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00" windowHeight="8085" tabRatio="302" activeTab="1"/>
  </bookViews>
  <sheets>
    <sheet name="IEEE_Cover" sheetId="1" r:id="rId1"/>
    <sheet name="Technical Comments" sheetId="2" r:id="rId2"/>
    <sheet name="Editorial Comment" sheetId="3" r:id="rId3"/>
    <sheet name="Open Issues List" sheetId="4" r:id="rId4"/>
  </sheets>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<sst xmlns="http://schemas.openxmlformats.org/spreadsheetml/2006/main" count="1475" uniqueCount="769">
  <si>
    <t>Figure 111 and 112</t>
  </si>
  <si>
    <t>Figure 113</t>
  </si>
  <si>
    <t>The standard need not specify what the colors mean, but just how the colors are generated.  The mapping of color meaning should be done by an industry support forum.  Same comment applies to the text on page 177.  And also to the state machine on page 178.</t>
  </si>
  <si>
    <t>Figures 116 and 117</t>
  </si>
  <si>
    <t>7.7.4.1</t>
  </si>
  <si>
    <t>Use of the word "must" … this is optional so how can this be a must?</t>
  </si>
  <si>
    <t>Use word "can".</t>
  </si>
  <si>
    <t>7.7.5</t>
  </si>
  <si>
    <t>The "starting a PAN" section should be optional.</t>
  </si>
  <si>
    <t>Devices without color slectivity need not do all this.</t>
  </si>
  <si>
    <t>4 line in the first paragraph … The MAC also "reports" the number of supported …</t>
  </si>
  <si>
    <t>The MAC reports to whom?  Via what mechanism.  We need specific reference to how the reporting is done.</t>
  </si>
  <si>
    <t>missing match symbols in first paragraph</t>
  </si>
  <si>
    <t>The text says … 1 ? X ? K … what should it really be?</t>
  </si>
  <si>
    <t>What does CQI mean.</t>
  </si>
  <si>
    <t>CQI is defined on page 182 but is first used on page 181.</t>
  </si>
  <si>
    <t>7.7.6</t>
  </si>
  <si>
    <t>Use of AP in this section.</t>
  </si>
  <si>
    <t>This section is AP centric.  In general 802.15 does not have the AP concept.  Can this be rewritten for the coordinator?</t>
  </si>
  <si>
    <t>7.8.1</t>
  </si>
  <si>
    <t>Second paragraph - incorrect references.</t>
  </si>
  <si>
    <t>Management payload field is table 77, but I'm not sure what clause we should reference other than 7.1.12 is not correct.</t>
  </si>
  <si>
    <t>Last sentence of second paragraph.</t>
  </si>
  <si>
    <t>I don't understand the following sentence …
"After searching of AP, then AP define Src_multi_info bit".</t>
  </si>
  <si>
    <t>This section needs to be rewritten for grammar and clarity.</t>
  </si>
  <si>
    <t>Please have the author of this text rewrite this section for grammar and clarify.</t>
  </si>
  <si>
    <t>Figure 124</t>
  </si>
  <si>
    <t>Reformat figure for B&amp;W.</t>
  </si>
  <si>
    <t>Table 83 - Channel assignment</t>
  </si>
  <si>
    <t>The channel assignments in this table do not correspond to the channel assignments in Table 1.  In table 83 is RGB centric while Table 1 specifies 7 different wavelength bands.  This inconsistency needs to be resolved.</t>
  </si>
  <si>
    <t>7.8.2.1</t>
  </si>
  <si>
    <t xml:space="preserve">First paragraph in this section uses the words "will" and "can".  </t>
  </si>
  <si>
    <t>Rewrite using standards usage.</t>
  </si>
  <si>
    <t>Last two sentences of first paragraph.</t>
  </si>
  <si>
    <r>
      <t xml:space="preserve">I do not understand the meaning of the following two sentences …
</t>
    </r>
    <r>
      <rPr>
        <i/>
        <sz val="10"/>
        <rFont val="Arial"/>
        <family val="2"/>
      </rPr>
      <t>Also this hopping pattern does not limit R/G/B like as multiple channels. If multiple channel do not used in VLC, also Hopping pattern do not applied in VLC system.</t>
    </r>
  </si>
  <si>
    <t>Use of terminology "cell"</t>
  </si>
  <si>
    <t>Figure 125</t>
  </si>
  <si>
    <t>This figure needs to be reformatted for black and white.</t>
  </si>
  <si>
    <t>First line on page 188.</t>
  </si>
  <si>
    <t>Reference is made to Table [TBD}.  What table should be referenced.</t>
  </si>
  <si>
    <t>This section uses the terminology of "cell".  Should we not define what a "cell" means in a VLC system?  This comment also applies to section 7.9.</t>
  </si>
  <si>
    <t>7.9.1</t>
  </si>
  <si>
    <t>Unreference parameters</t>
  </si>
  <si>
    <t>In this section reference is made to a number of parameters.  We need to indicate that these are specified in Table 85.</t>
  </si>
  <si>
    <t>Figure 127</t>
  </si>
  <si>
    <t>The editor had difficulty reading the original input for this figure.  Could the author verify that the figure is correct.</t>
  </si>
  <si>
    <t>Src_multi_info</t>
  </si>
  <si>
    <t>accept</t>
  </si>
  <si>
    <t>reject</t>
  </si>
  <si>
    <t>accept - contact Mr. Kang</t>
  </si>
  <si>
    <t>accept - TE to add reference back in</t>
  </si>
  <si>
    <t>Move to technical comments</t>
  </si>
  <si>
    <t xml:space="preserve">accept deleting geo callout as per comment, and also move paragraph at the bottom of page 19 to regulatory annex. </t>
  </si>
  <si>
    <t>accept - move figure 100 to page 32 and then reference the figure on page 32 from where figure 100 was located (167)</t>
  </si>
  <si>
    <t>accepted - replace reference point to point with peer-to-peer</t>
  </si>
  <si>
    <t>resolve as per previous comment (#24)</t>
  </si>
  <si>
    <t>resolve by referring the generic figure 27</t>
  </si>
  <si>
    <t>Parabolic aluminized reflector - move to technical comments</t>
  </si>
  <si>
    <t>accept - ETRI to supply editable drawing</t>
  </si>
  <si>
    <t>accept in prinicple - edit after resolution of related technical comments</t>
  </si>
  <si>
    <t>Accept and correct text above the current table 26 where reference is made to figure 26 - it should be table 4.</t>
  </si>
  <si>
    <t>accept and review suggested re-org of clause 6 during the technical comment session</t>
  </si>
  <si>
    <t>accept - the TE needs the original source material to make the edits (15-09-0733), section 5.7 channel coding</t>
  </si>
  <si>
    <t>accepted - use capital B's in the text</t>
  </si>
  <si>
    <t>Search for how often POS is used, if not used but in this place then write it as "operating space" or if used in multiple places add to acronyms.</t>
  </si>
  <si>
    <t>accept - Sridhar to provide original doc number</t>
  </si>
  <si>
    <t>rejected</t>
  </si>
  <si>
    <t>yes - accept</t>
  </si>
  <si>
    <t>TE volunteered to rewrite this section for clarity and terse.</t>
  </si>
  <si>
    <t>accepted - ETRI will edit drawing for B&amp;W format and then send drawings to TE</t>
  </si>
  <si>
    <t>accept - ETRI to edit and resubmit this paragraph</t>
  </si>
  <si>
    <t>Assignment of 00000 … is this related to the information found in Table 83.  I'm confused as to what is being specified here.</t>
  </si>
  <si>
    <t>H_pattern</t>
  </si>
  <si>
    <t>Are the patterns in Table 84 the only patterns?</t>
  </si>
  <si>
    <t>G_cell_ID</t>
  </si>
  <si>
    <t>In the usage column, reference is made to a "granular cell assignment".  What is a "granular cell assignment"?</t>
  </si>
  <si>
    <t>B_info</t>
  </si>
  <si>
    <t>cell boundary information - how is boiundary information gathered?  How is this done?</t>
  </si>
  <si>
    <t>Figure 128</t>
  </si>
  <si>
    <t>Figure 128 is corrupted and needs to be redone.  Also, it has to be reformatted for black and white.</t>
  </si>
  <si>
    <t>Figure 128 - U/L and D/L asymmetric operation</t>
  </si>
  <si>
    <t>If a cell "AP: is comprised of overhead lighting, while the MS has a feeble LED embedded in a mobile device, then the D/L and U/L will most likely be highly asymmetric.  But I've not seen any reference to how a highly asymmetric link would be configured.  What if the U/L was a PHY TYPE 1 and the D/L was a PHY TYPE 2 or CSK.  This shoiuld be explicitly discussed in the standard?  Shouldn't it?</t>
  </si>
  <si>
    <t>The last two sentences of the first paragraph, while informative, seem to be extraneous and should be removed from the text.</t>
  </si>
  <si>
    <t>Figure 129 - use of AP concept</t>
  </si>
  <si>
    <t>In this figure we see one AP controlling multiple cells.  802.15 has traditionally not had APs but rather describe "coordinators".  Given the concept of a coordinator, can the coordinator control multiple cells in the manner shown in figure 129?</t>
  </si>
  <si>
    <t>T/E?</t>
  </si>
  <si>
    <t>unclear notation</t>
  </si>
  <si>
    <t>In the first paragraph on page 191 there is text that says "U1 has vs n. vs n+2 time slot …"  What is a "vs"?  This same notation is also used in Figure 129.</t>
  </si>
  <si>
    <t>Figure 131 not formatted for B&amp;W</t>
  </si>
  <si>
    <t>7.9.3</t>
  </si>
  <si>
    <t>unclear notation used in first paragraph of this section</t>
  </si>
  <si>
    <t>The 4th sentence is unclear to me …
"AP can detect MS position and can assignment non limited cell with time slot."
Specifically, what is a "non limited" cell?</t>
  </si>
  <si>
    <t>Figure 133 not formatted for B&amp;W</t>
  </si>
  <si>
    <t>7.9.5</t>
  </si>
  <si>
    <t>Figure 135 not formatted for B&amp;W</t>
  </si>
  <si>
    <t>7.10.1</t>
  </si>
  <si>
    <t>While the text in 7.10.1 is an introduction to 7.10, eleminate having a title called "Necessity"</t>
  </si>
  <si>
    <t>Do we need 7.10.1 Titled?</t>
  </si>
  <si>
    <t>7.10.3</t>
  </si>
  <si>
    <t>Dimming during preamble</t>
  </si>
  <si>
    <t>In figure 138 we have a repetitive preamble … my question is how do we meet the dimming requirement during this repetition.</t>
  </si>
  <si>
    <t>7.10.4</t>
  </si>
  <si>
    <t>Figure 139</t>
  </si>
  <si>
    <t>There is shading on figure 139 that makes me think this figure originally was in color.  My question to the author is "has the content been preserved when figure 139 is presented in B&amp;W"?</t>
  </si>
  <si>
    <t>Last sentence of first paragraph.</t>
  </si>
  <si>
    <t>Since the human eye is non-linear, would it not make more sense to present dimming parameters in a non-linear manner instead of using linear control with 0.1% granularity?</t>
  </si>
  <si>
    <t>7.11.4</t>
  </si>
  <si>
    <t>Figure 142 - incorrect layer interfaces</t>
  </si>
  <si>
    <t>The 'VLC" layer interfaces should be in terms of 802.15 layers as shown in Figure 3.</t>
  </si>
  <si>
    <t>7.11.5</t>
  </si>
  <si>
    <t>Figure 143 - incorrect layer interfaces</t>
  </si>
  <si>
    <t>7.11.6</t>
  </si>
  <si>
    <t>Figure 144 - incorrect layer interfaces</t>
  </si>
  <si>
    <t>7.12.4.1</t>
  </si>
  <si>
    <t>Missing sections - add them back into the draft</t>
  </si>
  <si>
    <t>The first paragraph in section 7.12.4.1 references active channel scan and passive channel scan.  These sections are not currently in the draft and need to be added back into the draft (can be brought over from 802.15.4, section 7.5.2.1).</t>
  </si>
  <si>
    <t>7.12.5.3</t>
  </si>
  <si>
    <t>The second paragraph in section 7.12.5.3 references orphan scan.  This section is not currently in the draft and needs to be added back into the draft (can be brought over from 802.15.4, section 7.5.2.1).</t>
  </si>
  <si>
    <t>Message sequence charts</t>
  </si>
  <si>
    <t>Figures 153, 154, 155, 156, 157, 158, 159, 160 and 161 were imported directly from 802.15.4 and have not been updated or reviewed in regards to being appropriate for 802.15.7.  If we are going to have this section in the standard then we need to make the appropriate updates.</t>
  </si>
  <si>
    <t>B.4.3</t>
  </si>
  <si>
    <t>Missing references</t>
  </si>
  <si>
    <t>This section makes reference to references B35, B48 and B49 (and others).  These were in the original 802.15.4 document but were removed from 802.15.7.  We need to add these references back into the document.</t>
  </si>
  <si>
    <t>C.1</t>
  </si>
  <si>
    <t>Use of the vague meaning phrase "high data rate".</t>
  </si>
  <si>
    <t>This section talks about "high data rate".  Need to be more specific and indicate the data rate.  Just saying "high data rate" is too vague.</t>
  </si>
  <si>
    <t>C.3</t>
  </si>
  <si>
    <t>Reference to visible LAN Access Point</t>
  </si>
  <si>
    <t>It is a bit confusing that 802.15, WPAN, is talking about WLAN, which is usually associated with 802.11.  Can we replace reference to access point with the term "coordinator".</t>
  </si>
  <si>
    <t>Annex D</t>
  </si>
  <si>
    <t>Figure A1</t>
  </si>
  <si>
    <t>Incorrect figure numbers</t>
  </si>
  <si>
    <t>The figures in Annex D are "numbered" as A1, B1 and C1.  I believe they should be numbered as D1, D2 and D3.  Evidently there is a problem with the IEEE802 Framemaker template and the technical editor is directed to get with the 802.15 technical editor to figure out how to fix this.</t>
  </si>
  <si>
    <t>Figure B1</t>
  </si>
  <si>
    <t>Figure C1</t>
  </si>
  <si>
    <t>Reference to Snap Time</t>
  </si>
  <si>
    <t>Need to mark this section as "informative"</t>
  </si>
  <si>
    <t>I believe this section is informative but there is no indication of that in the text</t>
  </si>
  <si>
    <t>The title of Figure A1 talks about "snap time", but I don't recall seeing this term defined anywhere in the text.  What is snap time and how should it be defined in the text.</t>
  </si>
  <si>
    <t>Figure D1</t>
  </si>
  <si>
    <t>Last two paragraphs on page 270</t>
  </si>
  <si>
    <t>The wording of the last two paragraphs seem to indicate that "some color tolerance" text is missing from the standard and needs to be add.  This conflicts with the fact that this annex was intended to be informative.  Is there text missing from the standard in regards to this issue?</t>
  </si>
  <si>
    <t>Reorganize clauses 6.6 to 6.10 as per document 15-10-0022-00-0007</t>
  </si>
  <si>
    <t>Adopt the FEC modes as shown in contribution 15-10-0021-00-0007</t>
  </si>
  <si>
    <t>5.5.1</t>
  </si>
  <si>
    <t>E</t>
  </si>
  <si>
    <t>change PHY1 and PHY2 data rates</t>
  </si>
  <si>
    <t>5.5.1.5</t>
  </si>
  <si>
    <t>T</t>
  </si>
  <si>
    <t>Doug Castor</t>
  </si>
  <si>
    <t>Lim, Kim, Jang, Kang</t>
  </si>
  <si>
    <t>Committee Remedy</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</si>
  <si>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</si>
  <si>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t>5.5.1.5 Frame Flicker Compensation --&gt; Flicker Compensation, and 5.5.1.5.1 Bit Pattern Flicker Compensation, 5.5.1.5.2 Inter-frame Flicker Compensation</t>
  </si>
  <si>
    <t>5.5.1.6</t>
  </si>
  <si>
    <t>E</t>
  </si>
  <si>
    <t>typo at Fig.6 title: Accommodation</t>
  </si>
  <si>
    <t>5.6.1</t>
  </si>
  <si>
    <t>E</t>
  </si>
  <si>
    <t>All contention-based tranactions is ~</t>
  </si>
  <si>
    <t>All contention-based tranactions are ~</t>
  </si>
  <si>
    <t>6.5.1</t>
  </si>
  <si>
    <t>T</t>
  </si>
  <si>
    <t>aMaxPHYPacketSize: 127 byte is too small in PHY 2. It would be better that Max PHY Packet Sizes for PHY1 and PHY2 are different.</t>
  </si>
  <si>
    <t>PHY 1 :
PHY 2 :</t>
  </si>
  <si>
    <t>6.6.1.1</t>
  </si>
  <si>
    <t>E</t>
  </si>
  <si>
    <t>There are two line codes in low rate PHY. So, symbol mapper in Fig.27 have to be changed.</t>
  </si>
  <si>
    <t>Remove 4B6B in channel encoding at Fig.27 and add a figure for 4B6B : 
4B6B symbol mapper: 1 -&gt; +V, 0--&gt;0V</t>
  </si>
  <si>
    <t>6.7.1.1</t>
  </si>
  <si>
    <t>E</t>
  </si>
  <si>
    <t>At Fig.28, Symbol mapper have to be changed into +1 --&gt; +V and 0 --&gt; 0V.</t>
  </si>
  <si>
    <t>Or delete symbol mapper in high rate PHY</t>
  </si>
  <si>
    <t>6.7.1.1</t>
  </si>
  <si>
    <t>E</t>
  </si>
  <si>
    <t>insert bit-to-symbol subclause at 6.7.1.1</t>
  </si>
  <si>
    <t>6.8.1</t>
  </si>
  <si>
    <t>T</t>
  </si>
  <si>
    <t xml:space="preserve">There are two kinds of flicker in VLC. One is the inter-frame flicker(frame flicker), and the other is the flicker depending on bit patterns, so-called bit pattern flicker. Bit pattern flicker can be removed by 4B6B and Manchester, and frame flicker can be removed by the idle pattern. </t>
  </si>
  <si>
    <r>
      <t>6.8.1 Frame Flicker Compensation --&gt; Flicker Compensation, and 6.8.1.1 Bit Pattern Flicker Compensation, 6.8.1.2 Inter-frame Flicker Compensation</t>
    </r>
    <r>
      <rPr>
        <sz val="10"/>
        <rFont val="돋움"/>
        <family val="3"/>
      </rPr>
      <t xml:space="preserve">
</t>
    </r>
    <r>
      <rPr>
        <sz val="10"/>
        <rFont val="Arial"/>
        <family val="2"/>
      </rPr>
      <t>frame flicker: idle pattern
bit pattern flicker: 4B6B</t>
    </r>
  </si>
  <si>
    <t>6.8.2.1</t>
  </si>
  <si>
    <t>T</t>
  </si>
  <si>
    <t>idle pattern extinction ratio</t>
  </si>
  <si>
    <t>remove</t>
  </si>
  <si>
    <t>T</t>
  </si>
  <si>
    <t>There are two main functions of idle pattern in current document. One is the function removing inter-frame flicker, and the other is for dimming. So, add the clause describing on idle pattern like 6.8.3.</t>
  </si>
  <si>
    <r>
      <t xml:space="preserve">Add the clause describing on idle pattern like 6.8.3.
</t>
    </r>
    <r>
      <rPr>
        <sz val="10"/>
        <rFont val="Arial"/>
        <family val="2"/>
      </rPr>
      <t>VPM is independent of idle pattern types, but OOK is dependent of idle pattern types. So, we have to distinguish between above two.</t>
    </r>
  </si>
  <si>
    <t>6.8.2</t>
  </si>
  <si>
    <t>T</t>
  </si>
  <si>
    <t>There are two main dimming method in VLC. One is the method by VPM modulation, the other is the method by idle pattern in OOK. But 6.8.2 Light dimming is mainly described as the dimming method by idle pattern in OOK.
When OOK use idle pattern for dimming, it has possiblility of flickering.</t>
  </si>
  <si>
    <t>First, descibe light dimming as a unified clause. And then divide the dimming methods into two dimming methods for VPM and OOK, respectively.</t>
  </si>
  <si>
    <t>6.9.1.1</t>
  </si>
  <si>
    <t>T</t>
  </si>
  <si>
    <t>If we use 4B6B line code in VLC, we need a fixed or unified 4B6B table.</t>
  </si>
  <si>
    <t>Accepted - TE to do the following:
1. Use terminology inter-frame flicker instead of frame flicker
2. Use terminology intra-frame flicker for bit patter flicker (removed by RLL code or VPM)
3. Introduce section 5.5.3 "Cross-layer considerations" and move sections 5.5.1.5 and 5.5.1.6 to this new section
4. Update figure 3 to include DME and LMEs as per Intel contribution</t>
  </si>
  <si>
    <t>accept - delete this phrase.</t>
  </si>
  <si>
    <t>accept - remove SFD from figure 13 - the SFD is not needed due to the construction of the two part preamble sequence (fast pattern followed the second part which also acts as the SFD).  Remove all reference to SFD from all figures in the document.</t>
  </si>
  <si>
    <t>accepted - add the words "the standard supports frame flicker compensation.  Infrastructure devices and coordinators shall be compliant to all applicable regulations in regards to flicker compensation".</t>
  </si>
  <si>
    <t>Accepted - Samsung (shridhar) to provide updated drawing.</t>
  </si>
  <si>
    <t>accepted - remove this section</t>
  </si>
  <si>
    <t>accepted - change to intensity and also address issues from editorial comment</t>
  </si>
  <si>
    <t>rejected - but the text needs some clarification as to how the codes of table 1 are used; that is, on a per packet basis, the code in table 1 is to indicate the spectral peak (energy) for this particular packet.  This information can be used by the receiver to optimize the receiver spectral response.  It would be helpful to point this out in conjunction with the text in section 6.1.2.  Sridhar has volunteered to clarify this.</t>
  </si>
  <si>
    <t>rejected - but the text for this section should be generated in conjunction with the table 1.  It could be that sections 6.1.4 and section 6.1.2 should be merged into a single section.  Sridhar has volunteered to write this text.</t>
  </si>
  <si>
    <t>accepted - See the remedy for comments 26 and 23.</t>
  </si>
  <si>
    <t>use table 10 at page 32 of 15-09-0733-00-0007-vlc-phy-mac-proposal-samsung-etri</t>
  </si>
  <si>
    <t>6.9.1.1</t>
  </si>
  <si>
    <t>E</t>
  </si>
  <si>
    <t>remove  only 4B5B at Fig. 32</t>
  </si>
  <si>
    <t>remove  only 4B5B at Fig. 32</t>
  </si>
  <si>
    <t>Joachim W. Walewski</t>
  </si>
  <si>
    <t>5.7</t>
  </si>
  <si>
    <t>1-5</t>
  </si>
  <si>
    <t>The frequency addressed here is not the critical fusion frequency, but the (upper) cut-off frequency for flicker</t>
  </si>
  <si>
    <t>Replace the term "critical fusion frequency" with "frequency threshold" or "threshold frequency"</t>
  </si>
  <si>
    <t>4</t>
  </si>
  <si>
    <t>The value of the threshold (200 Hz) is not firmly based on recommendations in the literature but rather on an estimate. A reference to a standard/recommendation is needed</t>
  </si>
  <si>
    <t>TG IEEE 1789 is currently drafting a recommendation for the threshold frequency for LED modulation. I suggest to replace the value of 200 Hz with whatever value IEEE 1789 will specify.</t>
  </si>
  <si>
    <t>1-2</t>
  </si>
  <si>
    <t>It is critical that no flicker occurs below the threshold frequency. Flicker can stem from the modulation itself or from changes in aggregated "blocks", e.g. idle + data.</t>
  </si>
  <si>
    <t>Replace the current sentence with "It is suggested that the flicker due to VLC transmission be higher than a threshold frequency."</t>
  </si>
  <si>
    <t>Besides regulating the modulation frequency and rates of aggregated blocks, the standard also needs to regulate the highest frequency at which changes in the colour/luminance of the emitted light occur. This is important for the colour-packet scheme (Section 7.7.4)</t>
  </si>
  <si>
    <t>Introduce a sentence after rows 1-5, stating that adjacent changes in the colour or optical power of the emitted light shall not occur at frequencies larger than the pertinent frequeny in IEEE 1789 (3 Hz).</t>
  </si>
  <si>
    <t>No references ot existing international standards nor recommendations are provided. While national/local legislation/standards may override the former, they can provide valuable initial guidance to the reader of this standard.</t>
  </si>
  <si>
    <t>Include references to IEC 62471 and IEEE 1789.</t>
  </si>
  <si>
    <t>6.9.2.2.5</t>
  </si>
  <si>
    <t>all</t>
  </si>
  <si>
    <t>Here, amplitude dimming, i.e. adjusting the bias driving current in order to alter the luminous flux, is prescribed. Altering the bias current results in a change of the optical spectrum of the emitted light.</t>
  </si>
  <si>
    <t>Include a brief discussion of this effect in the appendix. Leave it to the disgression of the implementer whether the incurred colour change is tolerable. According to my point of view: normative.</t>
  </si>
  <si>
    <t>Annex</t>
  </si>
  <si>
    <t>N/A</t>
  </si>
  <si>
    <t>In contrast to antennas the gain spectrum of LEDs is neither always known up front nor similar for LEDs within the same use case (general lighting, signaling, …).</t>
  </si>
  <si>
    <t>Introduce brief annex chapter on typical modulation characteristics of a wide range of LEDs. According to my point of view: informative.</t>
  </si>
  <si>
    <t xml:space="preserve">Due to the low differential resistance and high optical power of LEDs for illumination purposes, common driving circuits do not lend themselves for VLC in combination with illumination. </t>
  </si>
  <si>
    <t>Briefly discuss alternate driving-circuit architectures in a new annex chapter. According to my point of view: informative, but will expediate R&amp;D off illuminative VLC</t>
  </si>
  <si>
    <t>When using RGB LEDs in illumination szenarios the composite colour can change due to, e.g., aging and changes in LED temperature. In non-VLC szenarios this change is compensated for by aid of colour-sensor-based feedback loop.</t>
  </si>
  <si>
    <t>Introduce an extension of the current CCM calibration scheme so that it also accomodates colour stabilisation. One of many possible approaches can be found in 802.15-09-0827-02-0007.</t>
  </si>
  <si>
    <t>Michael Bahr</t>
  </si>
  <si>
    <t>The specification of the MAC rings a bell with me: It is in essence the IEEE 802.15.4-2006 MAC.
Due to the status of IEEE 802.15.7 as a separate standard, I see the following potential problems with this:
- IEEE 802.15.4 has some underlying assumptions, especially low data rate and resource restrictions. One result of this is the small frame size of 127 bytes. The question is, whether the assumptions of IEEE 802.15.4 are still valid in the context of VLC?
- IEEE 802.15.4 will evolve further. There are right now task groups 4e/f/g. Especially TG 4e will enhance the 15.4 MAC. These changes will not automatically included into 15.7.</t>
  </si>
  <si>
    <t>I see two options:
(a) become a task group of 15.4, so that all changes of the 15.4 MAC will be also applicable for VLC. Another benefit besides the automatic update is, that future 15.4 task groups would have to consider VLC in their amendments.
(b) remain a separate standard 15.7, but use this opportunity to
- eliminate inefficient and restricting specifications of 15.4. These are there, and it would be very good to learn from the application, problems and misspecifications of 15.4. 
Some examples: 
*You can reset the frame version to b00, because you don't have to repeat the mistakes of 15.4-2003 which caused frame version b01 in 15.4.
* you might want to omit the beacon enabled mode, which has an inflexible superframe specification. The beacon enabled mode is only very seldom used, and almost noone implements it.
- introduce optimizations specific for VLC
- select enhancements from 15.4e that would be beneficial for VLC. For instance, the Low Latency Network concept of document 15-09/401r3 might benefit from the characteristics of VLC and might open up new applications for VLC.
The recommended remedy would be option (b)</t>
  </si>
  <si>
    <t>You need only Frame Version b00.</t>
  </si>
  <si>
    <t>remove "and 0x01 to indicate an IEEE802.15.7 frame.</t>
  </si>
  <si>
    <t>The MAC described in clause 7 has been developed for omnidirectional antennae with radio propagation. It is doubtful, that such a MAC is a good choice for visible light which might not have omnidirectional characteristic.</t>
  </si>
  <si>
    <t>Develop a MAC that better considers and uses the special characteristics of visible light communications. Of course, as much as possible can be reused from existing MAC specification, if it is not a blind copy.</t>
  </si>
  <si>
    <t>Jaeseung Son</t>
  </si>
  <si>
    <t>E</t>
  </si>
  <si>
    <t>What is the meaning of "self-organizing and self-healing"?</t>
  </si>
  <si>
    <t>Delete it</t>
  </si>
  <si>
    <t>Taehan Bae</t>
  </si>
  <si>
    <t>T</t>
  </si>
  <si>
    <t>In P2P network formation and fig 1, how coordinator works? If we consider coordinator, it looks like same with Star topology.</t>
  </si>
  <si>
    <t>replace with Figure 48 in page 60</t>
  </si>
  <si>
    <t>Jaeseung Son</t>
  </si>
  <si>
    <t>E</t>
  </si>
  <si>
    <t>- PHY TYPE 1 - 10 kbps to 100 kbps
- PHY TYPE 2 - 3.2 Mbps to 96 Mbps</t>
  </si>
  <si>
    <t>replace data rate with contribution 15-10-0026-00-0007-multiple-clock-support-for-vlc add CSK PHY type3 (12Mbps ~ 96Mbps)</t>
  </si>
  <si>
    <t>Taehan Bae</t>
  </si>
  <si>
    <t>5.1.3</t>
  </si>
  <si>
    <t>E</t>
  </si>
  <si>
    <t>[Ed. Note: we have a problem with the acronym CCM - CCM is already in use by security where it standards
for “counter with CBC-MAC” - this was inherited from 802.15.4. We need another acronym to represent the
concept of color coded modulation. One suggestion is to use CSK “color shift keying” - any other ideas?]</t>
  </si>
  <si>
    <t>agree to use "CSK" instead of "CCM"</t>
  </si>
  <si>
    <t>Jaeseung Son</t>
  </si>
  <si>
    <t>E</t>
  </si>
  <si>
    <t>What is the meaning of "LQI"? Is it same with "CQI"</t>
  </si>
  <si>
    <t>replace LQI with CQI</t>
  </si>
  <si>
    <t>Jaeseung Son</t>
  </si>
  <si>
    <t>E</t>
  </si>
  <si>
    <t>Channel assignments and numbering is TBD</t>
  </si>
  <si>
    <t>Use band code in table 1 - Visible Light Wavelength Band Plan</t>
  </si>
  <si>
    <t>Jaeseung Son</t>
  </si>
  <si>
    <t>E</t>
  </si>
  <si>
    <t>No figure about data mode.</t>
  </si>
  <si>
    <t>copy figure 100 from page 167 to page 32.</t>
  </si>
  <si>
    <t>Jaeseung Son</t>
  </si>
  <si>
    <t>4.1.2</t>
  </si>
  <si>
    <t>E</t>
  </si>
  <si>
    <t>Edit point to point in figure 24</t>
  </si>
  <si>
    <t>Point to point to peer to peer</t>
  </si>
  <si>
    <t>Jaeseung Son</t>
  </si>
  <si>
    <t>4.1.6</t>
  </si>
  <si>
    <t>E</t>
  </si>
  <si>
    <t xml:space="preserve">HCS is not in figure 20 - Format of the PPDU </t>
  </si>
  <si>
    <t>Insert HCS in fig 20 and fig 21</t>
  </si>
  <si>
    <t>Jaeseung Son</t>
  </si>
  <si>
    <t>E</t>
  </si>
  <si>
    <t>High data rate and CCM PHY specifications. It is repetition of 6.7</t>
  </si>
  <si>
    <t>Make 6.8 as PHY type 3. Delete 6.9 (high rate and CCM) and move contents to 6.7 (type 2) and 6.8 (type 3).</t>
  </si>
  <si>
    <t>Jaeseung Son</t>
  </si>
  <si>
    <t>E</t>
  </si>
  <si>
    <t>What is the meaning of "PAR"?</t>
  </si>
  <si>
    <t>Insert full name in 4. Acronyms and abbreviations</t>
  </si>
  <si>
    <t>Jaeseung Son</t>
  </si>
  <si>
    <t>9.1.1</t>
  </si>
  <si>
    <t>E</t>
  </si>
  <si>
    <t>Be consistency about line code name.</t>
  </si>
  <si>
    <t>Change from code 4B6B to line code 4B6B</t>
  </si>
  <si>
    <t>Jaeseung Son</t>
  </si>
  <si>
    <t>9.1.2</t>
  </si>
  <si>
    <t>E</t>
  </si>
  <si>
    <t>Be consistency about line code name.</t>
  </si>
  <si>
    <t>Change from code 8b10b line coding to line code 8B10B</t>
  </si>
  <si>
    <t>Taehan Bae</t>
  </si>
  <si>
    <t>9.2.2</t>
  </si>
  <si>
    <t>E</t>
  </si>
  <si>
    <t xml:space="preserve">we make new document for CSK </t>
  </si>
  <si>
    <t xml:space="preserve">replace with contribution 15-10-0036-00-0007 </t>
  </si>
  <si>
    <t>Jaeseung Son</t>
  </si>
  <si>
    <t>9.2.2.3</t>
  </si>
  <si>
    <t>E</t>
  </si>
  <si>
    <t>Table 26 is repetition of table 4 in page 21</t>
  </si>
  <si>
    <t>Delete Table 26</t>
  </si>
  <si>
    <t>Jaeseung Son</t>
  </si>
  <si>
    <t>E</t>
  </si>
  <si>
    <t>6.10.6 is related with IEEE 802.15.4</t>
  </si>
  <si>
    <t>change from 15.4 to 15.7</t>
  </si>
  <si>
    <t>Jaeseung Son</t>
  </si>
  <si>
    <t>E</t>
  </si>
  <si>
    <t>small letter</t>
  </si>
  <si>
    <t>Jaeseung Son</t>
  </si>
  <si>
    <t>2.1.2</t>
  </si>
  <si>
    <t>E</t>
  </si>
  <si>
    <t>What is the meaning of "BSN" and "DSN"?</t>
  </si>
  <si>
    <t>Insert full name in 4. Acronyms and abbreviations</t>
  </si>
  <si>
    <t>Jaeseung Son</t>
  </si>
  <si>
    <t>2.1.1.7</t>
  </si>
  <si>
    <t>E</t>
  </si>
  <si>
    <t>Is 7.2.1.1.7 for IEEE 802.15.7a?</t>
  </si>
  <si>
    <t>Delete 0x01</t>
  </si>
  <si>
    <t>Jaeseung Son</t>
  </si>
  <si>
    <t>T</t>
  </si>
  <si>
    <t>Use of codeword IE is not clear</t>
  </si>
  <si>
    <t>explain motivation</t>
  </si>
  <si>
    <t>Jaeseung Son</t>
  </si>
  <si>
    <t>T</t>
  </si>
  <si>
    <t>Does codeword is used only in Association request command?</t>
  </si>
  <si>
    <t>Clarify</t>
  </si>
  <si>
    <t>Jaeseung Son</t>
  </si>
  <si>
    <t>Multiple channel command is missing</t>
  </si>
  <si>
    <t>Insert subclause 7.4.14 multiple channel command</t>
  </si>
  <si>
    <t>Jaeseung Son</t>
  </si>
  <si>
    <t>Multiple channel command hopping is missing</t>
  </si>
  <si>
    <t>- Insert subclause 7.4.15 multiple channel command
- combine table 78, table 85</t>
  </si>
  <si>
    <t>Jaeseung Son</t>
  </si>
  <si>
    <t>E</t>
  </si>
  <si>
    <t>what is the meaning of "The data request command is sent by a device to request data from the coordinator or a coordinator."</t>
  </si>
  <si>
    <t>delete "or a coordinator."</t>
  </si>
  <si>
    <t>Jaeseung Son</t>
  </si>
  <si>
    <t>E</t>
  </si>
  <si>
    <t>What is the meaning of "POS"?</t>
  </si>
  <si>
    <t>Insert full name in 4. Acronyms and abbreviations</t>
  </si>
  <si>
    <t>Jaeseung Son</t>
  </si>
  <si>
    <t>4.12.1</t>
  </si>
  <si>
    <t>T</t>
  </si>
  <si>
    <t>Codeword IE is not part of mobility</t>
  </si>
  <si>
    <t>Delete 7.4.12.1</t>
  </si>
  <si>
    <t>Taehan Bae</t>
  </si>
  <si>
    <t>T</t>
  </si>
  <si>
    <t>insert sentence</t>
  </si>
  <si>
    <t>January, 2010</t>
  </si>
  <si>
    <t>TG7 comment sheet</t>
  </si>
  <si>
    <t>Rick Roberts</t>
  </si>
  <si>
    <t>Voice: (503)-929-5624</t>
  </si>
  <si>
    <t>Intel</t>
  </si>
  <si>
    <t>E-mail: richard.d.roberts@intel.com</t>
  </si>
  <si>
    <t>"using the visible frame can be restriced by VF_info_type setting. VF_info_type is described in Management payload field table. VF_info_type is used to "</t>
  </si>
  <si>
    <t>Taehan Bae</t>
  </si>
  <si>
    <t>7.7.7.5</t>
  </si>
  <si>
    <t>E</t>
  </si>
  <si>
    <t>What is the definition of P2P? Is the master and host suitable for P2P case? It is same entity.</t>
  </si>
  <si>
    <t>Use "device 1" and "device 2" instead of master and host.</t>
  </si>
  <si>
    <t>Sridhar Rajagopal</t>
  </si>
  <si>
    <t xml:space="preserve">grammar "will be diffuse" </t>
  </si>
  <si>
    <t>change</t>
  </si>
  <si>
    <t>delete reference to RRZ</t>
  </si>
  <si>
    <t>delete</t>
  </si>
  <si>
    <t>reference to LEDs and LDs</t>
  </si>
  <si>
    <t>change to "optical sources such as"</t>
  </si>
  <si>
    <t>RFD and FFDs</t>
  </si>
  <si>
    <t>clarify whether we will be using RFD and FFD and if so, how and for what cases. Suggest deleting use of RFD and FFD and instead use co-ordinator as FFD</t>
  </si>
  <si>
    <t>multiple hop to route messages</t>
  </si>
  <si>
    <t>update figure 4</t>
  </si>
  <si>
    <t>interchange channel and line encoder/decoder</t>
  </si>
  <si>
    <t>inform on when Frame flicker compensation needs to be used and for what devices</t>
  </si>
  <si>
    <t>Figure 17 needs to be updated</t>
  </si>
  <si>
    <t>Visibility Frame has a Mac header (see later in 7.6 page 161)</t>
  </si>
  <si>
    <t>Visible light strength - no discussion on it</t>
  </si>
  <si>
    <t>either delete it or add some text for it</t>
  </si>
  <si>
    <t xml:space="preserve">Delete SFD field </t>
  </si>
  <si>
    <t>not required</t>
  </si>
  <si>
    <t>update PHY constants table</t>
  </si>
  <si>
    <t>Max Packet size = 64 KB. Turnaround time may not be needed.</t>
  </si>
  <si>
    <t>update data rates for PHY 1 &amp; II</t>
  </si>
  <si>
    <t>6.8.1.1</t>
  </si>
  <si>
    <t xml:space="preserve">Delete filler pattern </t>
  </si>
  <si>
    <t xml:space="preserve">We decided not to have any specific mention for filler pattern </t>
  </si>
  <si>
    <t>update Figure 31 to add channel coding</t>
  </si>
  <si>
    <t xml:space="preserve">Delete figures 37 and 39 </t>
  </si>
  <si>
    <t>not relevant, delete</t>
  </si>
  <si>
    <t>clarify VPM usage for link establishment at lowest data rate in PHY II</t>
  </si>
  <si>
    <t xml:space="preserve">mention that in the absence of dimming, VPM is 2-PPM/Manchester OOK with 50% duty cycle and shall be used as such for link establishment and regular data communication. </t>
  </si>
  <si>
    <t>check radio turn around times</t>
  </si>
  <si>
    <t>may not be required</t>
  </si>
  <si>
    <t xml:space="preserve">reserved bits shall be set to 0 on TX </t>
  </si>
  <si>
    <t>delete (for future compatibility). Reserved bits shall be ignored on receipt</t>
  </si>
  <si>
    <t>update Table 79</t>
  </si>
  <si>
    <t>update reference to 1 Mbps and 250 kbps</t>
  </si>
  <si>
    <t>7.5.3</t>
  </si>
  <si>
    <t>update Table 80</t>
  </si>
  <si>
    <t>7.7.1.1.1</t>
  </si>
  <si>
    <t>Accept - devices fulfill role of RFD and coordinators fullfil role of FFD.  The question to add to the issues list is how do is the text modified in regards to tables where RFD options existed.</t>
  </si>
  <si>
    <t>Issue #</t>
  </si>
  <si>
    <t>Description</t>
  </si>
  <si>
    <t>Accepted - replace Figure 1 by Figure 48, reference figure 1 from the page where figure 48 use to be, and then change master-slave to coordinator-device.  Samsung to provide edited originals.  Note: on the peer-to-peer there should be just yellow circles, no coordinator.</t>
  </si>
  <si>
    <t>postpone resolution pending response form Doug to this statemet … committee believes Doug may have misunderstood the intent of section 7.9 inasmuch as section 7.9 does NOT specify multiple coordinators talking to each other.  Ask Doug respond to this question - please respond before TG7 adjourns (AR to TE).</t>
  </si>
  <si>
    <t>Accepted</t>
  </si>
  <si>
    <t>agree in principle but the suggested remedy is not adequate.  Add the resolution to the issues list to be addressed via a contribution that discusses the required co-existence modes.</t>
  </si>
  <si>
    <t>accepted - In figure 4, using the transmitter as the reference drawing, the first code is called the FEC, the second code is called RLL (run length limited) code.  Delete the receive side - not needed.  TE will modify figure.</t>
  </si>
  <si>
    <t>accepted - resolved by the remedy of comment 6.</t>
  </si>
  <si>
    <t>rejected - the filters are receive functions and do not need to be specified in the standard.  The amount of filtering is an implementation and out-of-scope.</t>
  </si>
  <si>
    <t>delete - MAC command frames shall always be transmitted in the CAP</t>
  </si>
  <si>
    <t xml:space="preserve">add CSK co-existence procedure </t>
  </si>
  <si>
    <t>see contribution 15-10-0027-00-0007-CSK operating procedure for co-existence</t>
  </si>
  <si>
    <t>Add support for multiple clocks and asymmetric clock rates at the MAC layer</t>
  </si>
  <si>
    <t>see contribution 15-10-0026-00-0007-multiple-clock-support-for-vlc</t>
  </si>
  <si>
    <t xml:space="preserve">missing CSK capabilities </t>
  </si>
  <si>
    <t>add support for CSK capabilities in PHY IE</t>
  </si>
  <si>
    <t>6.10.4</t>
  </si>
  <si>
    <t>add clock frequency tolerance/ jitter specification</t>
  </si>
  <si>
    <t>20/40/60/80/100 ppm?</t>
  </si>
  <si>
    <t>increase preamble length to accommodate multiple clock support. Recommend having minimum and maximum  length for fast locking pattern (1010..). Transmitter may choose any length between these two lengths. In addition, longer preambles exceeding maximum length are possible in extended preamble mode as defined in the specification</t>
  </si>
  <si>
    <t>Suggestion: minimum fast lock pattern length  = 64 (for regular preamble). maximum fast lock pattern length = 16384. For burst mode, minimum fast lock pattern length = 0</t>
  </si>
  <si>
    <t>clarify visibility pattern usage</t>
  </si>
  <si>
    <t>both in-band and out-of-band visibility are supported. If in-band, should not use existing line codeword . If out-of-band, need to ensure low frequency does not cause flicker</t>
  </si>
  <si>
    <t>EVM specification</t>
  </si>
  <si>
    <t>Do we need a traditional EVM specification or do we need to specify an "eye" specification?</t>
  </si>
  <si>
    <t>filter cut-off frequencies</t>
  </si>
  <si>
    <t xml:space="preserve">does this need to be specified for co-existence? Do we need a dB number ? </t>
  </si>
  <si>
    <t>clarify coding for PHY type II</t>
  </si>
  <si>
    <t xml:space="preserve">suggest use of 256 RS code for all rates in PHY II. For VPM, suggest breaking the RS code word into two nibbles and each being sent to a 4B6B line code. </t>
  </si>
  <si>
    <t>Atsuya Yokoi</t>
  </si>
  <si>
    <t>6.9.2.2</t>
  </si>
  <si>
    <t>E</t>
  </si>
  <si>
    <t>the acronym 'CCM' is already being used by the security mechanism</t>
  </si>
  <si>
    <t>- Change the name of the modulation to 'CSK' (Color Shift Keying)
- replace with contribution 15-10-0036-00-0007</t>
  </si>
  <si>
    <t>Atsuya Yokoi</t>
  </si>
  <si>
    <t>6.9.2.2</t>
  </si>
  <si>
    <t>6.9.2.2.1</t>
  </si>
  <si>
    <t>E</t>
  </si>
  <si>
    <t>Notations that mean the intensity of the light sources are need in Figure 33.</t>
  </si>
  <si>
    <t>- Add Pi, Pj and Pk in figure 33.
- replace with contribution 15-10-0036-00-0007</t>
  </si>
  <si>
    <t>Atsuya Yokoi</t>
  </si>
  <si>
    <t>6.9.2.2</t>
  </si>
  <si>
    <t>6.9.2.2.1</t>
  </si>
  <si>
    <t>T</t>
  </si>
  <si>
    <t>3 light sources are not limited with RGB. They would be chosen from 7 color bands.</t>
  </si>
  <si>
    <t>- Revise the descriptions, figure 34 and equations using 'I', 'j', 'k'' instead of 'R', 'G', 'B'.
- replace with contribution 15-10-0036-00-0007</t>
  </si>
  <si>
    <t>Atsuya Yokoi</t>
  </si>
  <si>
    <t>6.9.2.2</t>
  </si>
  <si>
    <t>6.9.2.2.3</t>
  </si>
  <si>
    <t>E</t>
  </si>
  <si>
    <t>CSK Data rate has been shown in Table 4.</t>
  </si>
  <si>
    <t>- Remove this Subclause 6.9.2.2.3
- replace with contribution 15-10-0036-00-0007</t>
  </si>
  <si>
    <t>Atsuya Yokoi</t>
  </si>
  <si>
    <t>6.9.2.2</t>
  </si>
  <si>
    <t>E</t>
  </si>
  <si>
    <t>This content should be included in CSK principle.</t>
  </si>
  <si>
    <t>- Move this content to 6.9.2.2.1
- replace with contribution 15-10-0036-00-0007</t>
  </si>
  <si>
    <t>Atsuya Yokoi</t>
  </si>
  <si>
    <t>6.9.2.2</t>
  </si>
  <si>
    <t>6.9.2.2.4</t>
  </si>
  <si>
    <t>T</t>
  </si>
  <si>
    <t>3 light sources are not limited with RGB. They would be chosen from 7 color bands.</t>
  </si>
  <si>
    <t>- Change the name of the compensation method from 'RGB calibration' to 'Color calibration'
- replace with contribution 15-10-0036-00-0007</t>
  </si>
  <si>
    <t>Atsuya Yokoi</t>
  </si>
  <si>
    <t>6.9.2.2</t>
  </si>
  <si>
    <t>6.9.2.2.4</t>
  </si>
  <si>
    <t>T</t>
  </si>
  <si>
    <t>It is not enough to explain the compensation method</t>
  </si>
  <si>
    <t>- Add figure of CSK system with color calibration
- Add figure of Walsh code for color calibration
- Add equations for color calibration
- replace with contribution 15-10-0036-00-0007</t>
  </si>
  <si>
    <t>Atsuya Yokoi</t>
  </si>
  <si>
    <t>6.9.2.2</t>
  </si>
  <si>
    <t>E</t>
  </si>
  <si>
    <t>This is just general information</t>
  </si>
  <si>
    <t>- Remove this Subclause 6.9.2.2.5
- replace with contribution 15-10-0036-00-0007</t>
  </si>
  <si>
    <t xml:space="preserve">Simply controlling the data using the Frame Formatter, which pass through the FEC, cannot achieve the widest dimming level possible.  </t>
  </si>
  <si>
    <t>While Figure 17 specifies the dimming pattern, Figure 6 needs to be updated with an additional control from the Light Dimming Input to the Symbol Mapper.</t>
  </si>
  <si>
    <t>Network topology currently does not include the configuration of multiple coordinators which is specified by Section 7.9 (VLC cells using virtual time slots).  Consolidation is needed.</t>
  </si>
  <si>
    <t>Augment star topology with multiple coordinators.</t>
  </si>
  <si>
    <t>Superframe duration between beacons unbounded.</t>
  </si>
  <si>
    <t>The time duration for the superframe between beacons should also be specified.</t>
  </si>
  <si>
    <t xml:space="preserve">Active or “ON” time may be added to data frame as well as “OFF” or “dead” time. See 09-0795-00 contribution. </t>
  </si>
  <si>
    <t xml:space="preserve">Adopt solution in 09-0795-00.. </t>
  </si>
  <si>
    <t>6.10.5</t>
  </si>
  <si>
    <t>The meaning of LQI should be clearly defined.</t>
  </si>
  <si>
    <t xml:space="preserve">Define LQ in terms of the transmission rate , where LQI levels represent fractions of the maximum rate in each PHY Type. </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</si>
  <si>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</si>
  <si>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</si>
  <si>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</si>
  <si>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</si>
  <si>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</si>
  <si>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</si>
  <si>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</si>
  <si>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</si>
  <si>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</si>
  <si>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</si>
  <si>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</si>
  <si>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</si>
  <si>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</si>
  <si>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</si>
  <si>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</si>
  <si>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</si>
  <si>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</si>
  <si>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</si>
  <si>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</si>
  <si>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</si>
  <si>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</si>
  <si>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</si>
  <si>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</si>
  <si>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</si>
  <si>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</si>
  <si>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SuggestedRemedy</t>
  </si>
  <si>
    <t>R. Roberts</t>
  </si>
  <si>
    <t>TOC</t>
  </si>
  <si>
    <t>E</t>
  </si>
  <si>
    <t>H1 clauses have a formattig problem</t>
  </si>
  <si>
    <t>TE to get with James Gilb to fix template</t>
  </si>
  <si>
    <t>5.5.1</t>
  </si>
  <si>
    <t>Just above clause 5.5.1.1 … two lines PHY TYPE 1 and PHY TYPE 2</t>
  </si>
  <si>
    <t>Remove - no value add</t>
  </si>
  <si>
    <t>5.5.1.3</t>
  </si>
  <si>
    <t>T</t>
  </si>
  <si>
    <t>Reference to CCM</t>
  </si>
  <si>
    <t>CCM is an acronym that is already in use by the security clauses.  Suggest we use CSK instead.</t>
  </si>
  <si>
    <t>5.5.1.4</t>
  </si>
  <si>
    <t>Note just below 5.5.1.4 header</t>
  </si>
  <si>
    <t>Add 5.5.1.4.2
5.5.1.4.2 Coexistence between Type 2 OOK, VPM and CSK
OOK and VPM are amplitude modulation, while CSK is constant amplitude; hence, as seen by an amplitude sensitive detector, CSK appears as a constant amplitude interference which is easily filtered out in the modulation domain.</t>
  </si>
  <si>
    <t>5.5.1.6</t>
  </si>
  <si>
    <t>Figure 6</t>
  </si>
  <si>
    <t>Removal of extraneous information</t>
  </si>
  <si>
    <t>Remove …
- (TBD)
- (i.e. Manchester)
- text at bottom of Symbol Mapper</t>
  </si>
  <si>
    <t>Reference to pwer consumption and precision ranging</t>
  </si>
  <si>
    <t>These are left over from 15.4 and should be removed</t>
  </si>
  <si>
    <t>5.6.4.1</t>
  </si>
  <si>
    <t>Note with Figure 13 caption in regards to SFD</t>
  </si>
  <si>
    <t>Is it true that the SFD is not needed on the current preamble design?  If so then need to remove SFD from related figures.</t>
  </si>
  <si>
    <t>5.6.4.5</t>
  </si>
  <si>
    <t>This clause is optional</t>
  </si>
  <si>
    <t>Add the word "optional" to the clause title</t>
  </si>
  <si>
    <t>5.6.6</t>
  </si>
  <si>
    <t>This clause is TBD</t>
  </si>
  <si>
    <t>Remove this clause unless someone has text for "power consumption considerations"</t>
  </si>
  <si>
    <t>Reference to light "strength" two places in this clause</t>
  </si>
  <si>
    <t>Use the words "light intensity" instead of light strength</t>
  </si>
  <si>
    <t>6.1.2</t>
  </si>
  <si>
    <t>Addition of code 111 to table 1</t>
  </si>
  <si>
    <t>On the last row of table 1 …
380 | 780 | 400 | White | 111</t>
  </si>
  <si>
    <t>At the bottom of this page there is a reference to missing regulatory annex.</t>
  </si>
  <si>
    <t>Move current regulatory informative text to this annex.</t>
  </si>
  <si>
    <t>At the top of page 20 there is reference to other geological areas but there is no text</t>
  </si>
  <si>
    <t>Remove reference to these geological areas.</t>
  </si>
  <si>
    <t>6.1.3</t>
  </si>
  <si>
    <t>Table 2 and Table 3 reference to "line coding", and reference in other places in the text</t>
  </si>
  <si>
    <t>The term line coding is colloquial and well understood within the committee to mean a "dc balancing code" that is used with the channel.  VLC is wireless and there is no transmission line (which where the term "line" comes from).  For a wireless standard it should not be called a line code, it should be called a channel code.  Use channel code instead and then use FEC code to reference forward error correction.</t>
  </si>
  <si>
    <t>6.1.4</t>
  </si>
  <si>
    <t>Remove this section</t>
  </si>
  <si>
    <t>Section 6.1.4 is not needed since the channel numbering is already shown in table 1.</t>
  </si>
  <si>
    <t>6.1.5</t>
  </si>
  <si>
    <t>I don't believe there is a need to specify how to measure the optical power.  Remove this section.</t>
  </si>
  <si>
    <t>6.1.6</t>
  </si>
  <si>
    <t>There is no need to specify the transmit power and there is no need to have a parameter that indicates the phyTransmitPower.</t>
  </si>
  <si>
    <t>6.1.7</t>
  </si>
  <si>
    <t>No need to specify the receiver sensitivity.</t>
  </si>
  <si>
    <t>Remove this section and Table 5</t>
  </si>
  <si>
    <t>6.2.2.8.1</t>
  </si>
  <si>
    <t>Change to …
SUCCESS, UNSUPPORTED_ATTRIBUTE, or INVALID_PARAMETER</t>
  </si>
  <si>
    <t>In table 18, change the valid range.  And also make the change in the supporting text in section 6.2.2.8.2 and section 6.2.2.8.3.</t>
  </si>
  <si>
    <t>6.4.1.1</t>
  </si>
  <si>
    <t>Text to replace [TBD].</t>
  </si>
  <si>
    <t>Modify figure 22</t>
  </si>
  <si>
    <t>Replace wording "MAC mode" with "Topology".</t>
  </si>
  <si>
    <t>6.4.1.2</t>
  </si>
  <si>
    <t>Delete Figure 24</t>
  </si>
  <si>
    <t>Figure has no added value</t>
  </si>
  <si>
    <t>6.4.1.3</t>
  </si>
  <si>
    <t>Two TBDs in this section.</t>
  </si>
  <si>
    <t>The SFD needs definition by the committee.</t>
  </si>
  <si>
    <t>Replace [TBD] with …
topology dependent as shown in Figure 23.  Also make text replacements in remainder of section 6.4.1.1.  Also in the title of table 20.</t>
  </si>
  <si>
    <t>6.4.1.7</t>
  </si>
  <si>
    <t>Last line in this section indicates that the references are missing.</t>
  </si>
  <si>
    <t>Need to fix reference to the "reference section".</t>
  </si>
  <si>
    <t>Table 22 … row 4</t>
  </si>
  <si>
    <t>Row 4 calls out a specific MAC payload length of 64 KB.  It should be referring to the aMaxMacPayloadSize as defined in Table 79.  Make the change.</t>
  </si>
  <si>
    <t>Clause 6.6 to clause 6.10 are disorganized and need to be reorganized.</t>
  </si>
  <si>
    <t>6.6.1</t>
  </si>
  <si>
    <t>This clause has the PHY data rates incorrect; that is, they do not agree with Table 2.  Also, what is now used for link establishment?</t>
  </si>
  <si>
    <t>Correct data rates as per Table 2.  Link establishment is done using 6.25 kbps.</t>
  </si>
  <si>
    <t>6.5.2</t>
  </si>
  <si>
    <t>Add another row onto Table 24</t>
  </si>
  <si>
    <t>At the bottom of table 24 add the following:
phyDim | 0x03 | Integer | 0-100 | Percentage dimming, 0 is no dimming, 100 is fully dimmed.</t>
  </si>
  <si>
    <t>6.6.2</t>
  </si>
  <si>
    <t>FEC for PHY 1 missing</t>
  </si>
  <si>
    <t>6.6.1.1</t>
  </si>
  <si>
    <t>Figure 27 needs to be updated.</t>
  </si>
  <si>
    <t>Update Figure 27 to remove reference to LED and particular choice for channel encoding.</t>
  </si>
  <si>
    <t>6.7.1.1</t>
  </si>
  <si>
    <t>Link establishment VPM mode.</t>
  </si>
  <si>
    <t>What duty cycle is used with VPM for link establishment?</t>
  </si>
  <si>
    <t>6.9.1</t>
  </si>
  <si>
    <t>This section is not standard specific.</t>
  </si>
  <si>
    <t>Remove section 6.9.1 along with figure 31.</t>
  </si>
  <si>
    <t>6.9.1.1</t>
  </si>
  <si>
    <t>Delete Figure 32.</t>
  </si>
  <si>
    <t>Delete figure 32 because it is not specific to a standard.</t>
  </si>
  <si>
    <t>6.9.2</t>
  </si>
  <si>
    <t>Remove section 6.9.2.</t>
  </si>
  <si>
    <t>6.9.2.1</t>
  </si>
  <si>
    <t>Reference specific OOK PHY 2 mode.</t>
  </si>
  <si>
    <t>This section indicates that OOK is used for the preamble and headers.  Which OOK is specifically used?</t>
  </si>
  <si>
    <t>6.9.2.2</t>
  </si>
  <si>
    <t>Move this section to the annex.</t>
  </si>
  <si>
    <t>Relocated section 6.9.2.2 to the annex.</t>
  </si>
  <si>
    <t>6.9.2.2.3</t>
  </si>
  <si>
    <t>Redundant Table in two places in the specification.</t>
  </si>
  <si>
    <t>replace question marks with less than or equal to (09/733)</t>
  </si>
  <si>
    <t>Move to technical comments (resolve in conjunction with previously submitted comment)</t>
  </si>
  <si>
    <t>move to technical comments</t>
  </si>
  <si>
    <t>accepted - Samsung will edit this clause and resubmit.</t>
  </si>
  <si>
    <t>accepted - Samsung will edit and submit figure to TE</t>
  </si>
  <si>
    <t>accepted - Samsung will verify the Figure 127 and provide missing octet field length (ref. doc 09/733, section 6.2.10, table 52).  Please send modificaiton to TE.  To be consistent this should be a table and not a figure (TE to fix this).</t>
  </si>
  <si>
    <t>accepted</t>
  </si>
  <si>
    <t>reject - author has verified content has been preserved.  Author will supply original and image versions to TE (or supply reference document number).</t>
  </si>
  <si>
    <t>add in parenthesis (as high as 96 Mbps).</t>
  </si>
  <si>
    <t>accepted - ETRI will edit and submit figure to TE</t>
  </si>
  <si>
    <t>Delete Table 26 - we don't want to specify the same information in two different places in the standard.</t>
  </si>
  <si>
    <t>6.9.2.2.4</t>
  </si>
  <si>
    <t>CCM calibration section is too vague.</t>
  </si>
  <si>
    <t>The CCM calibration section needs specific details as per a standard.</t>
  </si>
  <si>
    <t>6.9.2.3</t>
  </si>
  <si>
    <t xml:space="preserve">VPM is missing a control mechanism to indicate the symbol shape. </t>
  </si>
  <si>
    <t>According to matched filter theory, the receiver needs to know the symbol shape being used by the transmitter BEFORE the transmitter uses that symbol shape.  Add to the VPM section a mechanism to transmit the "upcoming" symbol shape.</t>
  </si>
  <si>
    <t>Move informative material to annex.</t>
  </si>
  <si>
    <t>Much of the material in 6.9.2.3 is informative and needs to be moved to the annex.</t>
  </si>
  <si>
    <t>6.9.2.3.2</t>
  </si>
  <si>
    <t>Rewrite this section.</t>
  </si>
  <si>
    <t>Section 6.9.2.3.2 has mathematical editorial problems that need to be corrected.</t>
  </si>
  <si>
    <t>Specifications apply to all PHY types.</t>
  </si>
  <si>
    <t>Rewrite this sentence to indicate that these are general specifications.</t>
  </si>
  <si>
    <t>6.10.3</t>
  </si>
  <si>
    <t>Error Vector Magnitude</t>
  </si>
  <si>
    <t>EVM for OOK, and I believe VPM, is simple since it is a one dimensional modulation.  EVM for CSK is much more critical since CSK is a 3 dimensional modulation (RGB).  Each point in the constellation is defined by a point on a cube - so I ask the CSK folks - do we need to define EVM?  If not then remove section 6.10.3.  If yes then we need to modify the text accordingly.</t>
  </si>
  <si>
    <t>7 item in list about link establishment</t>
  </si>
  <si>
    <t>Remove the works "color packets for"; that is, write as …
Supporting link establishment and packet error identification.</t>
  </si>
  <si>
    <t>7.1.2</t>
  </si>
  <si>
    <t>Missing sections</t>
  </si>
  <si>
    <t>Add in MLME-RX-ENABLE
Add in MLME-SCAN</t>
  </si>
  <si>
    <t>7.1.8</t>
  </si>
  <si>
    <t>Orphan notification</t>
  </si>
  <si>
    <t>Are we supporting orphan notification in our draft?</t>
  </si>
  <si>
    <t>7.1.10</t>
  </si>
  <si>
    <t>Primitives for channel scanning</t>
  </si>
  <si>
    <t>Why is this section marked TBD?  Do we do channel scanning?</t>
  </si>
  <si>
    <t>7.1.16.1.1</t>
  </si>
  <si>
    <t>Incorrect primitives</t>
  </si>
  <si>
    <t>The primitives for the MLME-DIMMER should be:
PIBAttribute
PIBAttributeValue</t>
  </si>
  <si>
    <t>7.1.16.1.3</t>
  </si>
  <si>
    <t>Incorrect status</t>
  </si>
  <si>
    <t>Change "COMPLETE" to "SUCCESS"</t>
  </si>
  <si>
    <t>7.1.16.2.1</t>
  </si>
  <si>
    <t>Incorrect Valid Range</t>
  </si>
  <si>
    <t>Change valid range to:
SUCCESS,
UNSUPPORTED_ATTRIBUTE,
or INVALID_PARAMETER</t>
  </si>
  <si>
    <t>7.1.16.2.2</t>
  </si>
  <si>
    <t>Incorrect return status</t>
  </si>
  <si>
    <t>Change return status of "either BUSY or IDLE" to "SUCCESS"</t>
  </si>
  <si>
    <t>7.1.16.2.3</t>
  </si>
  <si>
    <t>7.2.1.1.7</t>
  </si>
  <si>
    <t xml:space="preserve">Missing section </t>
  </si>
  <si>
    <t>Frame Capability is not in the draft - should it be added?</t>
  </si>
  <si>
    <t>7.2.2</t>
  </si>
  <si>
    <t>Text indicates four frame types … but how about the visibility frame?</t>
  </si>
  <si>
    <t>Should the visibility frame be included here seeing as it is in Table 63.</t>
  </si>
  <si>
    <t>7.2.2.1.8</t>
  </si>
  <si>
    <t>Formatting problems</t>
  </si>
  <si>
    <t>TE to fix formatting problem</t>
  </si>
  <si>
    <t>7.2.2.2</t>
  </si>
  <si>
    <t>7.2.2.3</t>
  </si>
  <si>
    <t>Default null</t>
  </si>
  <si>
    <t>Set the default of a null field to indicate "white" (all agregated).</t>
  </si>
  <si>
    <t>Only one information element?</t>
  </si>
  <si>
    <t>If there is only one information element then we can move this text to the codword section and eliminate the need for IEs.</t>
  </si>
  <si>
    <t>indentifier 0x0e</t>
  </si>
  <si>
    <t>There is no supporting text for this command frame indentifier and there is no precedence from 802.15 … so we need text.</t>
  </si>
  <si>
    <t>Add command frame</t>
  </si>
  <si>
    <t>Add to table 0x0f GTS Response in section 7.4.13</t>
  </si>
  <si>
    <t>7.4.8.1</t>
  </si>
  <si>
    <t>missing section</t>
  </si>
  <si>
    <t>section 7.2.3 "frame capability" is not in the draft - should it be?</t>
  </si>
  <si>
    <t>7.4.10</t>
  </si>
  <si>
    <t>Questioning the need for putting this section into the standard?</t>
  </si>
  <si>
    <t>Why does this have to standardized?  Can't this just be a feature?  It seems it would not be necessary for the AP to have to tell the mobile that the uplink is not working.  The mobile would figure this out when the mobile did not receive an ACK from the AP.  And besides, how would the AP know that the uplink was not working if it WASN'T working?</t>
  </si>
  <si>
    <t>Reference to AP</t>
  </si>
  <si>
    <t>We currently do not have the concept of an AP in the draft.  Would the "coordinator" do instead?</t>
  </si>
  <si>
    <t>7.4.11</t>
  </si>
  <si>
    <t>dimming by 0.1% steps?</t>
  </si>
  <si>
    <t>Suggest we use a logarithmic function instead of 0.1% steps.</t>
  </si>
  <si>
    <t>7.4.12</t>
  </si>
  <si>
    <t>Figure 92</t>
  </si>
  <si>
    <t>Section 7.4.12 is incomplete</t>
  </si>
  <si>
    <t>All that is in section 7.4.12 is a table.  We need to have supporting text added.</t>
  </si>
  <si>
    <t>7.4.12.1</t>
  </si>
  <si>
    <t>Is this section in the proper place?</t>
  </si>
  <si>
    <t>Why is this Codeowrd IE section in the Mobility notification command section?  Is this placed correctly?  Where should it go?</t>
  </si>
  <si>
    <t>The octets in the mobility field needs to be defined. Is this field linked to Table 77?  If so, is the number of octets supposed to be 9?</t>
  </si>
  <si>
    <t>Table 77</t>
  </si>
  <si>
    <t>Is Table 77 related to Figure 92?  For the usage column, we need supporting text and section reference number.  If the text is missing then it needs to be provided.</t>
  </si>
  <si>
    <t>7.4.13.1</t>
  </si>
  <si>
    <t>Table 78 - Management payload</t>
  </si>
  <si>
    <t>Where is the reference to Table 78?  Which section uses this table?</t>
  </si>
  <si>
    <t>Table 78 - usage column</t>
  </si>
  <si>
    <t>For the usage column, we need supporting text and section reference number.  If the text is missing then it needs to be provided.</t>
  </si>
  <si>
    <t>7.4.13.3</t>
  </si>
  <si>
    <t>GTS Starting Slot text is missing</t>
  </si>
  <si>
    <t>This is only a TBD in this section.</t>
  </si>
  <si>
    <t>7.5.2</t>
  </si>
  <si>
    <t>macBattLifeExtPeriods</t>
  </si>
  <si>
    <t>Term3 … Preamble Field Length and SFD Field Length are not in our draft.  Should they be?</t>
  </si>
  <si>
    <t>macMinLIFSPeriod</t>
  </si>
  <si>
    <t>The table that defines Minimum LIFS and SIFS period are not in our draft - should they be?</t>
  </si>
  <si>
    <t>In the range column</t>
  </si>
  <si>
    <t>The table and clause are TBD - they need to be specified.</t>
  </si>
  <si>
    <t>Need to determine applicability to VLC</t>
  </si>
  <si>
    <t>The description talks about timestamps and symbol boundaries.  Is this text also applicable to VLC?  How does it need to be modified?</t>
  </si>
  <si>
    <t>Add a row onto Table 80</t>
  </si>
  <si>
    <t>Add …
macDim
0x64
Integer
0-??? (suggest use logarithmic scale)
description
0</t>
  </si>
  <si>
    <t>0.1% dimming on visibility frame</t>
  </si>
  <si>
    <t>7.7.1.1</t>
  </si>
  <si>
    <t>Figure 97</t>
  </si>
  <si>
    <t>This figure is not readable in Black and White.  It needs to be reformatted for B&amp;W.</t>
  </si>
  <si>
    <t>7.7.1.1.3</t>
  </si>
  <si>
    <t>Should be informative?</t>
  </si>
  <si>
    <t>Mark section as informative.</t>
  </si>
  <si>
    <t>7.7.1.2</t>
  </si>
  <si>
    <t>Figure 99</t>
  </si>
  <si>
    <t>Table 81</t>
  </si>
  <si>
    <t>The table is missing the heading titles for the columns.  Does anyone recall what these are?</t>
  </si>
  <si>
    <t>7.7.3</t>
  </si>
  <si>
    <t>E/T</t>
  </si>
  <si>
    <t>Section needs to be rewritten</t>
  </si>
  <si>
    <t>5.5.1.6 and 6.8.2 (page 43)</t>
  </si>
  <si>
    <t>This section needs to be written.  There are math symbols that did not reproduce.</t>
  </si>
  <si>
    <t>Top of page - "must"</t>
  </si>
  <si>
    <t>An informative section can not have a must in it.  The use of the word "must" is, in general, not allowed.</t>
  </si>
  <si>
    <t>Figure 106</t>
  </si>
  <si>
    <t>Should the title of this figure be …
TDM 2 for Signboard</t>
  </si>
  <si>
    <t>Remove reference to applications</t>
  </si>
  <si>
    <t>At the bottom of page 170 going into the top of page 171 is text talking about applications.  This is not appropriate for a standard.  Remove.</t>
  </si>
  <si>
    <t>7.7.3.3</t>
  </si>
  <si>
    <t>paragraph at the bottom of page 172</t>
  </si>
  <si>
    <t>TBD - should refer to CSMA-CA algorithm but this text is not in our draft.  What should be done?</t>
  </si>
  <si>
    <t>last paragraph on page 173</t>
  </si>
  <si>
    <t>There is a ??? In this paragraph.  What should this be?</t>
  </si>
  <si>
    <t>7.7.4</t>
  </si>
  <si>
    <t>Marking on paragraph</t>
  </si>
  <si>
    <t>This paragraph should be marked optional.</t>
  </si>
  <si>
    <t>Delete first paragraph on page 175.</t>
  </si>
  <si>
    <t>Delete this paragraph because it contains redundant information.</t>
  </si>
  <si>
    <t>Figure 110</t>
  </si>
  <si>
    <t>Figure needs to be reformatted for black and white.</t>
  </si>
  <si>
    <t>Last paragraph on page 175</t>
  </si>
  <si>
    <t>This paragraph needs to be rewritten for grammar.</t>
  </si>
  <si>
    <t>Mapping of colors to specific meaning.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</si>
</sst>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10"/>
      <color indexed="23"/>
      <name val="Arial"/>
      <family val="2"/>
    </font>
    <font>
      <sz val="8"/>
      <name val="Arial"/>
      <family val="2"/>
    </font>
    <font>
      <i/>
      <sz val="10"/>
      <name val="Arial"/>
      <family val="2"/>
    </font>
    <font>
      <sz val="10"/>
      <color indexed="12"/>
      <name val="Arial"/>
      <family val="2"/>
    </font>
    <font>
      <sz val="10"/>
      <name val="돋움"/>
      <family val="3"/>
    </font>
    <font>
      <b/>
      <sz val="10"/>
      <name val="Arial"/>
      <family val="2"/>
    </font>
    <font>
      <b/>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1"/>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0" fillId="20" borderId="0" applyNumberFormat="0" applyBorder="0" applyAlignment="0" applyProtection="0"/>
    <xf numFmtId="0" fontId="19" fillId="3" borderId="0" applyNumberFormat="0" applyBorder="0" applyAlignment="0" applyProtection="0"/>
    <xf numFmtId="0" fontId="23" fillId="21" borderId="1" applyNumberFormat="0" applyAlignment="0" applyProtection="0"/>
    <xf numFmtId="0" fontId="25" fillId="22" borderId="2" applyNumberFormat="0" applyAlignment="0" applyProtection="0"/>
    <xf numFmtId="0" fontId="0" fillId="2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7" fillId="0" borderId="0" applyNumberFormat="0" applyFill="0" applyBorder="0" applyAlignment="0" applyProtection="0"/>
    <xf numFmtId="0" fontId="18"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1" fillId="7" borderId="1" applyNumberFormat="0" applyAlignment="0" applyProtection="0"/>
    <xf numFmtId="0" fontId="24" fillId="0" borderId="6" applyNumberFormat="0" applyFill="0" applyAlignment="0" applyProtection="0"/>
    <xf numFmtId="0" fontId="20" fillId="24" borderId="0" applyNumberFormat="0" applyBorder="0" applyAlignment="0" applyProtection="0"/>
    <xf numFmtId="0" fontId="0" fillId="25" borderId="7" applyNumberFormat="0" applyFont="0" applyAlignment="0" applyProtection="0"/>
    <xf numFmtId="0" fontId="22" fillId="21" borderId="8" applyNumberFormat="0" applyAlignment="0" applyProtection="0"/>
    <xf numFmtId="9" fontId="0" fillId="0" borderId="0" applyFill="0" applyBorder="0" applyAlignment="0" applyProtection="0"/>
    <xf numFmtId="0" fontId="14"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0" fillId="26" borderId="0" applyNumberFormat="0" applyBorder="0" applyAlignment="0" applyProtection="0"/>
  </cellStyleXfs>
  <cellXfs count="63">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22" borderId="13" xfId="0" applyFill="1" applyBorder="1" applyAlignment="1">
      <alignment/>
    </xf>
    <xf numFmtId="0" fontId="0" fillId="0" borderId="14" xfId="0" applyBorder="1" applyAlignment="1">
      <alignment/>
    </xf>
    <xf numFmtId="0" fontId="0" fillId="0" borderId="15" xfId="0" applyBorder="1" applyAlignment="1">
      <alignment/>
    </xf>
    <xf numFmtId="0" fontId="7" fillId="22" borderId="15" xfId="0" applyFont="1" applyFill="1" applyBorder="1" applyAlignment="1">
      <alignment/>
    </xf>
    <xf numFmtId="0" fontId="0" fillId="0" borderId="15" xfId="0" applyBorder="1" applyAlignment="1">
      <alignment wrapText="1"/>
    </xf>
    <xf numFmtId="0" fontId="0" fillId="22" borderId="15" xfId="0" applyFill="1" applyBorder="1" applyAlignment="1">
      <alignment/>
    </xf>
    <xf numFmtId="0" fontId="0" fillId="0" borderId="15" xfId="0" applyFont="1" applyBorder="1" applyAlignment="1">
      <alignment wrapText="1"/>
    </xf>
    <xf numFmtId="0" fontId="0" fillId="0" borderId="15" xfId="0" applyFill="1" applyBorder="1" applyAlignment="1">
      <alignment/>
    </xf>
    <xf numFmtId="0" fontId="10" fillId="22" borderId="15" xfId="0" applyFont="1" applyFill="1" applyBorder="1" applyAlignment="1">
      <alignment/>
    </xf>
    <xf numFmtId="0" fontId="0" fillId="0" borderId="15" xfId="0" applyFill="1" applyBorder="1" applyAlignment="1">
      <alignment wrapText="1"/>
    </xf>
    <xf numFmtId="0" fontId="0" fillId="0" borderId="15" xfId="0" applyBorder="1" applyAlignment="1">
      <alignment vertical="center" wrapText="1"/>
    </xf>
    <xf numFmtId="0" fontId="0" fillId="0" borderId="15" xfId="0" applyBorder="1" applyAlignment="1">
      <alignment horizontal="left" vertical="center" wrapText="1"/>
    </xf>
    <xf numFmtId="49" fontId="0" fillId="0" borderId="15" xfId="0" applyNumberFormat="1" applyBorder="1" applyAlignment="1">
      <alignment/>
    </xf>
    <xf numFmtId="0" fontId="0" fillId="0" borderId="15" xfId="0" applyBorder="1" applyAlignment="1">
      <alignment vertical="center"/>
    </xf>
    <xf numFmtId="0" fontId="0" fillId="0" borderId="15" xfId="0"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quotePrefix="1">
      <alignment horizontal="left" vertical="center" wrapText="1"/>
    </xf>
    <xf numFmtId="0" fontId="0" fillId="0" borderId="15" xfId="0" applyFont="1" applyBorder="1" applyAlignment="1">
      <alignment horizontal="center" vertical="center" wrapText="1"/>
    </xf>
    <xf numFmtId="0" fontId="12" fillId="0" borderId="15" xfId="0" applyFont="1" applyBorder="1" applyAlignment="1">
      <alignment horizontal="center"/>
    </xf>
    <xf numFmtId="0" fontId="0" fillId="0" borderId="15" xfId="0" applyBorder="1" applyAlignment="1" quotePrefix="1">
      <alignment wrapText="1"/>
    </xf>
    <xf numFmtId="0" fontId="0" fillId="0" borderId="15" xfId="0" applyFont="1" applyBorder="1" applyAlignment="1">
      <alignment vertical="top" wrapText="1"/>
    </xf>
    <xf numFmtId="0" fontId="0" fillId="0" borderId="15" xfId="0" applyBorder="1" applyAlignment="1">
      <alignment vertical="top" wrapText="1"/>
    </xf>
    <xf numFmtId="0" fontId="12" fillId="0" borderId="15" xfId="0" applyFont="1" applyBorder="1" applyAlignment="1">
      <alignment/>
    </xf>
    <xf numFmtId="0" fontId="13" fillId="22" borderId="15" xfId="0" applyFont="1" applyFill="1" applyBorder="1" applyAlignment="1">
      <alignment/>
    </xf>
    <xf numFmtId="0" fontId="12" fillId="0" borderId="15" xfId="0" applyFont="1" applyBorder="1" applyAlignment="1">
      <alignment wrapText="1"/>
    </xf>
    <xf numFmtId="0" fontId="0" fillId="22" borderId="15" xfId="0" applyFont="1" applyFill="1" applyBorder="1" applyAlignment="1">
      <alignment vertical="top" wrapText="1"/>
    </xf>
    <xf numFmtId="0" fontId="0" fillId="0" borderId="15" xfId="0" applyFont="1" applyBorder="1" applyAlignment="1">
      <alignment horizontal="center" vertical="top" wrapText="1"/>
    </xf>
    <xf numFmtId="0" fontId="0" fillId="0" borderId="15" xfId="0" applyBorder="1" applyAlignment="1">
      <alignment horizontal="center" vertical="top" wrapText="1"/>
    </xf>
    <xf numFmtId="0" fontId="0" fillId="0" borderId="15" xfId="0" applyNumberFormat="1" applyFont="1" applyBorder="1" applyAlignment="1">
      <alignment horizontal="center" vertical="top" wrapText="1"/>
    </xf>
    <xf numFmtId="0" fontId="0" fillId="0" borderId="15" xfId="0" applyBorder="1" applyAlignment="1">
      <alignment horizontal="center"/>
    </xf>
    <xf numFmtId="0" fontId="0" fillId="0" borderId="15" xfId="0" applyFill="1" applyBorder="1" applyAlignment="1">
      <alignment horizontal="center"/>
    </xf>
    <xf numFmtId="0" fontId="0" fillId="0" borderId="13" xfId="0" applyBorder="1" applyAlignment="1">
      <alignment horizontal="center"/>
    </xf>
    <xf numFmtId="0" fontId="0" fillId="0" borderId="15" xfId="0" applyFont="1" applyBorder="1" applyAlignment="1">
      <alignment horizontal="center"/>
    </xf>
    <xf numFmtId="0" fontId="0" fillId="0" borderId="15" xfId="0" applyFont="1" applyBorder="1" applyAlignment="1">
      <alignment horizontal="center" wrapText="1"/>
    </xf>
    <xf numFmtId="49" fontId="0" fillId="0" borderId="15" xfId="0" applyNumberFormat="1" applyBorder="1" applyAlignment="1">
      <alignment horizontal="center"/>
    </xf>
    <xf numFmtId="0" fontId="0" fillId="21" borderId="15" xfId="0" applyFill="1" applyBorder="1" applyAlignment="1">
      <alignment vertical="center"/>
    </xf>
    <xf numFmtId="0" fontId="0" fillId="21" borderId="15" xfId="0" applyFill="1" applyBorder="1" applyAlignment="1">
      <alignment/>
    </xf>
    <xf numFmtId="0" fontId="0" fillId="21" borderId="15" xfId="0" applyFont="1" applyFill="1" applyBorder="1" applyAlignment="1">
      <alignment horizontal="center" vertical="center"/>
    </xf>
    <xf numFmtId="0" fontId="0" fillId="21" borderId="15" xfId="0" applyFill="1" applyBorder="1" applyAlignment="1">
      <alignment horizontal="center" vertical="center"/>
    </xf>
    <xf numFmtId="0" fontId="0" fillId="21" borderId="15" xfId="0" applyFill="1" applyBorder="1" applyAlignment="1">
      <alignment horizontal="left" vertical="center" wrapText="1"/>
    </xf>
    <xf numFmtId="0" fontId="0" fillId="21" borderId="15" xfId="0" applyFill="1" applyBorder="1" applyAlignment="1" quotePrefix="1">
      <alignment horizontal="left" vertical="center" wrapText="1"/>
    </xf>
    <xf numFmtId="0" fontId="0" fillId="21" borderId="15" xfId="0" applyFill="1" applyBorder="1" applyAlignment="1">
      <alignment wrapText="1"/>
    </xf>
    <xf numFmtId="0" fontId="0" fillId="21" borderId="15" xfId="0" applyFill="1" applyBorder="1" applyAlignment="1" quotePrefix="1">
      <alignment wrapText="1"/>
    </xf>
    <xf numFmtId="0" fontId="0" fillId="21" borderId="15" xfId="0" applyFill="1" applyBorder="1" applyAlignment="1">
      <alignment horizontal="center"/>
    </xf>
    <xf numFmtId="49" fontId="0" fillId="0" borderId="0" xfId="0" applyNumberFormat="1" applyAlignment="1">
      <alignment/>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88">
    <dxf>
      <fill>
        <patternFill>
          <bgColor rgb="FF00B050"/>
        </patternFill>
      </fill>
    </dxf>
    <dxf>
      <fill>
        <patternFill>
          <bgColor rgb="FF00B050"/>
        </patternFill>
      </fill>
    </dxf>
    <dxf>
      <fill>
        <patternFill>
          <bgColor rgb="FF00B050"/>
        </patternFill>
      </fill>
    </dxf>
    <dxf>
      <fill>
        <patternFill>
          <bgColor rgb="FF00B050"/>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357</v>
      </c>
      <c r="C1" s="2"/>
      <c r="D1" s="3" t="s">
        <v>358</v>
      </c>
    </row>
    <row r="3" ht="18.75">
      <c r="C3" s="4" t="s">
        <v>494</v>
      </c>
    </row>
    <row r="4" ht="18.75">
      <c r="C4" s="4" t="s">
        <v>495</v>
      </c>
    </row>
    <row r="5" ht="18.75">
      <c r="B5" s="4"/>
    </row>
    <row r="6" spans="2:4" ht="30.75" customHeight="1">
      <c r="B6" s="5" t="s">
        <v>496</v>
      </c>
      <c r="C6" s="58" t="s">
        <v>497</v>
      </c>
      <c r="D6" s="58"/>
    </row>
    <row r="7" spans="2:4" ht="20.25" customHeight="1">
      <c r="B7" s="5" t="s">
        <v>498</v>
      </c>
      <c r="C7" s="59" t="s">
        <v>358</v>
      </c>
      <c r="D7" s="59"/>
    </row>
    <row r="8" spans="2:4" ht="27.75" customHeight="1">
      <c r="B8" s="5" t="s">
        <v>499</v>
      </c>
      <c r="C8" s="58" t="str">
        <f>B1</f>
        <v>January, 2010</v>
      </c>
      <c r="D8" s="58"/>
    </row>
    <row r="9" spans="2:4" ht="21" customHeight="1">
      <c r="B9" s="58" t="s">
        <v>500</v>
      </c>
      <c r="C9" s="5" t="s">
        <v>359</v>
      </c>
      <c r="D9" s="5" t="s">
        <v>360</v>
      </c>
    </row>
    <row r="10" spans="2:4" ht="19.5" customHeight="1">
      <c r="B10" s="58"/>
      <c r="C10" s="7" t="s">
        <v>361</v>
      </c>
      <c r="D10" s="7" t="s">
        <v>501</v>
      </c>
    </row>
    <row r="11" spans="2:4" ht="19.5" customHeight="1">
      <c r="B11" s="58"/>
      <c r="C11" s="7"/>
      <c r="D11" s="7" t="s">
        <v>362</v>
      </c>
    </row>
    <row r="12" spans="2:4" ht="18" customHeight="1">
      <c r="B12" s="58"/>
      <c r="C12" s="8"/>
      <c r="D12" s="9"/>
    </row>
    <row r="13" spans="2:4" ht="16.5" customHeight="1">
      <c r="B13" s="58" t="s">
        <v>502</v>
      </c>
      <c r="C13" s="60"/>
      <c r="D13" s="60"/>
    </row>
    <row r="14" spans="2:4" ht="15.75">
      <c r="B14" s="58"/>
      <c r="C14" s="61"/>
      <c r="D14" s="61"/>
    </row>
    <row r="15" spans="2:3" ht="15.75">
      <c r="B15" s="58"/>
      <c r="C15" s="10"/>
    </row>
    <row r="16" spans="2:4" ht="15.75">
      <c r="B16" s="5" t="s">
        <v>503</v>
      </c>
      <c r="C16" s="58"/>
      <c r="D16" s="58"/>
    </row>
    <row r="17" spans="2:4" ht="66" customHeight="1">
      <c r="B17" s="5" t="s">
        <v>504</v>
      </c>
      <c r="C17" s="58"/>
      <c r="D17" s="58"/>
    </row>
    <row r="18" spans="2:4" ht="81.75" customHeight="1">
      <c r="B18" s="6" t="s">
        <v>505</v>
      </c>
      <c r="C18" s="58" t="s">
        <v>506</v>
      </c>
      <c r="D18" s="58"/>
    </row>
    <row r="19" spans="2:4" ht="41.25" customHeight="1">
      <c r="B19" s="8" t="s">
        <v>507</v>
      </c>
      <c r="C19" s="58" t="s">
        <v>508</v>
      </c>
      <c r="D19" s="58"/>
    </row>
  </sheetData>
  <sheetProtection/>
  <mergeCells count="11">
    <mergeCell ref="C19:D19"/>
    <mergeCell ref="B13:B15"/>
    <mergeCell ref="C13:D13"/>
    <mergeCell ref="C14:D14"/>
    <mergeCell ref="C16:D16"/>
    <mergeCell ref="C17:D17"/>
    <mergeCell ref="C18:D18"/>
    <mergeCell ref="C6:D6"/>
    <mergeCell ref="C7:D7"/>
    <mergeCell ref="C8:D8"/>
    <mergeCell ref="B9:B12"/>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L251"/>
  <sheetViews>
    <sheetView tabSelected="1" zoomScale="86" zoomScaleNormal="86" zoomScalePageLayoutView="0" workbookViewId="0" topLeftCell="A1">
      <pane ySplit="450" topLeftCell="BM24" activePane="bottomLeft" state="split"/>
      <selection pane="topLeft" activeCell="L1" sqref="L1:L16384"/>
      <selection pane="bottomLeft" activeCell="A25" sqref="A25"/>
    </sheetView>
  </sheetViews>
  <sheetFormatPr defaultColWidth="11.57421875" defaultRowHeight="12.75"/>
  <cols>
    <col min="1" max="1" width="4.57421875" style="11" customWidth="1"/>
    <col min="2" max="2" width="19.57421875" style="11" customWidth="1"/>
    <col min="3" max="3" width="5.421875" style="13" hidden="1" customWidth="1"/>
    <col min="4" max="4" width="10.140625" style="44" customWidth="1"/>
    <col min="5" max="5" width="10.421875" style="44" customWidth="1"/>
    <col min="6" max="6" width="6.28125" style="44" customWidth="1"/>
    <col min="7" max="7" width="5.140625" style="11" customWidth="1"/>
    <col min="8" max="8" width="6.421875" style="44" hidden="1" customWidth="1"/>
    <col min="9" max="9" width="12.8515625" style="13" hidden="1" customWidth="1"/>
    <col min="10" max="10" width="38.8515625" style="12" customWidth="1"/>
    <col min="11" max="11" width="33.00390625" style="12" customWidth="1"/>
    <col min="12" max="12" width="35.140625" style="62" customWidth="1"/>
    <col min="13" max="14" width="11.57421875" style="0" customWidth="1"/>
    <col min="15" max="15" width="16.140625" style="0" customWidth="1"/>
    <col min="16" max="16" width="16.7109375" style="0" customWidth="1"/>
  </cols>
  <sheetData>
    <row r="1" spans="1:12" ht="12.75">
      <c r="A1" s="35" t="s">
        <v>509</v>
      </c>
      <c r="B1" s="35" t="s">
        <v>510</v>
      </c>
      <c r="C1" s="36" t="s">
        <v>511</v>
      </c>
      <c r="D1" s="31" t="s">
        <v>512</v>
      </c>
      <c r="E1" s="31" t="s">
        <v>513</v>
      </c>
      <c r="F1" s="31" t="s">
        <v>514</v>
      </c>
      <c r="G1" s="35" t="s">
        <v>515</v>
      </c>
      <c r="H1" s="31" t="s">
        <v>516</v>
      </c>
      <c r="I1" s="36" t="s">
        <v>517</v>
      </c>
      <c r="J1" s="37" t="s">
        <v>518</v>
      </c>
      <c r="K1" s="37" t="s">
        <v>519</v>
      </c>
      <c r="L1" s="37" t="s">
        <v>151</v>
      </c>
    </row>
    <row r="2" spans="1:12" ht="76.5">
      <c r="A2" s="11">
        <f>1</f>
        <v>1</v>
      </c>
      <c r="B2" s="26" t="s">
        <v>369</v>
      </c>
      <c r="C2" s="18"/>
      <c r="D2" s="28">
        <v>5</v>
      </c>
      <c r="E2" s="27">
        <v>5.1</v>
      </c>
      <c r="F2" s="27">
        <v>2</v>
      </c>
      <c r="G2" s="27"/>
      <c r="H2" s="27" t="s">
        <v>529</v>
      </c>
      <c r="I2" s="18"/>
      <c r="J2" s="17" t="s">
        <v>376</v>
      </c>
      <c r="K2" s="17" t="s">
        <v>377</v>
      </c>
      <c r="L2" s="17" t="s">
        <v>408</v>
      </c>
    </row>
    <row r="3" spans="1:12" ht="102">
      <c r="A3" s="11">
        <f>A2+1</f>
        <v>2</v>
      </c>
      <c r="B3" s="26" t="s">
        <v>247</v>
      </c>
      <c r="C3" s="18"/>
      <c r="D3" s="28">
        <v>5</v>
      </c>
      <c r="E3" s="27">
        <v>3.2</v>
      </c>
      <c r="F3" s="27">
        <v>3</v>
      </c>
      <c r="G3" s="27"/>
      <c r="H3" s="27" t="s">
        <v>248</v>
      </c>
      <c r="I3" s="18"/>
      <c r="J3" s="24" t="s">
        <v>249</v>
      </c>
      <c r="K3" s="24" t="s">
        <v>250</v>
      </c>
      <c r="L3" s="17" t="s">
        <v>411</v>
      </c>
    </row>
    <row r="4" spans="1:12" ht="12.75">
      <c r="A4" s="11">
        <f aca="true" t="shared" si="0" ref="A4:A67">A3+1</f>
        <v>3</v>
      </c>
      <c r="B4" s="26" t="s">
        <v>369</v>
      </c>
      <c r="C4" s="18"/>
      <c r="D4" s="28"/>
      <c r="E4" s="27">
        <v>5.3</v>
      </c>
      <c r="F4" s="27">
        <v>3</v>
      </c>
      <c r="G4" s="27"/>
      <c r="H4" s="27" t="s">
        <v>529</v>
      </c>
      <c r="I4" s="18"/>
      <c r="J4" s="17" t="s">
        <v>378</v>
      </c>
      <c r="K4" s="17" t="s">
        <v>373</v>
      </c>
      <c r="L4" s="17" t="s">
        <v>47</v>
      </c>
    </row>
    <row r="5" spans="1:12" ht="114.75">
      <c r="A5" s="11">
        <f t="shared" si="0"/>
        <v>4</v>
      </c>
      <c r="B5" s="34" t="s">
        <v>149</v>
      </c>
      <c r="C5" s="38"/>
      <c r="D5" s="39">
        <v>5.3</v>
      </c>
      <c r="E5" s="39"/>
      <c r="F5" s="39">
        <v>3</v>
      </c>
      <c r="G5" s="41">
        <v>1</v>
      </c>
      <c r="H5" s="39" t="s">
        <v>529</v>
      </c>
      <c r="I5" s="38"/>
      <c r="J5" s="34" t="s">
        <v>485</v>
      </c>
      <c r="K5" s="34" t="s">
        <v>486</v>
      </c>
      <c r="L5" s="17" t="s">
        <v>412</v>
      </c>
    </row>
    <row r="6" spans="1:12" ht="38.25">
      <c r="A6" s="11">
        <f t="shared" si="0"/>
        <v>5</v>
      </c>
      <c r="B6" s="15" t="s">
        <v>520</v>
      </c>
      <c r="C6" s="18"/>
      <c r="D6" s="42" t="s">
        <v>528</v>
      </c>
      <c r="E6" s="42"/>
      <c r="F6" s="42">
        <v>6</v>
      </c>
      <c r="G6" s="15"/>
      <c r="H6" s="42" t="s">
        <v>529</v>
      </c>
      <c r="I6" s="18"/>
      <c r="J6" s="17" t="s">
        <v>530</v>
      </c>
      <c r="K6" s="17" t="s">
        <v>531</v>
      </c>
      <c r="L6" s="17" t="s">
        <v>413</v>
      </c>
    </row>
    <row r="7" spans="1:12" ht="153">
      <c r="A7" s="11">
        <f t="shared" si="0"/>
        <v>6</v>
      </c>
      <c r="B7" s="15" t="s">
        <v>520</v>
      </c>
      <c r="C7" s="18"/>
      <c r="D7" s="42" t="s">
        <v>532</v>
      </c>
      <c r="E7" s="42"/>
      <c r="F7" s="42">
        <v>6</v>
      </c>
      <c r="G7" s="15"/>
      <c r="H7" s="42" t="s">
        <v>529</v>
      </c>
      <c r="I7" s="18"/>
      <c r="J7" s="17" t="s">
        <v>533</v>
      </c>
      <c r="K7" s="17" t="s">
        <v>534</v>
      </c>
      <c r="L7" s="17" t="s">
        <v>414</v>
      </c>
    </row>
    <row r="8" spans="1:12" ht="76.5">
      <c r="A8" s="11">
        <f t="shared" si="0"/>
        <v>7</v>
      </c>
      <c r="B8" s="26" t="s">
        <v>369</v>
      </c>
      <c r="C8" s="18"/>
      <c r="D8" s="28"/>
      <c r="E8" s="27" t="s">
        <v>525</v>
      </c>
      <c r="F8" s="27">
        <v>6</v>
      </c>
      <c r="G8" s="27"/>
      <c r="H8" s="27" t="s">
        <v>529</v>
      </c>
      <c r="I8" s="18"/>
      <c r="J8" s="17" t="s">
        <v>379</v>
      </c>
      <c r="K8" s="17" t="s">
        <v>380</v>
      </c>
      <c r="L8" s="17" t="s">
        <v>415</v>
      </c>
    </row>
    <row r="9" spans="1:12" ht="38.25">
      <c r="A9" s="11">
        <f t="shared" si="0"/>
        <v>8</v>
      </c>
      <c r="B9" s="26" t="s">
        <v>369</v>
      </c>
      <c r="C9" s="18"/>
      <c r="D9" s="28"/>
      <c r="E9" s="27" t="s">
        <v>532</v>
      </c>
      <c r="F9" s="27">
        <v>6</v>
      </c>
      <c r="G9" s="27"/>
      <c r="H9" s="27" t="s">
        <v>529</v>
      </c>
      <c r="I9" s="18"/>
      <c r="J9" s="17" t="s">
        <v>419</v>
      </c>
      <c r="K9" s="17" t="s">
        <v>420</v>
      </c>
      <c r="L9" s="17" t="s">
        <v>416</v>
      </c>
    </row>
    <row r="10" spans="1:12" ht="67.5" customHeight="1">
      <c r="A10" s="11">
        <f t="shared" si="0"/>
        <v>9</v>
      </c>
      <c r="B10" s="26" t="s">
        <v>369</v>
      </c>
      <c r="C10" s="18"/>
      <c r="D10" s="28"/>
      <c r="E10" s="27" t="s">
        <v>532</v>
      </c>
      <c r="F10" s="27">
        <v>6</v>
      </c>
      <c r="G10" s="27"/>
      <c r="H10" s="27" t="s">
        <v>529</v>
      </c>
      <c r="I10" s="18"/>
      <c r="J10" s="17" t="s">
        <v>434</v>
      </c>
      <c r="K10" s="17" t="s">
        <v>435</v>
      </c>
      <c r="L10" s="17" t="s">
        <v>417</v>
      </c>
    </row>
    <row r="11" spans="1:12" ht="132.75" customHeight="1">
      <c r="A11" s="11">
        <f t="shared" si="0"/>
        <v>10</v>
      </c>
      <c r="B11" s="20" t="s">
        <v>150</v>
      </c>
      <c r="C11" s="21"/>
      <c r="D11" s="42"/>
      <c r="E11" s="42" t="s">
        <v>147</v>
      </c>
      <c r="F11" s="42">
        <v>7</v>
      </c>
      <c r="G11" s="15"/>
      <c r="H11" s="42" t="s">
        <v>148</v>
      </c>
      <c r="I11" s="18"/>
      <c r="J11" s="17" t="s">
        <v>152</v>
      </c>
      <c r="K11" s="17" t="s">
        <v>153</v>
      </c>
      <c r="L11" s="17" t="s">
        <v>194</v>
      </c>
    </row>
    <row r="12" spans="1:12" ht="76.5">
      <c r="A12" s="11">
        <f t="shared" si="0"/>
        <v>11</v>
      </c>
      <c r="B12" s="26" t="s">
        <v>369</v>
      </c>
      <c r="C12" s="18"/>
      <c r="D12" s="28"/>
      <c r="E12" s="27" t="s">
        <v>147</v>
      </c>
      <c r="F12" s="27">
        <v>7</v>
      </c>
      <c r="G12" s="27"/>
      <c r="H12" s="27" t="s">
        <v>529</v>
      </c>
      <c r="I12" s="18"/>
      <c r="J12" s="17" t="s">
        <v>381</v>
      </c>
      <c r="K12" s="19"/>
      <c r="L12" s="17" t="s">
        <v>197</v>
      </c>
    </row>
    <row r="13" spans="1:12" ht="63.75">
      <c r="A13" s="11">
        <f t="shared" si="0"/>
        <v>12</v>
      </c>
      <c r="B13" s="34" t="s">
        <v>149</v>
      </c>
      <c r="C13" s="38"/>
      <c r="D13" s="40" t="s">
        <v>746</v>
      </c>
      <c r="E13" s="39"/>
      <c r="F13" s="39">
        <v>7</v>
      </c>
      <c r="G13" s="41">
        <v>6</v>
      </c>
      <c r="H13" s="39" t="s">
        <v>529</v>
      </c>
      <c r="I13" s="38"/>
      <c r="J13" s="33" t="s">
        <v>483</v>
      </c>
      <c r="K13" s="33" t="s">
        <v>484</v>
      </c>
      <c r="L13" s="17"/>
    </row>
    <row r="14" spans="1:12" ht="25.5">
      <c r="A14" s="11">
        <f t="shared" si="0"/>
        <v>13</v>
      </c>
      <c r="B14" s="15" t="s">
        <v>520</v>
      </c>
      <c r="C14" s="18"/>
      <c r="D14" s="45">
        <v>5.6</v>
      </c>
      <c r="E14" s="42"/>
      <c r="F14" s="42">
        <v>8</v>
      </c>
      <c r="G14" s="15"/>
      <c r="H14" s="42" t="s">
        <v>529</v>
      </c>
      <c r="I14" s="18"/>
      <c r="J14" s="17" t="s">
        <v>539</v>
      </c>
      <c r="K14" s="17" t="s">
        <v>540</v>
      </c>
      <c r="L14" s="17" t="s">
        <v>195</v>
      </c>
    </row>
    <row r="15" spans="1:12" ht="38.25">
      <c r="A15" s="11">
        <f t="shared" si="0"/>
        <v>14</v>
      </c>
      <c r="B15" s="34" t="s">
        <v>149</v>
      </c>
      <c r="C15" s="38"/>
      <c r="D15" s="39" t="s">
        <v>157</v>
      </c>
      <c r="E15" s="39"/>
      <c r="F15" s="39">
        <v>8</v>
      </c>
      <c r="G15" s="41">
        <v>11</v>
      </c>
      <c r="H15" s="39" t="s">
        <v>529</v>
      </c>
      <c r="I15" s="38"/>
      <c r="J15" s="34" t="s">
        <v>487</v>
      </c>
      <c r="K15" s="34" t="s">
        <v>488</v>
      </c>
      <c r="L15" s="17"/>
    </row>
    <row r="16" spans="1:12" ht="89.25">
      <c r="A16" s="11">
        <f t="shared" si="0"/>
        <v>15</v>
      </c>
      <c r="B16" s="15" t="s">
        <v>520</v>
      </c>
      <c r="C16" s="18"/>
      <c r="D16" s="42" t="s">
        <v>541</v>
      </c>
      <c r="E16" s="42"/>
      <c r="F16" s="42">
        <v>12</v>
      </c>
      <c r="G16" s="15"/>
      <c r="H16" s="42" t="s">
        <v>529</v>
      </c>
      <c r="I16" s="18"/>
      <c r="J16" s="17" t="s">
        <v>542</v>
      </c>
      <c r="K16" s="17" t="s">
        <v>543</v>
      </c>
      <c r="L16" s="17" t="s">
        <v>196</v>
      </c>
    </row>
    <row r="17" spans="1:12" ht="25.5">
      <c r="A17" s="11">
        <f t="shared" si="0"/>
        <v>16</v>
      </c>
      <c r="B17" s="15" t="s">
        <v>520</v>
      </c>
      <c r="C17" s="18"/>
      <c r="D17" s="42" t="s">
        <v>544</v>
      </c>
      <c r="E17" s="42"/>
      <c r="F17" s="42">
        <v>14</v>
      </c>
      <c r="G17" s="15"/>
      <c r="H17" s="42" t="s">
        <v>529</v>
      </c>
      <c r="I17" s="18"/>
      <c r="J17" s="17" t="s">
        <v>545</v>
      </c>
      <c r="K17" s="17" t="s">
        <v>546</v>
      </c>
      <c r="L17" s="17"/>
    </row>
    <row r="18" spans="1:12" ht="25.5">
      <c r="A18" s="11">
        <f t="shared" si="0"/>
        <v>17</v>
      </c>
      <c r="B18" s="26" t="s">
        <v>369</v>
      </c>
      <c r="C18" s="18"/>
      <c r="D18" s="28"/>
      <c r="E18" s="27" t="s">
        <v>544</v>
      </c>
      <c r="F18" s="27">
        <v>14</v>
      </c>
      <c r="G18" s="27"/>
      <c r="H18" s="27" t="s">
        <v>529</v>
      </c>
      <c r="I18" s="18"/>
      <c r="J18" s="17" t="s">
        <v>382</v>
      </c>
      <c r="K18" s="17" t="s">
        <v>383</v>
      </c>
      <c r="L18" s="17" t="s">
        <v>198</v>
      </c>
    </row>
    <row r="19" spans="1:12" ht="38.25">
      <c r="A19" s="11">
        <f t="shared" si="0"/>
        <v>18</v>
      </c>
      <c r="B19" s="15" t="s">
        <v>520</v>
      </c>
      <c r="C19" s="18"/>
      <c r="D19" s="42" t="s">
        <v>547</v>
      </c>
      <c r="E19" s="42"/>
      <c r="F19" s="42">
        <v>15</v>
      </c>
      <c r="G19" s="15"/>
      <c r="H19" s="42" t="s">
        <v>529</v>
      </c>
      <c r="I19" s="18"/>
      <c r="J19" s="17" t="s">
        <v>548</v>
      </c>
      <c r="K19" s="17" t="s">
        <v>549</v>
      </c>
      <c r="L19" s="17" t="s">
        <v>199</v>
      </c>
    </row>
    <row r="20" spans="1:12" ht="25.5">
      <c r="A20" s="11">
        <f t="shared" si="0"/>
        <v>19</v>
      </c>
      <c r="B20" s="15" t="s">
        <v>520</v>
      </c>
      <c r="C20" s="18"/>
      <c r="D20" s="45">
        <v>5.7</v>
      </c>
      <c r="E20" s="46"/>
      <c r="F20" s="42">
        <v>15</v>
      </c>
      <c r="G20" s="15"/>
      <c r="H20" s="42" t="s">
        <v>529</v>
      </c>
      <c r="I20" s="18"/>
      <c r="J20" s="17" t="s">
        <v>550</v>
      </c>
      <c r="K20" s="17" t="s">
        <v>551</v>
      </c>
      <c r="L20" s="17" t="s">
        <v>200</v>
      </c>
    </row>
    <row r="21" spans="1:12" ht="76.5">
      <c r="A21" s="11">
        <f t="shared" si="0"/>
        <v>20</v>
      </c>
      <c r="B21" s="15" t="s">
        <v>209</v>
      </c>
      <c r="C21" s="18"/>
      <c r="D21" s="45">
        <v>5</v>
      </c>
      <c r="E21" s="47" t="s">
        <v>210</v>
      </c>
      <c r="F21" s="42">
        <v>16</v>
      </c>
      <c r="G21" s="25" t="s">
        <v>214</v>
      </c>
      <c r="H21" s="42" t="s">
        <v>529</v>
      </c>
      <c r="I21" s="18"/>
      <c r="J21" s="17" t="s">
        <v>215</v>
      </c>
      <c r="K21" s="17" t="s">
        <v>216</v>
      </c>
      <c r="L21" s="17"/>
    </row>
    <row r="22" spans="1:12" ht="51">
      <c r="A22" s="11">
        <f t="shared" si="0"/>
        <v>21</v>
      </c>
      <c r="B22" s="15" t="s">
        <v>209</v>
      </c>
      <c r="C22" s="18"/>
      <c r="D22" s="45">
        <v>5</v>
      </c>
      <c r="E22" s="47" t="s">
        <v>210</v>
      </c>
      <c r="F22" s="42">
        <v>16</v>
      </c>
      <c r="G22" s="25" t="s">
        <v>217</v>
      </c>
      <c r="H22" s="42" t="s">
        <v>529</v>
      </c>
      <c r="I22" s="18"/>
      <c r="J22" s="17" t="s">
        <v>218</v>
      </c>
      <c r="K22" s="17" t="s">
        <v>219</v>
      </c>
      <c r="L22" s="17"/>
    </row>
    <row r="23" spans="1:12" ht="76.5">
      <c r="A23" s="11">
        <f t="shared" si="0"/>
        <v>22</v>
      </c>
      <c r="B23" s="15" t="s">
        <v>209</v>
      </c>
      <c r="C23" s="18"/>
      <c r="D23" s="45">
        <v>5</v>
      </c>
      <c r="E23" s="47" t="s">
        <v>210</v>
      </c>
      <c r="F23" s="42">
        <v>16</v>
      </c>
      <c r="G23" s="25" t="s">
        <v>211</v>
      </c>
      <c r="H23" s="42" t="s">
        <v>529</v>
      </c>
      <c r="I23" s="18"/>
      <c r="J23" s="17" t="s">
        <v>220</v>
      </c>
      <c r="K23" s="17" t="s">
        <v>221</v>
      </c>
      <c r="L23" s="17"/>
    </row>
    <row r="24" spans="1:12" ht="140.25">
      <c r="A24" s="11">
        <f t="shared" si="0"/>
        <v>23</v>
      </c>
      <c r="B24" s="15" t="s">
        <v>520</v>
      </c>
      <c r="C24" s="18"/>
      <c r="D24" s="42" t="s">
        <v>552</v>
      </c>
      <c r="E24" s="42"/>
      <c r="F24" s="42">
        <v>19</v>
      </c>
      <c r="G24" s="15"/>
      <c r="H24" s="42" t="s">
        <v>529</v>
      </c>
      <c r="I24" s="18"/>
      <c r="J24" s="17" t="s">
        <v>553</v>
      </c>
      <c r="K24" s="17" t="s">
        <v>554</v>
      </c>
      <c r="L24" s="17" t="s">
        <v>201</v>
      </c>
    </row>
    <row r="25" spans="1:12" ht="25.5">
      <c r="A25" s="11">
        <f t="shared" si="0"/>
        <v>24</v>
      </c>
      <c r="B25" s="26" t="s">
        <v>243</v>
      </c>
      <c r="C25" s="18"/>
      <c r="D25" s="28">
        <v>6</v>
      </c>
      <c r="E25" s="27"/>
      <c r="F25" s="27">
        <v>19</v>
      </c>
      <c r="G25" s="27"/>
      <c r="H25" s="27" t="s">
        <v>145</v>
      </c>
      <c r="I25" s="18"/>
      <c r="J25" s="24" t="s">
        <v>262</v>
      </c>
      <c r="K25" s="24" t="s">
        <v>263</v>
      </c>
      <c r="L25" s="17"/>
    </row>
    <row r="26" spans="1:12" ht="153">
      <c r="A26" s="11">
        <f t="shared" si="0"/>
        <v>25</v>
      </c>
      <c r="B26" s="15" t="s">
        <v>520</v>
      </c>
      <c r="C26" s="18"/>
      <c r="D26" s="42" t="s">
        <v>559</v>
      </c>
      <c r="E26" s="42"/>
      <c r="F26" s="42">
        <v>20</v>
      </c>
      <c r="G26" s="15"/>
      <c r="H26" s="42" t="s">
        <v>529</v>
      </c>
      <c r="I26" s="18"/>
      <c r="J26" s="17" t="s">
        <v>560</v>
      </c>
      <c r="K26" s="17" t="s">
        <v>561</v>
      </c>
      <c r="L26" s="17"/>
    </row>
    <row r="27" spans="1:12" ht="76.5">
      <c r="A27" s="11">
        <f t="shared" si="0"/>
        <v>26</v>
      </c>
      <c r="B27" s="15" t="s">
        <v>520</v>
      </c>
      <c r="C27" s="18"/>
      <c r="D27" s="42" t="s">
        <v>562</v>
      </c>
      <c r="E27" s="42"/>
      <c r="F27" s="42">
        <v>20</v>
      </c>
      <c r="G27" s="15"/>
      <c r="H27" s="42" t="s">
        <v>529</v>
      </c>
      <c r="I27" s="18"/>
      <c r="J27" s="17" t="s">
        <v>563</v>
      </c>
      <c r="K27" s="17" t="s">
        <v>564</v>
      </c>
      <c r="L27" s="17" t="s">
        <v>202</v>
      </c>
    </row>
    <row r="28" spans="1:12" ht="25.5">
      <c r="A28" s="11">
        <f t="shared" si="0"/>
        <v>27</v>
      </c>
      <c r="B28" s="26" t="s">
        <v>243</v>
      </c>
      <c r="C28" s="18"/>
      <c r="D28" s="28">
        <v>6</v>
      </c>
      <c r="E28" s="27">
        <v>1.4</v>
      </c>
      <c r="F28" s="27">
        <v>20</v>
      </c>
      <c r="G28" s="27"/>
      <c r="H28" s="27" t="s">
        <v>145</v>
      </c>
      <c r="I28" s="18"/>
      <c r="J28" s="24" t="s">
        <v>266</v>
      </c>
      <c r="K28" s="24" t="s">
        <v>267</v>
      </c>
      <c r="L28" s="17" t="s">
        <v>203</v>
      </c>
    </row>
    <row r="29" spans="1:12" ht="38.25">
      <c r="A29" s="11">
        <f t="shared" si="0"/>
        <v>28</v>
      </c>
      <c r="B29" s="15" t="s">
        <v>520</v>
      </c>
      <c r="C29" s="18"/>
      <c r="D29" s="42" t="s">
        <v>565</v>
      </c>
      <c r="E29" s="42"/>
      <c r="F29" s="42">
        <v>21</v>
      </c>
      <c r="G29" s="15"/>
      <c r="H29" s="42" t="s">
        <v>529</v>
      </c>
      <c r="I29" s="18"/>
      <c r="J29" s="17" t="s">
        <v>563</v>
      </c>
      <c r="K29" s="17" t="s">
        <v>566</v>
      </c>
      <c r="L29" s="17"/>
    </row>
    <row r="30" spans="1:12" ht="51">
      <c r="A30" s="11">
        <f t="shared" si="0"/>
        <v>29</v>
      </c>
      <c r="B30" s="15" t="s">
        <v>520</v>
      </c>
      <c r="C30" s="18"/>
      <c r="D30" s="42" t="s">
        <v>567</v>
      </c>
      <c r="E30" s="42"/>
      <c r="F30" s="42">
        <v>21</v>
      </c>
      <c r="G30" s="15"/>
      <c r="H30" s="42" t="s">
        <v>529</v>
      </c>
      <c r="I30" s="18"/>
      <c r="J30" s="17" t="s">
        <v>563</v>
      </c>
      <c r="K30" s="17" t="s">
        <v>568</v>
      </c>
      <c r="L30" s="17"/>
    </row>
    <row r="31" spans="1:12" ht="25.5">
      <c r="A31" s="11">
        <f t="shared" si="0"/>
        <v>30</v>
      </c>
      <c r="B31" s="15" t="s">
        <v>520</v>
      </c>
      <c r="C31" s="18"/>
      <c r="D31" s="42" t="s">
        <v>569</v>
      </c>
      <c r="E31" s="42"/>
      <c r="F31" s="42">
        <v>21</v>
      </c>
      <c r="G31" s="15"/>
      <c r="H31" s="42" t="s">
        <v>529</v>
      </c>
      <c r="I31" s="18"/>
      <c r="J31" s="17" t="s">
        <v>571</v>
      </c>
      <c r="K31" s="17" t="s">
        <v>570</v>
      </c>
      <c r="L31" s="17"/>
    </row>
    <row r="32" spans="1:12" ht="51">
      <c r="A32" s="11">
        <f t="shared" si="0"/>
        <v>31</v>
      </c>
      <c r="B32" s="15" t="s">
        <v>520</v>
      </c>
      <c r="C32" s="18"/>
      <c r="D32" s="42" t="s">
        <v>572</v>
      </c>
      <c r="E32" s="42"/>
      <c r="F32" s="42">
        <v>32</v>
      </c>
      <c r="G32" s="15"/>
      <c r="H32" s="42" t="s">
        <v>529</v>
      </c>
      <c r="I32" s="18"/>
      <c r="J32" s="17" t="s">
        <v>574</v>
      </c>
      <c r="K32" s="17" t="s">
        <v>573</v>
      </c>
      <c r="L32" s="17"/>
    </row>
    <row r="33" spans="1:12" ht="63.75">
      <c r="A33" s="11">
        <f t="shared" si="0"/>
        <v>32</v>
      </c>
      <c r="B33" s="15" t="s">
        <v>520</v>
      </c>
      <c r="C33" s="18"/>
      <c r="D33" s="42" t="s">
        <v>575</v>
      </c>
      <c r="E33" s="42"/>
      <c r="F33" s="42">
        <v>34</v>
      </c>
      <c r="G33" s="15"/>
      <c r="H33" s="42" t="s">
        <v>529</v>
      </c>
      <c r="I33" s="18"/>
      <c r="J33" s="17" t="s">
        <v>576</v>
      </c>
      <c r="K33" s="17" t="s">
        <v>585</v>
      </c>
      <c r="L33" s="17"/>
    </row>
    <row r="34" spans="1:12" ht="114.75">
      <c r="A34" s="11">
        <f t="shared" si="0"/>
        <v>33</v>
      </c>
      <c r="B34" s="26" t="s">
        <v>369</v>
      </c>
      <c r="C34" s="18"/>
      <c r="D34" s="28"/>
      <c r="E34" s="27" t="s">
        <v>575</v>
      </c>
      <c r="F34" s="27">
        <v>34</v>
      </c>
      <c r="G34" s="27"/>
      <c r="H34" s="27" t="s">
        <v>529</v>
      </c>
      <c r="I34" s="18"/>
      <c r="J34" s="17" t="s">
        <v>428</v>
      </c>
      <c r="K34" s="17" t="s">
        <v>429</v>
      </c>
      <c r="L34" s="17"/>
    </row>
    <row r="35" spans="1:12" ht="25.5">
      <c r="A35" s="11">
        <f t="shared" si="0"/>
        <v>34</v>
      </c>
      <c r="B35" s="15" t="s">
        <v>520</v>
      </c>
      <c r="C35" s="18"/>
      <c r="D35" s="42" t="s">
        <v>575</v>
      </c>
      <c r="E35" s="42"/>
      <c r="F35" s="42">
        <v>35</v>
      </c>
      <c r="G35" s="15"/>
      <c r="H35" s="42" t="s">
        <v>529</v>
      </c>
      <c r="I35" s="18"/>
      <c r="J35" s="17" t="s">
        <v>577</v>
      </c>
      <c r="K35" s="17" t="s">
        <v>578</v>
      </c>
      <c r="L35" s="17"/>
    </row>
    <row r="36" spans="1:12" ht="12.75">
      <c r="A36" s="11">
        <f t="shared" si="0"/>
        <v>35</v>
      </c>
      <c r="B36" s="15" t="s">
        <v>520</v>
      </c>
      <c r="C36" s="18"/>
      <c r="D36" s="42" t="s">
        <v>579</v>
      </c>
      <c r="E36" s="42"/>
      <c r="F36" s="42">
        <v>36</v>
      </c>
      <c r="G36" s="15"/>
      <c r="H36" s="42" t="s">
        <v>529</v>
      </c>
      <c r="I36" s="18"/>
      <c r="J36" s="17" t="s">
        <v>580</v>
      </c>
      <c r="K36" s="17" t="s">
        <v>581</v>
      </c>
      <c r="L36" s="17"/>
    </row>
    <row r="37" spans="1:12" ht="25.5">
      <c r="A37" s="11">
        <f t="shared" si="0"/>
        <v>36</v>
      </c>
      <c r="B37" s="15" t="s">
        <v>520</v>
      </c>
      <c r="C37" s="18"/>
      <c r="D37" s="42" t="s">
        <v>582</v>
      </c>
      <c r="E37" s="42"/>
      <c r="F37" s="42">
        <v>36</v>
      </c>
      <c r="G37" s="15"/>
      <c r="H37" s="42" t="s">
        <v>529</v>
      </c>
      <c r="I37" s="18"/>
      <c r="J37" s="17" t="s">
        <v>583</v>
      </c>
      <c r="K37" s="17" t="s">
        <v>584</v>
      </c>
      <c r="L37" s="17"/>
    </row>
    <row r="38" spans="1:12" ht="12.75">
      <c r="A38" s="11">
        <f t="shared" si="0"/>
        <v>37</v>
      </c>
      <c r="B38" s="26" t="s">
        <v>369</v>
      </c>
      <c r="C38" s="18"/>
      <c r="D38" s="28"/>
      <c r="E38" s="27" t="s">
        <v>582</v>
      </c>
      <c r="F38" s="27">
        <v>36</v>
      </c>
      <c r="G38" s="27"/>
      <c r="H38" s="27" t="s">
        <v>529</v>
      </c>
      <c r="I38" s="18"/>
      <c r="J38" s="17" t="s">
        <v>386</v>
      </c>
      <c r="K38" s="17" t="s">
        <v>387</v>
      </c>
      <c r="L38" s="17"/>
    </row>
    <row r="39" spans="1:12" ht="25.5">
      <c r="A39" s="11">
        <f t="shared" si="0"/>
        <v>38</v>
      </c>
      <c r="B39" s="26" t="s">
        <v>243</v>
      </c>
      <c r="C39" s="18"/>
      <c r="D39" s="28">
        <v>6</v>
      </c>
      <c r="E39" s="27" t="s">
        <v>278</v>
      </c>
      <c r="F39" s="27">
        <v>37</v>
      </c>
      <c r="G39" s="27"/>
      <c r="H39" s="27" t="s">
        <v>145</v>
      </c>
      <c r="I39" s="18"/>
      <c r="J39" s="24" t="s">
        <v>280</v>
      </c>
      <c r="K39" s="24" t="s">
        <v>281</v>
      </c>
      <c r="L39" s="17" t="s">
        <v>51</v>
      </c>
    </row>
    <row r="40" spans="1:12" ht="94.5" customHeight="1">
      <c r="A40" s="11">
        <f t="shared" si="0"/>
        <v>39</v>
      </c>
      <c r="B40" s="15" t="s">
        <v>520</v>
      </c>
      <c r="C40" s="18"/>
      <c r="D40" s="45">
        <v>6.5</v>
      </c>
      <c r="E40" s="42"/>
      <c r="F40" s="42">
        <v>40</v>
      </c>
      <c r="G40" s="15"/>
      <c r="H40" s="42" t="s">
        <v>529</v>
      </c>
      <c r="I40" s="18"/>
      <c r="J40" s="17" t="s">
        <v>589</v>
      </c>
      <c r="K40" s="17" t="s">
        <v>590</v>
      </c>
      <c r="L40" s="17"/>
    </row>
    <row r="41" spans="1:12" ht="25.5">
      <c r="A41" s="11">
        <f t="shared" si="0"/>
        <v>40</v>
      </c>
      <c r="B41" s="15" t="s">
        <v>520</v>
      </c>
      <c r="C41" s="18"/>
      <c r="D41" s="45">
        <v>6.6</v>
      </c>
      <c r="E41" s="42"/>
      <c r="F41" s="42">
        <v>40</v>
      </c>
      <c r="G41" s="15"/>
      <c r="H41" s="42" t="s">
        <v>529</v>
      </c>
      <c r="I41" s="18"/>
      <c r="J41" s="17" t="s">
        <v>591</v>
      </c>
      <c r="K41" s="17" t="s">
        <v>142</v>
      </c>
      <c r="L41" s="17"/>
    </row>
    <row r="42" spans="1:12" ht="51">
      <c r="A42" s="11">
        <f t="shared" si="0"/>
        <v>41</v>
      </c>
      <c r="B42" s="15" t="s">
        <v>520</v>
      </c>
      <c r="C42" s="18"/>
      <c r="D42" s="42" t="s">
        <v>592</v>
      </c>
      <c r="E42" s="42"/>
      <c r="F42" s="42">
        <v>40</v>
      </c>
      <c r="G42" s="15"/>
      <c r="H42" s="42" t="s">
        <v>529</v>
      </c>
      <c r="I42" s="18"/>
      <c r="J42" s="17" t="s">
        <v>593</v>
      </c>
      <c r="K42" s="17" t="s">
        <v>594</v>
      </c>
      <c r="L42" s="17"/>
    </row>
    <row r="43" spans="1:12" ht="51">
      <c r="A43" s="11">
        <f t="shared" si="0"/>
        <v>42</v>
      </c>
      <c r="B43" s="20" t="s">
        <v>150</v>
      </c>
      <c r="C43" s="21"/>
      <c r="D43" s="45">
        <v>6.5</v>
      </c>
      <c r="E43" s="42" t="s">
        <v>161</v>
      </c>
      <c r="F43" s="42">
        <v>40</v>
      </c>
      <c r="G43" s="15"/>
      <c r="H43" s="42" t="s">
        <v>162</v>
      </c>
      <c r="I43" s="18"/>
      <c r="J43" s="17" t="s">
        <v>163</v>
      </c>
      <c r="K43" s="17" t="s">
        <v>164</v>
      </c>
      <c r="L43" s="17"/>
    </row>
    <row r="44" spans="1:12" ht="25.5">
      <c r="A44" s="11">
        <f t="shared" si="0"/>
        <v>43</v>
      </c>
      <c r="B44" s="26" t="s">
        <v>369</v>
      </c>
      <c r="C44" s="18"/>
      <c r="D44" s="28"/>
      <c r="E44" s="27" t="s">
        <v>161</v>
      </c>
      <c r="F44" s="27">
        <v>40</v>
      </c>
      <c r="G44" s="27"/>
      <c r="H44" s="27" t="s">
        <v>529</v>
      </c>
      <c r="I44" s="18"/>
      <c r="J44" s="17" t="s">
        <v>388</v>
      </c>
      <c r="K44" s="17" t="s">
        <v>389</v>
      </c>
      <c r="L44" s="17"/>
    </row>
    <row r="45" spans="1:12" ht="12.75">
      <c r="A45" s="11">
        <f t="shared" si="0"/>
        <v>44</v>
      </c>
      <c r="B45" s="26" t="s">
        <v>369</v>
      </c>
      <c r="C45" s="18"/>
      <c r="D45" s="28"/>
      <c r="E45" s="27" t="s">
        <v>592</v>
      </c>
      <c r="F45" s="27">
        <v>40</v>
      </c>
      <c r="G45" s="27"/>
      <c r="H45" s="27" t="s">
        <v>529</v>
      </c>
      <c r="I45" s="18"/>
      <c r="J45" s="17" t="s">
        <v>390</v>
      </c>
      <c r="K45" s="19"/>
      <c r="L45" s="17"/>
    </row>
    <row r="46" spans="1:12" ht="63.75">
      <c r="A46" s="11">
        <f t="shared" si="0"/>
        <v>45</v>
      </c>
      <c r="B46" s="15" t="s">
        <v>520</v>
      </c>
      <c r="C46" s="18"/>
      <c r="D46" s="42" t="s">
        <v>595</v>
      </c>
      <c r="E46" s="42"/>
      <c r="F46" s="42">
        <v>41</v>
      </c>
      <c r="G46" s="15"/>
      <c r="H46" s="42" t="s">
        <v>529</v>
      </c>
      <c r="I46" s="18"/>
      <c r="J46" s="17" t="s">
        <v>596</v>
      </c>
      <c r="K46" s="17" t="s">
        <v>597</v>
      </c>
      <c r="L46" s="17"/>
    </row>
    <row r="47" spans="1:12" ht="25.5">
      <c r="A47" s="11">
        <f t="shared" si="0"/>
        <v>46</v>
      </c>
      <c r="B47" s="15" t="s">
        <v>520</v>
      </c>
      <c r="C47" s="18"/>
      <c r="D47" s="42" t="s">
        <v>598</v>
      </c>
      <c r="E47" s="42"/>
      <c r="F47" s="42">
        <v>41</v>
      </c>
      <c r="G47" s="15"/>
      <c r="H47" s="42" t="s">
        <v>529</v>
      </c>
      <c r="I47" s="18"/>
      <c r="J47" s="17" t="s">
        <v>599</v>
      </c>
      <c r="K47" s="17" t="s">
        <v>143</v>
      </c>
      <c r="L47" s="17"/>
    </row>
    <row r="48" spans="1:12" ht="25.5">
      <c r="A48" s="11">
        <f t="shared" si="0"/>
        <v>47</v>
      </c>
      <c r="B48" s="15" t="s">
        <v>520</v>
      </c>
      <c r="C48" s="18"/>
      <c r="D48" s="42" t="s">
        <v>603</v>
      </c>
      <c r="E48" s="42"/>
      <c r="F48" s="42">
        <v>42</v>
      </c>
      <c r="G48" s="15"/>
      <c r="H48" s="42" t="s">
        <v>529</v>
      </c>
      <c r="I48" s="18"/>
      <c r="J48" s="17" t="s">
        <v>604</v>
      </c>
      <c r="K48" s="17" t="s">
        <v>605</v>
      </c>
      <c r="L48" s="17"/>
    </row>
    <row r="49" spans="1:12" ht="89.25">
      <c r="A49" s="11">
        <f t="shared" si="0"/>
        <v>48</v>
      </c>
      <c r="B49" s="20" t="s">
        <v>150</v>
      </c>
      <c r="C49" s="21"/>
      <c r="D49" s="45"/>
      <c r="E49" s="42" t="s">
        <v>176</v>
      </c>
      <c r="F49" s="42">
        <v>42</v>
      </c>
      <c r="G49" s="15"/>
      <c r="H49" s="42" t="s">
        <v>177</v>
      </c>
      <c r="I49" s="18"/>
      <c r="J49" s="17" t="s">
        <v>178</v>
      </c>
      <c r="K49" s="23" t="s">
        <v>179</v>
      </c>
      <c r="L49" s="17"/>
    </row>
    <row r="50" spans="1:12" ht="25.5">
      <c r="A50" s="11">
        <f t="shared" si="0"/>
        <v>49</v>
      </c>
      <c r="B50" s="26" t="s">
        <v>369</v>
      </c>
      <c r="C50" s="18"/>
      <c r="D50" s="28"/>
      <c r="E50" s="27" t="s">
        <v>391</v>
      </c>
      <c r="F50" s="27">
        <v>42</v>
      </c>
      <c r="G50" s="27"/>
      <c r="H50" s="27" t="s">
        <v>529</v>
      </c>
      <c r="I50" s="18"/>
      <c r="J50" s="17" t="s">
        <v>392</v>
      </c>
      <c r="K50" s="17" t="s">
        <v>393</v>
      </c>
      <c r="L50" s="17"/>
    </row>
    <row r="51" spans="1:12" ht="63.75">
      <c r="A51" s="11">
        <f t="shared" si="0"/>
        <v>50</v>
      </c>
      <c r="B51" s="26" t="s">
        <v>369</v>
      </c>
      <c r="C51" s="18"/>
      <c r="D51" s="28"/>
      <c r="E51" s="27" t="s">
        <v>391</v>
      </c>
      <c r="F51" s="27">
        <v>42</v>
      </c>
      <c r="G51" s="27"/>
      <c r="H51" s="27" t="s">
        <v>529</v>
      </c>
      <c r="I51" s="18"/>
      <c r="J51" s="17" t="s">
        <v>430</v>
      </c>
      <c r="K51" s="17" t="s">
        <v>431</v>
      </c>
      <c r="L51" s="17"/>
    </row>
    <row r="52" spans="1:12" ht="25.5">
      <c r="A52" s="11">
        <f t="shared" si="0"/>
        <v>51</v>
      </c>
      <c r="B52" s="15" t="s">
        <v>520</v>
      </c>
      <c r="C52" s="18"/>
      <c r="D52" s="42" t="s">
        <v>606</v>
      </c>
      <c r="E52" s="42"/>
      <c r="F52" s="42">
        <v>43</v>
      </c>
      <c r="G52" s="15"/>
      <c r="H52" s="42" t="s">
        <v>529</v>
      </c>
      <c r="I52" s="18"/>
      <c r="J52" s="17" t="s">
        <v>607</v>
      </c>
      <c r="K52" s="17" t="s">
        <v>608</v>
      </c>
      <c r="L52" s="17"/>
    </row>
    <row r="53" spans="1:12" ht="12.75">
      <c r="A53" s="11">
        <f t="shared" si="0"/>
        <v>52</v>
      </c>
      <c r="B53" s="20" t="s">
        <v>150</v>
      </c>
      <c r="C53" s="21"/>
      <c r="D53" s="45"/>
      <c r="E53" s="42" t="s">
        <v>180</v>
      </c>
      <c r="F53" s="42">
        <v>43</v>
      </c>
      <c r="G53" s="15"/>
      <c r="H53" s="42" t="s">
        <v>181</v>
      </c>
      <c r="I53" s="18"/>
      <c r="J53" s="17" t="s">
        <v>182</v>
      </c>
      <c r="K53" s="17" t="s">
        <v>183</v>
      </c>
      <c r="L53" s="17"/>
    </row>
    <row r="54" spans="1:12" ht="102">
      <c r="A54" s="11">
        <f t="shared" si="0"/>
        <v>53</v>
      </c>
      <c r="B54" s="20" t="s">
        <v>150</v>
      </c>
      <c r="C54" s="21"/>
      <c r="D54" s="45">
        <v>6.8</v>
      </c>
      <c r="E54" s="42" t="s">
        <v>187</v>
      </c>
      <c r="F54" s="42">
        <v>43</v>
      </c>
      <c r="G54" s="15"/>
      <c r="H54" s="42" t="s">
        <v>188</v>
      </c>
      <c r="I54" s="18"/>
      <c r="J54" s="17" t="s">
        <v>189</v>
      </c>
      <c r="K54" s="24" t="s">
        <v>190</v>
      </c>
      <c r="L54" s="17"/>
    </row>
    <row r="55" spans="1:12" ht="12.75">
      <c r="A55" s="11">
        <f t="shared" si="0"/>
        <v>54</v>
      </c>
      <c r="B55" s="26" t="s">
        <v>369</v>
      </c>
      <c r="C55" s="18"/>
      <c r="D55" s="28"/>
      <c r="E55" s="27" t="s">
        <v>606</v>
      </c>
      <c r="F55" s="27">
        <v>43</v>
      </c>
      <c r="G55" s="27"/>
      <c r="H55" s="27" t="s">
        <v>529</v>
      </c>
      <c r="I55" s="18"/>
      <c r="J55" s="17" t="s">
        <v>394</v>
      </c>
      <c r="K55" s="19"/>
      <c r="L55" s="17"/>
    </row>
    <row r="56" spans="1:12" ht="38.25">
      <c r="A56" s="11">
        <f t="shared" si="0"/>
        <v>55</v>
      </c>
      <c r="B56" s="34" t="s">
        <v>149</v>
      </c>
      <c r="C56" s="38"/>
      <c r="D56" s="40" t="s">
        <v>187</v>
      </c>
      <c r="E56" s="39"/>
      <c r="F56" s="39">
        <v>43</v>
      </c>
      <c r="G56" s="41"/>
      <c r="H56" s="39" t="s">
        <v>529</v>
      </c>
      <c r="I56" s="38"/>
      <c r="J56" s="19" t="s">
        <v>489</v>
      </c>
      <c r="K56" s="33" t="s">
        <v>490</v>
      </c>
      <c r="L56" s="17"/>
    </row>
    <row r="57" spans="1:12" ht="51">
      <c r="A57" s="11">
        <f t="shared" si="0"/>
        <v>56</v>
      </c>
      <c r="B57" s="26" t="s">
        <v>243</v>
      </c>
      <c r="C57" s="18"/>
      <c r="D57" s="28">
        <v>6</v>
      </c>
      <c r="E57" s="27">
        <v>9</v>
      </c>
      <c r="F57" s="27">
        <v>43</v>
      </c>
      <c r="G57" s="27"/>
      <c r="H57" s="27" t="s">
        <v>145</v>
      </c>
      <c r="I57" s="18"/>
      <c r="J57" s="24" t="s">
        <v>284</v>
      </c>
      <c r="K57" s="29" t="s">
        <v>285</v>
      </c>
      <c r="L57" s="17" t="s">
        <v>51</v>
      </c>
    </row>
    <row r="58" spans="1:12" ht="38.25">
      <c r="A58" s="11">
        <f t="shared" si="0"/>
        <v>57</v>
      </c>
      <c r="B58" s="20" t="s">
        <v>150</v>
      </c>
      <c r="C58" s="21"/>
      <c r="D58" s="45">
        <v>6.9</v>
      </c>
      <c r="E58" s="42" t="s">
        <v>191</v>
      </c>
      <c r="F58" s="42">
        <v>44</v>
      </c>
      <c r="G58" s="15"/>
      <c r="H58" s="42" t="s">
        <v>192</v>
      </c>
      <c r="I58" s="18"/>
      <c r="J58" s="17" t="s">
        <v>193</v>
      </c>
      <c r="K58" s="17" t="s">
        <v>204</v>
      </c>
      <c r="L58" s="17"/>
    </row>
    <row r="59" spans="1:12" ht="25.5">
      <c r="A59" s="11">
        <f t="shared" si="0"/>
        <v>58</v>
      </c>
      <c r="B59" s="15" t="s">
        <v>520</v>
      </c>
      <c r="C59" s="18"/>
      <c r="D59" s="42" t="s">
        <v>609</v>
      </c>
      <c r="E59" s="42"/>
      <c r="F59" s="42">
        <v>45</v>
      </c>
      <c r="G59" s="15"/>
      <c r="H59" s="42" t="s">
        <v>529</v>
      </c>
      <c r="I59" s="18"/>
      <c r="J59" s="17" t="s">
        <v>610</v>
      </c>
      <c r="K59" s="17" t="s">
        <v>611</v>
      </c>
      <c r="L59" s="17"/>
    </row>
    <row r="60" spans="1:12" ht="12.75">
      <c r="A60" s="11">
        <f t="shared" si="0"/>
        <v>59</v>
      </c>
      <c r="B60" s="15" t="s">
        <v>520</v>
      </c>
      <c r="C60" s="18"/>
      <c r="D60" s="42" t="s">
        <v>612</v>
      </c>
      <c r="E60" s="42"/>
      <c r="F60" s="42">
        <v>45</v>
      </c>
      <c r="G60" s="15"/>
      <c r="H60" s="42" t="s">
        <v>529</v>
      </c>
      <c r="I60" s="18"/>
      <c r="J60" s="17" t="s">
        <v>607</v>
      </c>
      <c r="K60" s="17" t="s">
        <v>613</v>
      </c>
      <c r="L60" s="17"/>
    </row>
    <row r="61" spans="1:12" ht="63.75">
      <c r="A61" s="11">
        <f t="shared" si="0"/>
        <v>60</v>
      </c>
      <c r="B61" s="26" t="s">
        <v>449</v>
      </c>
      <c r="C61" s="18"/>
      <c r="D61" s="27" t="s">
        <v>450</v>
      </c>
      <c r="E61" s="27" t="s">
        <v>451</v>
      </c>
      <c r="F61" s="27">
        <v>45</v>
      </c>
      <c r="G61" s="27"/>
      <c r="H61" s="27" t="s">
        <v>452</v>
      </c>
      <c r="I61" s="18"/>
      <c r="J61" s="17" t="s">
        <v>453</v>
      </c>
      <c r="K61" s="32" t="s">
        <v>454</v>
      </c>
      <c r="L61" s="17"/>
    </row>
    <row r="62" spans="1:12" ht="38.25">
      <c r="A62" s="11">
        <f t="shared" si="0"/>
        <v>61</v>
      </c>
      <c r="B62" s="15" t="s">
        <v>520</v>
      </c>
      <c r="C62" s="18"/>
      <c r="D62" s="42" t="s">
        <v>614</v>
      </c>
      <c r="E62" s="42"/>
      <c r="F62" s="42">
        <v>46</v>
      </c>
      <c r="G62" s="15"/>
      <c r="H62" s="42" t="s">
        <v>529</v>
      </c>
      <c r="I62" s="18"/>
      <c r="J62" s="17" t="s">
        <v>615</v>
      </c>
      <c r="K62" s="17" t="s">
        <v>616</v>
      </c>
      <c r="L62" s="17"/>
    </row>
    <row r="63" spans="1:12" ht="25.5">
      <c r="A63" s="11">
        <f t="shared" si="0"/>
        <v>62</v>
      </c>
      <c r="B63" s="15" t="s">
        <v>520</v>
      </c>
      <c r="C63" s="18"/>
      <c r="D63" s="42" t="s">
        <v>617</v>
      </c>
      <c r="E63" s="42"/>
      <c r="F63" s="42">
        <v>46</v>
      </c>
      <c r="G63" s="15"/>
      <c r="H63" s="42" t="s">
        <v>529</v>
      </c>
      <c r="I63" s="18"/>
      <c r="J63" s="17" t="s">
        <v>618</v>
      </c>
      <c r="K63" s="17" t="s">
        <v>619</v>
      </c>
      <c r="L63" s="17"/>
    </row>
    <row r="64" spans="1:12" ht="25.5">
      <c r="A64" s="11">
        <f t="shared" si="0"/>
        <v>63</v>
      </c>
      <c r="B64" s="26" t="s">
        <v>247</v>
      </c>
      <c r="C64" s="18"/>
      <c r="D64" s="28">
        <v>6</v>
      </c>
      <c r="E64" s="27" t="s">
        <v>301</v>
      </c>
      <c r="F64" s="27">
        <v>46</v>
      </c>
      <c r="G64" s="27"/>
      <c r="H64" s="27" t="s">
        <v>145</v>
      </c>
      <c r="I64" s="18"/>
      <c r="J64" s="24" t="s">
        <v>303</v>
      </c>
      <c r="K64" s="24" t="s">
        <v>304</v>
      </c>
      <c r="L64" s="17" t="s">
        <v>51</v>
      </c>
    </row>
    <row r="65" spans="1:12" ht="51">
      <c r="A65" s="11">
        <f t="shared" si="0"/>
        <v>64</v>
      </c>
      <c r="B65" s="26" t="s">
        <v>438</v>
      </c>
      <c r="C65" s="18"/>
      <c r="D65" s="27" t="s">
        <v>439</v>
      </c>
      <c r="E65" s="27"/>
      <c r="F65" s="27">
        <v>46</v>
      </c>
      <c r="G65" s="27"/>
      <c r="H65" s="27" t="s">
        <v>145</v>
      </c>
      <c r="I65" s="18"/>
      <c r="J65" s="17" t="s">
        <v>441</v>
      </c>
      <c r="K65" s="32" t="s">
        <v>442</v>
      </c>
      <c r="L65" s="17" t="s">
        <v>51</v>
      </c>
    </row>
    <row r="66" spans="1:12" ht="38.25">
      <c r="A66" s="11">
        <f t="shared" si="0"/>
        <v>65</v>
      </c>
      <c r="B66" s="26" t="s">
        <v>438</v>
      </c>
      <c r="C66" s="18"/>
      <c r="D66" s="27" t="s">
        <v>439</v>
      </c>
      <c r="E66" s="27" t="s">
        <v>445</v>
      </c>
      <c r="F66" s="27">
        <v>47</v>
      </c>
      <c r="G66" s="27"/>
      <c r="H66" s="27" t="s">
        <v>145</v>
      </c>
      <c r="I66" s="18"/>
      <c r="J66" s="17" t="s">
        <v>447</v>
      </c>
      <c r="K66" s="32" t="s">
        <v>448</v>
      </c>
      <c r="L66" s="17" t="s">
        <v>51</v>
      </c>
    </row>
    <row r="67" spans="1:12" ht="38.25">
      <c r="A67" s="11">
        <f t="shared" si="0"/>
        <v>66</v>
      </c>
      <c r="B67" s="15" t="s">
        <v>520</v>
      </c>
      <c r="C67" s="18"/>
      <c r="D67" s="42" t="s">
        <v>620</v>
      </c>
      <c r="E67" s="42"/>
      <c r="F67" s="42">
        <v>49</v>
      </c>
      <c r="G67" s="15"/>
      <c r="H67" s="42" t="s">
        <v>529</v>
      </c>
      <c r="I67" s="18"/>
      <c r="J67" s="17" t="s">
        <v>621</v>
      </c>
      <c r="K67" s="17" t="s">
        <v>632</v>
      </c>
      <c r="L67" s="17"/>
    </row>
    <row r="68" spans="1:12" ht="25.5">
      <c r="A68" s="11">
        <f aca="true" t="shared" si="1" ref="A68:A131">A67+1</f>
        <v>67</v>
      </c>
      <c r="B68" s="15" t="s">
        <v>520</v>
      </c>
      <c r="C68" s="18"/>
      <c r="D68" s="42" t="s">
        <v>633</v>
      </c>
      <c r="E68" s="42"/>
      <c r="F68" s="42">
        <v>49</v>
      </c>
      <c r="G68" s="15"/>
      <c r="H68" s="42" t="s">
        <v>529</v>
      </c>
      <c r="I68" s="18"/>
      <c r="J68" s="17" t="s">
        <v>634</v>
      </c>
      <c r="K68" s="17" t="s">
        <v>635</v>
      </c>
      <c r="L68" s="17"/>
    </row>
    <row r="69" spans="1:12" ht="76.5">
      <c r="A69" s="11">
        <f t="shared" si="1"/>
        <v>68</v>
      </c>
      <c r="B69" s="15" t="s">
        <v>209</v>
      </c>
      <c r="C69" s="18"/>
      <c r="D69" s="45">
        <v>6</v>
      </c>
      <c r="E69" s="47" t="s">
        <v>633</v>
      </c>
      <c r="F69" s="42">
        <v>49</v>
      </c>
      <c r="G69" s="25" t="s">
        <v>225</v>
      </c>
      <c r="H69" s="42" t="s">
        <v>529</v>
      </c>
      <c r="I69" s="18"/>
      <c r="J69" s="17" t="s">
        <v>234</v>
      </c>
      <c r="K69" s="17" t="s">
        <v>235</v>
      </c>
      <c r="L69" s="17"/>
    </row>
    <row r="70" spans="1:12" ht="63.75">
      <c r="A70" s="11">
        <f t="shared" si="1"/>
        <v>69</v>
      </c>
      <c r="B70" s="26" t="s">
        <v>466</v>
      </c>
      <c r="C70" s="18"/>
      <c r="D70" s="27" t="s">
        <v>467</v>
      </c>
      <c r="E70" s="27" t="s">
        <v>468</v>
      </c>
      <c r="F70" s="27">
        <v>49</v>
      </c>
      <c r="G70" s="27"/>
      <c r="H70" s="27" t="s">
        <v>469</v>
      </c>
      <c r="I70" s="18"/>
      <c r="J70" s="17" t="s">
        <v>470</v>
      </c>
      <c r="K70" s="32" t="s">
        <v>471</v>
      </c>
      <c r="L70" s="17"/>
    </row>
    <row r="71" spans="1:12" ht="89.25">
      <c r="A71" s="11">
        <f t="shared" si="1"/>
        <v>70</v>
      </c>
      <c r="B71" s="26" t="s">
        <v>472</v>
      </c>
      <c r="C71" s="18"/>
      <c r="D71" s="27" t="s">
        <v>473</v>
      </c>
      <c r="E71" s="27" t="s">
        <v>474</v>
      </c>
      <c r="F71" s="27">
        <v>49</v>
      </c>
      <c r="G71" s="27"/>
      <c r="H71" s="27" t="s">
        <v>475</v>
      </c>
      <c r="I71" s="18"/>
      <c r="J71" s="17" t="s">
        <v>476</v>
      </c>
      <c r="K71" s="32" t="s">
        <v>477</v>
      </c>
      <c r="L71" s="17"/>
    </row>
    <row r="72" spans="1:12" ht="38.25">
      <c r="A72" s="11">
        <f t="shared" si="1"/>
        <v>71</v>
      </c>
      <c r="B72" s="26" t="s">
        <v>438</v>
      </c>
      <c r="C72" s="18"/>
      <c r="D72" s="27" t="s">
        <v>439</v>
      </c>
      <c r="E72" s="27" t="s">
        <v>457</v>
      </c>
      <c r="F72" s="27">
        <v>49</v>
      </c>
      <c r="G72" s="27"/>
      <c r="H72" s="27" t="s">
        <v>145</v>
      </c>
      <c r="I72" s="18"/>
      <c r="J72" s="17" t="s">
        <v>459</v>
      </c>
      <c r="K72" s="32" t="s">
        <v>460</v>
      </c>
      <c r="L72" s="17" t="s">
        <v>51</v>
      </c>
    </row>
    <row r="73" spans="1:12" ht="38.25">
      <c r="A73" s="11">
        <f t="shared" si="1"/>
        <v>72</v>
      </c>
      <c r="B73" s="26" t="s">
        <v>438</v>
      </c>
      <c r="C73" s="18"/>
      <c r="D73" s="27" t="s">
        <v>439</v>
      </c>
      <c r="E73" s="27" t="s">
        <v>633</v>
      </c>
      <c r="F73" s="27">
        <v>49</v>
      </c>
      <c r="G73" s="27"/>
      <c r="H73" s="27" t="s">
        <v>145</v>
      </c>
      <c r="I73" s="18"/>
      <c r="J73" s="17" t="s">
        <v>464</v>
      </c>
      <c r="K73" s="32" t="s">
        <v>465</v>
      </c>
      <c r="L73" s="17" t="s">
        <v>51</v>
      </c>
    </row>
    <row r="74" spans="1:12" ht="102">
      <c r="A74" s="11">
        <f t="shared" si="1"/>
        <v>73</v>
      </c>
      <c r="B74" s="15" t="s">
        <v>520</v>
      </c>
      <c r="C74" s="18"/>
      <c r="D74" s="42" t="s">
        <v>636</v>
      </c>
      <c r="E74" s="42"/>
      <c r="F74" s="42">
        <v>50</v>
      </c>
      <c r="G74" s="15"/>
      <c r="H74" s="42" t="s">
        <v>529</v>
      </c>
      <c r="I74" s="18"/>
      <c r="J74" s="17" t="s">
        <v>637</v>
      </c>
      <c r="K74" s="17" t="s">
        <v>638</v>
      </c>
      <c r="L74" s="17"/>
    </row>
    <row r="75" spans="1:12" ht="76.5">
      <c r="A75" s="11">
        <f t="shared" si="1"/>
        <v>74</v>
      </c>
      <c r="B75" s="15" t="s">
        <v>209</v>
      </c>
      <c r="C75" s="18"/>
      <c r="D75" s="45">
        <v>6</v>
      </c>
      <c r="E75" s="47" t="s">
        <v>224</v>
      </c>
      <c r="F75" s="42">
        <v>50</v>
      </c>
      <c r="G75" s="25" t="s">
        <v>225</v>
      </c>
      <c r="H75" s="42" t="s">
        <v>529</v>
      </c>
      <c r="I75" s="18"/>
      <c r="J75" s="17" t="s">
        <v>226</v>
      </c>
      <c r="K75" s="17" t="s">
        <v>227</v>
      </c>
      <c r="L75" s="17"/>
    </row>
    <row r="76" spans="1:12" ht="38.25">
      <c r="A76" s="11">
        <f t="shared" si="1"/>
        <v>75</v>
      </c>
      <c r="B76" s="26" t="s">
        <v>438</v>
      </c>
      <c r="C76" s="18"/>
      <c r="D76" s="27" t="s">
        <v>439</v>
      </c>
      <c r="E76" s="27" t="s">
        <v>224</v>
      </c>
      <c r="F76" s="27">
        <v>50</v>
      </c>
      <c r="G76" s="27"/>
      <c r="H76" s="27" t="s">
        <v>145</v>
      </c>
      <c r="I76" s="18"/>
      <c r="J76" s="17" t="s">
        <v>481</v>
      </c>
      <c r="K76" s="32" t="s">
        <v>482</v>
      </c>
      <c r="L76" s="17" t="s">
        <v>51</v>
      </c>
    </row>
    <row r="77" spans="1:12" ht="12.75">
      <c r="A77" s="11">
        <f t="shared" si="1"/>
        <v>76</v>
      </c>
      <c r="B77" s="26" t="s">
        <v>369</v>
      </c>
      <c r="C77" s="18"/>
      <c r="D77" s="28"/>
      <c r="E77" s="27" t="s">
        <v>636</v>
      </c>
      <c r="F77" s="27">
        <v>51</v>
      </c>
      <c r="G77" s="27"/>
      <c r="H77" s="27" t="s">
        <v>529</v>
      </c>
      <c r="I77" s="18"/>
      <c r="J77" s="17" t="s">
        <v>395</v>
      </c>
      <c r="K77" s="17" t="s">
        <v>396</v>
      </c>
      <c r="L77" s="17"/>
    </row>
    <row r="78" spans="1:12" ht="76.5">
      <c r="A78" s="11">
        <f t="shared" si="1"/>
        <v>77</v>
      </c>
      <c r="B78" s="26" t="s">
        <v>369</v>
      </c>
      <c r="C78" s="18"/>
      <c r="D78" s="28"/>
      <c r="E78" s="27" t="s">
        <v>636</v>
      </c>
      <c r="F78" s="27">
        <v>51</v>
      </c>
      <c r="G78" s="27"/>
      <c r="H78" s="27" t="s">
        <v>529</v>
      </c>
      <c r="I78" s="18"/>
      <c r="J78" s="24" t="s">
        <v>397</v>
      </c>
      <c r="K78" s="17" t="s">
        <v>398</v>
      </c>
      <c r="L78" s="17"/>
    </row>
    <row r="79" spans="1:12" ht="63.75">
      <c r="A79" s="11">
        <f t="shared" si="1"/>
        <v>78</v>
      </c>
      <c r="B79" s="26" t="s">
        <v>369</v>
      </c>
      <c r="C79" s="18"/>
      <c r="D79" s="28"/>
      <c r="E79" s="27" t="s">
        <v>641</v>
      </c>
      <c r="F79" s="27">
        <v>54</v>
      </c>
      <c r="G79" s="27"/>
      <c r="H79" s="27" t="s">
        <v>529</v>
      </c>
      <c r="I79" s="18"/>
      <c r="J79" s="17" t="s">
        <v>436</v>
      </c>
      <c r="K79" s="17" t="s">
        <v>437</v>
      </c>
      <c r="L79" s="17"/>
    </row>
    <row r="80" spans="1:12" ht="25.5">
      <c r="A80" s="11">
        <f t="shared" si="1"/>
        <v>79</v>
      </c>
      <c r="B80" s="15" t="s">
        <v>520</v>
      </c>
      <c r="C80" s="18"/>
      <c r="D80" s="45">
        <v>6.1</v>
      </c>
      <c r="E80" s="42"/>
      <c r="F80" s="42">
        <v>55</v>
      </c>
      <c r="G80" s="15"/>
      <c r="H80" s="42" t="s">
        <v>529</v>
      </c>
      <c r="I80" s="18"/>
      <c r="J80" s="17" t="s">
        <v>644</v>
      </c>
      <c r="K80" s="17" t="s">
        <v>645</v>
      </c>
      <c r="L80" s="17"/>
    </row>
    <row r="81" spans="1:12" ht="12.75">
      <c r="A81" s="11">
        <f t="shared" si="1"/>
        <v>80</v>
      </c>
      <c r="B81" s="26" t="s">
        <v>369</v>
      </c>
      <c r="C81" s="18"/>
      <c r="D81" s="28"/>
      <c r="E81" s="27">
        <v>6.1</v>
      </c>
      <c r="F81" s="27">
        <v>55</v>
      </c>
      <c r="G81" s="27"/>
      <c r="H81" s="27" t="s">
        <v>529</v>
      </c>
      <c r="I81" s="18"/>
      <c r="J81" s="17" t="s">
        <v>399</v>
      </c>
      <c r="K81" s="17" t="s">
        <v>400</v>
      </c>
      <c r="L81" s="17"/>
    </row>
    <row r="82" spans="1:12" ht="140.25">
      <c r="A82" s="11">
        <f t="shared" si="1"/>
        <v>81</v>
      </c>
      <c r="B82" s="15" t="s">
        <v>520</v>
      </c>
      <c r="C82" s="18"/>
      <c r="D82" s="42" t="s">
        <v>646</v>
      </c>
      <c r="E82" s="42"/>
      <c r="F82" s="42">
        <v>56</v>
      </c>
      <c r="G82" s="15"/>
      <c r="H82" s="42" t="s">
        <v>529</v>
      </c>
      <c r="I82" s="18"/>
      <c r="J82" s="17" t="s">
        <v>647</v>
      </c>
      <c r="K82" s="17" t="s">
        <v>648</v>
      </c>
      <c r="L82" s="17"/>
    </row>
    <row r="83" spans="1:12" ht="38.25">
      <c r="A83" s="11">
        <f t="shared" si="1"/>
        <v>82</v>
      </c>
      <c r="B83" s="26" t="s">
        <v>369</v>
      </c>
      <c r="C83" s="18"/>
      <c r="D83" s="28"/>
      <c r="E83" s="27" t="s">
        <v>646</v>
      </c>
      <c r="F83" s="27">
        <v>56</v>
      </c>
      <c r="G83" s="27"/>
      <c r="H83" s="27" t="s">
        <v>529</v>
      </c>
      <c r="I83" s="18"/>
      <c r="J83" s="17" t="s">
        <v>432</v>
      </c>
      <c r="K83" s="17" t="s">
        <v>433</v>
      </c>
      <c r="L83" s="17"/>
    </row>
    <row r="84" spans="1:12" ht="25.5">
      <c r="A84" s="11">
        <f t="shared" si="1"/>
        <v>83</v>
      </c>
      <c r="B84" s="26" t="s">
        <v>369</v>
      </c>
      <c r="C84" s="18"/>
      <c r="D84" s="28"/>
      <c r="E84" s="27" t="s">
        <v>425</v>
      </c>
      <c r="F84" s="27">
        <v>57</v>
      </c>
      <c r="G84" s="27"/>
      <c r="H84" s="27" t="s">
        <v>529</v>
      </c>
      <c r="I84" s="18"/>
      <c r="J84" s="17" t="s">
        <v>426</v>
      </c>
      <c r="K84" s="17" t="s">
        <v>427</v>
      </c>
      <c r="L84" s="17"/>
    </row>
    <row r="85" spans="1:12" ht="51">
      <c r="A85" s="11">
        <f t="shared" si="1"/>
        <v>84</v>
      </c>
      <c r="B85" s="34" t="s">
        <v>149</v>
      </c>
      <c r="C85" s="38"/>
      <c r="D85" s="39" t="s">
        <v>491</v>
      </c>
      <c r="E85" s="39"/>
      <c r="F85" s="39">
        <v>57</v>
      </c>
      <c r="G85" s="41"/>
      <c r="H85" s="39" t="s">
        <v>529</v>
      </c>
      <c r="I85" s="38"/>
      <c r="J85" s="33" t="s">
        <v>492</v>
      </c>
      <c r="K85" s="34" t="s">
        <v>493</v>
      </c>
      <c r="L85" s="17"/>
    </row>
    <row r="86" spans="1:12" ht="51">
      <c r="A86" s="11">
        <f t="shared" si="1"/>
        <v>85</v>
      </c>
      <c r="B86" s="15" t="s">
        <v>520</v>
      </c>
      <c r="C86" s="18"/>
      <c r="D86" s="45">
        <v>7</v>
      </c>
      <c r="E86" s="42"/>
      <c r="F86" s="42">
        <v>60</v>
      </c>
      <c r="G86" s="15"/>
      <c r="H86" s="42" t="s">
        <v>529</v>
      </c>
      <c r="I86" s="18"/>
      <c r="J86" s="17" t="s">
        <v>649</v>
      </c>
      <c r="K86" s="17" t="s">
        <v>650</v>
      </c>
      <c r="L86" s="17"/>
    </row>
    <row r="87" spans="1:12" ht="409.5">
      <c r="A87" s="11">
        <f t="shared" si="1"/>
        <v>86</v>
      </c>
      <c r="B87" s="15" t="s">
        <v>236</v>
      </c>
      <c r="C87" s="18"/>
      <c r="D87" s="45">
        <v>7</v>
      </c>
      <c r="E87" s="42" t="s">
        <v>225</v>
      </c>
      <c r="F87" s="42">
        <v>60</v>
      </c>
      <c r="G87" s="15"/>
      <c r="H87" s="42" t="s">
        <v>529</v>
      </c>
      <c r="I87" s="18"/>
      <c r="J87" s="17" t="s">
        <v>237</v>
      </c>
      <c r="K87" s="17" t="s">
        <v>238</v>
      </c>
      <c r="L87" s="17"/>
    </row>
    <row r="88" spans="1:12" ht="76.5">
      <c r="A88" s="11">
        <f t="shared" si="1"/>
        <v>87</v>
      </c>
      <c r="B88" s="15" t="s">
        <v>236</v>
      </c>
      <c r="C88" s="18"/>
      <c r="D88" s="45">
        <v>7</v>
      </c>
      <c r="E88" s="42" t="s">
        <v>225</v>
      </c>
      <c r="F88" s="42">
        <v>60</v>
      </c>
      <c r="G88" s="15"/>
      <c r="H88" s="42" t="s">
        <v>529</v>
      </c>
      <c r="I88" s="18"/>
      <c r="J88" s="17" t="s">
        <v>241</v>
      </c>
      <c r="K88" s="17" t="s">
        <v>242</v>
      </c>
      <c r="L88" s="17"/>
    </row>
    <row r="89" spans="1:12" ht="25.5">
      <c r="A89" s="11">
        <f t="shared" si="1"/>
        <v>88</v>
      </c>
      <c r="B89" s="15" t="s">
        <v>520</v>
      </c>
      <c r="C89" s="18"/>
      <c r="D89" s="42" t="s">
        <v>651</v>
      </c>
      <c r="E89" s="42"/>
      <c r="F89" s="42">
        <v>71</v>
      </c>
      <c r="G89" s="15"/>
      <c r="H89" s="42" t="s">
        <v>529</v>
      </c>
      <c r="I89" s="18"/>
      <c r="J89" s="17" t="s">
        <v>652</v>
      </c>
      <c r="K89" s="17" t="s">
        <v>653</v>
      </c>
      <c r="L89" s="17"/>
    </row>
    <row r="90" spans="1:12" ht="25.5">
      <c r="A90" s="11">
        <f t="shared" si="1"/>
        <v>89</v>
      </c>
      <c r="B90" s="15" t="s">
        <v>520</v>
      </c>
      <c r="C90" s="18"/>
      <c r="D90" s="42" t="s">
        <v>654</v>
      </c>
      <c r="E90" s="42"/>
      <c r="F90" s="42">
        <v>96</v>
      </c>
      <c r="G90" s="15"/>
      <c r="H90" s="42" t="s">
        <v>529</v>
      </c>
      <c r="I90" s="18"/>
      <c r="J90" s="17" t="s">
        <v>655</v>
      </c>
      <c r="K90" s="17" t="s">
        <v>656</v>
      </c>
      <c r="L90" s="17"/>
    </row>
    <row r="91" spans="1:12" ht="25.5">
      <c r="A91" s="11">
        <f t="shared" si="1"/>
        <v>90</v>
      </c>
      <c r="B91" s="15" t="s">
        <v>520</v>
      </c>
      <c r="C91" s="18"/>
      <c r="D91" s="42" t="s">
        <v>657</v>
      </c>
      <c r="E91" s="42"/>
      <c r="F91" s="42">
        <v>101</v>
      </c>
      <c r="G91" s="15"/>
      <c r="H91" s="42" t="s">
        <v>529</v>
      </c>
      <c r="I91" s="18"/>
      <c r="J91" s="17" t="s">
        <v>658</v>
      </c>
      <c r="K91" s="17" t="s">
        <v>659</v>
      </c>
      <c r="L91" s="17"/>
    </row>
    <row r="92" spans="1:12" ht="51">
      <c r="A92" s="11">
        <f t="shared" si="1"/>
        <v>91</v>
      </c>
      <c r="B92" s="15" t="s">
        <v>520</v>
      </c>
      <c r="C92" s="18"/>
      <c r="D92" s="42" t="s">
        <v>660</v>
      </c>
      <c r="E92" s="42"/>
      <c r="F92" s="42">
        <v>121</v>
      </c>
      <c r="G92" s="15"/>
      <c r="H92" s="42" t="s">
        <v>529</v>
      </c>
      <c r="I92" s="18"/>
      <c r="J92" s="17" t="s">
        <v>661</v>
      </c>
      <c r="K92" s="17" t="s">
        <v>662</v>
      </c>
      <c r="L92" s="17"/>
    </row>
    <row r="93" spans="1:12" ht="25.5">
      <c r="A93" s="11">
        <f t="shared" si="1"/>
        <v>92</v>
      </c>
      <c r="B93" s="15" t="s">
        <v>520</v>
      </c>
      <c r="C93" s="18"/>
      <c r="D93" s="42" t="s">
        <v>663</v>
      </c>
      <c r="E93" s="42"/>
      <c r="F93" s="42">
        <v>122</v>
      </c>
      <c r="G93" s="15"/>
      <c r="H93" s="42" t="s">
        <v>529</v>
      </c>
      <c r="I93" s="18"/>
      <c r="J93" s="17" t="s">
        <v>664</v>
      </c>
      <c r="K93" s="17" t="s">
        <v>665</v>
      </c>
      <c r="L93" s="17"/>
    </row>
    <row r="94" spans="1:12" ht="51">
      <c r="A94" s="11">
        <f t="shared" si="1"/>
        <v>93</v>
      </c>
      <c r="B94" s="15" t="s">
        <v>520</v>
      </c>
      <c r="C94" s="18"/>
      <c r="D94" s="42" t="s">
        <v>666</v>
      </c>
      <c r="E94" s="42"/>
      <c r="F94" s="42">
        <v>122</v>
      </c>
      <c r="G94" s="15"/>
      <c r="H94" s="42" t="s">
        <v>529</v>
      </c>
      <c r="I94" s="18"/>
      <c r="J94" s="17" t="s">
        <v>667</v>
      </c>
      <c r="K94" s="17" t="s">
        <v>668</v>
      </c>
      <c r="L94" s="17"/>
    </row>
    <row r="95" spans="1:12" ht="25.5">
      <c r="A95" s="11">
        <f t="shared" si="1"/>
        <v>94</v>
      </c>
      <c r="B95" s="15" t="s">
        <v>520</v>
      </c>
      <c r="C95" s="18"/>
      <c r="D95" s="42" t="s">
        <v>669</v>
      </c>
      <c r="E95" s="42"/>
      <c r="F95" s="42">
        <v>122</v>
      </c>
      <c r="G95" s="15"/>
      <c r="H95" s="42" t="s">
        <v>529</v>
      </c>
      <c r="I95" s="18"/>
      <c r="J95" s="17" t="s">
        <v>670</v>
      </c>
      <c r="K95" s="17" t="s">
        <v>671</v>
      </c>
      <c r="L95" s="17"/>
    </row>
    <row r="96" spans="1:12" ht="25.5">
      <c r="A96" s="11">
        <f t="shared" si="1"/>
        <v>95</v>
      </c>
      <c r="B96" s="15" t="s">
        <v>520</v>
      </c>
      <c r="C96" s="18"/>
      <c r="D96" s="42" t="s">
        <v>672</v>
      </c>
      <c r="E96" s="42"/>
      <c r="F96" s="42">
        <v>122</v>
      </c>
      <c r="G96" s="15"/>
      <c r="H96" s="42" t="s">
        <v>529</v>
      </c>
      <c r="I96" s="18"/>
      <c r="J96" s="17" t="s">
        <v>670</v>
      </c>
      <c r="K96" s="17" t="s">
        <v>671</v>
      </c>
      <c r="L96" s="17"/>
    </row>
    <row r="97" spans="1:12" ht="38.25">
      <c r="A97" s="11">
        <f t="shared" si="1"/>
        <v>96</v>
      </c>
      <c r="B97" s="26" t="s">
        <v>369</v>
      </c>
      <c r="C97" s="18"/>
      <c r="D97" s="28"/>
      <c r="E97" s="27">
        <v>7.2</v>
      </c>
      <c r="F97" s="27">
        <v>123</v>
      </c>
      <c r="G97" s="27"/>
      <c r="H97" s="27" t="s">
        <v>529</v>
      </c>
      <c r="I97" s="18"/>
      <c r="J97" s="17" t="s">
        <v>401</v>
      </c>
      <c r="K97" s="17" t="s">
        <v>402</v>
      </c>
      <c r="L97" s="17"/>
    </row>
    <row r="98" spans="1:12" ht="25.5">
      <c r="A98" s="11">
        <f t="shared" si="1"/>
        <v>97</v>
      </c>
      <c r="B98" s="15" t="s">
        <v>520</v>
      </c>
      <c r="C98" s="18"/>
      <c r="D98" s="42" t="s">
        <v>673</v>
      </c>
      <c r="E98" s="42"/>
      <c r="F98" s="42">
        <v>125</v>
      </c>
      <c r="G98" s="15"/>
      <c r="H98" s="42" t="s">
        <v>529</v>
      </c>
      <c r="I98" s="18"/>
      <c r="J98" s="17" t="s">
        <v>674</v>
      </c>
      <c r="K98" s="17" t="s">
        <v>675</v>
      </c>
      <c r="L98" s="17"/>
    </row>
    <row r="99" spans="1:12" ht="25.5">
      <c r="A99" s="11">
        <f t="shared" si="1"/>
        <v>98</v>
      </c>
      <c r="B99" s="15" t="s">
        <v>236</v>
      </c>
      <c r="C99" s="18"/>
      <c r="D99" s="42" t="s">
        <v>673</v>
      </c>
      <c r="E99" s="42"/>
      <c r="F99" s="42">
        <v>125</v>
      </c>
      <c r="G99" s="15"/>
      <c r="H99" s="42" t="s">
        <v>529</v>
      </c>
      <c r="I99" s="18"/>
      <c r="J99" s="17" t="s">
        <v>239</v>
      </c>
      <c r="K99" s="17" t="s">
        <v>240</v>
      </c>
      <c r="L99" s="17"/>
    </row>
    <row r="100" spans="1:12" ht="12.75">
      <c r="A100" s="11">
        <f t="shared" si="1"/>
        <v>99</v>
      </c>
      <c r="B100" s="26" t="s">
        <v>243</v>
      </c>
      <c r="C100" s="18"/>
      <c r="D100" s="28">
        <v>7</v>
      </c>
      <c r="E100" s="27" t="s">
        <v>323</v>
      </c>
      <c r="F100" s="27">
        <v>125</v>
      </c>
      <c r="G100" s="27"/>
      <c r="H100" s="27" t="s">
        <v>145</v>
      </c>
      <c r="I100" s="18"/>
      <c r="J100" s="24" t="s">
        <v>325</v>
      </c>
      <c r="K100" s="24" t="s">
        <v>326</v>
      </c>
      <c r="L100" s="17" t="s">
        <v>51</v>
      </c>
    </row>
    <row r="101" spans="1:12" ht="25.5">
      <c r="A101" s="11">
        <f t="shared" si="1"/>
        <v>100</v>
      </c>
      <c r="B101" s="26" t="s">
        <v>243</v>
      </c>
      <c r="C101" s="18"/>
      <c r="D101" s="28">
        <v>7</v>
      </c>
      <c r="E101" s="27" t="s">
        <v>318</v>
      </c>
      <c r="F101" s="27">
        <v>126</v>
      </c>
      <c r="G101" s="27">
        <v>4</v>
      </c>
      <c r="H101" s="27" t="s">
        <v>145</v>
      </c>
      <c r="I101" s="18"/>
      <c r="J101" s="24" t="s">
        <v>320</v>
      </c>
      <c r="K101" s="24" t="s">
        <v>289</v>
      </c>
      <c r="L101" s="17" t="s">
        <v>51</v>
      </c>
    </row>
    <row r="102" spans="1:12" ht="25.5">
      <c r="A102" s="11">
        <f t="shared" si="1"/>
        <v>101</v>
      </c>
      <c r="B102" s="15" t="s">
        <v>520</v>
      </c>
      <c r="C102" s="18"/>
      <c r="D102" s="42" t="s">
        <v>676</v>
      </c>
      <c r="E102" s="42"/>
      <c r="F102" s="42">
        <v>128</v>
      </c>
      <c r="G102" s="15"/>
      <c r="H102" s="42" t="s">
        <v>529</v>
      </c>
      <c r="I102" s="18"/>
      <c r="J102" s="17" t="s">
        <v>677</v>
      </c>
      <c r="K102" s="17" t="s">
        <v>678</v>
      </c>
      <c r="L102" s="17"/>
    </row>
    <row r="103" spans="1:12" ht="25.5">
      <c r="A103" s="11">
        <f t="shared" si="1"/>
        <v>102</v>
      </c>
      <c r="B103" s="26" t="s">
        <v>369</v>
      </c>
      <c r="C103" s="18"/>
      <c r="D103" s="28"/>
      <c r="E103" s="27" t="s">
        <v>682</v>
      </c>
      <c r="F103" s="27">
        <v>132</v>
      </c>
      <c r="G103" s="27"/>
      <c r="H103" s="27" t="s">
        <v>529</v>
      </c>
      <c r="I103" s="18"/>
      <c r="J103" s="17" t="s">
        <v>423</v>
      </c>
      <c r="K103" s="17" t="s">
        <v>424</v>
      </c>
      <c r="L103" s="17"/>
    </row>
    <row r="104" spans="1:12" ht="25.5">
      <c r="A104" s="11">
        <f t="shared" si="1"/>
        <v>103</v>
      </c>
      <c r="B104" s="15" t="s">
        <v>520</v>
      </c>
      <c r="C104" s="18"/>
      <c r="D104" s="42" t="s">
        <v>683</v>
      </c>
      <c r="E104" s="42"/>
      <c r="F104" s="42">
        <v>134</v>
      </c>
      <c r="G104" s="15"/>
      <c r="H104" s="42" t="s">
        <v>529</v>
      </c>
      <c r="I104" s="18"/>
      <c r="J104" s="17" t="s">
        <v>684</v>
      </c>
      <c r="K104" s="17" t="s">
        <v>685</v>
      </c>
      <c r="L104" s="17"/>
    </row>
    <row r="105" spans="1:12" ht="51">
      <c r="A105" s="11">
        <f t="shared" si="1"/>
        <v>104</v>
      </c>
      <c r="B105" s="15" t="s">
        <v>520</v>
      </c>
      <c r="C105" s="18"/>
      <c r="D105" s="45">
        <v>7.3</v>
      </c>
      <c r="E105" s="42"/>
      <c r="F105" s="42">
        <v>138</v>
      </c>
      <c r="G105" s="15"/>
      <c r="H105" s="42" t="s">
        <v>529</v>
      </c>
      <c r="I105" s="18"/>
      <c r="J105" s="17" t="s">
        <v>686</v>
      </c>
      <c r="K105" s="17" t="s">
        <v>687</v>
      </c>
      <c r="L105" s="17"/>
    </row>
    <row r="106" spans="1:12" ht="12.75">
      <c r="A106" s="11">
        <f t="shared" si="1"/>
        <v>105</v>
      </c>
      <c r="B106" s="26" t="s">
        <v>327</v>
      </c>
      <c r="C106" s="18"/>
      <c r="D106" s="28">
        <v>7</v>
      </c>
      <c r="E106" s="27">
        <v>3</v>
      </c>
      <c r="F106" s="27">
        <v>139</v>
      </c>
      <c r="G106" s="27">
        <v>2</v>
      </c>
      <c r="H106" s="27" t="s">
        <v>328</v>
      </c>
      <c r="I106" s="18"/>
      <c r="J106" s="24" t="s">
        <v>329</v>
      </c>
      <c r="K106" s="24" t="s">
        <v>330</v>
      </c>
      <c r="L106" s="17"/>
    </row>
    <row r="107" spans="1:12" ht="25.5">
      <c r="A107" s="11">
        <f t="shared" si="1"/>
        <v>106</v>
      </c>
      <c r="B107" s="26" t="s">
        <v>331</v>
      </c>
      <c r="C107" s="18"/>
      <c r="D107" s="28">
        <v>7</v>
      </c>
      <c r="E107" s="27">
        <v>3.1</v>
      </c>
      <c r="F107" s="27">
        <v>139</v>
      </c>
      <c r="G107" s="27">
        <v>2</v>
      </c>
      <c r="H107" s="27" t="s">
        <v>332</v>
      </c>
      <c r="I107" s="18"/>
      <c r="J107" s="24" t="s">
        <v>333</v>
      </c>
      <c r="K107" s="24" t="s">
        <v>334</v>
      </c>
      <c r="L107" s="17"/>
    </row>
    <row r="108" spans="1:12" ht="25.5">
      <c r="A108" s="11">
        <f t="shared" si="1"/>
        <v>107</v>
      </c>
      <c r="B108" s="26" t="s">
        <v>335</v>
      </c>
      <c r="C108" s="18"/>
      <c r="D108" s="28">
        <v>7</v>
      </c>
      <c r="E108" s="27">
        <v>4</v>
      </c>
      <c r="F108" s="27">
        <v>139</v>
      </c>
      <c r="G108" s="27"/>
      <c r="H108" s="27" t="s">
        <v>529</v>
      </c>
      <c r="I108" s="18"/>
      <c r="J108" s="24" t="s">
        <v>336</v>
      </c>
      <c r="K108" s="24" t="s">
        <v>337</v>
      </c>
      <c r="L108" s="17"/>
    </row>
    <row r="109" spans="1:12" ht="38.25">
      <c r="A109" s="11">
        <f t="shared" si="1"/>
        <v>108</v>
      </c>
      <c r="B109" s="26" t="s">
        <v>338</v>
      </c>
      <c r="C109" s="18"/>
      <c r="D109" s="28">
        <v>7</v>
      </c>
      <c r="E109" s="27">
        <v>4</v>
      </c>
      <c r="F109" s="27">
        <v>139</v>
      </c>
      <c r="G109" s="27"/>
      <c r="H109" s="27" t="s">
        <v>529</v>
      </c>
      <c r="I109" s="18"/>
      <c r="J109" s="24" t="s">
        <v>339</v>
      </c>
      <c r="K109" s="29" t="s">
        <v>340</v>
      </c>
      <c r="L109" s="17"/>
    </row>
    <row r="110" spans="1:12" ht="51">
      <c r="A110" s="11">
        <f t="shared" si="1"/>
        <v>109</v>
      </c>
      <c r="B110" s="15" t="s">
        <v>520</v>
      </c>
      <c r="C110" s="18"/>
      <c r="D110" s="42">
        <v>7.4</v>
      </c>
      <c r="E110" s="42"/>
      <c r="F110" s="42">
        <v>140</v>
      </c>
      <c r="G110" s="15"/>
      <c r="H110" s="42" t="s">
        <v>529</v>
      </c>
      <c r="I110" s="18"/>
      <c r="J110" s="17" t="s">
        <v>688</v>
      </c>
      <c r="K110" s="17" t="s">
        <v>689</v>
      </c>
      <c r="L110" s="17"/>
    </row>
    <row r="111" spans="1:12" ht="25.5">
      <c r="A111" s="11">
        <f t="shared" si="1"/>
        <v>110</v>
      </c>
      <c r="B111" s="15" t="s">
        <v>520</v>
      </c>
      <c r="C111" s="18"/>
      <c r="D111" s="45">
        <v>7.4</v>
      </c>
      <c r="E111" s="42"/>
      <c r="F111" s="42">
        <v>140</v>
      </c>
      <c r="G111" s="15"/>
      <c r="H111" s="42" t="s">
        <v>529</v>
      </c>
      <c r="I111" s="18"/>
      <c r="J111" s="17" t="s">
        <v>690</v>
      </c>
      <c r="K111" s="17" t="s">
        <v>691</v>
      </c>
      <c r="L111" s="17"/>
    </row>
    <row r="112" spans="1:12" ht="38.25">
      <c r="A112" s="11">
        <f t="shared" si="1"/>
        <v>111</v>
      </c>
      <c r="B112" s="26" t="s">
        <v>243</v>
      </c>
      <c r="C112" s="18"/>
      <c r="D112" s="28">
        <v>7</v>
      </c>
      <c r="E112" s="27">
        <v>4.4</v>
      </c>
      <c r="F112" s="27">
        <v>144</v>
      </c>
      <c r="G112" s="27"/>
      <c r="H112" s="27" t="s">
        <v>145</v>
      </c>
      <c r="I112" s="18"/>
      <c r="J112" s="24" t="s">
        <v>343</v>
      </c>
      <c r="K112" s="24" t="s">
        <v>344</v>
      </c>
      <c r="L112" s="17" t="s">
        <v>51</v>
      </c>
    </row>
    <row r="113" spans="1:12" ht="25.5">
      <c r="A113" s="11">
        <f t="shared" si="1"/>
        <v>112</v>
      </c>
      <c r="B113" s="15" t="s">
        <v>520</v>
      </c>
      <c r="C113" s="18"/>
      <c r="D113" s="42" t="s">
        <v>692</v>
      </c>
      <c r="E113" s="42"/>
      <c r="F113" s="42">
        <v>148</v>
      </c>
      <c r="G113" s="15"/>
      <c r="H113" s="42" t="s">
        <v>529</v>
      </c>
      <c r="I113" s="18"/>
      <c r="J113" s="17" t="s">
        <v>693</v>
      </c>
      <c r="K113" s="17" t="s">
        <v>694</v>
      </c>
      <c r="L113" s="17"/>
    </row>
    <row r="114" spans="1:12" ht="127.5">
      <c r="A114" s="11">
        <f t="shared" si="1"/>
        <v>113</v>
      </c>
      <c r="B114" s="15" t="s">
        <v>520</v>
      </c>
      <c r="C114" s="18"/>
      <c r="D114" s="42" t="s">
        <v>695</v>
      </c>
      <c r="E114" s="42"/>
      <c r="F114" s="42">
        <v>150</v>
      </c>
      <c r="G114" s="15"/>
      <c r="H114" s="42" t="s">
        <v>529</v>
      </c>
      <c r="I114" s="18"/>
      <c r="J114" s="17" t="s">
        <v>696</v>
      </c>
      <c r="K114" s="17" t="s">
        <v>697</v>
      </c>
      <c r="L114" s="17"/>
    </row>
    <row r="115" spans="1:12" ht="38.25">
      <c r="A115" s="11">
        <f t="shared" si="1"/>
        <v>114</v>
      </c>
      <c r="B115" s="15" t="s">
        <v>520</v>
      </c>
      <c r="C115" s="18"/>
      <c r="D115" s="42" t="s">
        <v>695</v>
      </c>
      <c r="E115" s="42"/>
      <c r="F115" s="42">
        <v>150</v>
      </c>
      <c r="G115" s="15"/>
      <c r="H115" s="42" t="s">
        <v>529</v>
      </c>
      <c r="I115" s="18"/>
      <c r="J115" s="17" t="s">
        <v>698</v>
      </c>
      <c r="K115" s="17" t="s">
        <v>699</v>
      </c>
      <c r="L115" s="17"/>
    </row>
    <row r="116" spans="1:12" ht="25.5">
      <c r="A116" s="11">
        <f t="shared" si="1"/>
        <v>115</v>
      </c>
      <c r="B116" s="15" t="s">
        <v>520</v>
      </c>
      <c r="C116" s="18"/>
      <c r="D116" s="42" t="s">
        <v>700</v>
      </c>
      <c r="E116" s="42"/>
      <c r="F116" s="42">
        <v>150</v>
      </c>
      <c r="G116" s="15"/>
      <c r="H116" s="42" t="s">
        <v>529</v>
      </c>
      <c r="I116" s="18"/>
      <c r="J116" s="17" t="s">
        <v>701</v>
      </c>
      <c r="K116" s="17" t="s">
        <v>702</v>
      </c>
      <c r="L116" s="17"/>
    </row>
    <row r="117" spans="1:12" ht="51">
      <c r="A117" s="11">
        <f t="shared" si="1"/>
        <v>116</v>
      </c>
      <c r="B117" s="15" t="s">
        <v>520</v>
      </c>
      <c r="C117" s="18"/>
      <c r="D117" s="42" t="s">
        <v>703</v>
      </c>
      <c r="E117" s="42"/>
      <c r="F117" s="42">
        <v>150</v>
      </c>
      <c r="G117" s="15"/>
      <c r="H117" s="42" t="s">
        <v>529</v>
      </c>
      <c r="I117" s="18"/>
      <c r="J117" s="17" t="s">
        <v>704</v>
      </c>
      <c r="K117" s="17" t="s">
        <v>710</v>
      </c>
      <c r="L117" s="17"/>
    </row>
    <row r="118" spans="1:12" ht="38.25">
      <c r="A118" s="11">
        <f t="shared" si="1"/>
        <v>117</v>
      </c>
      <c r="B118" s="15" t="s">
        <v>520</v>
      </c>
      <c r="C118" s="18"/>
      <c r="D118" s="42" t="s">
        <v>703</v>
      </c>
      <c r="E118" s="42"/>
      <c r="F118" s="42">
        <v>150</v>
      </c>
      <c r="G118" s="15"/>
      <c r="H118" s="42" t="s">
        <v>529</v>
      </c>
      <c r="I118" s="18"/>
      <c r="J118" s="17" t="s">
        <v>705</v>
      </c>
      <c r="K118" s="17" t="s">
        <v>706</v>
      </c>
      <c r="L118" s="17"/>
    </row>
    <row r="119" spans="1:12" ht="51">
      <c r="A119" s="11">
        <f t="shared" si="1"/>
        <v>118</v>
      </c>
      <c r="B119" s="15" t="s">
        <v>520</v>
      </c>
      <c r="C119" s="18"/>
      <c r="D119" s="42" t="s">
        <v>707</v>
      </c>
      <c r="E119" s="42"/>
      <c r="F119" s="42">
        <v>150</v>
      </c>
      <c r="G119" s="15"/>
      <c r="H119" s="42" t="s">
        <v>529</v>
      </c>
      <c r="I119" s="18"/>
      <c r="J119" s="17" t="s">
        <v>708</v>
      </c>
      <c r="K119" s="17" t="s">
        <v>709</v>
      </c>
      <c r="L119" s="17"/>
    </row>
    <row r="120" spans="1:12" ht="12.75">
      <c r="A120" s="11">
        <f t="shared" si="1"/>
        <v>119</v>
      </c>
      <c r="B120" s="26" t="s">
        <v>349</v>
      </c>
      <c r="C120" s="18"/>
      <c r="D120" s="28">
        <v>7</v>
      </c>
      <c r="E120" s="27" t="s">
        <v>350</v>
      </c>
      <c r="F120" s="27">
        <v>150</v>
      </c>
      <c r="G120" s="27"/>
      <c r="H120" s="27" t="s">
        <v>351</v>
      </c>
      <c r="I120" s="18"/>
      <c r="J120" s="24" t="s">
        <v>352</v>
      </c>
      <c r="K120" s="24" t="s">
        <v>353</v>
      </c>
      <c r="L120" s="17"/>
    </row>
    <row r="121" spans="1:12" ht="63.75">
      <c r="A121" s="11">
        <f t="shared" si="1"/>
        <v>120</v>
      </c>
      <c r="B121" s="15" t="s">
        <v>520</v>
      </c>
      <c r="C121" s="18"/>
      <c r="D121" s="42" t="s">
        <v>703</v>
      </c>
      <c r="E121" s="42"/>
      <c r="F121" s="42">
        <v>151</v>
      </c>
      <c r="G121" s="15"/>
      <c r="H121" s="42" t="s">
        <v>529</v>
      </c>
      <c r="I121" s="18"/>
      <c r="J121" s="17" t="s">
        <v>711</v>
      </c>
      <c r="K121" s="17" t="s">
        <v>712</v>
      </c>
      <c r="L121" s="17"/>
    </row>
    <row r="122" spans="1:12" ht="25.5">
      <c r="A122" s="11">
        <f t="shared" si="1"/>
        <v>121</v>
      </c>
      <c r="B122" s="15" t="s">
        <v>520</v>
      </c>
      <c r="C122" s="18"/>
      <c r="D122" s="42" t="s">
        <v>713</v>
      </c>
      <c r="E122" s="42"/>
      <c r="F122" s="42">
        <v>152</v>
      </c>
      <c r="G122" s="15"/>
      <c r="H122" s="42" t="s">
        <v>529</v>
      </c>
      <c r="I122" s="18"/>
      <c r="J122" s="17" t="s">
        <v>714</v>
      </c>
      <c r="K122" s="17" t="s">
        <v>715</v>
      </c>
      <c r="L122" s="17"/>
    </row>
    <row r="123" spans="1:12" ht="51">
      <c r="A123" s="11">
        <f t="shared" si="1"/>
        <v>122</v>
      </c>
      <c r="B123" s="15" t="s">
        <v>520</v>
      </c>
      <c r="C123" s="18"/>
      <c r="D123" s="42" t="s">
        <v>713</v>
      </c>
      <c r="E123" s="42"/>
      <c r="F123" s="42">
        <v>152</v>
      </c>
      <c r="G123" s="15"/>
      <c r="H123" s="42" t="s">
        <v>529</v>
      </c>
      <c r="I123" s="18"/>
      <c r="J123" s="17" t="s">
        <v>716</v>
      </c>
      <c r="K123" s="17" t="s">
        <v>717</v>
      </c>
      <c r="L123" s="17"/>
    </row>
    <row r="124" spans="1:12" ht="12.75">
      <c r="A124" s="11">
        <f t="shared" si="1"/>
        <v>123</v>
      </c>
      <c r="B124" s="15" t="s">
        <v>520</v>
      </c>
      <c r="C124" s="18"/>
      <c r="D124" s="42" t="s">
        <v>718</v>
      </c>
      <c r="E124" s="42"/>
      <c r="F124" s="42">
        <v>153</v>
      </c>
      <c r="G124" s="15"/>
      <c r="H124" s="42" t="s">
        <v>529</v>
      </c>
      <c r="I124" s="18"/>
      <c r="J124" s="17" t="s">
        <v>719</v>
      </c>
      <c r="K124" s="17" t="s">
        <v>720</v>
      </c>
      <c r="L124" s="17"/>
    </row>
    <row r="125" spans="1:12" ht="12.75">
      <c r="A125" s="11">
        <f t="shared" si="1"/>
        <v>124</v>
      </c>
      <c r="B125" s="26" t="s">
        <v>369</v>
      </c>
      <c r="C125" s="18"/>
      <c r="D125" s="28"/>
      <c r="E125" s="27" t="s">
        <v>721</v>
      </c>
      <c r="F125" s="27">
        <v>154</v>
      </c>
      <c r="G125" s="27"/>
      <c r="H125" s="27" t="s">
        <v>529</v>
      </c>
      <c r="I125" s="18"/>
      <c r="J125" s="17" t="s">
        <v>403</v>
      </c>
      <c r="K125" s="19"/>
      <c r="L125" s="17"/>
    </row>
    <row r="126" spans="1:12" ht="12.75">
      <c r="A126" s="11">
        <f t="shared" si="1"/>
        <v>125</v>
      </c>
      <c r="B126" s="26" t="s">
        <v>369</v>
      </c>
      <c r="C126" s="18"/>
      <c r="D126" s="28"/>
      <c r="E126" s="27" t="s">
        <v>721</v>
      </c>
      <c r="F126" s="27">
        <v>155</v>
      </c>
      <c r="G126" s="27">
        <v>3</v>
      </c>
      <c r="H126" s="27" t="s">
        <v>529</v>
      </c>
      <c r="I126" s="18"/>
      <c r="J126" s="17" t="s">
        <v>404</v>
      </c>
      <c r="K126" s="19"/>
      <c r="L126" s="17"/>
    </row>
    <row r="127" spans="1:12" ht="38.25">
      <c r="A127" s="11">
        <f t="shared" si="1"/>
        <v>126</v>
      </c>
      <c r="B127" s="15" t="s">
        <v>520</v>
      </c>
      <c r="C127" s="18"/>
      <c r="D127" s="42" t="s">
        <v>721</v>
      </c>
      <c r="E127" s="42"/>
      <c r="F127" s="42">
        <v>156</v>
      </c>
      <c r="G127" s="15"/>
      <c r="H127" s="42" t="s">
        <v>529</v>
      </c>
      <c r="I127" s="18"/>
      <c r="J127" s="17" t="s">
        <v>722</v>
      </c>
      <c r="K127" s="17" t="s">
        <v>723</v>
      </c>
      <c r="L127" s="17"/>
    </row>
    <row r="128" spans="1:12" ht="12.75">
      <c r="A128" s="11">
        <f t="shared" si="1"/>
        <v>127</v>
      </c>
      <c r="B128" s="26" t="s">
        <v>369</v>
      </c>
      <c r="C128" s="18"/>
      <c r="D128" s="28"/>
      <c r="E128" s="27" t="s">
        <v>405</v>
      </c>
      <c r="F128" s="27">
        <v>156</v>
      </c>
      <c r="G128" s="27"/>
      <c r="H128" s="27" t="s">
        <v>529</v>
      </c>
      <c r="I128" s="18"/>
      <c r="J128" s="17" t="s">
        <v>406</v>
      </c>
      <c r="K128" s="19"/>
      <c r="L128" s="17"/>
    </row>
    <row r="129" spans="1:12" ht="38.25">
      <c r="A129" s="11">
        <f t="shared" si="1"/>
        <v>128</v>
      </c>
      <c r="B129" s="15" t="s">
        <v>520</v>
      </c>
      <c r="C129" s="18"/>
      <c r="D129" s="42" t="s">
        <v>721</v>
      </c>
      <c r="E129" s="42"/>
      <c r="F129" s="42">
        <v>158</v>
      </c>
      <c r="G129" s="15"/>
      <c r="H129" s="42" t="s">
        <v>529</v>
      </c>
      <c r="I129" s="18"/>
      <c r="J129" s="17" t="s">
        <v>724</v>
      </c>
      <c r="K129" s="17" t="s">
        <v>725</v>
      </c>
      <c r="L129" s="17"/>
    </row>
    <row r="130" spans="1:12" ht="25.5">
      <c r="A130" s="11">
        <f t="shared" si="1"/>
        <v>129</v>
      </c>
      <c r="B130" s="15" t="s">
        <v>520</v>
      </c>
      <c r="C130" s="18"/>
      <c r="D130" s="42" t="s">
        <v>721</v>
      </c>
      <c r="E130" s="42"/>
      <c r="F130" s="42">
        <v>159</v>
      </c>
      <c r="G130" s="15"/>
      <c r="H130" s="42" t="s">
        <v>529</v>
      </c>
      <c r="I130" s="18"/>
      <c r="J130" s="17" t="s">
        <v>726</v>
      </c>
      <c r="K130" s="17" t="s">
        <v>727</v>
      </c>
      <c r="L130" s="17"/>
    </row>
    <row r="131" spans="1:12" ht="51">
      <c r="A131" s="11">
        <f t="shared" si="1"/>
        <v>130</v>
      </c>
      <c r="B131" s="15" t="s">
        <v>520</v>
      </c>
      <c r="C131" s="18"/>
      <c r="D131" s="42" t="s">
        <v>721</v>
      </c>
      <c r="E131" s="42"/>
      <c r="F131" s="42">
        <v>160</v>
      </c>
      <c r="G131" s="15"/>
      <c r="H131" s="42" t="s">
        <v>529</v>
      </c>
      <c r="I131" s="18"/>
      <c r="J131" s="17" t="s">
        <v>728</v>
      </c>
      <c r="K131" s="17" t="s">
        <v>729</v>
      </c>
      <c r="L131" s="17"/>
    </row>
    <row r="132" spans="1:12" ht="89.25">
      <c r="A132" s="11">
        <f aca="true" t="shared" si="2" ref="A132:A186">A131+1</f>
        <v>131</v>
      </c>
      <c r="B132" s="15" t="s">
        <v>520</v>
      </c>
      <c r="C132" s="18"/>
      <c r="D132" s="42" t="s">
        <v>721</v>
      </c>
      <c r="E132" s="42"/>
      <c r="F132" s="42">
        <v>161</v>
      </c>
      <c r="G132" s="15"/>
      <c r="H132" s="42" t="s">
        <v>529</v>
      </c>
      <c r="I132" s="18"/>
      <c r="J132" s="17" t="s">
        <v>730</v>
      </c>
      <c r="K132" s="17" t="s">
        <v>731</v>
      </c>
      <c r="L132" s="17"/>
    </row>
    <row r="133" spans="1:12" ht="25.5">
      <c r="A133" s="11">
        <f t="shared" si="2"/>
        <v>132</v>
      </c>
      <c r="B133" s="15" t="s">
        <v>520</v>
      </c>
      <c r="C133" s="18"/>
      <c r="D133" s="45">
        <v>7.6</v>
      </c>
      <c r="E133" s="42"/>
      <c r="F133" s="42">
        <v>161</v>
      </c>
      <c r="G133" s="15"/>
      <c r="H133" s="42" t="s">
        <v>529</v>
      </c>
      <c r="I133" s="18"/>
      <c r="J133" s="17" t="s">
        <v>732</v>
      </c>
      <c r="K133" s="17" t="s">
        <v>702</v>
      </c>
      <c r="L133" s="17"/>
    </row>
    <row r="134" spans="1:12" ht="25.5">
      <c r="A134" s="11">
        <f t="shared" si="2"/>
        <v>133</v>
      </c>
      <c r="B134" s="26" t="s">
        <v>369</v>
      </c>
      <c r="C134" s="18"/>
      <c r="D134" s="28"/>
      <c r="E134" s="27" t="s">
        <v>407</v>
      </c>
      <c r="F134" s="27">
        <v>164</v>
      </c>
      <c r="G134" s="27"/>
      <c r="H134" s="27" t="s">
        <v>529</v>
      </c>
      <c r="I134" s="18"/>
      <c r="J134" s="17" t="s">
        <v>418</v>
      </c>
      <c r="K134" s="19"/>
      <c r="L134" s="17"/>
    </row>
    <row r="135" spans="1:12" ht="12.75">
      <c r="A135" s="11">
        <f t="shared" si="2"/>
        <v>134</v>
      </c>
      <c r="B135" s="15" t="s">
        <v>520</v>
      </c>
      <c r="C135" s="18"/>
      <c r="D135" s="42" t="s">
        <v>736</v>
      </c>
      <c r="E135" s="42"/>
      <c r="F135" s="42">
        <v>166</v>
      </c>
      <c r="G135" s="15"/>
      <c r="H135" s="42" t="s">
        <v>529</v>
      </c>
      <c r="I135" s="18"/>
      <c r="J135" s="17" t="s">
        <v>737</v>
      </c>
      <c r="K135" s="17" t="s">
        <v>738</v>
      </c>
      <c r="L135" s="17"/>
    </row>
    <row r="136" spans="1:12" ht="12.75">
      <c r="A136" s="11">
        <f t="shared" si="2"/>
        <v>135</v>
      </c>
      <c r="B136" s="15" t="s">
        <v>520</v>
      </c>
      <c r="C136" s="18"/>
      <c r="D136" s="42" t="s">
        <v>739</v>
      </c>
      <c r="E136" s="42"/>
      <c r="F136" s="42">
        <v>166</v>
      </c>
      <c r="G136" s="15"/>
      <c r="H136" s="42" t="s">
        <v>529</v>
      </c>
      <c r="I136" s="18"/>
      <c r="J136" s="17" t="s">
        <v>737</v>
      </c>
      <c r="K136" s="17" t="s">
        <v>738</v>
      </c>
      <c r="L136" s="17"/>
    </row>
    <row r="137" spans="1:12" ht="38.25">
      <c r="A137" s="11">
        <f t="shared" si="2"/>
        <v>136</v>
      </c>
      <c r="B137" s="15" t="s">
        <v>520</v>
      </c>
      <c r="C137" s="18"/>
      <c r="D137" s="42" t="s">
        <v>739</v>
      </c>
      <c r="E137" s="42"/>
      <c r="F137" s="42">
        <v>167</v>
      </c>
      <c r="G137" s="15"/>
      <c r="H137" s="42" t="s">
        <v>529</v>
      </c>
      <c r="I137" s="18"/>
      <c r="J137" s="17" t="s">
        <v>741</v>
      </c>
      <c r="K137" s="17" t="s">
        <v>742</v>
      </c>
      <c r="L137" s="17"/>
    </row>
    <row r="138" spans="1:12" ht="38.25">
      <c r="A138" s="11">
        <f t="shared" si="2"/>
        <v>137</v>
      </c>
      <c r="B138" s="15" t="s">
        <v>520</v>
      </c>
      <c r="C138" s="18"/>
      <c r="D138" s="42" t="s">
        <v>743</v>
      </c>
      <c r="E138" s="42"/>
      <c r="F138" s="42">
        <v>168</v>
      </c>
      <c r="G138" s="15"/>
      <c r="H138" s="42" t="s">
        <v>744</v>
      </c>
      <c r="I138" s="18"/>
      <c r="J138" s="17" t="s">
        <v>745</v>
      </c>
      <c r="K138" s="17" t="s">
        <v>747</v>
      </c>
      <c r="L138" s="17"/>
    </row>
    <row r="139" spans="1:12" ht="38.25">
      <c r="A139" s="11">
        <f t="shared" si="2"/>
        <v>138</v>
      </c>
      <c r="B139" s="15" t="s">
        <v>520</v>
      </c>
      <c r="C139" s="18"/>
      <c r="D139" s="42" t="s">
        <v>743</v>
      </c>
      <c r="E139" s="42"/>
      <c r="F139" s="42">
        <v>170</v>
      </c>
      <c r="G139" s="15"/>
      <c r="H139" s="42" t="s">
        <v>529</v>
      </c>
      <c r="I139" s="18"/>
      <c r="J139" s="17" t="s">
        <v>748</v>
      </c>
      <c r="K139" s="17" t="s">
        <v>749</v>
      </c>
      <c r="L139" s="17"/>
    </row>
    <row r="140" spans="1:12" ht="51">
      <c r="A140" s="11">
        <f t="shared" si="2"/>
        <v>139</v>
      </c>
      <c r="B140" s="15" t="s">
        <v>520</v>
      </c>
      <c r="C140" s="18"/>
      <c r="D140" s="42" t="s">
        <v>743</v>
      </c>
      <c r="E140" s="42"/>
      <c r="F140" s="42">
        <v>170</v>
      </c>
      <c r="G140" s="15"/>
      <c r="H140" s="42" t="s">
        <v>529</v>
      </c>
      <c r="I140" s="18"/>
      <c r="J140" s="17" t="s">
        <v>752</v>
      </c>
      <c r="K140" s="17" t="s">
        <v>753</v>
      </c>
      <c r="L140" s="17"/>
    </row>
    <row r="141" spans="1:12" ht="38.25">
      <c r="A141" s="11">
        <f t="shared" si="2"/>
        <v>140</v>
      </c>
      <c r="B141" s="15" t="s">
        <v>520</v>
      </c>
      <c r="C141" s="18"/>
      <c r="D141" s="42" t="s">
        <v>754</v>
      </c>
      <c r="E141" s="42"/>
      <c r="F141" s="42">
        <v>172</v>
      </c>
      <c r="G141" s="15"/>
      <c r="H141" s="42" t="s">
        <v>529</v>
      </c>
      <c r="I141" s="18"/>
      <c r="J141" s="17" t="s">
        <v>755</v>
      </c>
      <c r="K141" s="17" t="s">
        <v>756</v>
      </c>
      <c r="L141" s="17"/>
    </row>
    <row r="142" spans="1:12" ht="25.5">
      <c r="A142" s="11">
        <f t="shared" si="2"/>
        <v>141</v>
      </c>
      <c r="B142" s="15" t="s">
        <v>520</v>
      </c>
      <c r="C142" s="18"/>
      <c r="D142" s="42" t="s">
        <v>754</v>
      </c>
      <c r="E142" s="42"/>
      <c r="F142" s="42">
        <v>173</v>
      </c>
      <c r="G142" s="15"/>
      <c r="H142" s="42" t="s">
        <v>529</v>
      </c>
      <c r="I142" s="18"/>
      <c r="J142" s="17" t="s">
        <v>757</v>
      </c>
      <c r="K142" s="17" t="s">
        <v>758</v>
      </c>
      <c r="L142" s="17"/>
    </row>
    <row r="143" spans="1:12" ht="25.5">
      <c r="A143" s="11">
        <f t="shared" si="2"/>
        <v>142</v>
      </c>
      <c r="B143" s="15" t="s">
        <v>520</v>
      </c>
      <c r="C143" s="18"/>
      <c r="D143" s="42" t="s">
        <v>759</v>
      </c>
      <c r="E143" s="42"/>
      <c r="F143" s="42">
        <v>174</v>
      </c>
      <c r="G143" s="15"/>
      <c r="H143" s="42" t="s">
        <v>529</v>
      </c>
      <c r="I143" s="18"/>
      <c r="J143" s="17" t="s">
        <v>760</v>
      </c>
      <c r="K143" s="17" t="s">
        <v>761</v>
      </c>
      <c r="L143" s="17"/>
    </row>
    <row r="144" spans="1:12" ht="102">
      <c r="A144" s="11">
        <f t="shared" si="2"/>
        <v>143</v>
      </c>
      <c r="B144" s="15" t="s">
        <v>520</v>
      </c>
      <c r="C144" s="18"/>
      <c r="D144" s="42" t="s">
        <v>759</v>
      </c>
      <c r="E144" s="42"/>
      <c r="F144" s="42">
        <v>176</v>
      </c>
      <c r="G144" s="15"/>
      <c r="H144" s="42" t="s">
        <v>529</v>
      </c>
      <c r="I144" s="18"/>
      <c r="J144" s="17" t="s">
        <v>768</v>
      </c>
      <c r="K144" s="17" t="s">
        <v>2</v>
      </c>
      <c r="L144" s="17"/>
    </row>
    <row r="145" spans="1:12" ht="25.5">
      <c r="A145" s="11">
        <f t="shared" si="2"/>
        <v>144</v>
      </c>
      <c r="B145" s="15" t="s">
        <v>520</v>
      </c>
      <c r="C145" s="18"/>
      <c r="D145" s="42" t="s">
        <v>4</v>
      </c>
      <c r="E145" s="42"/>
      <c r="F145" s="42">
        <v>180</v>
      </c>
      <c r="G145" s="15"/>
      <c r="H145" s="42" t="s">
        <v>529</v>
      </c>
      <c r="I145" s="18"/>
      <c r="J145" s="17" t="s">
        <v>5</v>
      </c>
      <c r="K145" s="17" t="s">
        <v>6</v>
      </c>
      <c r="L145" s="17"/>
    </row>
    <row r="146" spans="1:12" ht="25.5">
      <c r="A146" s="11">
        <f t="shared" si="2"/>
        <v>145</v>
      </c>
      <c r="B146" s="15" t="s">
        <v>520</v>
      </c>
      <c r="C146" s="18"/>
      <c r="D146" s="42" t="s">
        <v>7</v>
      </c>
      <c r="E146" s="42"/>
      <c r="F146" s="42">
        <v>181</v>
      </c>
      <c r="G146" s="15"/>
      <c r="H146" s="42" t="s">
        <v>529</v>
      </c>
      <c r="I146" s="18"/>
      <c r="J146" s="17" t="s">
        <v>8</v>
      </c>
      <c r="K146" s="17" t="s">
        <v>9</v>
      </c>
      <c r="L146" s="17"/>
    </row>
    <row r="147" spans="1:12" ht="51">
      <c r="A147" s="11">
        <f t="shared" si="2"/>
        <v>146</v>
      </c>
      <c r="B147" s="15" t="s">
        <v>520</v>
      </c>
      <c r="C147" s="18"/>
      <c r="D147" s="42" t="s">
        <v>7</v>
      </c>
      <c r="E147" s="42"/>
      <c r="F147" s="42">
        <v>181</v>
      </c>
      <c r="G147" s="15"/>
      <c r="H147" s="42" t="s">
        <v>529</v>
      </c>
      <c r="I147" s="18"/>
      <c r="J147" s="17" t="s">
        <v>10</v>
      </c>
      <c r="K147" s="17" t="s">
        <v>11</v>
      </c>
      <c r="L147" s="17"/>
    </row>
    <row r="148" spans="1:12" ht="38.25">
      <c r="A148" s="11">
        <f t="shared" si="2"/>
        <v>147</v>
      </c>
      <c r="B148" s="15" t="s">
        <v>520</v>
      </c>
      <c r="C148" s="18"/>
      <c r="D148" s="42" t="s">
        <v>7</v>
      </c>
      <c r="E148" s="42"/>
      <c r="F148" s="42">
        <v>181</v>
      </c>
      <c r="G148" s="15"/>
      <c r="H148" s="42" t="s">
        <v>145</v>
      </c>
      <c r="I148" s="18"/>
      <c r="J148" s="17" t="s">
        <v>14</v>
      </c>
      <c r="K148" s="17" t="s">
        <v>15</v>
      </c>
      <c r="L148" s="17" t="s">
        <v>623</v>
      </c>
    </row>
    <row r="149" spans="1:12" ht="38.25">
      <c r="A149" s="11">
        <f t="shared" si="2"/>
        <v>148</v>
      </c>
      <c r="B149" s="26" t="s">
        <v>247</v>
      </c>
      <c r="C149" s="18"/>
      <c r="D149" s="28">
        <v>7</v>
      </c>
      <c r="E149" s="27" t="s">
        <v>365</v>
      </c>
      <c r="F149" s="27">
        <v>181</v>
      </c>
      <c r="G149" s="27"/>
      <c r="H149" s="27" t="s">
        <v>145</v>
      </c>
      <c r="I149" s="18"/>
      <c r="J149" s="24" t="s">
        <v>367</v>
      </c>
      <c r="K149" s="24" t="s">
        <v>368</v>
      </c>
      <c r="L149" s="17" t="s">
        <v>624</v>
      </c>
    </row>
    <row r="150" spans="1:12" ht="51">
      <c r="A150" s="11">
        <f t="shared" si="2"/>
        <v>149</v>
      </c>
      <c r="B150" s="15" t="s">
        <v>520</v>
      </c>
      <c r="C150" s="18"/>
      <c r="D150" s="42" t="s">
        <v>16</v>
      </c>
      <c r="E150" s="42"/>
      <c r="F150" s="42">
        <v>182</v>
      </c>
      <c r="G150" s="15"/>
      <c r="H150" s="42" t="s">
        <v>529</v>
      </c>
      <c r="I150" s="18"/>
      <c r="J150" s="17" t="s">
        <v>17</v>
      </c>
      <c r="K150" s="17" t="s">
        <v>18</v>
      </c>
      <c r="L150" s="17"/>
    </row>
    <row r="151" spans="1:12" ht="51">
      <c r="A151" s="11">
        <f t="shared" si="2"/>
        <v>150</v>
      </c>
      <c r="B151" s="15" t="s">
        <v>520</v>
      </c>
      <c r="C151" s="18"/>
      <c r="D151" s="42" t="s">
        <v>19</v>
      </c>
      <c r="E151" s="42"/>
      <c r="F151" s="42">
        <v>185</v>
      </c>
      <c r="G151" s="15"/>
      <c r="H151" s="42" t="s">
        <v>529</v>
      </c>
      <c r="I151" s="18"/>
      <c r="J151" s="17" t="s">
        <v>17</v>
      </c>
      <c r="K151" s="17" t="s">
        <v>18</v>
      </c>
      <c r="L151" s="17"/>
    </row>
    <row r="152" spans="1:12" ht="51">
      <c r="A152" s="11">
        <f t="shared" si="2"/>
        <v>151</v>
      </c>
      <c r="B152" s="15" t="s">
        <v>520</v>
      </c>
      <c r="C152" s="18"/>
      <c r="D152" s="42" t="s">
        <v>19</v>
      </c>
      <c r="E152" s="42"/>
      <c r="F152" s="42">
        <v>185</v>
      </c>
      <c r="G152" s="15"/>
      <c r="H152" s="42" t="s">
        <v>529</v>
      </c>
      <c r="I152" s="18"/>
      <c r="J152" s="17" t="s">
        <v>22</v>
      </c>
      <c r="K152" s="17" t="s">
        <v>23</v>
      </c>
      <c r="L152" s="17"/>
    </row>
    <row r="153" spans="1:12" ht="51">
      <c r="A153" s="11">
        <f t="shared" si="2"/>
        <v>152</v>
      </c>
      <c r="B153" s="15" t="s">
        <v>520</v>
      </c>
      <c r="C153" s="18"/>
      <c r="D153" s="42" t="s">
        <v>19</v>
      </c>
      <c r="E153" s="42"/>
      <c r="F153" s="42">
        <v>185</v>
      </c>
      <c r="G153" s="15"/>
      <c r="H153" s="42" t="s">
        <v>145</v>
      </c>
      <c r="I153" s="18"/>
      <c r="J153" s="17" t="s">
        <v>20</v>
      </c>
      <c r="K153" s="17" t="s">
        <v>21</v>
      </c>
      <c r="L153" s="17" t="s">
        <v>624</v>
      </c>
    </row>
    <row r="154" spans="1:12" ht="76.5">
      <c r="A154" s="11">
        <f t="shared" si="2"/>
        <v>153</v>
      </c>
      <c r="B154" s="15" t="s">
        <v>520</v>
      </c>
      <c r="C154" s="18"/>
      <c r="D154" s="42" t="s">
        <v>19</v>
      </c>
      <c r="E154" s="42"/>
      <c r="F154" s="42">
        <v>186</v>
      </c>
      <c r="G154" s="15"/>
      <c r="H154" s="42" t="s">
        <v>529</v>
      </c>
      <c r="I154" s="18"/>
      <c r="J154" s="17" t="s">
        <v>28</v>
      </c>
      <c r="K154" s="17" t="s">
        <v>29</v>
      </c>
      <c r="L154" s="17"/>
    </row>
    <row r="155" spans="1:12" ht="25.5">
      <c r="A155" s="11">
        <f t="shared" si="2"/>
        <v>154</v>
      </c>
      <c r="B155" s="15" t="s">
        <v>520</v>
      </c>
      <c r="C155" s="18"/>
      <c r="D155" s="42" t="s">
        <v>30</v>
      </c>
      <c r="E155" s="42"/>
      <c r="F155" s="42">
        <v>186</v>
      </c>
      <c r="G155" s="15"/>
      <c r="H155" s="42" t="s">
        <v>529</v>
      </c>
      <c r="I155" s="18"/>
      <c r="J155" s="17" t="s">
        <v>31</v>
      </c>
      <c r="K155" s="17" t="s">
        <v>32</v>
      </c>
      <c r="L155" s="17"/>
    </row>
    <row r="156" spans="1:12" ht="89.25">
      <c r="A156" s="11">
        <f t="shared" si="2"/>
        <v>155</v>
      </c>
      <c r="B156" s="15" t="s">
        <v>520</v>
      </c>
      <c r="C156" s="18"/>
      <c r="D156" s="42" t="s">
        <v>30</v>
      </c>
      <c r="E156" s="42"/>
      <c r="F156" s="42">
        <v>186</v>
      </c>
      <c r="G156" s="15"/>
      <c r="H156" s="42" t="s">
        <v>529</v>
      </c>
      <c r="I156" s="18"/>
      <c r="J156" s="17" t="s">
        <v>33</v>
      </c>
      <c r="K156" s="17" t="s">
        <v>34</v>
      </c>
      <c r="L156" s="17"/>
    </row>
    <row r="157" spans="1:12" ht="51">
      <c r="A157" s="11">
        <f t="shared" si="2"/>
        <v>156</v>
      </c>
      <c r="B157" s="15" t="s">
        <v>520</v>
      </c>
      <c r="C157" s="18"/>
      <c r="D157" s="42" t="s">
        <v>30</v>
      </c>
      <c r="E157" s="42"/>
      <c r="F157" s="42">
        <v>186</v>
      </c>
      <c r="G157" s="15"/>
      <c r="H157" s="42" t="s">
        <v>529</v>
      </c>
      <c r="I157" s="18"/>
      <c r="J157" s="17" t="s">
        <v>35</v>
      </c>
      <c r="K157" s="17" t="s">
        <v>40</v>
      </c>
      <c r="L157" s="17"/>
    </row>
    <row r="158" spans="1:12" ht="25.5">
      <c r="A158" s="11">
        <f t="shared" si="2"/>
        <v>157</v>
      </c>
      <c r="B158" s="15" t="s">
        <v>520</v>
      </c>
      <c r="C158" s="18"/>
      <c r="D158" s="42" t="s">
        <v>30</v>
      </c>
      <c r="E158" s="42"/>
      <c r="F158" s="42">
        <v>188</v>
      </c>
      <c r="G158" s="15"/>
      <c r="H158" s="42" t="s">
        <v>529</v>
      </c>
      <c r="I158" s="18"/>
      <c r="J158" s="17" t="s">
        <v>38</v>
      </c>
      <c r="K158" s="17" t="s">
        <v>39</v>
      </c>
      <c r="L158" s="17"/>
    </row>
    <row r="159" spans="1:12" ht="51">
      <c r="A159" s="11">
        <f t="shared" si="2"/>
        <v>158</v>
      </c>
      <c r="B159" s="15" t="s">
        <v>520</v>
      </c>
      <c r="C159" s="18"/>
      <c r="D159" s="42" t="s">
        <v>41</v>
      </c>
      <c r="E159" s="42"/>
      <c r="F159" s="42">
        <v>188</v>
      </c>
      <c r="G159" s="15"/>
      <c r="H159" s="42" t="s">
        <v>145</v>
      </c>
      <c r="I159" s="18"/>
      <c r="J159" s="17" t="s">
        <v>42</v>
      </c>
      <c r="K159" s="17" t="s">
        <v>43</v>
      </c>
      <c r="L159" s="17" t="s">
        <v>624</v>
      </c>
    </row>
    <row r="160" spans="1:12" ht="51">
      <c r="A160" s="11">
        <f t="shared" si="2"/>
        <v>159</v>
      </c>
      <c r="B160" s="15" t="s">
        <v>520</v>
      </c>
      <c r="C160" s="18"/>
      <c r="D160" s="42" t="s">
        <v>41</v>
      </c>
      <c r="E160" s="42"/>
      <c r="F160" s="42">
        <v>189</v>
      </c>
      <c r="G160" s="15"/>
      <c r="H160" s="42" t="s">
        <v>529</v>
      </c>
      <c r="I160" s="18"/>
      <c r="J160" s="17" t="s">
        <v>46</v>
      </c>
      <c r="K160" s="17" t="s">
        <v>71</v>
      </c>
      <c r="L160" s="17"/>
    </row>
    <row r="161" spans="1:12" ht="25.5">
      <c r="A161" s="11">
        <f t="shared" si="2"/>
        <v>160</v>
      </c>
      <c r="B161" s="15" t="s">
        <v>520</v>
      </c>
      <c r="C161" s="18"/>
      <c r="D161" s="42" t="s">
        <v>41</v>
      </c>
      <c r="E161" s="42"/>
      <c r="F161" s="42">
        <v>189</v>
      </c>
      <c r="G161" s="15"/>
      <c r="H161" s="42" t="s">
        <v>529</v>
      </c>
      <c r="I161" s="18"/>
      <c r="J161" s="17" t="s">
        <v>72</v>
      </c>
      <c r="K161" s="17" t="s">
        <v>73</v>
      </c>
      <c r="L161" s="17"/>
    </row>
    <row r="162" spans="1:12" ht="38.25">
      <c r="A162" s="11">
        <f t="shared" si="2"/>
        <v>161</v>
      </c>
      <c r="B162" s="15" t="s">
        <v>520</v>
      </c>
      <c r="C162" s="18"/>
      <c r="D162" s="42" t="s">
        <v>41</v>
      </c>
      <c r="E162" s="42"/>
      <c r="F162" s="42">
        <v>189</v>
      </c>
      <c r="G162" s="15"/>
      <c r="H162" s="42" t="s">
        <v>529</v>
      </c>
      <c r="I162" s="18"/>
      <c r="J162" s="17" t="s">
        <v>74</v>
      </c>
      <c r="K162" s="17" t="s">
        <v>75</v>
      </c>
      <c r="L162" s="17"/>
    </row>
    <row r="163" spans="1:12" ht="38.25">
      <c r="A163" s="11">
        <f t="shared" si="2"/>
        <v>162</v>
      </c>
      <c r="B163" s="15" t="s">
        <v>520</v>
      </c>
      <c r="C163" s="18"/>
      <c r="D163" s="42" t="s">
        <v>41</v>
      </c>
      <c r="E163" s="42"/>
      <c r="F163" s="42">
        <v>189</v>
      </c>
      <c r="G163" s="15"/>
      <c r="H163" s="42" t="s">
        <v>529</v>
      </c>
      <c r="I163" s="18"/>
      <c r="J163" s="17" t="s">
        <v>76</v>
      </c>
      <c r="K163" s="17" t="s">
        <v>77</v>
      </c>
      <c r="L163" s="17"/>
    </row>
    <row r="164" spans="1:12" ht="38.25">
      <c r="A164" s="11">
        <f t="shared" si="2"/>
        <v>163</v>
      </c>
      <c r="B164" s="15" t="s">
        <v>520</v>
      </c>
      <c r="C164" s="18"/>
      <c r="D164" s="42" t="s">
        <v>41</v>
      </c>
      <c r="E164" s="42"/>
      <c r="F164" s="42">
        <v>190</v>
      </c>
      <c r="G164" s="15"/>
      <c r="H164" s="42" t="s">
        <v>529</v>
      </c>
      <c r="I164" s="18"/>
      <c r="J164" s="17" t="s">
        <v>78</v>
      </c>
      <c r="K164" s="17" t="s">
        <v>79</v>
      </c>
      <c r="L164" s="17"/>
    </row>
    <row r="165" spans="1:12" ht="153">
      <c r="A165" s="11">
        <f t="shared" si="2"/>
        <v>164</v>
      </c>
      <c r="B165" s="15" t="s">
        <v>520</v>
      </c>
      <c r="C165" s="18"/>
      <c r="D165" s="42" t="s">
        <v>41</v>
      </c>
      <c r="E165" s="42"/>
      <c r="F165" s="42">
        <v>190</v>
      </c>
      <c r="G165" s="15"/>
      <c r="H165" s="42" t="s">
        <v>529</v>
      </c>
      <c r="I165" s="18"/>
      <c r="J165" s="17" t="s">
        <v>80</v>
      </c>
      <c r="K165" s="17" t="s">
        <v>81</v>
      </c>
      <c r="L165" s="17"/>
    </row>
    <row r="166" spans="1:12" ht="51">
      <c r="A166" s="11">
        <f t="shared" si="2"/>
        <v>165</v>
      </c>
      <c r="B166" s="15" t="s">
        <v>520</v>
      </c>
      <c r="C166" s="18"/>
      <c r="D166" s="42" t="s">
        <v>41</v>
      </c>
      <c r="E166" s="42"/>
      <c r="F166" s="42">
        <v>190</v>
      </c>
      <c r="G166" s="15"/>
      <c r="H166" s="42" t="s">
        <v>529</v>
      </c>
      <c r="I166" s="18"/>
      <c r="J166" s="17" t="s">
        <v>537</v>
      </c>
      <c r="K166" s="17" t="s">
        <v>82</v>
      </c>
      <c r="L166" s="17"/>
    </row>
    <row r="167" spans="1:12" ht="89.25">
      <c r="A167" s="11">
        <f t="shared" si="2"/>
        <v>166</v>
      </c>
      <c r="B167" s="15" t="s">
        <v>520</v>
      </c>
      <c r="C167" s="18"/>
      <c r="D167" s="42" t="s">
        <v>41</v>
      </c>
      <c r="E167" s="42"/>
      <c r="F167" s="42">
        <v>191</v>
      </c>
      <c r="G167" s="15"/>
      <c r="H167" s="42" t="s">
        <v>529</v>
      </c>
      <c r="I167" s="18"/>
      <c r="J167" s="17" t="s">
        <v>83</v>
      </c>
      <c r="K167" s="17" t="s">
        <v>84</v>
      </c>
      <c r="L167" s="17"/>
    </row>
    <row r="168" spans="1:12" ht="63.75">
      <c r="A168" s="11">
        <f t="shared" si="2"/>
        <v>167</v>
      </c>
      <c r="B168" s="15" t="s">
        <v>520</v>
      </c>
      <c r="C168" s="18"/>
      <c r="D168" s="42" t="s">
        <v>41</v>
      </c>
      <c r="E168" s="42"/>
      <c r="F168" s="42">
        <v>191</v>
      </c>
      <c r="G168" s="15"/>
      <c r="H168" s="42" t="s">
        <v>85</v>
      </c>
      <c r="I168" s="18"/>
      <c r="J168" s="17" t="s">
        <v>86</v>
      </c>
      <c r="K168" s="17" t="s">
        <v>87</v>
      </c>
      <c r="L168" s="17"/>
    </row>
    <row r="169" spans="1:12" ht="76.5">
      <c r="A169" s="11">
        <f t="shared" si="2"/>
        <v>168</v>
      </c>
      <c r="B169" s="15" t="s">
        <v>520</v>
      </c>
      <c r="C169" s="18"/>
      <c r="D169" s="42" t="s">
        <v>89</v>
      </c>
      <c r="E169" s="42"/>
      <c r="F169" s="42">
        <v>194</v>
      </c>
      <c r="G169" s="15"/>
      <c r="H169" s="42" t="s">
        <v>529</v>
      </c>
      <c r="I169" s="18"/>
      <c r="J169" s="17" t="s">
        <v>90</v>
      </c>
      <c r="K169" s="17" t="s">
        <v>91</v>
      </c>
      <c r="L169" s="17"/>
    </row>
    <row r="170" spans="1:12" ht="51">
      <c r="A170" s="11">
        <f t="shared" si="2"/>
        <v>169</v>
      </c>
      <c r="B170" s="15" t="s">
        <v>520</v>
      </c>
      <c r="C170" s="18"/>
      <c r="D170" s="42" t="s">
        <v>98</v>
      </c>
      <c r="E170" s="42"/>
      <c r="F170" s="42">
        <v>199</v>
      </c>
      <c r="G170" s="15"/>
      <c r="H170" s="42" t="s">
        <v>529</v>
      </c>
      <c r="I170" s="18"/>
      <c r="J170" s="17" t="s">
        <v>99</v>
      </c>
      <c r="K170" s="17" t="s">
        <v>100</v>
      </c>
      <c r="L170" s="17"/>
    </row>
    <row r="171" spans="1:12" ht="63.75">
      <c r="A171" s="11">
        <f t="shared" si="2"/>
        <v>170</v>
      </c>
      <c r="B171" s="26" t="s">
        <v>354</v>
      </c>
      <c r="C171" s="18"/>
      <c r="D171" s="28">
        <v>7</v>
      </c>
      <c r="E171" s="27">
        <v>6</v>
      </c>
      <c r="F171" s="27">
        <v>199</v>
      </c>
      <c r="G171" s="27">
        <v>6</v>
      </c>
      <c r="H171" s="27" t="s">
        <v>355</v>
      </c>
      <c r="I171" s="18"/>
      <c r="J171" s="24" t="s">
        <v>356</v>
      </c>
      <c r="K171" s="24" t="s">
        <v>363</v>
      </c>
      <c r="L171" s="17"/>
    </row>
    <row r="172" spans="1:12" ht="63.75">
      <c r="A172" s="11">
        <f t="shared" si="2"/>
        <v>171</v>
      </c>
      <c r="B172" s="15" t="s">
        <v>520</v>
      </c>
      <c r="C172" s="18"/>
      <c r="D172" s="42">
        <v>7.11</v>
      </c>
      <c r="E172" s="42"/>
      <c r="F172" s="42">
        <v>200</v>
      </c>
      <c r="G172" s="15"/>
      <c r="H172" s="42" t="s">
        <v>529</v>
      </c>
      <c r="I172" s="18"/>
      <c r="J172" s="17" t="s">
        <v>104</v>
      </c>
      <c r="K172" s="17" t="s">
        <v>105</v>
      </c>
      <c r="L172" s="17"/>
    </row>
    <row r="173" spans="1:12" ht="38.25">
      <c r="A173" s="11">
        <f t="shared" si="2"/>
        <v>172</v>
      </c>
      <c r="B173" s="15" t="s">
        <v>520</v>
      </c>
      <c r="C173" s="18"/>
      <c r="D173" s="42" t="s">
        <v>106</v>
      </c>
      <c r="E173" s="42"/>
      <c r="F173" s="42">
        <v>203</v>
      </c>
      <c r="G173" s="15"/>
      <c r="H173" s="42" t="s">
        <v>529</v>
      </c>
      <c r="I173" s="18"/>
      <c r="J173" s="17" t="s">
        <v>107</v>
      </c>
      <c r="K173" s="17" t="s">
        <v>108</v>
      </c>
      <c r="L173" s="17"/>
    </row>
    <row r="174" spans="1:12" ht="38.25">
      <c r="A174" s="11">
        <f t="shared" si="2"/>
        <v>173</v>
      </c>
      <c r="B174" s="15" t="s">
        <v>520</v>
      </c>
      <c r="C174" s="18"/>
      <c r="D174" s="42" t="s">
        <v>109</v>
      </c>
      <c r="E174" s="42"/>
      <c r="F174" s="42">
        <v>204</v>
      </c>
      <c r="G174" s="15"/>
      <c r="H174" s="42" t="s">
        <v>529</v>
      </c>
      <c r="I174" s="18"/>
      <c r="J174" s="17" t="s">
        <v>110</v>
      </c>
      <c r="K174" s="17" t="s">
        <v>108</v>
      </c>
      <c r="L174" s="17"/>
    </row>
    <row r="175" spans="1:12" ht="38.25">
      <c r="A175" s="11">
        <f t="shared" si="2"/>
        <v>174</v>
      </c>
      <c r="B175" s="15" t="s">
        <v>520</v>
      </c>
      <c r="C175" s="18"/>
      <c r="D175" s="42" t="s">
        <v>111</v>
      </c>
      <c r="E175" s="42"/>
      <c r="F175" s="42">
        <v>205</v>
      </c>
      <c r="G175" s="15"/>
      <c r="H175" s="42" t="s">
        <v>529</v>
      </c>
      <c r="I175" s="18"/>
      <c r="J175" s="17" t="s">
        <v>112</v>
      </c>
      <c r="K175" s="17" t="s">
        <v>108</v>
      </c>
      <c r="L175" s="17"/>
    </row>
    <row r="176" spans="1:12" ht="89.25">
      <c r="A176" s="11">
        <f t="shared" si="2"/>
        <v>175</v>
      </c>
      <c r="B176" s="15" t="s">
        <v>520</v>
      </c>
      <c r="C176" s="18"/>
      <c r="D176" s="42" t="s">
        <v>113</v>
      </c>
      <c r="E176" s="42"/>
      <c r="F176" s="42">
        <v>208</v>
      </c>
      <c r="G176" s="15"/>
      <c r="H176" s="42" t="s">
        <v>529</v>
      </c>
      <c r="I176" s="18"/>
      <c r="J176" s="17" t="s">
        <v>114</v>
      </c>
      <c r="K176" s="17" t="s">
        <v>115</v>
      </c>
      <c r="L176" s="17"/>
    </row>
    <row r="177" spans="1:12" ht="76.5">
      <c r="A177" s="11">
        <f t="shared" si="2"/>
        <v>176</v>
      </c>
      <c r="B177" s="15" t="s">
        <v>520</v>
      </c>
      <c r="C177" s="18"/>
      <c r="D177" s="42" t="s">
        <v>116</v>
      </c>
      <c r="E177" s="42"/>
      <c r="F177" s="42">
        <v>212</v>
      </c>
      <c r="G177" s="15"/>
      <c r="H177" s="42" t="s">
        <v>529</v>
      </c>
      <c r="I177" s="18"/>
      <c r="J177" s="17" t="s">
        <v>114</v>
      </c>
      <c r="K177" s="17" t="s">
        <v>117</v>
      </c>
      <c r="L177" s="17"/>
    </row>
    <row r="178" spans="1:12" ht="102">
      <c r="A178" s="11">
        <f t="shared" si="2"/>
        <v>177</v>
      </c>
      <c r="B178" s="15" t="s">
        <v>520</v>
      </c>
      <c r="C178" s="18"/>
      <c r="D178" s="42">
        <v>7.14</v>
      </c>
      <c r="E178" s="42"/>
      <c r="F178" s="42">
        <v>244</v>
      </c>
      <c r="G178" s="15"/>
      <c r="H178" s="42" t="s">
        <v>529</v>
      </c>
      <c r="I178" s="18"/>
      <c r="J178" s="17" t="s">
        <v>118</v>
      </c>
      <c r="K178" s="17" t="s">
        <v>119</v>
      </c>
      <c r="L178" s="17"/>
    </row>
    <row r="179" spans="1:12" ht="63.75">
      <c r="A179" s="11">
        <f t="shared" si="2"/>
        <v>178</v>
      </c>
      <c r="B179" s="15" t="s">
        <v>520</v>
      </c>
      <c r="C179" s="18"/>
      <c r="D179" s="42" t="s">
        <v>126</v>
      </c>
      <c r="E179" s="42"/>
      <c r="F179" s="42">
        <v>265</v>
      </c>
      <c r="G179" s="15"/>
      <c r="H179" s="42" t="s">
        <v>145</v>
      </c>
      <c r="I179" s="18"/>
      <c r="J179" s="17" t="s">
        <v>127</v>
      </c>
      <c r="K179" s="17" t="s">
        <v>128</v>
      </c>
      <c r="L179" s="17" t="s">
        <v>624</v>
      </c>
    </row>
    <row r="180" spans="1:12" ht="38.25">
      <c r="A180" s="11">
        <f t="shared" si="2"/>
        <v>179</v>
      </c>
      <c r="B180" s="15" t="s">
        <v>520</v>
      </c>
      <c r="C180" s="18"/>
      <c r="D180" s="42" t="s">
        <v>129</v>
      </c>
      <c r="E180" s="42"/>
      <c r="F180" s="42">
        <v>267</v>
      </c>
      <c r="G180" s="15"/>
      <c r="H180" s="42" t="s">
        <v>145</v>
      </c>
      <c r="I180" s="18"/>
      <c r="J180" s="17" t="s">
        <v>136</v>
      </c>
      <c r="K180" s="17" t="s">
        <v>137</v>
      </c>
      <c r="L180" s="17" t="s">
        <v>624</v>
      </c>
    </row>
    <row r="181" spans="1:12" ht="63.75">
      <c r="A181" s="11">
        <f t="shared" si="2"/>
        <v>180</v>
      </c>
      <c r="B181" s="15" t="s">
        <v>520</v>
      </c>
      <c r="C181" s="18"/>
      <c r="D181" s="42" t="s">
        <v>129</v>
      </c>
      <c r="E181" s="42"/>
      <c r="F181" s="42">
        <v>268</v>
      </c>
      <c r="G181" s="15"/>
      <c r="H181" s="42" t="s">
        <v>529</v>
      </c>
      <c r="I181" s="18"/>
      <c r="J181" s="17" t="s">
        <v>135</v>
      </c>
      <c r="K181" s="17" t="s">
        <v>138</v>
      </c>
      <c r="L181" s="17"/>
    </row>
    <row r="182" spans="1:12" ht="114.75">
      <c r="A182" s="11">
        <f t="shared" si="2"/>
        <v>181</v>
      </c>
      <c r="B182" s="15" t="s">
        <v>520</v>
      </c>
      <c r="C182" s="18"/>
      <c r="D182" s="42" t="s">
        <v>129</v>
      </c>
      <c r="E182" s="42"/>
      <c r="F182" s="42">
        <v>270</v>
      </c>
      <c r="G182" s="15"/>
      <c r="H182" s="42" t="s">
        <v>529</v>
      </c>
      <c r="I182" s="18"/>
      <c r="J182" s="17" t="s">
        <v>140</v>
      </c>
      <c r="K182" s="17" t="s">
        <v>141</v>
      </c>
      <c r="L182" s="17"/>
    </row>
    <row r="183" spans="1:12" ht="51">
      <c r="A183" s="11">
        <f t="shared" si="2"/>
        <v>182</v>
      </c>
      <c r="B183" s="15" t="s">
        <v>209</v>
      </c>
      <c r="C183" s="18"/>
      <c r="D183" s="42" t="s">
        <v>228</v>
      </c>
      <c r="E183" s="47" t="s">
        <v>229</v>
      </c>
      <c r="F183" s="42">
        <v>1000</v>
      </c>
      <c r="G183" s="25" t="s">
        <v>229</v>
      </c>
      <c r="H183" s="42" t="s">
        <v>529</v>
      </c>
      <c r="I183" s="18"/>
      <c r="J183" s="17" t="s">
        <v>230</v>
      </c>
      <c r="K183" s="17" t="s">
        <v>231</v>
      </c>
      <c r="L183" s="17"/>
    </row>
    <row r="184" spans="1:12" ht="63.75">
      <c r="A184" s="11">
        <f t="shared" si="2"/>
        <v>183</v>
      </c>
      <c r="B184" s="15" t="s">
        <v>209</v>
      </c>
      <c r="C184" s="18"/>
      <c r="D184" s="42" t="s">
        <v>228</v>
      </c>
      <c r="E184" s="47" t="s">
        <v>229</v>
      </c>
      <c r="F184" s="42">
        <v>1000</v>
      </c>
      <c r="G184" s="25" t="s">
        <v>229</v>
      </c>
      <c r="H184" s="42" t="s">
        <v>529</v>
      </c>
      <c r="I184" s="18"/>
      <c r="J184" s="17" t="s">
        <v>232</v>
      </c>
      <c r="K184" s="17" t="s">
        <v>233</v>
      </c>
      <c r="L184" s="17"/>
    </row>
    <row r="185" spans="1:12" ht="76.5">
      <c r="A185" s="11">
        <f t="shared" si="2"/>
        <v>184</v>
      </c>
      <c r="B185" s="20" t="s">
        <v>150</v>
      </c>
      <c r="C185" s="21"/>
      <c r="D185" s="45"/>
      <c r="E185" s="42"/>
      <c r="F185" s="42"/>
      <c r="G185" s="15"/>
      <c r="H185" s="42" t="s">
        <v>184</v>
      </c>
      <c r="I185" s="18"/>
      <c r="J185" s="23" t="s">
        <v>185</v>
      </c>
      <c r="K185" s="17" t="s">
        <v>186</v>
      </c>
      <c r="L185" s="17"/>
    </row>
    <row r="186" spans="1:12" ht="25.5">
      <c r="A186" s="11">
        <f t="shared" si="2"/>
        <v>185</v>
      </c>
      <c r="B186" s="26" t="s">
        <v>369</v>
      </c>
      <c r="C186" s="18"/>
      <c r="D186" s="28"/>
      <c r="E186" s="27"/>
      <c r="F186" s="27"/>
      <c r="G186" s="27"/>
      <c r="H186" s="27" t="s">
        <v>529</v>
      </c>
      <c r="I186" s="18"/>
      <c r="J186" s="17" t="s">
        <v>421</v>
      </c>
      <c r="K186" s="17" t="s">
        <v>422</v>
      </c>
      <c r="L186" s="17"/>
    </row>
    <row r="187" ht="12.75">
      <c r="A187" s="15">
        <f aca="true" t="shared" si="3" ref="A187:A218">A186+1</f>
        <v>186</v>
      </c>
    </row>
    <row r="188" ht="12.75">
      <c r="A188" s="15">
        <f t="shared" si="3"/>
        <v>187</v>
      </c>
    </row>
    <row r="189" ht="12.75">
      <c r="A189" s="15">
        <f t="shared" si="3"/>
        <v>188</v>
      </c>
    </row>
    <row r="190" ht="12.75">
      <c r="A190" s="15">
        <f t="shared" si="3"/>
        <v>189</v>
      </c>
    </row>
    <row r="191" ht="12.75">
      <c r="A191" s="15">
        <f t="shared" si="3"/>
        <v>190</v>
      </c>
    </row>
    <row r="192" ht="12.75">
      <c r="A192" s="15">
        <f t="shared" si="3"/>
        <v>191</v>
      </c>
    </row>
    <row r="193" ht="12.75">
      <c r="A193" s="15">
        <f t="shared" si="3"/>
        <v>192</v>
      </c>
    </row>
    <row r="194" ht="12.75">
      <c r="A194" s="15">
        <f t="shared" si="3"/>
        <v>193</v>
      </c>
    </row>
    <row r="195" ht="12.75">
      <c r="A195" s="15">
        <f t="shared" si="3"/>
        <v>194</v>
      </c>
    </row>
    <row r="196" ht="12.75">
      <c r="A196" s="15">
        <f t="shared" si="3"/>
        <v>195</v>
      </c>
    </row>
    <row r="197" ht="12.75">
      <c r="A197" s="15">
        <f t="shared" si="3"/>
        <v>196</v>
      </c>
    </row>
    <row r="198" ht="12.75">
      <c r="A198" s="15">
        <f t="shared" si="3"/>
        <v>197</v>
      </c>
    </row>
    <row r="199" ht="12.75">
      <c r="A199" s="15">
        <f t="shared" si="3"/>
        <v>198</v>
      </c>
    </row>
    <row r="200" ht="12.75">
      <c r="A200" s="15">
        <f t="shared" si="3"/>
        <v>199</v>
      </c>
    </row>
    <row r="201" ht="12.75">
      <c r="A201" s="15">
        <f t="shared" si="3"/>
        <v>200</v>
      </c>
    </row>
    <row r="202" ht="12.75">
      <c r="A202" s="15">
        <f t="shared" si="3"/>
        <v>201</v>
      </c>
    </row>
    <row r="203" ht="12.75">
      <c r="A203" s="15">
        <f t="shared" si="3"/>
        <v>202</v>
      </c>
    </row>
    <row r="204" ht="12.75">
      <c r="A204" s="15">
        <f t="shared" si="3"/>
        <v>203</v>
      </c>
    </row>
    <row r="205" ht="12.75">
      <c r="A205" s="15">
        <f t="shared" si="3"/>
        <v>204</v>
      </c>
    </row>
    <row r="206" ht="12.75">
      <c r="A206" s="15">
        <f t="shared" si="3"/>
        <v>205</v>
      </c>
    </row>
    <row r="207" ht="12.75">
      <c r="A207" s="15">
        <f t="shared" si="3"/>
        <v>206</v>
      </c>
    </row>
    <row r="208" ht="12.75">
      <c r="A208" s="15">
        <f t="shared" si="3"/>
        <v>207</v>
      </c>
    </row>
    <row r="209" ht="12.75">
      <c r="A209" s="15">
        <f t="shared" si="3"/>
        <v>208</v>
      </c>
    </row>
    <row r="210" ht="12.75">
      <c r="A210" s="15">
        <f t="shared" si="3"/>
        <v>209</v>
      </c>
    </row>
    <row r="211" ht="12.75">
      <c r="A211" s="15">
        <f t="shared" si="3"/>
        <v>210</v>
      </c>
    </row>
    <row r="212" ht="12.75">
      <c r="A212" s="15">
        <f t="shared" si="3"/>
        <v>211</v>
      </c>
    </row>
    <row r="213" ht="12.75">
      <c r="A213" s="15">
        <f t="shared" si="3"/>
        <v>212</v>
      </c>
    </row>
    <row r="214" ht="12.75">
      <c r="A214" s="15">
        <f t="shared" si="3"/>
        <v>213</v>
      </c>
    </row>
    <row r="215" ht="12.75">
      <c r="A215" s="15">
        <f t="shared" si="3"/>
        <v>214</v>
      </c>
    </row>
    <row r="216" ht="12.75">
      <c r="A216" s="15">
        <f t="shared" si="3"/>
        <v>215</v>
      </c>
    </row>
    <row r="217" ht="12.75">
      <c r="A217" s="15">
        <f t="shared" si="3"/>
        <v>216</v>
      </c>
    </row>
    <row r="218" ht="12.75">
      <c r="A218" s="15">
        <f t="shared" si="3"/>
        <v>217</v>
      </c>
    </row>
    <row r="219" ht="12.75">
      <c r="A219" s="15">
        <f aca="true" t="shared" si="4" ref="A219:A250">A218+1</f>
        <v>218</v>
      </c>
    </row>
    <row r="220" ht="12.75">
      <c r="A220" s="15">
        <f t="shared" si="4"/>
        <v>219</v>
      </c>
    </row>
    <row r="221" ht="12.75">
      <c r="A221" s="15">
        <f t="shared" si="4"/>
        <v>220</v>
      </c>
    </row>
    <row r="222" ht="12.75">
      <c r="A222" s="15">
        <f t="shared" si="4"/>
        <v>221</v>
      </c>
    </row>
    <row r="223" ht="12.75">
      <c r="A223" s="15">
        <f t="shared" si="4"/>
        <v>222</v>
      </c>
    </row>
    <row r="224" ht="12.75">
      <c r="A224" s="15">
        <f t="shared" si="4"/>
        <v>223</v>
      </c>
    </row>
    <row r="225" ht="12.75">
      <c r="A225" s="15">
        <f t="shared" si="4"/>
        <v>224</v>
      </c>
    </row>
    <row r="226" ht="12.75">
      <c r="A226" s="15">
        <f t="shared" si="4"/>
        <v>225</v>
      </c>
    </row>
    <row r="227" ht="12.75">
      <c r="A227" s="15">
        <f t="shared" si="4"/>
        <v>226</v>
      </c>
    </row>
    <row r="228" ht="12.75">
      <c r="A228" s="15">
        <f t="shared" si="4"/>
        <v>227</v>
      </c>
    </row>
    <row r="229" ht="12.75">
      <c r="A229" s="15">
        <f t="shared" si="4"/>
        <v>228</v>
      </c>
    </row>
    <row r="230" ht="12.75">
      <c r="A230" s="15">
        <f t="shared" si="4"/>
        <v>229</v>
      </c>
    </row>
    <row r="231" ht="12.75">
      <c r="A231" s="15">
        <f t="shared" si="4"/>
        <v>230</v>
      </c>
    </row>
    <row r="232" ht="12.75">
      <c r="A232" s="15">
        <f t="shared" si="4"/>
        <v>231</v>
      </c>
    </row>
    <row r="233" ht="12.75">
      <c r="A233" s="15">
        <f t="shared" si="4"/>
        <v>232</v>
      </c>
    </row>
    <row r="234" ht="12.75">
      <c r="A234" s="15">
        <f t="shared" si="4"/>
        <v>233</v>
      </c>
    </row>
    <row r="235" ht="12.75">
      <c r="A235" s="15">
        <f t="shared" si="4"/>
        <v>234</v>
      </c>
    </row>
    <row r="236" ht="12.75">
      <c r="A236" s="15">
        <f t="shared" si="4"/>
        <v>235</v>
      </c>
    </row>
    <row r="237" ht="12.75">
      <c r="A237" s="15">
        <f t="shared" si="4"/>
        <v>236</v>
      </c>
    </row>
    <row r="238" ht="12.75">
      <c r="A238" s="15">
        <f t="shared" si="4"/>
        <v>237</v>
      </c>
    </row>
    <row r="239" ht="12.75">
      <c r="A239" s="15">
        <f t="shared" si="4"/>
        <v>238</v>
      </c>
    </row>
    <row r="240" ht="12.75">
      <c r="A240" s="15">
        <f t="shared" si="4"/>
        <v>239</v>
      </c>
    </row>
    <row r="241" ht="12.75">
      <c r="A241" s="15">
        <f t="shared" si="4"/>
        <v>240</v>
      </c>
    </row>
    <row r="242" ht="12.75">
      <c r="A242" s="15">
        <f t="shared" si="4"/>
        <v>241</v>
      </c>
    </row>
    <row r="243" ht="12.75">
      <c r="A243" s="15">
        <f t="shared" si="4"/>
        <v>242</v>
      </c>
    </row>
    <row r="244" ht="12.75">
      <c r="A244" s="15">
        <f t="shared" si="4"/>
        <v>243</v>
      </c>
    </row>
    <row r="245" ht="12.75">
      <c r="A245" s="15">
        <f t="shared" si="4"/>
        <v>244</v>
      </c>
    </row>
    <row r="246" ht="12.75">
      <c r="A246" s="15">
        <f t="shared" si="4"/>
        <v>245</v>
      </c>
    </row>
    <row r="247" ht="12.75">
      <c r="A247" s="15">
        <f t="shared" si="4"/>
        <v>246</v>
      </c>
    </row>
    <row r="248" ht="12.75">
      <c r="A248" s="15">
        <f t="shared" si="4"/>
        <v>247</v>
      </c>
    </row>
    <row r="249" ht="12.75">
      <c r="A249" s="15">
        <f t="shared" si="4"/>
        <v>248</v>
      </c>
    </row>
    <row r="250" ht="12.75">
      <c r="A250" s="15">
        <f t="shared" si="4"/>
        <v>249</v>
      </c>
    </row>
    <row r="251" ht="12.75">
      <c r="A251" s="14"/>
    </row>
  </sheetData>
  <sheetProtection/>
  <conditionalFormatting sqref="A1:K1 A251:A65536">
    <cfRule type="expression" priority="2" dxfId="6" stopIfTrue="1">
      <formula>$O1="A"</formula>
    </cfRule>
    <cfRule type="expression" priority="3" dxfId="5" stopIfTrue="1">
      <formula>$O1="C"</formula>
    </cfRule>
    <cfRule type="expression" priority="4" dxfId="4" stopIfTrue="1">
      <formula>$O1="W"</formula>
    </cfRule>
  </conditionalFormatting>
  <conditionalFormatting sqref="B168:K186 A187:A250">
    <cfRule type="expression" priority="5" dxfId="9" stopIfTrue="1">
      <formula>$M168="A"</formula>
    </cfRule>
    <cfRule type="expression" priority="6" dxfId="8" stopIfTrue="1">
      <formula>$M168="C"</formula>
    </cfRule>
    <cfRule type="expression" priority="7" dxfId="7" stopIfTrue="1">
      <formula>$M168="W"</formula>
    </cfRule>
  </conditionalFormatting>
  <conditionalFormatting sqref="B63:K65 J68:K68 D105:K105 D97:K100 D124:K124 J157">
    <cfRule type="expression" priority="8" dxfId="9" stopIfTrue="1">
      <formula>$M145="A"</formula>
    </cfRule>
    <cfRule type="expression" priority="9" dxfId="8" stopIfTrue="1">
      <formula>$M145="C"</formula>
    </cfRule>
    <cfRule type="expression" priority="10" dxfId="7" stopIfTrue="1">
      <formula>$M145="W"</formula>
    </cfRule>
  </conditionalFormatting>
  <conditionalFormatting sqref="D147:K152 E153:F153">
    <cfRule type="expression" priority="11" dxfId="9" stopIfTrue="1">
      <formula>$M219="A"</formula>
    </cfRule>
    <cfRule type="expression" priority="12" dxfId="8" stopIfTrue="1">
      <formula>$M219="C"</formula>
    </cfRule>
    <cfRule type="expression" priority="13" dxfId="7" stopIfTrue="1">
      <formula>$M219="W"</formula>
    </cfRule>
  </conditionalFormatting>
  <conditionalFormatting sqref="D107:K110 D102:K102 D119:K119">
    <cfRule type="expression" priority="14" dxfId="9" stopIfTrue="1">
      <formula>$M183="A"</formula>
    </cfRule>
    <cfRule type="expression" priority="15" dxfId="8" stopIfTrue="1">
      <formula>$M183="C"</formula>
    </cfRule>
    <cfRule type="expression" priority="16" dxfId="7" stopIfTrue="1">
      <formula>$M183="W"</formula>
    </cfRule>
  </conditionalFormatting>
  <conditionalFormatting sqref="D117:K119">
    <cfRule type="expression" priority="17" dxfId="9" stopIfTrue="1">
      <formula>$M183="A"</formula>
    </cfRule>
    <cfRule type="expression" priority="18" dxfId="8" stopIfTrue="1">
      <formula>$M183="C"</formula>
    </cfRule>
    <cfRule type="expression" priority="19" dxfId="7" stopIfTrue="1">
      <formula>$M183="W"</formula>
    </cfRule>
  </conditionalFormatting>
  <conditionalFormatting sqref="D104:K104 D112:K114">
    <cfRule type="expression" priority="20" dxfId="9" stopIfTrue="1">
      <formula>$M184="A"</formula>
    </cfRule>
    <cfRule type="expression" priority="21" dxfId="8" stopIfTrue="1">
      <formula>$M184="C"</formula>
    </cfRule>
    <cfRule type="expression" priority="22" dxfId="7" stopIfTrue="1">
      <formula>$M184="W"</formula>
    </cfRule>
  </conditionalFormatting>
  <conditionalFormatting sqref="D123:K123">
    <cfRule type="expression" priority="23" dxfId="9" stopIfTrue="1">
      <formula>$M180="A"</formula>
    </cfRule>
    <cfRule type="expression" priority="24" dxfId="8" stopIfTrue="1">
      <formula>$M180="C"</formula>
    </cfRule>
    <cfRule type="expression" priority="25" dxfId="7" stopIfTrue="1">
      <formula>$M180="W"</formula>
    </cfRule>
  </conditionalFormatting>
  <conditionalFormatting sqref="D103:K103 D116:K116 J120:K120 J115">
    <cfRule type="expression" priority="26" dxfId="9" stopIfTrue="1">
      <formula>$M181="A"</formula>
    </cfRule>
    <cfRule type="expression" priority="27" dxfId="8" stopIfTrue="1">
      <formula>$M181="C"</formula>
    </cfRule>
    <cfRule type="expression" priority="28" dxfId="7" stopIfTrue="1">
      <formula>$M181="W"</formula>
    </cfRule>
  </conditionalFormatting>
  <conditionalFormatting sqref="D126:K126">
    <cfRule type="expression" priority="29" dxfId="9" stopIfTrue="1">
      <formula>$M194="A"</formula>
    </cfRule>
    <cfRule type="expression" priority="30" dxfId="8" stopIfTrue="1">
      <formula>$M194="C"</formula>
    </cfRule>
    <cfRule type="expression" priority="31" dxfId="7" stopIfTrue="1">
      <formula>$M194="W"</formula>
    </cfRule>
  </conditionalFormatting>
  <conditionalFormatting sqref="D111:K111">
    <cfRule type="expression" priority="32" dxfId="9" stopIfTrue="1">
      <formula>$M181="A"</formula>
    </cfRule>
    <cfRule type="expression" priority="33" dxfId="8" stopIfTrue="1">
      <formula>$M181="C"</formula>
    </cfRule>
    <cfRule type="expression" priority="34" dxfId="7" stopIfTrue="1">
      <formula>$M181="W"</formula>
    </cfRule>
  </conditionalFormatting>
  <conditionalFormatting sqref="D115:K115 D125:K125">
    <cfRule type="expression" priority="35" dxfId="9" stopIfTrue="1">
      <formula>$M194="A"</formula>
    </cfRule>
    <cfRule type="expression" priority="36" dxfId="8" stopIfTrue="1">
      <formula>$M194="C"</formula>
    </cfRule>
    <cfRule type="expression" priority="37" dxfId="7" stopIfTrue="1">
      <formula>$M194="W"</formula>
    </cfRule>
  </conditionalFormatting>
  <conditionalFormatting sqref="D128:K128 D142:K142 D160:K160 D139:I139 K139">
    <cfRule type="expression" priority="38" dxfId="9" stopIfTrue="1">
      <formula>#REF!="A"</formula>
    </cfRule>
    <cfRule type="expression" priority="39" dxfId="8" stopIfTrue="1">
      <formula>#REF!="C"</formula>
    </cfRule>
    <cfRule type="expression" priority="40" dxfId="7" stopIfTrue="1">
      <formula>#REF!="W"</formula>
    </cfRule>
  </conditionalFormatting>
  <conditionalFormatting sqref="D122:K122 D161:K162">
    <cfRule type="expression" priority="41" dxfId="9" stopIfTrue="1">
      <formula>$M185="A"</formula>
    </cfRule>
    <cfRule type="expression" priority="42" dxfId="8" stopIfTrue="1">
      <formula>$M185="C"</formula>
    </cfRule>
    <cfRule type="expression" priority="43" dxfId="7" stopIfTrue="1">
      <formula>$M185="W"</formula>
    </cfRule>
  </conditionalFormatting>
  <conditionalFormatting sqref="D140:K140 D143:K146">
    <cfRule type="expression" priority="44" dxfId="9" stopIfTrue="1">
      <formula>$M213="A"</formula>
    </cfRule>
    <cfRule type="expression" priority="45" dxfId="8" stopIfTrue="1">
      <formula>$M213="C"</formula>
    </cfRule>
    <cfRule type="expression" priority="46" dxfId="7" stopIfTrue="1">
      <formula>$M213="W"</formula>
    </cfRule>
  </conditionalFormatting>
  <conditionalFormatting sqref="D129:K129 D153:D154 G153:K154">
    <cfRule type="expression" priority="47" dxfId="9" stopIfTrue="1">
      <formula>$M200="A"</formula>
    </cfRule>
    <cfRule type="expression" priority="48" dxfId="8" stopIfTrue="1">
      <formula>$M200="C"</formula>
    </cfRule>
    <cfRule type="expression" priority="49" dxfId="7" stopIfTrue="1">
      <formula>$M200="W"</formula>
    </cfRule>
  </conditionalFormatting>
  <conditionalFormatting sqref="D121:K121">
    <cfRule type="expression" priority="50" dxfId="9" stopIfTrue="1">
      <formula>$M182="A"</formula>
    </cfRule>
    <cfRule type="expression" priority="51" dxfId="8" stopIfTrue="1">
      <formula>$M182="C"</formula>
    </cfRule>
    <cfRule type="expression" priority="52" dxfId="7" stopIfTrue="1">
      <formula>$M182="W"</formula>
    </cfRule>
  </conditionalFormatting>
  <conditionalFormatting sqref="D127:K127">
    <cfRule type="expression" priority="53" dxfId="9" stopIfTrue="1">
      <formula>$M204="A"</formula>
    </cfRule>
    <cfRule type="expression" priority="54" dxfId="8" stopIfTrue="1">
      <formula>$M204="C"</formula>
    </cfRule>
    <cfRule type="expression" priority="55" dxfId="7" stopIfTrue="1">
      <formula>$M204="W"</formula>
    </cfRule>
  </conditionalFormatting>
  <conditionalFormatting sqref="D106:K106 D101:K101">
    <cfRule type="expression" priority="56" dxfId="9" stopIfTrue="1">
      <formula>#REF!="A"</formula>
    </cfRule>
    <cfRule type="expression" priority="57" dxfId="8" stopIfTrue="1">
      <formula>#REF!="C"</formula>
    </cfRule>
    <cfRule type="expression" priority="58" dxfId="7" stopIfTrue="1">
      <formula>#REF!="W"</formula>
    </cfRule>
  </conditionalFormatting>
  <conditionalFormatting sqref="D120:K120 D130:K132">
    <cfRule type="expression" priority="59" dxfId="9" stopIfTrue="1">
      <formula>$M195="A"</formula>
    </cfRule>
    <cfRule type="expression" priority="60" dxfId="8" stopIfTrue="1">
      <formula>$M195="C"</formula>
    </cfRule>
    <cfRule type="expression" priority="61" dxfId="7" stopIfTrue="1">
      <formula>$M195="W"</formula>
    </cfRule>
  </conditionalFormatting>
  <conditionalFormatting sqref="D133:K138 D141:K141 E153:F153 E151:F151">
    <cfRule type="expression" priority="62" dxfId="9" stopIfTrue="1">
      <formula>$M207="A"</formula>
    </cfRule>
    <cfRule type="expression" priority="63" dxfId="8" stopIfTrue="1">
      <formula>$M207="C"</formula>
    </cfRule>
    <cfRule type="expression" priority="64" dxfId="7" stopIfTrue="1">
      <formula>$M207="W"</formula>
    </cfRule>
  </conditionalFormatting>
  <conditionalFormatting sqref="D155:K159 F160:F161">
    <cfRule type="expression" priority="65" dxfId="9" stopIfTrue="1">
      <formula>$M219="A"</formula>
    </cfRule>
    <cfRule type="expression" priority="66" dxfId="8" stopIfTrue="1">
      <formula>$M219="C"</formula>
    </cfRule>
    <cfRule type="expression" priority="67" dxfId="7" stopIfTrue="1">
      <formula>$M219="W"</formula>
    </cfRule>
  </conditionalFormatting>
  <conditionalFormatting sqref="E153:F153">
    <cfRule type="expression" priority="68" dxfId="9" stopIfTrue="1">
      <formula>$M237="A"</formula>
    </cfRule>
    <cfRule type="expression" priority="69" dxfId="8" stopIfTrue="1">
      <formula>$M237="C"</formula>
    </cfRule>
    <cfRule type="expression" priority="70" dxfId="7" stopIfTrue="1">
      <formula>$M237="W"</formula>
    </cfRule>
  </conditionalFormatting>
  <conditionalFormatting sqref="B70:B83 B608:B65536 J78 C74:C83 D96:K96 C70:K73 C187:K65536">
    <cfRule type="expression" priority="71" dxfId="6" stopIfTrue="1">
      <formula>$O153="A"</formula>
    </cfRule>
    <cfRule type="expression" priority="72" dxfId="5" stopIfTrue="1">
      <formula>$O153="C"</formula>
    </cfRule>
    <cfRule type="expression" priority="73" dxfId="4" stopIfTrue="1">
      <formula>$O153="W"</formula>
    </cfRule>
  </conditionalFormatting>
  <conditionalFormatting sqref="J66:K67 B66:I69 J69:K69 B93:K95 D79:K83 J74:J77 I70:I73 D74:I78 K74:K78 B124:D154 C84:C85 B2:K62 D84:G86 B87:G87 I84:K92 H84:H87 B88:H92 J124:J138 B96:C123 G124:I154 E124:F152 J140:J155 J158:J162 K124:K165 C155:I166 C167:K167 B84:B86 B155:B167 B187:B607">
    <cfRule type="expression" priority="74" dxfId="9" stopIfTrue="1">
      <formula>$M85="A"</formula>
    </cfRule>
    <cfRule type="expression" priority="75" dxfId="8" stopIfTrue="1">
      <formula>$M85="C"</formula>
    </cfRule>
    <cfRule type="expression" priority="76" dxfId="7" stopIfTrue="1">
      <formula>$M85="W"</formula>
    </cfRule>
  </conditionalFormatting>
  <conditionalFormatting sqref="L1:L65536">
    <cfRule type="containsText" priority="1" dxfId="0" operator="containsText" stopIfTrue="1" text="accept">
      <formula>NOT(ISERROR(SEARCH("accept",L1)))</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L84"/>
  <sheetViews>
    <sheetView zoomScalePageLayoutView="0" workbookViewId="0" topLeftCell="B1">
      <pane ySplit="600" topLeftCell="BM17" activePane="bottomLeft" state="split"/>
      <selection pane="topLeft" activeCell="L1" sqref="L1:L16384"/>
      <selection pane="bottomLeft" activeCell="F23" sqref="F23"/>
    </sheetView>
  </sheetViews>
  <sheetFormatPr defaultColWidth="9.140625" defaultRowHeight="12.75"/>
  <cols>
    <col min="1" max="1" width="0" style="0" hidden="1" customWidth="1"/>
    <col min="2" max="2" width="20.7109375" style="0" customWidth="1"/>
    <col min="3" max="3" width="6.140625" style="0" hidden="1" customWidth="1"/>
    <col min="8" max="8" width="0" style="0" hidden="1" customWidth="1"/>
    <col min="9" max="9" width="9.28125" style="0" hidden="1" customWidth="1"/>
    <col min="10" max="10" width="27.421875" style="0" customWidth="1"/>
    <col min="11" max="11" width="27.8515625" style="0" customWidth="1"/>
    <col min="12" max="12" width="27.28125" style="0" customWidth="1"/>
    <col min="13" max="13" width="18.57421875" style="0" customWidth="1"/>
  </cols>
  <sheetData>
    <row r="1" spans="1:12" ht="18.75" customHeight="1">
      <c r="A1" s="35" t="s">
        <v>509</v>
      </c>
      <c r="B1" s="35" t="s">
        <v>510</v>
      </c>
      <c r="C1" s="36" t="s">
        <v>511</v>
      </c>
      <c r="D1" s="31" t="s">
        <v>512</v>
      </c>
      <c r="E1" s="31" t="s">
        <v>513</v>
      </c>
      <c r="F1" s="31" t="s">
        <v>514</v>
      </c>
      <c r="G1" s="35" t="s">
        <v>515</v>
      </c>
      <c r="H1" s="31" t="s">
        <v>516</v>
      </c>
      <c r="I1" s="36" t="s">
        <v>517</v>
      </c>
      <c r="J1" s="37" t="s">
        <v>518</v>
      </c>
      <c r="K1" s="37" t="s">
        <v>519</v>
      </c>
      <c r="L1" s="37" t="s">
        <v>151</v>
      </c>
    </row>
    <row r="2" spans="1:12" ht="25.5">
      <c r="A2" s="15">
        <f>1</f>
        <v>1</v>
      </c>
      <c r="B2" s="15" t="s">
        <v>520</v>
      </c>
      <c r="C2" s="18"/>
      <c r="D2" s="42" t="s">
        <v>521</v>
      </c>
      <c r="E2" s="42"/>
      <c r="F2" s="42">
        <v>1</v>
      </c>
      <c r="G2" s="15"/>
      <c r="H2" s="42" t="s">
        <v>522</v>
      </c>
      <c r="I2" s="18"/>
      <c r="J2" s="17" t="s">
        <v>523</v>
      </c>
      <c r="K2" s="17" t="s">
        <v>524</v>
      </c>
      <c r="L2" s="15" t="s">
        <v>47</v>
      </c>
    </row>
    <row r="3" spans="1:12" ht="12.75">
      <c r="A3" s="15">
        <f aca="true" t="shared" si="0" ref="A3:A34">A2+1</f>
        <v>2</v>
      </c>
      <c r="B3" s="26" t="s">
        <v>369</v>
      </c>
      <c r="C3" s="18"/>
      <c r="D3" s="28">
        <v>1</v>
      </c>
      <c r="E3" s="27"/>
      <c r="F3" s="27">
        <v>1</v>
      </c>
      <c r="G3" s="27">
        <v>5</v>
      </c>
      <c r="H3" s="27" t="s">
        <v>522</v>
      </c>
      <c r="I3" s="18"/>
      <c r="J3" s="17" t="s">
        <v>370</v>
      </c>
      <c r="K3" s="17" t="s">
        <v>371</v>
      </c>
      <c r="L3" s="15" t="s">
        <v>47</v>
      </c>
    </row>
    <row r="4" spans="1:12" ht="12.75">
      <c r="A4" s="15">
        <f t="shared" si="0"/>
        <v>3</v>
      </c>
      <c r="B4" s="26" t="s">
        <v>369</v>
      </c>
      <c r="C4" s="18"/>
      <c r="D4" s="28">
        <v>4</v>
      </c>
      <c r="E4" s="27"/>
      <c r="F4" s="27">
        <v>1</v>
      </c>
      <c r="G4" s="27"/>
      <c r="H4" s="27" t="s">
        <v>522</v>
      </c>
      <c r="I4" s="18"/>
      <c r="J4" s="17" t="s">
        <v>372</v>
      </c>
      <c r="K4" s="17" t="s">
        <v>373</v>
      </c>
      <c r="L4" s="15" t="s">
        <v>47</v>
      </c>
    </row>
    <row r="5" spans="1:12" ht="25.5">
      <c r="A5" s="15">
        <f t="shared" si="0"/>
        <v>4</v>
      </c>
      <c r="B5" s="26" t="s">
        <v>369</v>
      </c>
      <c r="C5" s="18"/>
      <c r="D5" s="28">
        <v>5</v>
      </c>
      <c r="E5" s="27">
        <v>5.1</v>
      </c>
      <c r="F5" s="27">
        <v>2</v>
      </c>
      <c r="G5" s="27"/>
      <c r="H5" s="27" t="s">
        <v>522</v>
      </c>
      <c r="I5" s="18"/>
      <c r="J5" s="17" t="s">
        <v>374</v>
      </c>
      <c r="K5" s="17" t="s">
        <v>375</v>
      </c>
      <c r="L5" s="15" t="s">
        <v>47</v>
      </c>
    </row>
    <row r="6" spans="1:12" ht="25.5">
      <c r="A6" s="15">
        <f t="shared" si="0"/>
        <v>5</v>
      </c>
      <c r="B6" s="26" t="s">
        <v>243</v>
      </c>
      <c r="C6" s="18"/>
      <c r="D6" s="27">
        <v>5</v>
      </c>
      <c r="E6" s="27">
        <v>3</v>
      </c>
      <c r="F6" s="27">
        <v>3</v>
      </c>
      <c r="G6" s="27">
        <v>3</v>
      </c>
      <c r="H6" s="27" t="s">
        <v>244</v>
      </c>
      <c r="I6" s="16"/>
      <c r="J6" s="24" t="s">
        <v>245</v>
      </c>
      <c r="K6" s="24" t="s">
        <v>246</v>
      </c>
      <c r="L6" s="15" t="s">
        <v>47</v>
      </c>
    </row>
    <row r="7" spans="1:12" ht="38.25">
      <c r="A7" s="15">
        <f t="shared" si="0"/>
        <v>6</v>
      </c>
      <c r="B7" s="15" t="s">
        <v>520</v>
      </c>
      <c r="C7" s="18"/>
      <c r="D7" s="42" t="s">
        <v>525</v>
      </c>
      <c r="E7" s="42"/>
      <c r="F7" s="42">
        <v>6</v>
      </c>
      <c r="G7" s="15"/>
      <c r="H7" s="42" t="s">
        <v>522</v>
      </c>
      <c r="I7" s="18"/>
      <c r="J7" s="17" t="s">
        <v>526</v>
      </c>
      <c r="K7" s="17" t="s">
        <v>527</v>
      </c>
      <c r="L7" s="15" t="s">
        <v>47</v>
      </c>
    </row>
    <row r="8" spans="1:12" ht="25.5">
      <c r="A8" s="15">
        <f t="shared" si="0"/>
        <v>7</v>
      </c>
      <c r="B8" s="20" t="s">
        <v>150</v>
      </c>
      <c r="C8" s="21"/>
      <c r="D8" s="43"/>
      <c r="E8" s="43" t="s">
        <v>144</v>
      </c>
      <c r="F8" s="43">
        <v>6</v>
      </c>
      <c r="G8" s="20">
        <v>1</v>
      </c>
      <c r="H8" s="43" t="s">
        <v>145</v>
      </c>
      <c r="I8" s="18"/>
      <c r="J8" s="22" t="s">
        <v>146</v>
      </c>
      <c r="K8" s="22"/>
      <c r="L8" s="15" t="s">
        <v>48</v>
      </c>
    </row>
    <row r="9" spans="1:12" ht="63.75">
      <c r="A9" s="15">
        <f t="shared" si="0"/>
        <v>8</v>
      </c>
      <c r="B9" s="26" t="s">
        <v>251</v>
      </c>
      <c r="C9" s="18"/>
      <c r="D9" s="28">
        <v>5</v>
      </c>
      <c r="E9" s="27">
        <v>5.1</v>
      </c>
      <c r="F9" s="27">
        <v>6</v>
      </c>
      <c r="G9" s="27"/>
      <c r="H9" s="27" t="s">
        <v>252</v>
      </c>
      <c r="I9" s="18"/>
      <c r="J9" s="29" t="s">
        <v>253</v>
      </c>
      <c r="K9" s="29" t="s">
        <v>254</v>
      </c>
      <c r="L9" s="15" t="s">
        <v>48</v>
      </c>
    </row>
    <row r="10" spans="1:12" ht="153">
      <c r="A10" s="15">
        <f t="shared" si="0"/>
        <v>9</v>
      </c>
      <c r="B10" s="26" t="s">
        <v>255</v>
      </c>
      <c r="C10" s="18"/>
      <c r="D10" s="28">
        <v>5</v>
      </c>
      <c r="E10" s="27" t="s">
        <v>256</v>
      </c>
      <c r="F10" s="27">
        <v>6</v>
      </c>
      <c r="G10" s="27"/>
      <c r="H10" s="27" t="s">
        <v>257</v>
      </c>
      <c r="I10" s="18"/>
      <c r="J10" s="24" t="s">
        <v>258</v>
      </c>
      <c r="K10" s="24" t="s">
        <v>259</v>
      </c>
      <c r="L10" s="15" t="s">
        <v>47</v>
      </c>
    </row>
    <row r="11" spans="1:12" ht="63.75">
      <c r="A11" s="15">
        <f t="shared" si="0"/>
        <v>10</v>
      </c>
      <c r="B11" s="15" t="s">
        <v>520</v>
      </c>
      <c r="C11" s="18"/>
      <c r="D11" s="42" t="s">
        <v>535</v>
      </c>
      <c r="E11" s="42" t="s">
        <v>536</v>
      </c>
      <c r="F11" s="42">
        <v>7</v>
      </c>
      <c r="G11" s="15"/>
      <c r="H11" s="42" t="s">
        <v>522</v>
      </c>
      <c r="I11" s="18"/>
      <c r="J11" s="17" t="s">
        <v>537</v>
      </c>
      <c r="K11" s="17" t="s">
        <v>538</v>
      </c>
      <c r="L11" s="15" t="s">
        <v>47</v>
      </c>
    </row>
    <row r="12" spans="1:12" ht="25.5">
      <c r="A12" s="15">
        <f t="shared" si="0"/>
        <v>11</v>
      </c>
      <c r="B12" s="20" t="s">
        <v>150</v>
      </c>
      <c r="C12" s="21"/>
      <c r="D12" s="43"/>
      <c r="E12" s="43" t="s">
        <v>154</v>
      </c>
      <c r="F12" s="43">
        <v>7</v>
      </c>
      <c r="G12" s="20"/>
      <c r="H12" s="43" t="s">
        <v>155</v>
      </c>
      <c r="I12" s="18"/>
      <c r="J12" s="22" t="s">
        <v>156</v>
      </c>
      <c r="K12" s="22"/>
      <c r="L12" s="15" t="s">
        <v>47</v>
      </c>
    </row>
    <row r="13" spans="1:12" ht="25.5">
      <c r="A13" s="15">
        <f t="shared" si="0"/>
        <v>12</v>
      </c>
      <c r="B13" s="20" t="s">
        <v>150</v>
      </c>
      <c r="C13" s="21"/>
      <c r="D13" s="43"/>
      <c r="E13" s="43" t="s">
        <v>157</v>
      </c>
      <c r="F13" s="43">
        <v>9</v>
      </c>
      <c r="G13" s="20">
        <v>5</v>
      </c>
      <c r="H13" s="43" t="s">
        <v>158</v>
      </c>
      <c r="I13" s="18"/>
      <c r="J13" s="22" t="s">
        <v>159</v>
      </c>
      <c r="K13" s="22" t="s">
        <v>160</v>
      </c>
      <c r="L13" s="15" t="s">
        <v>47</v>
      </c>
    </row>
    <row r="14" spans="1:12" ht="25.5">
      <c r="A14" s="15">
        <f t="shared" si="0"/>
        <v>13</v>
      </c>
      <c r="B14" s="26" t="s">
        <v>369</v>
      </c>
      <c r="C14" s="18"/>
      <c r="D14" s="28"/>
      <c r="E14" s="30">
        <v>5.7</v>
      </c>
      <c r="F14" s="27">
        <v>15</v>
      </c>
      <c r="G14" s="27"/>
      <c r="H14" s="27" t="s">
        <v>522</v>
      </c>
      <c r="I14" s="18"/>
      <c r="J14" s="17" t="s">
        <v>384</v>
      </c>
      <c r="K14" s="17" t="s">
        <v>385</v>
      </c>
      <c r="L14" s="15" t="s">
        <v>49</v>
      </c>
    </row>
    <row r="15" spans="1:12" ht="51">
      <c r="A15" s="15">
        <f t="shared" si="0"/>
        <v>14</v>
      </c>
      <c r="B15" s="15" t="s">
        <v>209</v>
      </c>
      <c r="C15" s="18"/>
      <c r="D15" s="45">
        <v>5</v>
      </c>
      <c r="E15" s="47" t="s">
        <v>210</v>
      </c>
      <c r="F15" s="42">
        <v>16</v>
      </c>
      <c r="G15" s="25" t="s">
        <v>211</v>
      </c>
      <c r="H15" s="42" t="s">
        <v>522</v>
      </c>
      <c r="I15" s="18"/>
      <c r="J15" s="17" t="s">
        <v>212</v>
      </c>
      <c r="K15" s="17" t="s">
        <v>213</v>
      </c>
      <c r="L15" s="15" t="s">
        <v>47</v>
      </c>
    </row>
    <row r="16" spans="1:12" ht="102">
      <c r="A16" s="15">
        <f t="shared" si="0"/>
        <v>15</v>
      </c>
      <c r="B16" s="15" t="s">
        <v>209</v>
      </c>
      <c r="C16" s="18"/>
      <c r="D16" s="45">
        <v>5</v>
      </c>
      <c r="E16" s="47" t="s">
        <v>210</v>
      </c>
      <c r="F16" s="42">
        <v>16</v>
      </c>
      <c r="G16" s="25" t="s">
        <v>211</v>
      </c>
      <c r="H16" s="42" t="s">
        <v>522</v>
      </c>
      <c r="I16" s="18"/>
      <c r="J16" s="17" t="s">
        <v>222</v>
      </c>
      <c r="K16" s="17" t="s">
        <v>223</v>
      </c>
      <c r="L16" s="17" t="s">
        <v>50</v>
      </c>
    </row>
    <row r="17" spans="1:12" ht="38.25">
      <c r="A17" s="15">
        <f t="shared" si="0"/>
        <v>16</v>
      </c>
      <c r="B17" s="15" t="s">
        <v>520</v>
      </c>
      <c r="C17" s="18"/>
      <c r="D17" s="42" t="s">
        <v>552</v>
      </c>
      <c r="E17" s="42"/>
      <c r="F17" s="42">
        <v>19</v>
      </c>
      <c r="G17" s="15"/>
      <c r="H17" s="42" t="s">
        <v>522</v>
      </c>
      <c r="I17" s="18"/>
      <c r="J17" s="17" t="s">
        <v>555</v>
      </c>
      <c r="K17" s="17" t="s">
        <v>556</v>
      </c>
      <c r="L17" s="15" t="s">
        <v>47</v>
      </c>
    </row>
    <row r="18" spans="1:12" ht="25.5">
      <c r="A18" s="15">
        <f t="shared" si="0"/>
        <v>17</v>
      </c>
      <c r="B18" s="48" t="s">
        <v>260</v>
      </c>
      <c r="C18" s="49"/>
      <c r="D18" s="50">
        <v>6</v>
      </c>
      <c r="E18" s="51"/>
      <c r="F18" s="51">
        <v>19</v>
      </c>
      <c r="G18" s="51"/>
      <c r="H18" s="51" t="s">
        <v>261</v>
      </c>
      <c r="I18" s="49"/>
      <c r="J18" s="52" t="s">
        <v>262</v>
      </c>
      <c r="K18" s="52" t="s">
        <v>263</v>
      </c>
      <c r="L18" s="49" t="s">
        <v>51</v>
      </c>
    </row>
    <row r="19" spans="1:12" ht="51">
      <c r="A19" s="15">
        <f t="shared" si="0"/>
        <v>18</v>
      </c>
      <c r="B19" s="15" t="s">
        <v>520</v>
      </c>
      <c r="C19" s="18"/>
      <c r="D19" s="42" t="s">
        <v>552</v>
      </c>
      <c r="E19" s="42"/>
      <c r="F19" s="42">
        <v>20</v>
      </c>
      <c r="G19" s="15"/>
      <c r="H19" s="42" t="s">
        <v>522</v>
      </c>
      <c r="I19" s="18"/>
      <c r="J19" s="17" t="s">
        <v>557</v>
      </c>
      <c r="K19" s="17" t="s">
        <v>558</v>
      </c>
      <c r="L19" s="17" t="s">
        <v>52</v>
      </c>
    </row>
    <row r="20" spans="1:12" ht="38.25">
      <c r="A20" s="15">
        <f t="shared" si="0"/>
        <v>19</v>
      </c>
      <c r="B20" s="48" t="s">
        <v>264</v>
      </c>
      <c r="C20" s="49"/>
      <c r="D20" s="50">
        <v>6</v>
      </c>
      <c r="E20" s="51">
        <v>1.4</v>
      </c>
      <c r="F20" s="51">
        <v>20</v>
      </c>
      <c r="G20" s="51"/>
      <c r="H20" s="51" t="s">
        <v>265</v>
      </c>
      <c r="I20" s="49"/>
      <c r="J20" s="52" t="s">
        <v>266</v>
      </c>
      <c r="K20" s="52" t="s">
        <v>267</v>
      </c>
      <c r="L20" s="49" t="s">
        <v>51</v>
      </c>
    </row>
    <row r="21" spans="1:12" ht="51">
      <c r="A21" s="15">
        <f t="shared" si="0"/>
        <v>20</v>
      </c>
      <c r="B21" s="26" t="s">
        <v>268</v>
      </c>
      <c r="C21" s="18"/>
      <c r="D21" s="28">
        <v>6</v>
      </c>
      <c r="E21" s="27">
        <v>3</v>
      </c>
      <c r="F21" s="27">
        <v>32</v>
      </c>
      <c r="G21" s="27"/>
      <c r="H21" s="27" t="s">
        <v>269</v>
      </c>
      <c r="I21" s="18"/>
      <c r="J21" s="24" t="s">
        <v>270</v>
      </c>
      <c r="K21" s="24" t="s">
        <v>271</v>
      </c>
      <c r="L21" s="17" t="s">
        <v>53</v>
      </c>
    </row>
    <row r="22" spans="1:12" ht="25.5">
      <c r="A22" s="15">
        <f t="shared" si="0"/>
        <v>21</v>
      </c>
      <c r="B22" s="26" t="s">
        <v>272</v>
      </c>
      <c r="C22" s="18"/>
      <c r="D22" s="28">
        <v>6</v>
      </c>
      <c r="E22" s="27" t="s">
        <v>273</v>
      </c>
      <c r="F22" s="27">
        <v>36</v>
      </c>
      <c r="G22" s="27"/>
      <c r="H22" s="27" t="s">
        <v>274</v>
      </c>
      <c r="I22" s="18"/>
      <c r="J22" s="24" t="s">
        <v>275</v>
      </c>
      <c r="K22" s="24" t="s">
        <v>276</v>
      </c>
      <c r="L22" s="17" t="s">
        <v>54</v>
      </c>
    </row>
    <row r="23" spans="1:12" ht="25.5">
      <c r="A23" s="15">
        <f t="shared" si="0"/>
        <v>22</v>
      </c>
      <c r="B23" s="48" t="s">
        <v>277</v>
      </c>
      <c r="C23" s="49"/>
      <c r="D23" s="50">
        <v>6</v>
      </c>
      <c r="E23" s="51" t="s">
        <v>278</v>
      </c>
      <c r="F23" s="51">
        <v>37</v>
      </c>
      <c r="G23" s="51"/>
      <c r="H23" s="51" t="s">
        <v>279</v>
      </c>
      <c r="I23" s="49"/>
      <c r="J23" s="52" t="s">
        <v>280</v>
      </c>
      <c r="K23" s="52" t="s">
        <v>281</v>
      </c>
      <c r="L23" s="49" t="s">
        <v>51</v>
      </c>
    </row>
    <row r="24" spans="1:12" ht="38.25">
      <c r="A24" s="15">
        <f t="shared" si="0"/>
        <v>23</v>
      </c>
      <c r="B24" s="15" t="s">
        <v>520</v>
      </c>
      <c r="C24" s="18"/>
      <c r="D24" s="42" t="s">
        <v>586</v>
      </c>
      <c r="E24" s="42"/>
      <c r="F24" s="42">
        <v>39</v>
      </c>
      <c r="G24" s="15"/>
      <c r="H24" s="42" t="s">
        <v>522</v>
      </c>
      <c r="I24" s="18"/>
      <c r="J24" s="17" t="s">
        <v>587</v>
      </c>
      <c r="K24" s="17" t="s">
        <v>588</v>
      </c>
      <c r="L24" s="15" t="s">
        <v>47</v>
      </c>
    </row>
    <row r="25" spans="1:12" ht="38.25">
      <c r="A25" s="15">
        <f t="shared" si="0"/>
        <v>24</v>
      </c>
      <c r="B25" s="15" t="s">
        <v>520</v>
      </c>
      <c r="C25" s="18"/>
      <c r="D25" s="42" t="s">
        <v>600</v>
      </c>
      <c r="E25" s="42"/>
      <c r="F25" s="42">
        <v>41</v>
      </c>
      <c r="G25" s="15"/>
      <c r="H25" s="42" t="s">
        <v>522</v>
      </c>
      <c r="I25" s="18"/>
      <c r="J25" s="17" t="s">
        <v>601</v>
      </c>
      <c r="K25" s="17" t="s">
        <v>602</v>
      </c>
      <c r="L25" s="15" t="s">
        <v>47</v>
      </c>
    </row>
    <row r="26" spans="1:12" ht="63.75">
      <c r="A26" s="15">
        <f t="shared" si="0"/>
        <v>25</v>
      </c>
      <c r="B26" s="20" t="s">
        <v>150</v>
      </c>
      <c r="C26" s="21"/>
      <c r="D26" s="45"/>
      <c r="E26" s="42" t="s">
        <v>165</v>
      </c>
      <c r="F26" s="42">
        <v>41</v>
      </c>
      <c r="G26" s="15"/>
      <c r="H26" s="42" t="s">
        <v>166</v>
      </c>
      <c r="I26" s="18"/>
      <c r="J26" s="17" t="s">
        <v>167</v>
      </c>
      <c r="K26" s="17" t="s">
        <v>168</v>
      </c>
      <c r="L26" s="17" t="s">
        <v>55</v>
      </c>
    </row>
    <row r="27" spans="1:12" ht="38.25">
      <c r="A27" s="15">
        <f t="shared" si="0"/>
        <v>26</v>
      </c>
      <c r="B27" s="20" t="s">
        <v>150</v>
      </c>
      <c r="C27" s="21"/>
      <c r="D27" s="45"/>
      <c r="E27" s="42" t="s">
        <v>169</v>
      </c>
      <c r="F27" s="42">
        <v>42</v>
      </c>
      <c r="G27" s="15"/>
      <c r="H27" s="42" t="s">
        <v>170</v>
      </c>
      <c r="I27" s="18"/>
      <c r="J27" s="17" t="s">
        <v>171</v>
      </c>
      <c r="K27" s="17" t="s">
        <v>172</v>
      </c>
      <c r="L27" s="17" t="s">
        <v>56</v>
      </c>
    </row>
    <row r="28" spans="1:12" ht="25.5">
      <c r="A28" s="15">
        <f t="shared" si="0"/>
        <v>27</v>
      </c>
      <c r="B28" s="20" t="s">
        <v>150</v>
      </c>
      <c r="C28" s="21"/>
      <c r="D28" s="45"/>
      <c r="E28" s="42" t="s">
        <v>173</v>
      </c>
      <c r="F28" s="42">
        <v>42</v>
      </c>
      <c r="G28" s="15"/>
      <c r="H28" s="42" t="s">
        <v>174</v>
      </c>
      <c r="I28" s="18"/>
      <c r="J28" s="17" t="s">
        <v>175</v>
      </c>
      <c r="K28" s="17"/>
      <c r="L28" s="17" t="s">
        <v>56</v>
      </c>
    </row>
    <row r="29" spans="1:12" ht="51">
      <c r="A29" s="15">
        <f t="shared" si="0"/>
        <v>28</v>
      </c>
      <c r="B29" s="48" t="s">
        <v>282</v>
      </c>
      <c r="C29" s="49"/>
      <c r="D29" s="50">
        <v>6</v>
      </c>
      <c r="E29" s="51">
        <v>9</v>
      </c>
      <c r="F29" s="51">
        <v>43</v>
      </c>
      <c r="G29" s="51"/>
      <c r="H29" s="51" t="s">
        <v>283</v>
      </c>
      <c r="I29" s="49"/>
      <c r="J29" s="52" t="s">
        <v>284</v>
      </c>
      <c r="K29" s="53" t="s">
        <v>285</v>
      </c>
      <c r="L29" s="49" t="s">
        <v>51</v>
      </c>
    </row>
    <row r="30" spans="1:12" ht="25.5">
      <c r="A30" s="15">
        <f t="shared" si="0"/>
        <v>29</v>
      </c>
      <c r="B30" s="26" t="s">
        <v>286</v>
      </c>
      <c r="C30" s="18"/>
      <c r="D30" s="28">
        <v>6</v>
      </c>
      <c r="E30" s="27">
        <v>9.1</v>
      </c>
      <c r="F30" s="27">
        <v>43</v>
      </c>
      <c r="G30" s="27"/>
      <c r="H30" s="27" t="s">
        <v>287</v>
      </c>
      <c r="I30" s="18"/>
      <c r="J30" s="24" t="s">
        <v>288</v>
      </c>
      <c r="K30" s="24" t="s">
        <v>289</v>
      </c>
      <c r="L30" s="17" t="s">
        <v>57</v>
      </c>
    </row>
    <row r="31" spans="1:12" ht="25.5">
      <c r="A31" s="15">
        <f t="shared" si="0"/>
        <v>30</v>
      </c>
      <c r="B31" s="20" t="s">
        <v>150</v>
      </c>
      <c r="C31" s="21"/>
      <c r="D31" s="45">
        <v>6.9</v>
      </c>
      <c r="E31" s="42" t="s">
        <v>205</v>
      </c>
      <c r="F31" s="42">
        <v>44</v>
      </c>
      <c r="G31" s="15"/>
      <c r="H31" s="42" t="s">
        <v>206</v>
      </c>
      <c r="I31" s="18"/>
      <c r="J31" s="17" t="s">
        <v>207</v>
      </c>
      <c r="K31" s="17" t="s">
        <v>208</v>
      </c>
      <c r="L31" s="17" t="s">
        <v>58</v>
      </c>
    </row>
    <row r="32" spans="1:12" ht="38.25">
      <c r="A32" s="15">
        <f t="shared" si="0"/>
        <v>31</v>
      </c>
      <c r="B32" s="26" t="s">
        <v>290</v>
      </c>
      <c r="C32" s="18"/>
      <c r="D32" s="28">
        <v>6</v>
      </c>
      <c r="E32" s="27" t="s">
        <v>291</v>
      </c>
      <c r="F32" s="27">
        <v>44</v>
      </c>
      <c r="G32" s="27"/>
      <c r="H32" s="27" t="s">
        <v>292</v>
      </c>
      <c r="I32" s="18"/>
      <c r="J32" s="24" t="s">
        <v>293</v>
      </c>
      <c r="K32" s="24" t="s">
        <v>294</v>
      </c>
      <c r="L32" s="17" t="s">
        <v>59</v>
      </c>
    </row>
    <row r="33" spans="1:12" ht="38.25">
      <c r="A33" s="15">
        <f t="shared" si="0"/>
        <v>32</v>
      </c>
      <c r="B33" s="26" t="s">
        <v>295</v>
      </c>
      <c r="C33" s="18"/>
      <c r="D33" s="28">
        <v>6</v>
      </c>
      <c r="E33" s="27" t="s">
        <v>296</v>
      </c>
      <c r="F33" s="27">
        <v>45</v>
      </c>
      <c r="G33" s="27"/>
      <c r="H33" s="27" t="s">
        <v>297</v>
      </c>
      <c r="I33" s="18"/>
      <c r="J33" s="24" t="s">
        <v>298</v>
      </c>
      <c r="K33" s="24" t="s">
        <v>299</v>
      </c>
      <c r="L33" s="17" t="s">
        <v>59</v>
      </c>
    </row>
    <row r="34" spans="1:12" ht="25.5">
      <c r="A34" s="15">
        <f t="shared" si="0"/>
        <v>33</v>
      </c>
      <c r="B34" s="48" t="s">
        <v>300</v>
      </c>
      <c r="C34" s="49"/>
      <c r="D34" s="50">
        <v>6</v>
      </c>
      <c r="E34" s="51" t="s">
        <v>301</v>
      </c>
      <c r="F34" s="51">
        <v>46</v>
      </c>
      <c r="G34" s="51"/>
      <c r="H34" s="51" t="s">
        <v>302</v>
      </c>
      <c r="I34" s="49"/>
      <c r="J34" s="52" t="s">
        <v>303</v>
      </c>
      <c r="K34" s="52" t="s">
        <v>304</v>
      </c>
      <c r="L34" s="49" t="s">
        <v>51</v>
      </c>
    </row>
    <row r="35" spans="1:12" ht="63.75">
      <c r="A35" s="15">
        <f aca="true" t="shared" si="1" ref="A35:A66">A34+1</f>
        <v>34</v>
      </c>
      <c r="B35" s="48" t="s">
        <v>438</v>
      </c>
      <c r="C35" s="49"/>
      <c r="D35" s="51" t="s">
        <v>439</v>
      </c>
      <c r="E35" s="51"/>
      <c r="F35" s="51">
        <v>46</v>
      </c>
      <c r="G35" s="51"/>
      <c r="H35" s="51" t="s">
        <v>440</v>
      </c>
      <c r="I35" s="49"/>
      <c r="J35" s="54" t="s">
        <v>441</v>
      </c>
      <c r="K35" s="55" t="s">
        <v>442</v>
      </c>
      <c r="L35" s="49" t="s">
        <v>51</v>
      </c>
    </row>
    <row r="36" spans="1:12" ht="38.25">
      <c r="A36" s="15">
        <f t="shared" si="1"/>
        <v>35</v>
      </c>
      <c r="B36" s="48" t="s">
        <v>443</v>
      </c>
      <c r="C36" s="49"/>
      <c r="D36" s="51" t="s">
        <v>444</v>
      </c>
      <c r="E36" s="51" t="s">
        <v>445</v>
      </c>
      <c r="F36" s="51">
        <v>47</v>
      </c>
      <c r="G36" s="51"/>
      <c r="H36" s="51" t="s">
        <v>446</v>
      </c>
      <c r="I36" s="49"/>
      <c r="J36" s="54" t="s">
        <v>447</v>
      </c>
      <c r="K36" s="55" t="s">
        <v>448</v>
      </c>
      <c r="L36" s="49" t="s">
        <v>51</v>
      </c>
    </row>
    <row r="37" spans="1:12" ht="51">
      <c r="A37" s="15">
        <f t="shared" si="1"/>
        <v>36</v>
      </c>
      <c r="B37" s="26" t="s">
        <v>305</v>
      </c>
      <c r="C37" s="18"/>
      <c r="D37" s="28">
        <v>6</v>
      </c>
      <c r="E37" s="27" t="s">
        <v>306</v>
      </c>
      <c r="F37" s="27">
        <v>49</v>
      </c>
      <c r="G37" s="27"/>
      <c r="H37" s="27" t="s">
        <v>307</v>
      </c>
      <c r="I37" s="18"/>
      <c r="J37" s="24" t="s">
        <v>308</v>
      </c>
      <c r="K37" s="24" t="s">
        <v>309</v>
      </c>
      <c r="L37" s="17" t="s">
        <v>60</v>
      </c>
    </row>
    <row r="38" spans="1:12" ht="51">
      <c r="A38" s="15">
        <f t="shared" si="1"/>
        <v>37</v>
      </c>
      <c r="B38" s="48" t="s">
        <v>455</v>
      </c>
      <c r="C38" s="49"/>
      <c r="D38" s="51" t="s">
        <v>456</v>
      </c>
      <c r="E38" s="51" t="s">
        <v>457</v>
      </c>
      <c r="F38" s="51">
        <v>49</v>
      </c>
      <c r="G38" s="51"/>
      <c r="H38" s="51" t="s">
        <v>458</v>
      </c>
      <c r="I38" s="49"/>
      <c r="J38" s="54" t="s">
        <v>459</v>
      </c>
      <c r="K38" s="55" t="s">
        <v>460</v>
      </c>
      <c r="L38" s="49" t="s">
        <v>51</v>
      </c>
    </row>
    <row r="39" spans="1:12" ht="38.25">
      <c r="A39" s="15">
        <f t="shared" si="1"/>
        <v>38</v>
      </c>
      <c r="B39" s="48" t="s">
        <v>461</v>
      </c>
      <c r="C39" s="49"/>
      <c r="D39" s="51" t="s">
        <v>462</v>
      </c>
      <c r="E39" s="51" t="s">
        <v>633</v>
      </c>
      <c r="F39" s="51">
        <v>49</v>
      </c>
      <c r="G39" s="51"/>
      <c r="H39" s="51" t="s">
        <v>463</v>
      </c>
      <c r="I39" s="49"/>
      <c r="J39" s="54" t="s">
        <v>464</v>
      </c>
      <c r="K39" s="55" t="s">
        <v>465</v>
      </c>
      <c r="L39" s="49" t="s">
        <v>51</v>
      </c>
    </row>
    <row r="40" spans="1:12" ht="38.25">
      <c r="A40" s="15">
        <f t="shared" si="1"/>
        <v>39</v>
      </c>
      <c r="B40" s="15" t="s">
        <v>520</v>
      </c>
      <c r="C40" s="18"/>
      <c r="D40" s="42" t="s">
        <v>636</v>
      </c>
      <c r="E40" s="42"/>
      <c r="F40" s="42">
        <v>50</v>
      </c>
      <c r="G40" s="15"/>
      <c r="H40" s="42" t="s">
        <v>522</v>
      </c>
      <c r="I40" s="18"/>
      <c r="J40" s="17" t="s">
        <v>639</v>
      </c>
      <c r="K40" s="17" t="s">
        <v>640</v>
      </c>
      <c r="L40" s="17" t="s">
        <v>61</v>
      </c>
    </row>
    <row r="41" spans="1:12" ht="51">
      <c r="A41" s="15">
        <f t="shared" si="1"/>
        <v>40</v>
      </c>
      <c r="B41" s="48" t="s">
        <v>478</v>
      </c>
      <c r="C41" s="49"/>
      <c r="D41" s="51" t="s">
        <v>479</v>
      </c>
      <c r="E41" s="51" t="s">
        <v>224</v>
      </c>
      <c r="F41" s="51">
        <v>50</v>
      </c>
      <c r="G41" s="51"/>
      <c r="H41" s="51" t="s">
        <v>480</v>
      </c>
      <c r="I41" s="49"/>
      <c r="J41" s="54" t="s">
        <v>481</v>
      </c>
      <c r="K41" s="55" t="s">
        <v>482</v>
      </c>
      <c r="L41" s="49" t="s">
        <v>51</v>
      </c>
    </row>
    <row r="42" spans="1:12" ht="51">
      <c r="A42" s="15">
        <f t="shared" si="1"/>
        <v>41</v>
      </c>
      <c r="B42" s="15" t="s">
        <v>520</v>
      </c>
      <c r="C42" s="18"/>
      <c r="D42" s="42" t="s">
        <v>641</v>
      </c>
      <c r="E42" s="42"/>
      <c r="F42" s="42">
        <v>54</v>
      </c>
      <c r="G42" s="15"/>
      <c r="H42" s="42" t="s">
        <v>522</v>
      </c>
      <c r="I42" s="18"/>
      <c r="J42" s="17" t="s">
        <v>642</v>
      </c>
      <c r="K42" s="17" t="s">
        <v>643</v>
      </c>
      <c r="L42" s="17" t="s">
        <v>62</v>
      </c>
    </row>
    <row r="43" spans="1:12" ht="25.5">
      <c r="A43" s="15">
        <f t="shared" si="1"/>
        <v>42</v>
      </c>
      <c r="B43" s="26" t="s">
        <v>310</v>
      </c>
      <c r="C43" s="18"/>
      <c r="D43" s="28">
        <v>6</v>
      </c>
      <c r="E43" s="27">
        <v>10.6</v>
      </c>
      <c r="F43" s="27">
        <v>57</v>
      </c>
      <c r="G43" s="27"/>
      <c r="H43" s="27" t="s">
        <v>311</v>
      </c>
      <c r="I43" s="18"/>
      <c r="J43" s="24" t="s">
        <v>312</v>
      </c>
      <c r="K43" s="24" t="s">
        <v>313</v>
      </c>
      <c r="L43" s="15" t="s">
        <v>47</v>
      </c>
    </row>
    <row r="44" spans="1:12" ht="25.5">
      <c r="A44" s="15">
        <f t="shared" si="1"/>
        <v>43</v>
      </c>
      <c r="B44" s="26" t="s">
        <v>314</v>
      </c>
      <c r="C44" s="18"/>
      <c r="D44" s="28">
        <v>6</v>
      </c>
      <c r="E44" s="27">
        <v>10.7</v>
      </c>
      <c r="F44" s="27">
        <v>58</v>
      </c>
      <c r="G44" s="27">
        <v>10</v>
      </c>
      <c r="H44" s="27" t="s">
        <v>315</v>
      </c>
      <c r="I44" s="18"/>
      <c r="J44" s="24" t="s">
        <v>316</v>
      </c>
      <c r="K44" s="24" t="s">
        <v>299</v>
      </c>
      <c r="L44" s="17" t="s">
        <v>63</v>
      </c>
    </row>
    <row r="45" spans="1:12" ht="25.5">
      <c r="A45" s="15">
        <f t="shared" si="1"/>
        <v>44</v>
      </c>
      <c r="B45" s="48" t="s">
        <v>322</v>
      </c>
      <c r="C45" s="49"/>
      <c r="D45" s="50">
        <v>7</v>
      </c>
      <c r="E45" s="51" t="s">
        <v>323</v>
      </c>
      <c r="F45" s="51">
        <v>125</v>
      </c>
      <c r="G45" s="51"/>
      <c r="H45" s="51" t="s">
        <v>324</v>
      </c>
      <c r="I45" s="49"/>
      <c r="J45" s="52" t="s">
        <v>325</v>
      </c>
      <c r="K45" s="52" t="s">
        <v>326</v>
      </c>
      <c r="L45" s="49" t="s">
        <v>51</v>
      </c>
    </row>
    <row r="46" spans="1:12" ht="25.5">
      <c r="A46" s="15">
        <f t="shared" si="1"/>
        <v>45</v>
      </c>
      <c r="B46" s="48" t="s">
        <v>317</v>
      </c>
      <c r="C46" s="49"/>
      <c r="D46" s="50">
        <v>7</v>
      </c>
      <c r="E46" s="51" t="s">
        <v>318</v>
      </c>
      <c r="F46" s="51">
        <v>126</v>
      </c>
      <c r="G46" s="51">
        <v>4</v>
      </c>
      <c r="H46" s="51" t="s">
        <v>319</v>
      </c>
      <c r="I46" s="49"/>
      <c r="J46" s="52" t="s">
        <v>320</v>
      </c>
      <c r="K46" s="52" t="s">
        <v>321</v>
      </c>
      <c r="L46" s="49" t="s">
        <v>51</v>
      </c>
    </row>
    <row r="47" spans="1:12" ht="12.75">
      <c r="A47" s="15">
        <f t="shared" si="1"/>
        <v>46</v>
      </c>
      <c r="B47" s="15" t="s">
        <v>520</v>
      </c>
      <c r="C47" s="18"/>
      <c r="D47" s="42" t="s">
        <v>679</v>
      </c>
      <c r="E47" s="42"/>
      <c r="F47" s="42">
        <v>132</v>
      </c>
      <c r="G47" s="15"/>
      <c r="H47" s="42" t="s">
        <v>522</v>
      </c>
      <c r="I47" s="18"/>
      <c r="J47" s="17" t="s">
        <v>680</v>
      </c>
      <c r="K47" s="17" t="s">
        <v>681</v>
      </c>
      <c r="L47" s="15" t="s">
        <v>47</v>
      </c>
    </row>
    <row r="48" spans="1:12" ht="12.75">
      <c r="A48" s="15">
        <f t="shared" si="1"/>
        <v>47</v>
      </c>
      <c r="B48" s="15" t="s">
        <v>520</v>
      </c>
      <c r="C48" s="18"/>
      <c r="D48" s="42" t="s">
        <v>682</v>
      </c>
      <c r="E48" s="42"/>
      <c r="F48" s="42">
        <v>132</v>
      </c>
      <c r="G48" s="15"/>
      <c r="H48" s="42" t="s">
        <v>522</v>
      </c>
      <c r="I48" s="18"/>
      <c r="J48" s="17" t="s">
        <v>680</v>
      </c>
      <c r="K48" s="17" t="s">
        <v>681</v>
      </c>
      <c r="L48" s="15" t="s">
        <v>47</v>
      </c>
    </row>
    <row r="49" spans="1:12" ht="63.75">
      <c r="A49" s="15">
        <f t="shared" si="1"/>
        <v>48</v>
      </c>
      <c r="B49" s="26" t="s">
        <v>341</v>
      </c>
      <c r="C49" s="18"/>
      <c r="D49" s="28">
        <v>7</v>
      </c>
      <c r="E49" s="27">
        <v>4.4</v>
      </c>
      <c r="F49" s="27">
        <v>144</v>
      </c>
      <c r="G49" s="27"/>
      <c r="H49" s="27" t="s">
        <v>342</v>
      </c>
      <c r="I49" s="18"/>
      <c r="J49" s="24" t="s">
        <v>343</v>
      </c>
      <c r="K49" s="24" t="s">
        <v>344</v>
      </c>
      <c r="L49" s="15" t="s">
        <v>51</v>
      </c>
    </row>
    <row r="50" spans="1:12" ht="76.5">
      <c r="A50" s="15">
        <f t="shared" si="1"/>
        <v>49</v>
      </c>
      <c r="B50" s="26" t="s">
        <v>345</v>
      </c>
      <c r="C50" s="18"/>
      <c r="D50" s="28">
        <v>7</v>
      </c>
      <c r="E50" s="27">
        <v>4.7</v>
      </c>
      <c r="F50" s="27">
        <v>147</v>
      </c>
      <c r="G50" s="27">
        <v>1</v>
      </c>
      <c r="H50" s="27" t="s">
        <v>346</v>
      </c>
      <c r="I50" s="18"/>
      <c r="J50" s="24" t="s">
        <v>347</v>
      </c>
      <c r="K50" s="24" t="s">
        <v>348</v>
      </c>
      <c r="L50" s="17" t="s">
        <v>64</v>
      </c>
    </row>
    <row r="51" spans="1:12" ht="38.25">
      <c r="A51" s="15">
        <f t="shared" si="1"/>
        <v>50</v>
      </c>
      <c r="B51" s="15" t="s">
        <v>520</v>
      </c>
      <c r="C51" s="18"/>
      <c r="D51" s="42" t="s">
        <v>733</v>
      </c>
      <c r="E51" s="42"/>
      <c r="F51" s="42">
        <v>164</v>
      </c>
      <c r="G51" s="15"/>
      <c r="H51" s="42" t="s">
        <v>522</v>
      </c>
      <c r="I51" s="18"/>
      <c r="J51" s="17" t="s">
        <v>734</v>
      </c>
      <c r="K51" s="17" t="s">
        <v>735</v>
      </c>
      <c r="L51" s="17" t="s">
        <v>65</v>
      </c>
    </row>
    <row r="52" spans="1:12" ht="38.25">
      <c r="A52" s="15">
        <f t="shared" si="1"/>
        <v>51</v>
      </c>
      <c r="B52" s="15" t="s">
        <v>520</v>
      </c>
      <c r="C52" s="18"/>
      <c r="D52" s="42" t="s">
        <v>736</v>
      </c>
      <c r="E52" s="42"/>
      <c r="F52" s="42">
        <v>166</v>
      </c>
      <c r="G52" s="15"/>
      <c r="H52" s="42" t="s">
        <v>522</v>
      </c>
      <c r="I52" s="18"/>
      <c r="J52" s="17" t="s">
        <v>740</v>
      </c>
      <c r="K52" s="17" t="s">
        <v>735</v>
      </c>
      <c r="L52" s="17" t="s">
        <v>66</v>
      </c>
    </row>
    <row r="53" spans="1:12" ht="38.25">
      <c r="A53" s="15">
        <f t="shared" si="1"/>
        <v>52</v>
      </c>
      <c r="B53" s="15" t="s">
        <v>520</v>
      </c>
      <c r="C53" s="18"/>
      <c r="D53" s="42" t="s">
        <v>743</v>
      </c>
      <c r="E53" s="42"/>
      <c r="F53" s="42">
        <v>170</v>
      </c>
      <c r="G53" s="15"/>
      <c r="H53" s="42" t="s">
        <v>522</v>
      </c>
      <c r="I53" s="18"/>
      <c r="J53" s="17" t="s">
        <v>750</v>
      </c>
      <c r="K53" s="17" t="s">
        <v>751</v>
      </c>
      <c r="L53" s="15" t="s">
        <v>67</v>
      </c>
    </row>
    <row r="54" spans="1:12" ht="38.25">
      <c r="A54" s="15">
        <f t="shared" si="1"/>
        <v>53</v>
      </c>
      <c r="B54" s="15" t="s">
        <v>520</v>
      </c>
      <c r="C54" s="18"/>
      <c r="D54" s="42" t="s">
        <v>759</v>
      </c>
      <c r="E54" s="42"/>
      <c r="F54" s="42">
        <v>175</v>
      </c>
      <c r="G54" s="15"/>
      <c r="H54" s="42" t="s">
        <v>522</v>
      </c>
      <c r="I54" s="18"/>
      <c r="J54" s="17" t="s">
        <v>762</v>
      </c>
      <c r="K54" s="17" t="s">
        <v>763</v>
      </c>
      <c r="L54" s="17" t="s">
        <v>68</v>
      </c>
    </row>
    <row r="55" spans="1:12" ht="38.25">
      <c r="A55" s="15">
        <f t="shared" si="1"/>
        <v>54</v>
      </c>
      <c r="B55" s="15" t="s">
        <v>520</v>
      </c>
      <c r="C55" s="18"/>
      <c r="D55" s="42" t="s">
        <v>759</v>
      </c>
      <c r="E55" s="42"/>
      <c r="F55" s="42">
        <v>175</v>
      </c>
      <c r="G55" s="15"/>
      <c r="H55" s="42" t="s">
        <v>522</v>
      </c>
      <c r="I55" s="18"/>
      <c r="J55" s="17" t="s">
        <v>764</v>
      </c>
      <c r="K55" s="17" t="s">
        <v>765</v>
      </c>
      <c r="L55" s="17" t="s">
        <v>69</v>
      </c>
    </row>
    <row r="56" spans="1:12" ht="25.5">
      <c r="A56" s="15">
        <f t="shared" si="1"/>
        <v>55</v>
      </c>
      <c r="B56" s="15" t="s">
        <v>520</v>
      </c>
      <c r="C56" s="18"/>
      <c r="D56" s="42" t="s">
        <v>759</v>
      </c>
      <c r="E56" s="42"/>
      <c r="F56" s="42">
        <v>175</v>
      </c>
      <c r="G56" s="15"/>
      <c r="H56" s="42" t="s">
        <v>522</v>
      </c>
      <c r="I56" s="18"/>
      <c r="J56" s="17" t="s">
        <v>766</v>
      </c>
      <c r="K56" s="17" t="s">
        <v>767</v>
      </c>
      <c r="L56" s="17" t="s">
        <v>70</v>
      </c>
    </row>
    <row r="57" spans="1:12" ht="38.25">
      <c r="A57" s="15">
        <f t="shared" si="1"/>
        <v>56</v>
      </c>
      <c r="B57" s="15" t="s">
        <v>520</v>
      </c>
      <c r="C57" s="18"/>
      <c r="D57" s="42" t="s">
        <v>759</v>
      </c>
      <c r="E57" s="42"/>
      <c r="F57" s="42">
        <v>176</v>
      </c>
      <c r="G57" s="15"/>
      <c r="H57" s="42" t="s">
        <v>522</v>
      </c>
      <c r="I57" s="18"/>
      <c r="J57" s="17" t="s">
        <v>0</v>
      </c>
      <c r="K57" s="17" t="s">
        <v>765</v>
      </c>
      <c r="L57" s="17" t="s">
        <v>69</v>
      </c>
    </row>
    <row r="58" spans="1:12" ht="38.25">
      <c r="A58" s="15">
        <f t="shared" si="1"/>
        <v>57</v>
      </c>
      <c r="B58" s="15" t="s">
        <v>520</v>
      </c>
      <c r="C58" s="18"/>
      <c r="D58" s="42" t="s">
        <v>759</v>
      </c>
      <c r="E58" s="42"/>
      <c r="F58" s="42">
        <v>177</v>
      </c>
      <c r="G58" s="15"/>
      <c r="H58" s="42" t="s">
        <v>522</v>
      </c>
      <c r="I58" s="18"/>
      <c r="J58" s="17" t="s">
        <v>1</v>
      </c>
      <c r="K58" s="17" t="s">
        <v>765</v>
      </c>
      <c r="L58" s="17" t="s">
        <v>69</v>
      </c>
    </row>
    <row r="59" spans="1:12" ht="38.25">
      <c r="A59" s="15">
        <f t="shared" si="1"/>
        <v>58</v>
      </c>
      <c r="B59" s="15" t="s">
        <v>520</v>
      </c>
      <c r="C59" s="18"/>
      <c r="D59" s="42" t="s">
        <v>759</v>
      </c>
      <c r="E59" s="42"/>
      <c r="F59" s="42">
        <v>179</v>
      </c>
      <c r="G59" s="15"/>
      <c r="H59" s="42" t="s">
        <v>522</v>
      </c>
      <c r="I59" s="18"/>
      <c r="J59" s="17" t="s">
        <v>3</v>
      </c>
      <c r="K59" s="17" t="s">
        <v>765</v>
      </c>
      <c r="L59" s="17" t="s">
        <v>69</v>
      </c>
    </row>
    <row r="60" spans="1:12" ht="25.5">
      <c r="A60" s="15">
        <f t="shared" si="1"/>
        <v>59</v>
      </c>
      <c r="B60" s="15" t="s">
        <v>520</v>
      </c>
      <c r="C60" s="18"/>
      <c r="D60" s="42" t="s">
        <v>7</v>
      </c>
      <c r="E60" s="42"/>
      <c r="F60" s="42">
        <v>181</v>
      </c>
      <c r="G60" s="15"/>
      <c r="H60" s="42" t="s">
        <v>522</v>
      </c>
      <c r="I60" s="18"/>
      <c r="J60" s="17" t="s">
        <v>12</v>
      </c>
      <c r="K60" s="17" t="s">
        <v>13</v>
      </c>
      <c r="L60" s="17" t="s">
        <v>622</v>
      </c>
    </row>
    <row r="61" spans="1:12" ht="38.25">
      <c r="A61" s="15">
        <f t="shared" si="1"/>
        <v>60</v>
      </c>
      <c r="B61" s="49" t="s">
        <v>520</v>
      </c>
      <c r="C61" s="49"/>
      <c r="D61" s="56" t="s">
        <v>7</v>
      </c>
      <c r="E61" s="56"/>
      <c r="F61" s="56">
        <v>181</v>
      </c>
      <c r="G61" s="49"/>
      <c r="H61" s="56" t="s">
        <v>522</v>
      </c>
      <c r="I61" s="49"/>
      <c r="J61" s="54" t="s">
        <v>14</v>
      </c>
      <c r="K61" s="54" t="s">
        <v>15</v>
      </c>
      <c r="L61" s="54" t="s">
        <v>623</v>
      </c>
    </row>
    <row r="62" spans="1:12" ht="51">
      <c r="A62" s="15">
        <f t="shared" si="1"/>
        <v>61</v>
      </c>
      <c r="B62" s="48" t="s">
        <v>364</v>
      </c>
      <c r="C62" s="49"/>
      <c r="D62" s="50">
        <v>7</v>
      </c>
      <c r="E62" s="51" t="s">
        <v>365</v>
      </c>
      <c r="F62" s="51">
        <v>181</v>
      </c>
      <c r="G62" s="51"/>
      <c r="H62" s="51" t="s">
        <v>366</v>
      </c>
      <c r="I62" s="49"/>
      <c r="J62" s="52" t="s">
        <v>367</v>
      </c>
      <c r="K62" s="52" t="s">
        <v>368</v>
      </c>
      <c r="L62" s="49" t="s">
        <v>624</v>
      </c>
    </row>
    <row r="63" spans="1:12" ht="51">
      <c r="A63" s="15">
        <f t="shared" si="1"/>
        <v>62</v>
      </c>
      <c r="B63" s="49" t="s">
        <v>520</v>
      </c>
      <c r="C63" s="49"/>
      <c r="D63" s="56" t="s">
        <v>19</v>
      </c>
      <c r="E63" s="56"/>
      <c r="F63" s="56">
        <v>185</v>
      </c>
      <c r="G63" s="49"/>
      <c r="H63" s="56" t="s">
        <v>522</v>
      </c>
      <c r="I63" s="49"/>
      <c r="J63" s="54" t="s">
        <v>20</v>
      </c>
      <c r="K63" s="54" t="s">
        <v>21</v>
      </c>
      <c r="L63" s="49" t="s">
        <v>624</v>
      </c>
    </row>
    <row r="64" spans="1:12" ht="38.25">
      <c r="A64" s="15">
        <f t="shared" si="1"/>
        <v>63</v>
      </c>
      <c r="B64" s="15" t="s">
        <v>520</v>
      </c>
      <c r="C64" s="18"/>
      <c r="D64" s="42" t="s">
        <v>19</v>
      </c>
      <c r="E64" s="42"/>
      <c r="F64" s="42">
        <v>185</v>
      </c>
      <c r="G64" s="15"/>
      <c r="H64" s="42" t="s">
        <v>522</v>
      </c>
      <c r="I64" s="18"/>
      <c r="J64" s="17" t="s">
        <v>24</v>
      </c>
      <c r="K64" s="17" t="s">
        <v>25</v>
      </c>
      <c r="L64" s="17" t="s">
        <v>625</v>
      </c>
    </row>
    <row r="65" spans="1:12" ht="25.5">
      <c r="A65" s="15">
        <f t="shared" si="1"/>
        <v>64</v>
      </c>
      <c r="B65" s="15" t="s">
        <v>520</v>
      </c>
      <c r="C65" s="18"/>
      <c r="D65" s="42" t="s">
        <v>19</v>
      </c>
      <c r="E65" s="42"/>
      <c r="F65" s="42">
        <v>186</v>
      </c>
      <c r="G65" s="15"/>
      <c r="H65" s="42" t="s">
        <v>522</v>
      </c>
      <c r="I65" s="18"/>
      <c r="J65" s="17" t="s">
        <v>26</v>
      </c>
      <c r="K65" s="17" t="s">
        <v>27</v>
      </c>
      <c r="L65" s="17" t="s">
        <v>626</v>
      </c>
    </row>
    <row r="66" spans="1:12" ht="38.25">
      <c r="A66" s="15">
        <f t="shared" si="1"/>
        <v>65</v>
      </c>
      <c r="B66" s="15" t="s">
        <v>520</v>
      </c>
      <c r="C66" s="18"/>
      <c r="D66" s="42" t="s">
        <v>30</v>
      </c>
      <c r="E66" s="42"/>
      <c r="F66" s="42">
        <v>186</v>
      </c>
      <c r="G66" s="15"/>
      <c r="H66" s="42" t="s">
        <v>522</v>
      </c>
      <c r="I66" s="18"/>
      <c r="J66" s="17" t="s">
        <v>24</v>
      </c>
      <c r="K66" s="17" t="s">
        <v>25</v>
      </c>
      <c r="L66" s="17" t="s">
        <v>625</v>
      </c>
    </row>
    <row r="67" spans="1:12" ht="25.5">
      <c r="A67" s="15">
        <f aca="true" t="shared" si="2" ref="A67:A84">A66+1</f>
        <v>66</v>
      </c>
      <c r="B67" s="15" t="s">
        <v>520</v>
      </c>
      <c r="C67" s="18"/>
      <c r="D67" s="42" t="s">
        <v>30</v>
      </c>
      <c r="E67" s="42"/>
      <c r="F67" s="42">
        <v>187</v>
      </c>
      <c r="G67" s="15"/>
      <c r="H67" s="42" t="s">
        <v>522</v>
      </c>
      <c r="I67" s="18"/>
      <c r="J67" s="17" t="s">
        <v>36</v>
      </c>
      <c r="K67" s="17" t="s">
        <v>37</v>
      </c>
      <c r="L67" s="17" t="s">
        <v>626</v>
      </c>
    </row>
    <row r="68" spans="1:12" ht="38.25">
      <c r="A68" s="15">
        <f t="shared" si="2"/>
        <v>67</v>
      </c>
      <c r="B68" s="15" t="s">
        <v>520</v>
      </c>
      <c r="C68" s="18"/>
      <c r="D68" s="45">
        <v>7.9</v>
      </c>
      <c r="E68" s="42"/>
      <c r="F68" s="42">
        <v>188</v>
      </c>
      <c r="G68" s="15"/>
      <c r="H68" s="42" t="s">
        <v>522</v>
      </c>
      <c r="I68" s="18"/>
      <c r="J68" s="17" t="s">
        <v>24</v>
      </c>
      <c r="K68" s="17" t="s">
        <v>25</v>
      </c>
      <c r="L68" s="17" t="s">
        <v>625</v>
      </c>
    </row>
    <row r="69" spans="1:12" ht="53.25" customHeight="1">
      <c r="A69" s="15">
        <f t="shared" si="2"/>
        <v>68</v>
      </c>
      <c r="B69" s="49" t="s">
        <v>520</v>
      </c>
      <c r="C69" s="49"/>
      <c r="D69" s="56" t="s">
        <v>41</v>
      </c>
      <c r="E69" s="56"/>
      <c r="F69" s="56">
        <v>188</v>
      </c>
      <c r="G69" s="49"/>
      <c r="H69" s="56" t="s">
        <v>522</v>
      </c>
      <c r="I69" s="49"/>
      <c r="J69" s="54" t="s">
        <v>42</v>
      </c>
      <c r="K69" s="54" t="s">
        <v>43</v>
      </c>
      <c r="L69" s="49" t="s">
        <v>624</v>
      </c>
    </row>
    <row r="70" spans="1:12" ht="114.75">
      <c r="A70" s="15">
        <f t="shared" si="2"/>
        <v>69</v>
      </c>
      <c r="B70" s="15" t="s">
        <v>520</v>
      </c>
      <c r="C70" s="18"/>
      <c r="D70" s="42" t="s">
        <v>41</v>
      </c>
      <c r="E70" s="42"/>
      <c r="F70" s="42">
        <v>188</v>
      </c>
      <c r="G70" s="15"/>
      <c r="H70" s="42" t="s">
        <v>522</v>
      </c>
      <c r="I70" s="18"/>
      <c r="J70" s="17" t="s">
        <v>44</v>
      </c>
      <c r="K70" s="17" t="s">
        <v>45</v>
      </c>
      <c r="L70" s="17" t="s">
        <v>627</v>
      </c>
    </row>
    <row r="71" spans="1:12" ht="25.5">
      <c r="A71" s="15">
        <f t="shared" si="2"/>
        <v>70</v>
      </c>
      <c r="B71" s="15" t="s">
        <v>520</v>
      </c>
      <c r="C71" s="18"/>
      <c r="D71" s="42" t="s">
        <v>41</v>
      </c>
      <c r="E71" s="42"/>
      <c r="F71" s="42">
        <v>193</v>
      </c>
      <c r="G71" s="15"/>
      <c r="H71" s="42" t="s">
        <v>522</v>
      </c>
      <c r="I71" s="18"/>
      <c r="J71" s="17" t="s">
        <v>88</v>
      </c>
      <c r="K71" s="17" t="s">
        <v>27</v>
      </c>
      <c r="L71" s="17" t="s">
        <v>626</v>
      </c>
    </row>
    <row r="72" spans="1:12" ht="25.5">
      <c r="A72" s="15">
        <f t="shared" si="2"/>
        <v>71</v>
      </c>
      <c r="B72" s="15" t="s">
        <v>520</v>
      </c>
      <c r="C72" s="18"/>
      <c r="D72" s="42" t="s">
        <v>89</v>
      </c>
      <c r="E72" s="42"/>
      <c r="F72" s="42">
        <v>195</v>
      </c>
      <c r="G72" s="15"/>
      <c r="H72" s="42" t="s">
        <v>522</v>
      </c>
      <c r="I72" s="18"/>
      <c r="J72" s="17" t="s">
        <v>92</v>
      </c>
      <c r="K72" s="17" t="s">
        <v>27</v>
      </c>
      <c r="L72" s="17" t="s">
        <v>626</v>
      </c>
    </row>
    <row r="73" spans="1:12" ht="25.5">
      <c r="A73" s="15">
        <f t="shared" si="2"/>
        <v>72</v>
      </c>
      <c r="B73" s="15" t="s">
        <v>520</v>
      </c>
      <c r="C73" s="18"/>
      <c r="D73" s="42" t="s">
        <v>93</v>
      </c>
      <c r="E73" s="42"/>
      <c r="F73" s="42">
        <v>197</v>
      </c>
      <c r="G73" s="15"/>
      <c r="H73" s="42" t="s">
        <v>522</v>
      </c>
      <c r="I73" s="18"/>
      <c r="J73" s="17" t="s">
        <v>94</v>
      </c>
      <c r="K73" s="17" t="s">
        <v>27</v>
      </c>
      <c r="L73" s="17" t="s">
        <v>626</v>
      </c>
    </row>
    <row r="74" spans="1:12" ht="38.25">
      <c r="A74" s="15">
        <f t="shared" si="2"/>
        <v>73</v>
      </c>
      <c r="B74" s="15" t="s">
        <v>520</v>
      </c>
      <c r="C74" s="18"/>
      <c r="D74" s="42" t="s">
        <v>95</v>
      </c>
      <c r="E74" s="42"/>
      <c r="F74" s="42">
        <v>198</v>
      </c>
      <c r="G74" s="15"/>
      <c r="H74" s="42" t="s">
        <v>522</v>
      </c>
      <c r="I74" s="18"/>
      <c r="J74" s="17" t="s">
        <v>97</v>
      </c>
      <c r="K74" s="17" t="s">
        <v>96</v>
      </c>
      <c r="L74" s="15" t="s">
        <v>628</v>
      </c>
    </row>
    <row r="75" spans="1:12" ht="89.25">
      <c r="A75" s="15">
        <f t="shared" si="2"/>
        <v>74</v>
      </c>
      <c r="B75" s="15" t="s">
        <v>520</v>
      </c>
      <c r="C75" s="18"/>
      <c r="D75" s="42" t="s">
        <v>101</v>
      </c>
      <c r="E75" s="42"/>
      <c r="F75" s="42">
        <v>200</v>
      </c>
      <c r="G75" s="15"/>
      <c r="H75" s="42" t="s">
        <v>522</v>
      </c>
      <c r="I75" s="18"/>
      <c r="J75" s="17" t="s">
        <v>102</v>
      </c>
      <c r="K75" s="17" t="s">
        <v>103</v>
      </c>
      <c r="L75" s="17" t="s">
        <v>629</v>
      </c>
    </row>
    <row r="76" spans="1:12" ht="102">
      <c r="A76" s="15">
        <f t="shared" si="2"/>
        <v>75</v>
      </c>
      <c r="B76" s="15" t="s">
        <v>520</v>
      </c>
      <c r="C76" s="18"/>
      <c r="D76" s="42" t="s">
        <v>120</v>
      </c>
      <c r="E76" s="42"/>
      <c r="F76" s="42">
        <v>263</v>
      </c>
      <c r="G76" s="15"/>
      <c r="H76" s="42" t="s">
        <v>522</v>
      </c>
      <c r="I76" s="18"/>
      <c r="J76" s="17" t="s">
        <v>121</v>
      </c>
      <c r="K76" s="17" t="s">
        <v>122</v>
      </c>
      <c r="L76" s="15" t="s">
        <v>628</v>
      </c>
    </row>
    <row r="77" spans="1:12" ht="63.75">
      <c r="A77" s="15">
        <f t="shared" si="2"/>
        <v>76</v>
      </c>
      <c r="B77" s="15" t="s">
        <v>520</v>
      </c>
      <c r="C77" s="18"/>
      <c r="D77" s="42" t="s">
        <v>123</v>
      </c>
      <c r="E77" s="42"/>
      <c r="F77" s="42">
        <v>265</v>
      </c>
      <c r="G77" s="15"/>
      <c r="H77" s="42" t="s">
        <v>522</v>
      </c>
      <c r="I77" s="18"/>
      <c r="J77" s="17" t="s">
        <v>124</v>
      </c>
      <c r="K77" s="17" t="s">
        <v>125</v>
      </c>
      <c r="L77" s="17" t="s">
        <v>630</v>
      </c>
    </row>
    <row r="78" spans="1:12" ht="76.5">
      <c r="A78" s="15">
        <f t="shared" si="2"/>
        <v>77</v>
      </c>
      <c r="B78" s="49" t="s">
        <v>520</v>
      </c>
      <c r="C78" s="49"/>
      <c r="D78" s="56" t="s">
        <v>126</v>
      </c>
      <c r="E78" s="56"/>
      <c r="F78" s="56">
        <v>265</v>
      </c>
      <c r="G78" s="49"/>
      <c r="H78" s="56" t="s">
        <v>522</v>
      </c>
      <c r="I78" s="49"/>
      <c r="J78" s="54" t="s">
        <v>127</v>
      </c>
      <c r="K78" s="54" t="s">
        <v>128</v>
      </c>
      <c r="L78" s="49" t="s">
        <v>624</v>
      </c>
    </row>
    <row r="79" spans="1:12" ht="38.25">
      <c r="A79" s="15">
        <f t="shared" si="2"/>
        <v>78</v>
      </c>
      <c r="B79" s="49" t="s">
        <v>520</v>
      </c>
      <c r="C79" s="49"/>
      <c r="D79" s="56" t="s">
        <v>129</v>
      </c>
      <c r="E79" s="56"/>
      <c r="F79" s="56">
        <v>267</v>
      </c>
      <c r="G79" s="49"/>
      <c r="H79" s="56" t="s">
        <v>522</v>
      </c>
      <c r="I79" s="49"/>
      <c r="J79" s="54" t="s">
        <v>136</v>
      </c>
      <c r="K79" s="54" t="s">
        <v>137</v>
      </c>
      <c r="L79" s="49" t="s">
        <v>624</v>
      </c>
    </row>
    <row r="80" spans="1:12" ht="25.5">
      <c r="A80" s="15">
        <f t="shared" si="2"/>
        <v>79</v>
      </c>
      <c r="B80" s="15" t="s">
        <v>520</v>
      </c>
      <c r="C80" s="18"/>
      <c r="D80" s="42" t="s">
        <v>129</v>
      </c>
      <c r="E80" s="42"/>
      <c r="F80" s="42">
        <v>267</v>
      </c>
      <c r="G80" s="15"/>
      <c r="H80" s="42" t="s">
        <v>522</v>
      </c>
      <c r="I80" s="18"/>
      <c r="J80" s="17" t="s">
        <v>130</v>
      </c>
      <c r="K80" s="17" t="s">
        <v>37</v>
      </c>
      <c r="L80" s="17" t="s">
        <v>631</v>
      </c>
    </row>
    <row r="81" spans="1:12" ht="127.5">
      <c r="A81" s="15">
        <f t="shared" si="2"/>
        <v>80</v>
      </c>
      <c r="B81" s="15" t="s">
        <v>520</v>
      </c>
      <c r="C81" s="18"/>
      <c r="D81" s="42" t="s">
        <v>129</v>
      </c>
      <c r="E81" s="42"/>
      <c r="F81" s="42">
        <v>267</v>
      </c>
      <c r="G81" s="15"/>
      <c r="H81" s="42" t="s">
        <v>522</v>
      </c>
      <c r="I81" s="18"/>
      <c r="J81" s="17" t="s">
        <v>131</v>
      </c>
      <c r="K81" s="17" t="s">
        <v>132</v>
      </c>
      <c r="L81" s="15" t="s">
        <v>628</v>
      </c>
    </row>
    <row r="82" spans="1:12" ht="25.5">
      <c r="A82" s="15">
        <f t="shared" si="2"/>
        <v>81</v>
      </c>
      <c r="B82" s="15" t="s">
        <v>520</v>
      </c>
      <c r="C82" s="18"/>
      <c r="D82" s="42" t="s">
        <v>129</v>
      </c>
      <c r="E82" s="42"/>
      <c r="F82" s="42">
        <v>268</v>
      </c>
      <c r="G82" s="15"/>
      <c r="H82" s="42" t="s">
        <v>522</v>
      </c>
      <c r="I82" s="18"/>
      <c r="J82" s="17" t="s">
        <v>133</v>
      </c>
      <c r="K82" s="17" t="s">
        <v>37</v>
      </c>
      <c r="L82" s="17" t="s">
        <v>631</v>
      </c>
    </row>
    <row r="83" spans="1:12" ht="25.5">
      <c r="A83" s="15">
        <f t="shared" si="2"/>
        <v>82</v>
      </c>
      <c r="B83" s="15" t="s">
        <v>520</v>
      </c>
      <c r="C83" s="18"/>
      <c r="D83" s="42" t="s">
        <v>129</v>
      </c>
      <c r="E83" s="42"/>
      <c r="F83" s="42">
        <v>268</v>
      </c>
      <c r="G83" s="15"/>
      <c r="H83" s="42" t="s">
        <v>522</v>
      </c>
      <c r="I83" s="18"/>
      <c r="J83" s="17" t="s">
        <v>134</v>
      </c>
      <c r="K83" s="17" t="s">
        <v>37</v>
      </c>
      <c r="L83" s="17" t="s">
        <v>631</v>
      </c>
    </row>
    <row r="84" spans="1:12" ht="25.5">
      <c r="A84" s="15">
        <f t="shared" si="2"/>
        <v>83</v>
      </c>
      <c r="B84" s="15" t="s">
        <v>520</v>
      </c>
      <c r="C84" s="18"/>
      <c r="D84" s="42" t="s">
        <v>129</v>
      </c>
      <c r="E84" s="42"/>
      <c r="F84" s="42">
        <v>270</v>
      </c>
      <c r="G84" s="15"/>
      <c r="H84" s="42" t="s">
        <v>522</v>
      </c>
      <c r="I84" s="18"/>
      <c r="J84" s="17" t="s">
        <v>139</v>
      </c>
      <c r="K84" s="17" t="s">
        <v>37</v>
      </c>
      <c r="L84" s="17" t="s">
        <v>631</v>
      </c>
    </row>
  </sheetData>
  <sheetProtection/>
  <conditionalFormatting sqref="D2:H80 K81 J2:K80 J83:K84 I2:I84 D83:H84 A2:C84">
    <cfRule type="expression" priority="2" dxfId="9" stopIfTrue="1">
      <formula>$M2="A"</formula>
    </cfRule>
    <cfRule type="expression" priority="3" dxfId="8" stopIfTrue="1">
      <formula>$M2="C"</formula>
    </cfRule>
    <cfRule type="expression" priority="4" dxfId="7" stopIfTrue="1">
      <formula>$M2="W"</formula>
    </cfRule>
  </conditionalFormatting>
  <conditionalFormatting sqref="D82:H82 J82:K82">
    <cfRule type="expression" priority="5" dxfId="9" stopIfTrue="1">
      <formula>$M81="A"</formula>
    </cfRule>
    <cfRule type="expression" priority="6" dxfId="8" stopIfTrue="1">
      <formula>$M81="C"</formula>
    </cfRule>
    <cfRule type="expression" priority="7" dxfId="7" stopIfTrue="1">
      <formula>$M81="W"</formula>
    </cfRule>
  </conditionalFormatting>
  <conditionalFormatting sqref="A1:K1">
    <cfRule type="expression" priority="8" dxfId="6" stopIfTrue="1">
      <formula>$O1="A"</formula>
    </cfRule>
    <cfRule type="expression" priority="9" dxfId="5" stopIfTrue="1">
      <formula>$O1="C"</formula>
    </cfRule>
    <cfRule type="expression" priority="10" dxfId="4" stopIfTrue="1">
      <formula>$O1="W"</formula>
    </cfRule>
  </conditionalFormatting>
  <conditionalFormatting sqref="L1:L65536">
    <cfRule type="containsText" priority="1" dxfId="0" operator="containsText" stopIfTrue="1" text="accept">
      <formula>NOT(ISERROR(SEARCH("accept",L1)))</formula>
    </cfRule>
  </conditionalFormatting>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B2"/>
  <sheetViews>
    <sheetView workbookViewId="0" topLeftCell="A1">
      <selection activeCell="A2" sqref="A2"/>
    </sheetView>
  </sheetViews>
  <sheetFormatPr defaultColWidth="9.140625" defaultRowHeight="12.75"/>
  <cols>
    <col min="2" max="2" width="11.28125" style="0" customWidth="1"/>
  </cols>
  <sheetData>
    <row r="1" spans="1:2" ht="12.75">
      <c r="A1" t="s">
        <v>409</v>
      </c>
      <c r="B1" t="s">
        <v>410</v>
      </c>
    </row>
    <row r="2" spans="1:2" ht="12.75">
      <c r="A2">
        <v>1</v>
      </c>
      <c r="B2" s="57">
        <f>'Open Issues List'!L2</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Richard D Roberts</cp:lastModifiedBy>
  <dcterms:created xsi:type="dcterms:W3CDTF">2010-01-20T00:43:24Z</dcterms:created>
  <dcterms:modified xsi:type="dcterms:W3CDTF">2010-01-20T05:30:01Z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622520658</vt:i4>
  </property>
  <property fmtid="{D5CDD505-2E9C-101B-9397-08002B2CF9AE}" pid="3" name="_NewReviewCycle">
    <vt:lpwstr/>
  </property>
  <property fmtid="{D5CDD505-2E9C-101B-9397-08002B2CF9AE}" pid="4" name="_EmailSubject">
    <vt:lpwstr>pending-15-10-0047-01-0007</vt:lpwstr>
  </property>
  <property fmtid="{D5CDD505-2E9C-101B-9397-08002B2CF9AE}" pid="5" name="_AuthorEmail">
    <vt:lpwstr>srajagop@sta.samsung.com</vt:lpwstr>
  </property>
  <property fmtid="{D5CDD505-2E9C-101B-9397-08002B2CF9AE}" pid="6" name="_AuthorEmailDisplayName">
    <vt:lpwstr>Sridhar Rajagopal</vt:lpwstr>
  </property>
  <property fmtid="{D5CDD505-2E9C-101B-9397-08002B2CF9AE}" pid="7" name="_ReviewingToolsShownOnce">
    <vt:lpwstr/>
  </property>
</Properties>
</file>