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<sst xmlns="http://schemas.openxmlformats.org/spreadsheetml/2006/main" count="159" uniqueCount="104">
  <si>
    <t>7.2.4</t>
  </si>
  <si>
    <t>Intel Corporation</t>
  </si>
  <si>
    <t>Trainin, Solomon</t>
  </si>
  <si>
    <t>The standard aggregation and the low latency aggregation (7.2.8.2) are applicable for the SC PHYs only. There is no reason provided to restrict the feature to the SC PHY only thus making the MAC completely PHY specific.</t>
  </si>
  <si>
    <t>bar, vered</t>
  </si>
  <si>
    <t>Qualcomm</t>
  </si>
  <si>
    <t>The Low Aggregation enable two MAC Subheaders, one for EEP (total size of 304bits) and one for UEP (total size of 560bits).
However, (12.2.3.2.5 MAC subheader FEC) defindes:
1. RS (56,40)
2. 128 RS parity bits
1+2 Limits the number of bits of the MAC SubHeader to maximum of 304.</t>
  </si>
  <si>
    <t>Remedy options:
1. limit the UEP MAC Header to 304bits.
2. Extend the RS Parity bit to support data of up to 560bits.
3. Change the FEC rate.
4. remove low latency aggregation from standard</t>
  </si>
  <si>
    <t>accept in principle, delete it from MAC_CTARelingquishDuration from MAC PIB and add it as primitive parameter of MAC-ISOCH-DATA.request/indication</t>
  </si>
  <si>
    <t>Reject comment. The length information of each subframe is written in MSDU subheader as defined in 7.2.8.2. The low latency aggregation will not wait until the last bit of the aggregated frame, but that of the subframe so that to reduce the packaging latency</t>
  </si>
  <si>
    <t>low latency aggregation does not support byte resolution in length</t>
  </si>
  <si>
    <t>remove low latency aggregation from standard</t>
  </si>
  <si>
    <t>it is not clear how does a device using low latency aggregation report RX status</t>
  </si>
  <si>
    <t>clarify how a device using low latency aggregation report RX status, or remove low latency aggregation from standard</t>
  </si>
  <si>
    <t>For low latency aggregation, MSDU number in MSDU subheader replaces the MSDU number in MAC header. It is not clear, what is the value of fragmentation control in MAC header for low latency aggregation</t>
  </si>
  <si>
    <t>define the value of fragmentation control in MAC header for low latency aggregation</t>
  </si>
  <si>
    <t>8.7a.2</t>
  </si>
  <si>
    <t>""The sequence number of zero length MSDU is assigned the most recent sequence number transmitted by the source and Acked by the destination" there are still different cases for possible sync loss between RX &amp;TX when order is not kept.</t>
  </si>
  <si>
    <t>It is better just to define that MSDU number for zero length MSDUs is ignored</t>
  </si>
  <si>
    <t>Responsible</t>
  </si>
  <si>
    <t>Tuncer</t>
  </si>
  <si>
    <t>Aziz</t>
  </si>
  <si>
    <t>Sum</t>
  </si>
  <si>
    <t>Mac</t>
  </si>
  <si>
    <t>AV</t>
  </si>
  <si>
    <t>2 OFDM</t>
  </si>
  <si>
    <t>Ismail</t>
  </si>
  <si>
    <t>HSI</t>
  </si>
  <si>
    <t>DAMI</t>
  </si>
  <si>
    <t>Stuff bits</t>
  </si>
  <si>
    <t>CMS</t>
  </si>
  <si>
    <t>SIFS</t>
  </si>
  <si>
    <t>Pilot word</t>
  </si>
  <si>
    <t>Beamforming</t>
  </si>
  <si>
    <t>Preamble</t>
  </si>
  <si>
    <t>EVM</t>
  </si>
  <si>
    <t>Skewed constellation</t>
  </si>
  <si>
    <t>16 QAM</t>
  </si>
  <si>
    <t>LDPC</t>
  </si>
  <si>
    <t>CCA</t>
  </si>
  <si>
    <t>Sync frame</t>
  </si>
  <si>
    <t>Channel Support</t>
  </si>
  <si>
    <t>Comment Type</t>
  </si>
  <si>
    <t>Number of open Comments</t>
  </si>
  <si>
    <t>MAC</t>
  </si>
  <si>
    <t>SC PHY</t>
  </si>
  <si>
    <t>Total</t>
  </si>
  <si>
    <t>Multiple Phys</t>
  </si>
  <si>
    <t>Withdrawn</t>
  </si>
  <si>
    <t>Chip Rate</t>
  </si>
  <si>
    <t>Wang</t>
  </si>
  <si>
    <t>Tuncer Sum</t>
  </si>
  <si>
    <t xml:space="preserve">Tuncer </t>
  </si>
  <si>
    <t>OOK/DAMI EVM</t>
  </si>
  <si>
    <t>Gilb, Lan</t>
  </si>
  <si>
    <t>Type</t>
  </si>
  <si>
    <t>Lan,Pyo,Kojima</t>
  </si>
  <si>
    <t>Vered, Lan</t>
  </si>
  <si>
    <t>Vered,Lan</t>
  </si>
  <si>
    <t>Comment ID</t>
  </si>
  <si>
    <t>Comment #</t>
  </si>
  <si>
    <t>Name</t>
  </si>
  <si>
    <t>Index #</t>
  </si>
  <si>
    <t>Vote</t>
  </si>
  <si>
    <t>Affiliation</t>
  </si>
  <si>
    <t>Category</t>
  </si>
  <si>
    <t>Page</t>
  </si>
  <si>
    <t>Subclause</t>
  </si>
  <si>
    <t>Line</t>
  </si>
  <si>
    <t>Comment</t>
  </si>
  <si>
    <t>File</t>
  </si>
  <si>
    <t>Must Be Satisfied</t>
  </si>
  <si>
    <t>Proposed Change</t>
  </si>
  <si>
    <t>Other3</t>
  </si>
  <si>
    <t>Disapprove</t>
  </si>
  <si>
    <t>Technical</t>
  </si>
  <si>
    <t>Yes</t>
  </si>
  <si>
    <t>Editorial</t>
  </si>
  <si>
    <t>General</t>
  </si>
  <si>
    <t>Gilb, James</t>
  </si>
  <si>
    <t>SiBEAM</t>
  </si>
  <si>
    <t>No</t>
  </si>
  <si>
    <t>8.7.2</t>
  </si>
  <si>
    <t>It isn't clear that the low-latency aggregation mode achieves anything as the latency for the beacon, CAP and beam forming is far longer than the latency that this mode is trying to achive.</t>
  </si>
  <si>
    <t>Delete low latency mode aggregation</t>
  </si>
  <si>
    <t>7.2.8.1</t>
  </si>
  <si>
    <t>6.5.2</t>
  </si>
  <si>
    <t>Is MACPIB_CTARelinquishDuration really a PIB item? Typically, this would be calculated by the MAC, not set by the higher layers.</t>
  </si>
  <si>
    <t>Delete the MACPIB_CTARelinquishDuration</t>
  </si>
  <si>
    <t>Shao, Huairong</t>
  </si>
  <si>
    <t>Approve</t>
  </si>
  <si>
    <t>Samsung Electronics</t>
  </si>
  <si>
    <t>87a2</t>
  </si>
  <si>
    <t>How does the PHY layer of the receiver knows where is the end of a PHY frame which uses low-latency aggregation? If the transmitter always tranmits the fixed length of low-latency aggregated PHY frame, some padding mechnism needs to be introduced since MSDUs have variable length. If low-lantency aggregated PHY frame can have variable length, the PHY layer needs to wait until all MSDUs which will be aggregated to the same PHY frame arrive at the PHY layer, then the PHY layer can start to send out information of the physical frame on the physical channel. However, this will introduce the same latency as the standard aggregation.</t>
  </si>
  <si>
    <t>More text to clarify how low-latency aggregation works.</t>
  </si>
  <si>
    <t>7.2.8.2</t>
  </si>
  <si>
    <t>The RS(56,40) is just a shortened code of RS(255,239) which is capable of protecting up to 239 octets</t>
  </si>
  <si>
    <t>Since the zero length MSDU is using reversed HCS,which makes the CRC check to fail. It makes less sense to give MSDU sequence number which will never be read.</t>
  </si>
  <si>
    <t>Reject: The low latency mode is applied to devices which implement Bus replacement.  Bus replacement needs to support  wired bus latencies, which are very small.  Additionally, most  busses have embedded flow control, so the bus can be stopped for 10's of msecs. While the bus is enabled  it is VERY important to enable low latency communication. When both low latency devices CTA is not allocated both devices can enter a "flow control hold" mode for their application and overcome the periods of beacons CAP etc.</t>
  </si>
  <si>
    <t>Reject: The low latency aggregation mode is targeting BUS replacment applications, those applications are working in D-word resolution, for effectivness and in order to reduce the overhead (number of bits) the format is aligned to D-words</t>
  </si>
  <si>
    <t>Reject comment. MAC layer should be allowed to have some special feature for particular PHY, and there are a lot of example in 802 standard</t>
  </si>
  <si>
    <t>Modify the section and the PHY sections if needed to make the features PHY independent</t>
  </si>
  <si>
    <t>Low latency use Fragmentation field in MAC header to report RX status</t>
  </si>
  <si>
    <t xml:space="preserve">accept in principle, the fragmentation field of the MAC header in low latency mode is always RX status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</si>
</sst>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38">
    <font>
      <sz val="11"/>
      <color theme="1"/>
      <name val="Calibri"/>
      <family val="2"/>
    </font>
    <font>
      <sz val="11"/>
      <color indexed="8"/>
      <name val="Calibri"/>
      <family val="2"/>
    </font>
    <font>
      <sz val="10"/>
      <name val="Arial"/>
      <family val="2"/>
    </font>
    <font>
      <sz val="9"/>
      <name val="NSimSun"/>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indexed="3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7030A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1" fillId="32" borderId="7" applyNumberFormat="0" applyFont="0" applyAlignment="0" applyProtection="0"/>
    <xf numFmtId="0" fontId="33" fillId="2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7">
    <xf numFmtId="0" fontId="0" fillId="0" borderId="0" xfId="0" applyAlignment="1">
      <alignment/>
    </xf>
    <xf numFmtId="0" fontId="0" fillId="0" borderId="0" xfId="0" applyNumberFormat="1" applyAlignment="1">
      <alignment/>
    </xf>
    <xf numFmtId="0" fontId="0" fillId="33" borderId="10" xfId="0" applyFill="1" applyBorder="1" applyAlignment="1">
      <alignment wrapText="1"/>
    </xf>
    <xf numFmtId="0" fontId="2" fillId="34" borderId="10" xfId="0" applyFont="1" applyFill="1" applyBorder="1" applyAlignment="1">
      <alignment/>
    </xf>
    <xf numFmtId="0" fontId="0" fillId="34" borderId="10" xfId="0" applyFill="1" applyBorder="1" applyAlignment="1">
      <alignment wrapText="1"/>
    </xf>
    <xf numFmtId="0" fontId="0" fillId="35" borderId="10" xfId="0" applyFill="1" applyBorder="1" applyAlignment="1">
      <alignment wrapText="1"/>
    </xf>
    <xf numFmtId="0" fontId="0" fillId="35" borderId="0" xfId="0" applyNumberFormat="1" applyFill="1" applyAlignment="1">
      <alignment/>
    </xf>
    <xf numFmtId="0" fontId="2" fillId="36" borderId="10" xfId="0" applyFont="1" applyFill="1" applyBorder="1" applyAlignment="1">
      <alignment wrapText="1"/>
    </xf>
    <xf numFmtId="0" fontId="0" fillId="35" borderId="0" xfId="0" applyFill="1" applyAlignment="1">
      <alignment/>
    </xf>
    <xf numFmtId="0" fontId="0" fillId="0" borderId="10" xfId="0" applyFill="1" applyBorder="1" applyAlignment="1">
      <alignment wrapText="1"/>
    </xf>
    <xf numFmtId="0" fontId="0" fillId="0" borderId="0" xfId="0" applyNumberFormat="1" applyFill="1" applyAlignment="1">
      <alignment/>
    </xf>
    <xf numFmtId="0" fontId="0" fillId="37" borderId="11" xfId="0" applyFill="1" applyBorder="1" applyAlignment="1">
      <alignment/>
    </xf>
    <xf numFmtId="0" fontId="0" fillId="37" borderId="11" xfId="0" applyFill="1" applyBorder="1" applyAlignment="1">
      <alignment wrapText="1"/>
    </xf>
    <xf numFmtId="0" fontId="0" fillId="37" borderId="11" xfId="0" applyNumberFormat="1" applyFill="1" applyBorder="1" applyAlignment="1">
      <alignment wrapText="1"/>
    </xf>
    <xf numFmtId="0" fontId="37" fillId="0" borderId="11" xfId="0" applyFont="1" applyFill="1" applyBorder="1" applyAlignment="1">
      <alignment wrapText="1"/>
    </xf>
    <xf numFmtId="0" fontId="0" fillId="0" borderId="11" xfId="0" applyFill="1" applyBorder="1" applyAlignment="1">
      <alignment/>
    </xf>
    <xf numFmtId="0" fontId="0" fillId="0" borderId="11" xfId="0"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4">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rgb="FF00FFFF"/>
          <bgColor rgb="FF00FFFF"/>
        </patternFill>
      </fill>
    </dxf>
    <dxf>
      <fill>
        <patternFill patternType="solid">
          <fgColor rgb="FF33CCCC"/>
          <bgColor rgb="FF00FF00"/>
        </patternFill>
      </fill>
    </dxf>
    <dxf>
      <fill>
        <patternFill patternType="solid">
          <fgColor rgb="FFFFFF00"/>
          <bgColor rgb="FFFFFF0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rgb="FF00FFFF"/>
          <bgColor rgb="FF00FFFF"/>
        </patternFill>
      </fill>
    </dxf>
    <dxf>
      <fill>
        <patternFill patternType="solid">
          <fgColor rgb="FF33CCCC"/>
          <bgColor rgb="FF00FF00"/>
        </patternFill>
      </fill>
    </dxf>
    <dxf>
      <fill>
        <patternFill patternType="solid">
          <fgColor rgb="FFFFFF00"/>
          <bgColor rgb="FFFFFF0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rgb="FF00FFFF"/>
          <bgColor rgb="FF00FFFF"/>
        </patternFill>
      </fill>
    </dxf>
    <dxf>
      <fill>
        <patternFill patternType="solid">
          <fgColor rgb="FF33CCCC"/>
          <bgColor rgb="FF00FF00"/>
        </patternFill>
      </fill>
    </dxf>
    <dxf>
      <fill>
        <patternFill patternType="solid">
          <fgColor rgb="FFFFFF00"/>
          <bgColor rgb="FFFFFF0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rgb="FF00FFFF"/>
          <bgColor rgb="FF00FFFF"/>
        </patternFill>
      </fill>
    </dxf>
    <dxf>
      <fill>
        <patternFill patternType="solid">
          <fgColor rgb="FF33CCCC"/>
          <bgColor rgb="FF00FF00"/>
        </patternFill>
      </fill>
    </dxf>
    <dxf>
      <fill>
        <patternFill patternType="solid">
          <fgColor rgb="FFFFFF00"/>
          <bgColor rgb="FFFFFF0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font>
        <b val="0"/>
        <i val="0"/>
        <u val="none"/>
        <strike val="0"/>
        <sz val="10"/>
        <color rgb="FF000000"/>
      </font>
      <fill>
        <patternFill patternType="solid">
          <fgColor rgb="FF00FFFF"/>
          <bgColor rgb="FF00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
  <sheetViews>
    <sheetView tabSelected="1" zoomScale="80" zoomScaleNormal="80" zoomScalePageLayoutView="0" workbookViewId="0" topLeftCell="H1">
      <selection activeCell="K3" sqref="K3"/>
    </sheetView>
  </sheetViews>
  <sheetFormatPr defaultColWidth="9.140625" defaultRowHeight="15"/>
  <cols>
    <col min="1" max="1" width="11.57421875" style="11" customWidth="1"/>
    <col min="2" max="2" width="9.140625" style="11" customWidth="1"/>
    <col min="3" max="3" width="12.7109375" style="11" customWidth="1"/>
    <col min="4" max="10" width="9.140625" style="11" customWidth="1"/>
    <col min="11" max="11" width="32.7109375" style="12" customWidth="1"/>
    <col min="12" max="13" width="9.140625" style="11" customWidth="1"/>
    <col min="14" max="14" width="33.00390625" style="12" customWidth="1"/>
    <col min="15" max="16" width="11.8515625" style="11" bestFit="1" customWidth="1"/>
    <col min="17" max="17" width="33.00390625" style="15" customWidth="1"/>
    <col min="18" max="16384" width="9.140625" style="11" customWidth="1"/>
  </cols>
  <sheetData>
    <row r="1" spans="1:19" ht="15">
      <c r="A1" s="11" t="s">
        <v>59</v>
      </c>
      <c r="B1" s="11" t="s">
        <v>60</v>
      </c>
      <c r="C1" s="11" t="s">
        <v>61</v>
      </c>
      <c r="D1" s="11" t="s">
        <v>62</v>
      </c>
      <c r="E1" s="11" t="s">
        <v>63</v>
      </c>
      <c r="F1" s="11" t="s">
        <v>64</v>
      </c>
      <c r="G1" s="11" t="s">
        <v>65</v>
      </c>
      <c r="H1" s="11" t="s">
        <v>66</v>
      </c>
      <c r="I1" s="11" t="s">
        <v>67</v>
      </c>
      <c r="J1" s="11" t="s">
        <v>68</v>
      </c>
      <c r="K1" s="12" t="s">
        <v>69</v>
      </c>
      <c r="L1" s="11" t="s">
        <v>70</v>
      </c>
      <c r="M1" s="11" t="s">
        <v>71</v>
      </c>
      <c r="N1" s="12" t="s">
        <v>72</v>
      </c>
      <c r="O1" s="11" t="s">
        <v>55</v>
      </c>
      <c r="P1" s="11" t="s">
        <v>19</v>
      </c>
      <c r="S1" s="11" t="s">
        <v>73</v>
      </c>
    </row>
    <row r="2" spans="1:17" ht="240">
      <c r="A2" s="11">
        <v>6368600023</v>
      </c>
      <c r="B2" s="11">
        <v>192</v>
      </c>
      <c r="C2" s="11" t="s">
        <v>79</v>
      </c>
      <c r="D2" s="11">
        <v>28</v>
      </c>
      <c r="E2" s="11" t="s">
        <v>74</v>
      </c>
      <c r="F2" s="11" t="s">
        <v>80</v>
      </c>
      <c r="G2" s="11" t="s">
        <v>75</v>
      </c>
      <c r="H2" s="11">
        <v>51</v>
      </c>
      <c r="I2" s="11" t="s">
        <v>82</v>
      </c>
      <c r="J2" s="11">
        <v>5</v>
      </c>
      <c r="K2" s="12" t="s">
        <v>83</v>
      </c>
      <c r="M2" s="11" t="s">
        <v>76</v>
      </c>
      <c r="N2" s="12" t="s">
        <v>84</v>
      </c>
      <c r="O2" s="11" t="s">
        <v>23</v>
      </c>
      <c r="P2" s="11" t="s">
        <v>54</v>
      </c>
      <c r="Q2" s="14" t="s">
        <v>98</v>
      </c>
    </row>
    <row r="3" spans="1:17" ht="75">
      <c r="A3" s="11">
        <v>6367400023</v>
      </c>
      <c r="B3" s="11">
        <v>180</v>
      </c>
      <c r="C3" s="11" t="s">
        <v>79</v>
      </c>
      <c r="D3" s="11">
        <v>16</v>
      </c>
      <c r="E3" s="11" t="s">
        <v>74</v>
      </c>
      <c r="F3" s="11" t="s">
        <v>80</v>
      </c>
      <c r="G3" s="11" t="s">
        <v>75</v>
      </c>
      <c r="H3" s="11">
        <v>8</v>
      </c>
      <c r="I3" s="11" t="s">
        <v>86</v>
      </c>
      <c r="J3" s="11">
        <v>13</v>
      </c>
      <c r="K3" s="12" t="s">
        <v>87</v>
      </c>
      <c r="M3" s="11" t="s">
        <v>76</v>
      </c>
      <c r="N3" s="12" t="s">
        <v>88</v>
      </c>
      <c r="O3" s="11" t="s">
        <v>23</v>
      </c>
      <c r="P3" s="11" t="s">
        <v>54</v>
      </c>
      <c r="Q3" s="16" t="s">
        <v>8</v>
      </c>
    </row>
    <row r="4" spans="1:17" ht="315">
      <c r="A4" s="11">
        <v>6355500023</v>
      </c>
      <c r="B4" s="11">
        <v>164</v>
      </c>
      <c r="C4" s="11" t="s">
        <v>89</v>
      </c>
      <c r="D4" s="11">
        <v>2</v>
      </c>
      <c r="E4" s="11" t="s">
        <v>90</v>
      </c>
      <c r="F4" s="11" t="s">
        <v>91</v>
      </c>
      <c r="G4" s="11" t="s">
        <v>75</v>
      </c>
      <c r="H4" s="11">
        <v>51</v>
      </c>
      <c r="I4" s="11" t="s">
        <v>92</v>
      </c>
      <c r="J4" s="11">
        <v>29</v>
      </c>
      <c r="K4" s="13" t="s">
        <v>93</v>
      </c>
      <c r="M4" s="11" t="s">
        <v>81</v>
      </c>
      <c r="N4" s="12" t="s">
        <v>94</v>
      </c>
      <c r="O4" s="11" t="s">
        <v>23</v>
      </c>
      <c r="P4" s="11" t="s">
        <v>56</v>
      </c>
      <c r="Q4" s="16" t="s">
        <v>9</v>
      </c>
    </row>
    <row r="5" spans="1:17" ht="105">
      <c r="A5" s="11">
        <v>6337400023</v>
      </c>
      <c r="B5" s="11">
        <v>126</v>
      </c>
      <c r="C5" s="11" t="s">
        <v>2</v>
      </c>
      <c r="D5" s="11">
        <v>3</v>
      </c>
      <c r="E5" s="11" t="s">
        <v>74</v>
      </c>
      <c r="F5" s="11" t="s">
        <v>1</v>
      </c>
      <c r="G5" s="11" t="s">
        <v>75</v>
      </c>
      <c r="H5" s="11">
        <v>13</v>
      </c>
      <c r="I5" s="11" t="s">
        <v>85</v>
      </c>
      <c r="J5" s="11">
        <v>24</v>
      </c>
      <c r="K5" s="12" t="s">
        <v>3</v>
      </c>
      <c r="M5" s="11" t="s">
        <v>76</v>
      </c>
      <c r="N5" s="12" t="s">
        <v>101</v>
      </c>
      <c r="O5" s="11" t="s">
        <v>23</v>
      </c>
      <c r="P5" s="11" t="s">
        <v>56</v>
      </c>
      <c r="Q5" s="16" t="s">
        <v>100</v>
      </c>
    </row>
    <row r="6" spans="1:17" ht="165">
      <c r="A6" s="11">
        <v>6290500023</v>
      </c>
      <c r="B6" s="11">
        <v>87</v>
      </c>
      <c r="C6" s="11" t="s">
        <v>4</v>
      </c>
      <c r="D6" s="11">
        <v>50</v>
      </c>
      <c r="E6" s="11" t="s">
        <v>74</v>
      </c>
      <c r="F6" s="11" t="s">
        <v>5</v>
      </c>
      <c r="G6" s="11" t="s">
        <v>75</v>
      </c>
      <c r="H6" s="11">
        <v>17</v>
      </c>
      <c r="I6" s="11" t="s">
        <v>95</v>
      </c>
      <c r="J6" s="11">
        <v>23</v>
      </c>
      <c r="K6" s="13" t="s">
        <v>6</v>
      </c>
      <c r="M6" s="11" t="s">
        <v>76</v>
      </c>
      <c r="N6" s="12" t="s">
        <v>7</v>
      </c>
      <c r="O6" s="11" t="s">
        <v>23</v>
      </c>
      <c r="P6" s="11" t="s">
        <v>58</v>
      </c>
      <c r="Q6" s="16" t="s">
        <v>96</v>
      </c>
    </row>
    <row r="7" spans="1:17" ht="105">
      <c r="A7" s="11">
        <v>6287000023</v>
      </c>
      <c r="B7" s="11">
        <v>52</v>
      </c>
      <c r="C7" s="11" t="s">
        <v>4</v>
      </c>
      <c r="D7" s="11">
        <v>15</v>
      </c>
      <c r="E7" s="11" t="s">
        <v>74</v>
      </c>
      <c r="F7" s="11" t="s">
        <v>5</v>
      </c>
      <c r="G7" s="11" t="s">
        <v>75</v>
      </c>
      <c r="H7" s="11">
        <v>15</v>
      </c>
      <c r="I7" s="11" t="s">
        <v>95</v>
      </c>
      <c r="K7" s="12" t="s">
        <v>10</v>
      </c>
      <c r="M7" s="11" t="s">
        <v>76</v>
      </c>
      <c r="N7" s="12" t="s">
        <v>11</v>
      </c>
      <c r="O7" s="11" t="s">
        <v>23</v>
      </c>
      <c r="P7" s="11" t="s">
        <v>57</v>
      </c>
      <c r="Q7" s="14" t="s">
        <v>99</v>
      </c>
    </row>
    <row r="8" spans="1:17" ht="60">
      <c r="A8" s="11">
        <v>6286700023</v>
      </c>
      <c r="B8" s="11">
        <v>49</v>
      </c>
      <c r="C8" s="11" t="s">
        <v>4</v>
      </c>
      <c r="D8" s="11">
        <v>12</v>
      </c>
      <c r="E8" s="11" t="s">
        <v>74</v>
      </c>
      <c r="F8" s="11" t="s">
        <v>5</v>
      </c>
      <c r="G8" s="11" t="s">
        <v>75</v>
      </c>
      <c r="H8" s="11">
        <v>19</v>
      </c>
      <c r="I8" s="11" t="s">
        <v>0</v>
      </c>
      <c r="K8" s="12" t="s">
        <v>12</v>
      </c>
      <c r="M8" s="11" t="s">
        <v>76</v>
      </c>
      <c r="N8" s="12" t="s">
        <v>13</v>
      </c>
      <c r="O8" s="11" t="s">
        <v>23</v>
      </c>
      <c r="P8" s="11" t="s">
        <v>57</v>
      </c>
      <c r="Q8" s="14" t="s">
        <v>102</v>
      </c>
    </row>
    <row r="9" spans="1:17" ht="105">
      <c r="A9" s="11">
        <v>6286600023</v>
      </c>
      <c r="B9" s="11">
        <v>48</v>
      </c>
      <c r="C9" s="11" t="s">
        <v>4</v>
      </c>
      <c r="D9" s="11">
        <v>11</v>
      </c>
      <c r="E9" s="11" t="s">
        <v>74</v>
      </c>
      <c r="F9" s="11" t="s">
        <v>5</v>
      </c>
      <c r="G9" s="11" t="s">
        <v>75</v>
      </c>
      <c r="H9" s="11">
        <v>19</v>
      </c>
      <c r="I9" s="11" t="s">
        <v>0</v>
      </c>
      <c r="K9" s="12" t="s">
        <v>14</v>
      </c>
      <c r="M9" s="11" t="s">
        <v>76</v>
      </c>
      <c r="N9" s="12" t="s">
        <v>15</v>
      </c>
      <c r="O9" s="11" t="s">
        <v>23</v>
      </c>
      <c r="P9" s="11" t="s">
        <v>57</v>
      </c>
      <c r="Q9" s="16" t="s">
        <v>103</v>
      </c>
    </row>
    <row r="10" spans="1:17" ht="120">
      <c r="A10" s="11">
        <v>6285900023</v>
      </c>
      <c r="B10" s="11">
        <v>41</v>
      </c>
      <c r="C10" s="11" t="s">
        <v>4</v>
      </c>
      <c r="D10" s="11">
        <v>4</v>
      </c>
      <c r="E10" s="11" t="s">
        <v>74</v>
      </c>
      <c r="F10" s="11" t="s">
        <v>5</v>
      </c>
      <c r="G10" s="11" t="s">
        <v>75</v>
      </c>
      <c r="H10" s="11">
        <v>51</v>
      </c>
      <c r="I10" s="11" t="s">
        <v>16</v>
      </c>
      <c r="J10" s="11">
        <v>22</v>
      </c>
      <c r="K10" s="12" t="s">
        <v>17</v>
      </c>
      <c r="M10" s="11" t="s">
        <v>76</v>
      </c>
      <c r="N10" s="12" t="s">
        <v>18</v>
      </c>
      <c r="O10" s="11" t="s">
        <v>23</v>
      </c>
      <c r="P10" s="11" t="s">
        <v>57</v>
      </c>
      <c r="Q10" s="16" t="s">
        <v>97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I29"/>
  <sheetViews>
    <sheetView zoomScalePageLayoutView="0" workbookViewId="0" topLeftCell="A1">
      <selection activeCell="B12" sqref="B12"/>
    </sheetView>
  </sheetViews>
  <sheetFormatPr defaultColWidth="9.140625" defaultRowHeight="15"/>
  <cols>
    <col min="1" max="1" width="16.28125" style="0" bestFit="1" customWidth="1"/>
    <col min="2" max="2" width="26.140625" style="0" bestFit="1" customWidth="1"/>
  </cols>
  <sheetData>
    <row r="1" spans="1:2" ht="15">
      <c r="A1" t="s">
        <v>42</v>
      </c>
      <c r="B1" s="1" t="s">
        <v>43</v>
      </c>
    </row>
    <row r="2" spans="1:9" ht="15">
      <c r="A2" t="s">
        <v>48</v>
      </c>
      <c r="B2" s="1">
        <f>COUNTIF(Sheet1!O$2:O$65536,A2)</f>
        <v>0</v>
      </c>
      <c r="I2" s="1"/>
    </row>
    <row r="3" spans="1:9" ht="15">
      <c r="A3" s="2" t="s">
        <v>77</v>
      </c>
      <c r="B3" s="1">
        <f>COUNTIF(Sheet1!O$2:O$65536,A3)</f>
        <v>0</v>
      </c>
      <c r="H3" s="2"/>
      <c r="I3" s="1"/>
    </row>
    <row r="4" spans="1:9" ht="15">
      <c r="A4" s="3" t="s">
        <v>25</v>
      </c>
      <c r="B4" s="1">
        <f>COUNTIF(Sheet1!O$2:O$65536,A4)</f>
        <v>0</v>
      </c>
      <c r="H4" s="3"/>
      <c r="I4" s="1"/>
    </row>
    <row r="5" spans="1:9" ht="15">
      <c r="A5" s="9" t="s">
        <v>47</v>
      </c>
      <c r="B5" s="10">
        <f>COUNTIF(Sheet1!O$2:O$65536,A5)</f>
        <v>0</v>
      </c>
      <c r="H5" s="9"/>
      <c r="I5" s="10"/>
    </row>
    <row r="6" spans="1:9" ht="15">
      <c r="A6" s="2" t="s">
        <v>27</v>
      </c>
      <c r="B6" s="1">
        <f>COUNTIF(Sheet1!O$2:O$65536,A6)</f>
        <v>0</v>
      </c>
      <c r="H6" s="2"/>
      <c r="I6" s="1"/>
    </row>
    <row r="7" spans="1:9" ht="15">
      <c r="A7" s="2" t="s">
        <v>24</v>
      </c>
      <c r="B7" s="1">
        <f>COUNTIF(Sheet1!O$2:O$65536,A7)</f>
        <v>0</v>
      </c>
      <c r="H7" s="2"/>
      <c r="I7" s="1"/>
    </row>
    <row r="8" spans="1:9" ht="15">
      <c r="A8" s="9" t="s">
        <v>53</v>
      </c>
      <c r="B8" s="10">
        <f>COUNTIF(Sheet1!O$2:O$65536,A8)</f>
        <v>0</v>
      </c>
      <c r="H8" s="9"/>
      <c r="I8" s="10"/>
    </row>
    <row r="9" spans="1:9" ht="15">
      <c r="A9" s="9" t="s">
        <v>28</v>
      </c>
      <c r="B9" s="10">
        <f>COUNTIF(Sheet1!O$2:O$65536,A9)</f>
        <v>0</v>
      </c>
      <c r="H9" s="9"/>
      <c r="I9" s="10"/>
    </row>
    <row r="10" spans="1:9" ht="15">
      <c r="A10" s="2" t="s">
        <v>44</v>
      </c>
      <c r="B10" s="1">
        <f>COUNTIF(Sheet1!O$2:O$65536,A10)</f>
        <v>9</v>
      </c>
      <c r="H10" s="2"/>
      <c r="I10" s="1"/>
    </row>
    <row r="11" spans="1:9" ht="15">
      <c r="A11" s="2" t="s">
        <v>33</v>
      </c>
      <c r="B11" s="1">
        <f>COUNTIF(Sheet1!O$2:O$65536,A11)</f>
        <v>0</v>
      </c>
      <c r="C11" t="s">
        <v>50</v>
      </c>
      <c r="H11" s="2"/>
      <c r="I11" s="1"/>
    </row>
    <row r="12" spans="1:9" ht="15">
      <c r="A12" s="4" t="s">
        <v>78</v>
      </c>
      <c r="B12" s="1">
        <f>COUNTIF(Sheet1!O$2:O$65536,A12)</f>
        <v>0</v>
      </c>
      <c r="C12" t="s">
        <v>51</v>
      </c>
      <c r="H12" s="4"/>
      <c r="I12" s="1"/>
    </row>
    <row r="13" spans="1:3" ht="15">
      <c r="A13" s="5" t="s">
        <v>32</v>
      </c>
      <c r="B13" s="6">
        <f>COUNTIF(Sheet1!O$2:O$65536,A13)</f>
        <v>0</v>
      </c>
      <c r="C13" t="s">
        <v>52</v>
      </c>
    </row>
    <row r="14" spans="1:3" ht="15">
      <c r="A14" s="5" t="s">
        <v>37</v>
      </c>
      <c r="B14" s="6">
        <f>COUNTIF(Sheet1!O$2:O$65536,A14)</f>
        <v>0</v>
      </c>
      <c r="C14" t="s">
        <v>22</v>
      </c>
    </row>
    <row r="15" spans="1:3" ht="15">
      <c r="A15" s="5" t="s">
        <v>34</v>
      </c>
      <c r="B15" s="6">
        <f>COUNTIF(Sheet1!O$2:O$65536,A15)</f>
        <v>0</v>
      </c>
      <c r="C15" t="s">
        <v>22</v>
      </c>
    </row>
    <row r="16" spans="1:3" ht="15">
      <c r="A16" s="7" t="s">
        <v>31</v>
      </c>
      <c r="B16" s="6">
        <f>COUNTIF(Sheet1!O$2:O$65536,A16)</f>
        <v>0</v>
      </c>
      <c r="C16" t="s">
        <v>20</v>
      </c>
    </row>
    <row r="17" spans="1:3" ht="15">
      <c r="A17" s="5" t="s">
        <v>30</v>
      </c>
      <c r="B17" s="6">
        <f>COUNTIF(Sheet1!O$2:O$65536,A17)</f>
        <v>0</v>
      </c>
      <c r="C17" t="s">
        <v>22</v>
      </c>
    </row>
    <row r="18" spans="1:3" ht="15">
      <c r="A18" s="5" t="s">
        <v>35</v>
      </c>
      <c r="B18" s="6">
        <f>COUNTIF(Sheet1!O$2:O$65536,A18)</f>
        <v>0</v>
      </c>
      <c r="C18" t="s">
        <v>21</v>
      </c>
    </row>
    <row r="19" spans="1:3" ht="30">
      <c r="A19" s="5" t="s">
        <v>36</v>
      </c>
      <c r="B19" s="6">
        <f>COUNTIF(Sheet1!O$2:O$65536,A19)</f>
        <v>0</v>
      </c>
      <c r="C19" t="s">
        <v>22</v>
      </c>
    </row>
    <row r="20" spans="1:3" ht="15">
      <c r="A20" s="8" t="s">
        <v>39</v>
      </c>
      <c r="B20" s="6">
        <f>COUNTIF(Sheet1!O$2:O$65536,A20)</f>
        <v>0</v>
      </c>
      <c r="C20" t="s">
        <v>20</v>
      </c>
    </row>
    <row r="21" spans="1:3" ht="15">
      <c r="A21" s="8" t="s">
        <v>49</v>
      </c>
      <c r="B21" s="6">
        <f>COUNTIF(Sheet1!O$2:O$65536,A21)</f>
        <v>0</v>
      </c>
      <c r="C21" t="s">
        <v>20</v>
      </c>
    </row>
    <row r="22" spans="1:3" ht="15">
      <c r="A22" s="8" t="s">
        <v>38</v>
      </c>
      <c r="B22" s="6">
        <f>COUNTIF(Sheet1!O$2:O$65536,A22)</f>
        <v>0</v>
      </c>
      <c r="C22" t="s">
        <v>26</v>
      </c>
    </row>
    <row r="23" spans="1:3" ht="15">
      <c r="A23" s="8" t="s">
        <v>41</v>
      </c>
      <c r="B23" s="6">
        <f>COUNTIF(Sheet1!O$2:O$65536,A23)</f>
        <v>0</v>
      </c>
      <c r="C23" t="s">
        <v>20</v>
      </c>
    </row>
    <row r="24" spans="1:3" ht="15">
      <c r="A24" s="8" t="s">
        <v>29</v>
      </c>
      <c r="B24" s="6">
        <f>COUNTIF(Sheet1!O$2:O$65536,A24)</f>
        <v>0</v>
      </c>
      <c r="C24" t="s">
        <v>21</v>
      </c>
    </row>
    <row r="25" spans="1:3" ht="15">
      <c r="A25" s="8" t="s">
        <v>40</v>
      </c>
      <c r="B25" s="6">
        <f>COUNTIF(Sheet1!O$2:O$65536,A25)</f>
        <v>0</v>
      </c>
      <c r="C25" t="s">
        <v>22</v>
      </c>
    </row>
    <row r="28" spans="1:2" ht="15">
      <c r="A28" t="s">
        <v>46</v>
      </c>
      <c r="B28">
        <f>SUM(B1:B25)</f>
        <v>9</v>
      </c>
    </row>
    <row r="29" spans="1:2" ht="15">
      <c r="A29" t="s">
        <v>45</v>
      </c>
      <c r="B29">
        <f>SUM(B13:B25)</f>
        <v>0</v>
      </c>
    </row>
  </sheetData>
  <sheetProtection/>
  <conditionalFormatting sqref="A3">
    <cfRule type="expression" priority="109" dxfId="2" stopIfTrue="1">
      <formula>$O3="A"</formula>
    </cfRule>
    <cfRule type="expression" priority="110" dxfId="1" stopIfTrue="1">
      <formula>$O3="C"</formula>
    </cfRule>
    <cfRule type="expression" priority="111" dxfId="0" stopIfTrue="1">
      <formula>$O3="W"</formula>
    </cfRule>
  </conditionalFormatting>
  <conditionalFormatting sqref="A3">
    <cfRule type="expression" priority="106" dxfId="35" stopIfTrue="1">
      <formula>$O3="A"</formula>
    </cfRule>
    <cfRule type="expression" priority="107" dxfId="34" stopIfTrue="1">
      <formula>$O3="C"</formula>
    </cfRule>
    <cfRule type="expression" priority="108" dxfId="33" stopIfTrue="1">
      <formula>$O3="W"</formula>
    </cfRule>
  </conditionalFormatting>
  <conditionalFormatting sqref="A3">
    <cfRule type="expression" priority="103" dxfId="2" stopIfTrue="1">
      <formula>$O3="A"</formula>
    </cfRule>
    <cfRule type="expression" priority="104" dxfId="1" stopIfTrue="1">
      <formula>$O3="C"</formula>
    </cfRule>
    <cfRule type="expression" priority="105" dxfId="0" stopIfTrue="1">
      <formula>$O3="W"</formula>
    </cfRule>
  </conditionalFormatting>
  <conditionalFormatting sqref="A3">
    <cfRule type="expression" priority="100" dxfId="35" stopIfTrue="1">
      <formula>$O3="A"</formula>
    </cfRule>
    <cfRule type="expression" priority="101" dxfId="34" stopIfTrue="1">
      <formula>$O3="C"</formula>
    </cfRule>
    <cfRule type="expression" priority="102" dxfId="33" stopIfTrue="1">
      <formula>$O3="W"</formula>
    </cfRule>
  </conditionalFormatting>
  <conditionalFormatting sqref="A14 A16">
    <cfRule type="expression" priority="97" dxfId="2" stopIfTrue="1">
      <formula>$O17="A"</formula>
    </cfRule>
    <cfRule type="expression" priority="98" dxfId="1" stopIfTrue="1">
      <formula>$O17="C"</formula>
    </cfRule>
    <cfRule type="expression" priority="99" dxfId="0" stopIfTrue="1">
      <formula>$O17="W"</formula>
    </cfRule>
  </conditionalFormatting>
  <conditionalFormatting sqref="A8">
    <cfRule type="expression" priority="94" dxfId="2" stopIfTrue="1">
      <formula>$O15="A"</formula>
    </cfRule>
    <cfRule type="expression" priority="95" dxfId="1" stopIfTrue="1">
      <formula>$O15="C"</formula>
    </cfRule>
    <cfRule type="expression" priority="96" dxfId="0" stopIfTrue="1">
      <formula>$O15="W"</formula>
    </cfRule>
  </conditionalFormatting>
  <conditionalFormatting sqref="A8">
    <cfRule type="expression" priority="91" dxfId="111" stopIfTrue="1">
      <formula>$M15="A"</formula>
    </cfRule>
    <cfRule type="expression" priority="92" dxfId="112" stopIfTrue="1">
      <formula>$M15="C"</formula>
    </cfRule>
    <cfRule type="expression" priority="93" dxfId="113" stopIfTrue="1">
      <formula>$M15="W"</formula>
    </cfRule>
  </conditionalFormatting>
  <conditionalFormatting sqref="A8">
    <cfRule type="expression" priority="88" dxfId="111" stopIfTrue="1">
      <formula>$M15="A"</formula>
    </cfRule>
    <cfRule type="expression" priority="89" dxfId="112" stopIfTrue="1">
      <formula>$M15="C"</formula>
    </cfRule>
    <cfRule type="expression" priority="90" dxfId="113" stopIfTrue="1">
      <formula>$M15="W"</formula>
    </cfRule>
  </conditionalFormatting>
  <conditionalFormatting sqref="A8">
    <cfRule type="expression" priority="85" dxfId="111" stopIfTrue="1">
      <formula>$M15="A"</formula>
    </cfRule>
    <cfRule type="expression" priority="86" dxfId="112" stopIfTrue="1">
      <formula>$M15="C"</formula>
    </cfRule>
    <cfRule type="expression" priority="87" dxfId="113" stopIfTrue="1">
      <formula>$M15="W"</formula>
    </cfRule>
  </conditionalFormatting>
  <conditionalFormatting sqref="A4">
    <cfRule type="expression" priority="82" dxfId="111" stopIfTrue="1">
      <formula>$M10="A"</formula>
    </cfRule>
    <cfRule type="expression" priority="83" dxfId="112" stopIfTrue="1">
      <formula>$M10="C"</formula>
    </cfRule>
    <cfRule type="expression" priority="84" dxfId="113" stopIfTrue="1">
      <formula>$M10="W"</formula>
    </cfRule>
  </conditionalFormatting>
  <conditionalFormatting sqref="A4">
    <cfRule type="expression" priority="79" dxfId="111" stopIfTrue="1">
      <formula>$M10="A"</formula>
    </cfRule>
    <cfRule type="expression" priority="80" dxfId="112" stopIfTrue="1">
      <formula>$M10="C"</formula>
    </cfRule>
    <cfRule type="expression" priority="81" dxfId="113" stopIfTrue="1">
      <formula>$M10="W"</formula>
    </cfRule>
  </conditionalFormatting>
  <conditionalFormatting sqref="A4">
    <cfRule type="expression" priority="76" dxfId="111" stopIfTrue="1">
      <formula>$M10="A"</formula>
    </cfRule>
    <cfRule type="expression" priority="77" dxfId="112" stopIfTrue="1">
      <formula>$M10="C"</formula>
    </cfRule>
    <cfRule type="expression" priority="78" dxfId="113" stopIfTrue="1">
      <formula>$M10="W"</formula>
    </cfRule>
  </conditionalFormatting>
  <conditionalFormatting sqref="A6">
    <cfRule type="expression" priority="73" dxfId="111" stopIfTrue="1">
      <formula>$M3="A"</formula>
    </cfRule>
    <cfRule type="expression" priority="74" dxfId="112" stopIfTrue="1">
      <formula>$M3="C"</formula>
    </cfRule>
    <cfRule type="expression" priority="75" dxfId="113" stopIfTrue="1">
      <formula>$M3="W"</formula>
    </cfRule>
  </conditionalFormatting>
  <conditionalFormatting sqref="A6">
    <cfRule type="expression" priority="70" dxfId="111" stopIfTrue="1">
      <formula>$M3="A"</formula>
    </cfRule>
    <cfRule type="expression" priority="71" dxfId="112" stopIfTrue="1">
      <formula>$M3="C"</formula>
    </cfRule>
    <cfRule type="expression" priority="72" dxfId="113" stopIfTrue="1">
      <formula>$M3="W"</formula>
    </cfRule>
  </conditionalFormatting>
  <conditionalFormatting sqref="A15">
    <cfRule type="expression" priority="67" dxfId="2" stopIfTrue="1">
      <formula>#REF!="A"</formula>
    </cfRule>
    <cfRule type="expression" priority="68" dxfId="1" stopIfTrue="1">
      <formula>#REF!="C"</formula>
    </cfRule>
    <cfRule type="expression" priority="69" dxfId="0" stopIfTrue="1">
      <formula>#REF!="W"</formula>
    </cfRule>
  </conditionalFormatting>
  <conditionalFormatting sqref="A17">
    <cfRule type="expression" priority="64" dxfId="2" stopIfTrue="1">
      <formula>$N15="A"</formula>
    </cfRule>
    <cfRule type="expression" priority="65" dxfId="1" stopIfTrue="1">
      <formula>$N15="C"</formula>
    </cfRule>
    <cfRule type="expression" priority="66" dxfId="0" stopIfTrue="1">
      <formula>$N15="W"</formula>
    </cfRule>
  </conditionalFormatting>
  <conditionalFormatting sqref="A17">
    <cfRule type="expression" priority="61" dxfId="2" stopIfTrue="1">
      <formula>$O15="A"</formula>
    </cfRule>
    <cfRule type="expression" priority="62" dxfId="1" stopIfTrue="1">
      <formula>$O15="C"</formula>
    </cfRule>
    <cfRule type="expression" priority="63" dxfId="0" stopIfTrue="1">
      <formula>$O15="W"</formula>
    </cfRule>
  </conditionalFormatting>
  <conditionalFormatting sqref="A9">
    <cfRule type="expression" priority="58" dxfId="2" stopIfTrue="1">
      <formula>$O21="A"</formula>
    </cfRule>
    <cfRule type="expression" priority="59" dxfId="1" stopIfTrue="1">
      <formula>$O21="C"</formula>
    </cfRule>
    <cfRule type="expression" priority="60" dxfId="0" stopIfTrue="1">
      <formula>$O21="W"</formula>
    </cfRule>
  </conditionalFormatting>
  <conditionalFormatting sqref="A5">
    <cfRule type="expression" priority="55" dxfId="2" stopIfTrue="1">
      <formula>$N16="A"</formula>
    </cfRule>
    <cfRule type="expression" priority="56" dxfId="1" stopIfTrue="1">
      <formula>$N16="C"</formula>
    </cfRule>
    <cfRule type="expression" priority="57" dxfId="0" stopIfTrue="1">
      <formula>$N16="W"</formula>
    </cfRule>
  </conditionalFormatting>
  <conditionalFormatting sqref="A18">
    <cfRule type="expression" priority="52" dxfId="2" stopIfTrue="1">
      <formula>$N17="A"</formula>
    </cfRule>
    <cfRule type="expression" priority="53" dxfId="1" stopIfTrue="1">
      <formula>$N17="C"</formula>
    </cfRule>
    <cfRule type="expression" priority="54" dxfId="0" stopIfTrue="1">
      <formula>$N17="W"</formula>
    </cfRule>
  </conditionalFormatting>
  <conditionalFormatting sqref="A19">
    <cfRule type="expression" priority="49" dxfId="111" stopIfTrue="1">
      <formula>#REF!="A"</formula>
    </cfRule>
    <cfRule type="expression" priority="50" dxfId="112" stopIfTrue="1">
      <formula>#REF!="C"</formula>
    </cfRule>
    <cfRule type="expression" priority="51" dxfId="113" stopIfTrue="1">
      <formula>#REF!="W"</formula>
    </cfRule>
  </conditionalFormatting>
  <conditionalFormatting sqref="A19">
    <cfRule type="expression" priority="46" dxfId="2" stopIfTrue="1">
      <formula>#REF!="A"</formula>
    </cfRule>
    <cfRule type="expression" priority="47" dxfId="1" stopIfTrue="1">
      <formula>#REF!="C"</formula>
    </cfRule>
    <cfRule type="expression" priority="48" dxfId="0" stopIfTrue="1">
      <formula>#REF!="W"</formula>
    </cfRule>
  </conditionalFormatting>
  <conditionalFormatting sqref="H3">
    <cfRule type="expression" priority="43" dxfId="2" stopIfTrue="1">
      <formula>$O3="A"</formula>
    </cfRule>
    <cfRule type="expression" priority="44" dxfId="1" stopIfTrue="1">
      <formula>$O3="C"</formula>
    </cfRule>
    <cfRule type="expression" priority="45" dxfId="0" stopIfTrue="1">
      <formula>$O3="W"</formula>
    </cfRule>
  </conditionalFormatting>
  <conditionalFormatting sqref="H3">
    <cfRule type="expression" priority="40" dxfId="35" stopIfTrue="1">
      <formula>$O3="A"</formula>
    </cfRule>
    <cfRule type="expression" priority="41" dxfId="34" stopIfTrue="1">
      <formula>$O3="C"</formula>
    </cfRule>
    <cfRule type="expression" priority="42" dxfId="33" stopIfTrue="1">
      <formula>$O3="W"</formula>
    </cfRule>
  </conditionalFormatting>
  <conditionalFormatting sqref="H3">
    <cfRule type="expression" priority="37" dxfId="2" stopIfTrue="1">
      <formula>$O3="A"</formula>
    </cfRule>
    <cfRule type="expression" priority="38" dxfId="1" stopIfTrue="1">
      <formula>$O3="C"</formula>
    </cfRule>
    <cfRule type="expression" priority="39" dxfId="0" stopIfTrue="1">
      <formula>$O3="W"</formula>
    </cfRule>
  </conditionalFormatting>
  <conditionalFormatting sqref="H3">
    <cfRule type="expression" priority="34" dxfId="35" stopIfTrue="1">
      <formula>$O3="A"</formula>
    </cfRule>
    <cfRule type="expression" priority="35" dxfId="34" stopIfTrue="1">
      <formula>$O3="C"</formula>
    </cfRule>
    <cfRule type="expression" priority="36" dxfId="33" stopIfTrue="1">
      <formula>$O3="W"</formula>
    </cfRule>
  </conditionalFormatting>
  <conditionalFormatting sqref="H8">
    <cfRule type="expression" priority="31" dxfId="2" stopIfTrue="1">
      <formula>$O15="A"</formula>
    </cfRule>
    <cfRule type="expression" priority="32" dxfId="1" stopIfTrue="1">
      <formula>$O15="C"</formula>
    </cfRule>
    <cfRule type="expression" priority="33" dxfId="0" stopIfTrue="1">
      <formula>$O15="W"</formula>
    </cfRule>
  </conditionalFormatting>
  <conditionalFormatting sqref="H8">
    <cfRule type="expression" priority="28" dxfId="111" stopIfTrue="1">
      <formula>$M15="A"</formula>
    </cfRule>
    <cfRule type="expression" priority="29" dxfId="112" stopIfTrue="1">
      <formula>$M15="C"</formula>
    </cfRule>
    <cfRule type="expression" priority="30" dxfId="113" stopIfTrue="1">
      <formula>$M15="W"</formula>
    </cfRule>
  </conditionalFormatting>
  <conditionalFormatting sqref="H8">
    <cfRule type="expression" priority="25" dxfId="111" stopIfTrue="1">
      <formula>$M15="A"</formula>
    </cfRule>
    <cfRule type="expression" priority="26" dxfId="112" stopIfTrue="1">
      <formula>$M15="C"</formula>
    </cfRule>
    <cfRule type="expression" priority="27" dxfId="113" stopIfTrue="1">
      <formula>$M15="W"</formula>
    </cfRule>
  </conditionalFormatting>
  <conditionalFormatting sqref="H8">
    <cfRule type="expression" priority="22" dxfId="111" stopIfTrue="1">
      <formula>$M15="A"</formula>
    </cfRule>
    <cfRule type="expression" priority="23" dxfId="112" stopIfTrue="1">
      <formula>$M15="C"</formula>
    </cfRule>
    <cfRule type="expression" priority="24" dxfId="113" stopIfTrue="1">
      <formula>$M15="W"</formula>
    </cfRule>
  </conditionalFormatting>
  <conditionalFormatting sqref="H4">
    <cfRule type="expression" priority="19" dxfId="111" stopIfTrue="1">
      <formula>$M10="A"</formula>
    </cfRule>
    <cfRule type="expression" priority="20" dxfId="112" stopIfTrue="1">
      <formula>$M10="C"</formula>
    </cfRule>
    <cfRule type="expression" priority="21" dxfId="113" stopIfTrue="1">
      <formula>$M10="W"</formula>
    </cfRule>
  </conditionalFormatting>
  <conditionalFormatting sqref="H4">
    <cfRule type="expression" priority="16" dxfId="111" stopIfTrue="1">
      <formula>$M10="A"</formula>
    </cfRule>
    <cfRule type="expression" priority="17" dxfId="112" stopIfTrue="1">
      <formula>$M10="C"</formula>
    </cfRule>
    <cfRule type="expression" priority="18" dxfId="113" stopIfTrue="1">
      <formula>$M10="W"</formula>
    </cfRule>
  </conditionalFormatting>
  <conditionalFormatting sqref="H4">
    <cfRule type="expression" priority="13" dxfId="111" stopIfTrue="1">
      <formula>$M10="A"</formula>
    </cfRule>
    <cfRule type="expression" priority="14" dxfId="112" stopIfTrue="1">
      <formula>$M10="C"</formula>
    </cfRule>
    <cfRule type="expression" priority="15" dxfId="113" stopIfTrue="1">
      <formula>$M10="W"</formula>
    </cfRule>
  </conditionalFormatting>
  <conditionalFormatting sqref="H6">
    <cfRule type="expression" priority="10" dxfId="111" stopIfTrue="1">
      <formula>$M3="A"</formula>
    </cfRule>
    <cfRule type="expression" priority="11" dxfId="112" stopIfTrue="1">
      <formula>$M3="C"</formula>
    </cfRule>
    <cfRule type="expression" priority="12" dxfId="113" stopIfTrue="1">
      <formula>$M3="W"</formula>
    </cfRule>
  </conditionalFormatting>
  <conditionalFormatting sqref="H6">
    <cfRule type="expression" priority="7" dxfId="111" stopIfTrue="1">
      <formula>$M3="A"</formula>
    </cfRule>
    <cfRule type="expression" priority="8" dxfId="112" stopIfTrue="1">
      <formula>$M3="C"</formula>
    </cfRule>
    <cfRule type="expression" priority="9" dxfId="113" stopIfTrue="1">
      <formula>$M3="W"</formula>
    </cfRule>
  </conditionalFormatting>
  <conditionalFormatting sqref="H9">
    <cfRule type="expression" priority="4" dxfId="2" stopIfTrue="1">
      <formula>$O21="A"</formula>
    </cfRule>
    <cfRule type="expression" priority="5" dxfId="1" stopIfTrue="1">
      <formula>$O21="C"</formula>
    </cfRule>
    <cfRule type="expression" priority="6" dxfId="0" stopIfTrue="1">
      <formula>$O21="W"</formula>
    </cfRule>
  </conditionalFormatting>
  <conditionalFormatting sqref="H5">
    <cfRule type="expression" priority="1" dxfId="2" stopIfTrue="1">
      <formula>$N16="A"</formula>
    </cfRule>
    <cfRule type="expression" priority="2" dxfId="1" stopIfTrue="1">
      <formula>$N16="C"</formula>
    </cfRule>
    <cfRule type="expression" priority="3" dxfId="0" stopIfTrue="1">
      <formula>$N16="W"</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Tuncer Baykas</dc:creator>
  <cp:keywords/>
  <dc:description/>
  <cp:lastModifiedBy>Gal Basson</cp:lastModifiedBy>
  <dcterms:created xsi:type="dcterms:W3CDTF">2009-04-22T03:47:46Z</dcterms:created>
  <dcterms:modified xsi:type="dcterms:W3CDTF">2009-05-12T02:03:02Z</dcterms:modified>
  <cp:category/>
  <cp:version/>
  <cp:contentType/>
  <cp:contentStatus/>
</cp:coreProperties>
</file>