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4" activeTab="0"/>
  </bookViews>
  <sheets>
    <sheet name="IEEE_Cover" sheetId="1" r:id="rId1"/>
    <sheet name="Comment entry" sheetId="2" r:id="rId2"/>
    <sheet name="Status" sheetId="3" r:id="rId3"/>
    <sheet name="Commenter summary" sheetId="4" r:id="rId4"/>
  </sheets>
  <definedNames>
    <definedName name="_xlnm.Print_Area" localSheetId="1">'Comment entry'!$A$1:$L$122</definedName>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 ref="L1" authorId="0">
      <text>
        <r>
          <rPr>
            <b/>
            <sz val="8"/>
            <color indexed="8"/>
            <rFont val="Times New Roman"/>
            <family val="1"/>
          </rPr>
          <t>Do not make entries, to be filled out in comment resolution</t>
        </r>
      </text>
    </comment>
    <comment ref="M1" authorId="0">
      <text>
        <r>
          <rPr>
            <b/>
            <sz val="8"/>
            <color indexed="8"/>
            <rFont val="Times New Roman"/>
            <family val="1"/>
          </rPr>
          <t>Do not make entries, to be filled out in comment resolution</t>
        </r>
      </text>
    </comment>
    <comment ref="N1" authorId="0">
      <text>
        <r>
          <rPr>
            <b/>
            <sz val="8"/>
            <color indexed="8"/>
            <rFont val="Times New Roman"/>
            <family val="1"/>
          </rPr>
          <t>Do not make entries, to be filled out in comment resolution</t>
        </r>
      </text>
    </comment>
  </commentList>
</comments>
</file>

<file path=xl/sharedStrings.xml><?xml version="1.0" encoding="utf-8"?>
<sst xmlns="http://schemas.openxmlformats.org/spreadsheetml/2006/main" count="155" uniqueCount="98">
  <si>
    <t>February, 2009</t>
  </si>
  <si>
    <t>IEEE P802.15.3-09/0104r00</t>
  </si>
  <si>
    <t>IEEE P802.15</t>
  </si>
  <si>
    <t>Wireless Personal Area Networks</t>
  </si>
  <si>
    <t>Project</t>
  </si>
  <si>
    <t>IEEE P802.15 Working Group for Wireless Personal Area Networks (WPANs)</t>
  </si>
  <si>
    <t>Title</t>
  </si>
  <si>
    <t>LB49 comments</t>
  </si>
  <si>
    <t>Date Submitted</t>
  </si>
  <si>
    <t>Source</t>
  </si>
  <si>
    <t>James P. K. Gilb</t>
  </si>
  <si>
    <t>Voice: (858)-229-4822</t>
  </si>
  <si>
    <t>SiBEAM</t>
  </si>
  <si>
    <t>Fax: [ ]</t>
  </si>
  <si>
    <t>555 N. Mathilda, Suite 100</t>
  </si>
  <si>
    <t>E-mail: last name at ieee dot org</t>
  </si>
  <si>
    <t>Sunnyvale, CA 94085</t>
  </si>
  <si>
    <t>Re:</t>
  </si>
  <si>
    <t>Abstract</t>
  </si>
  <si>
    <t>Purpose</t>
  </si>
  <si>
    <t>[This document provides contains the comments and resolutions for LB49.]</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</si>
  <si>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</si>
  <si>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</si>
  <si>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</si>
  <si>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</si>
  <si>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</si>
  <si>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</si>
  <si>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Vote</t>
  </si>
  <si>
    <t>Clause</t>
  </si>
  <si>
    <t>Subclause</t>
  </si>
  <si>
    <t>Page</t>
  </si>
  <si>
    <t>Line</t>
  </si>
  <si>
    <t>Type</t>
  </si>
  <si>
    <t>PartOfNoVote</t>
  </si>
  <si>
    <t>Comment</t>
  </si>
  <si>
    <t>SuggestedRemedy</t>
  </si>
  <si>
    <t>Response</t>
  </si>
  <si>
    <t>Status</t>
  </si>
  <si>
    <t>Category</t>
  </si>
  <si>
    <t>AssignedTo</t>
  </si>
  <si>
    <t>E status</t>
  </si>
  <si>
    <t>T status</t>
  </si>
  <si>
    <t>Christopher Hansen</t>
  </si>
  <si>
    <t>N</t>
  </si>
  <si>
    <t>12</t>
  </si>
  <si>
    <t>12.2.8</t>
  </si>
  <si>
    <t>T</t>
  </si>
  <si>
    <t>Y</t>
  </si>
  <si>
    <t>DAMI and OOK are inefficient.</t>
  </si>
  <si>
    <t>Remove section 12.2.8</t>
  </si>
  <si>
    <t>A</t>
  </si>
  <si>
    <t>JPKG</t>
  </si>
  <si>
    <t>1</t>
  </si>
  <si>
    <t>It doesn't make sense to have 2 complete OFDM PHY modes that are so similar.</t>
  </si>
  <si>
    <t>Unify the two OFDM PHYs in 12.3 and 12.4.</t>
  </si>
  <si>
    <t>12.3.2.6</t>
  </si>
  <si>
    <t>Skewed constellations increase implementation complexity without providing any benefit over coding schemes for unequal error protection.  Since we already have an effective UEP mode using coding why should we include this mode?</t>
  </si>
  <si>
    <t>Remove the skewed constellation mode.</t>
  </si>
  <si>
    <t>Rick Roberts</t>
  </si>
  <si>
    <t>12.1</t>
  </si>
  <si>
    <t>Merger of OFDM PHY types.</t>
  </si>
  <si>
    <t>I still feel that we don't need both an AV OFDM PHY and an HSI OFDM PHY.  Merge these two OFDM PHYs together and have only one OFDM PHY option.  It would be acceptable to incorporate the low rate AV PHY concept in doing this merger.</t>
  </si>
  <si>
    <t>12.1.11</t>
  </si>
  <si>
    <t>Lack of common mode for all 802.15.3c devices</t>
  </si>
  <si>
    <t>While there is a mechanism for coexistence between all the PHY types, there is no mechanism for interoperability.  Any 15.3c PHY type should be able to communicate directly with any other 15.3c PHY type.  Make the CM mandatory for all 15.3c PHY types.</t>
  </si>
  <si>
    <t>Wed PM2</t>
  </si>
  <si>
    <t>Technical comments</t>
  </si>
  <si>
    <t>Percent complete</t>
  </si>
  <si>
    <t>Open</t>
  </si>
  <si>
    <t>O</t>
  </si>
  <si>
    <t>Assigned</t>
  </si>
  <si>
    <t>Closed</t>
  </si>
  <si>
    <t>C</t>
  </si>
  <si>
    <t>Written</t>
  </si>
  <si>
    <t>W</t>
  </si>
  <si>
    <t>Total</t>
  </si>
  <si>
    <t>Editorial comments</t>
  </si>
  <si>
    <t>Total # comments</t>
  </si>
  <si>
    <t>Initial tally</t>
  </si>
  <si>
    <t>Technical</t>
  </si>
  <si>
    <t>Editorial</t>
  </si>
  <si>
    <t>E</t>
  </si>
  <si>
    <t>Commenter name</t>
  </si>
  <si>
    <t>Email address</t>
  </si>
  <si>
    <t>Affiliation</t>
  </si>
  <si>
    <t># comments</t>
  </si>
  <si>
    <t>File name</t>
  </si>
  <si>
    <r>
      <t>1</t>
    </r>
    <r>
      <rPr>
        <vertAlign val="superscript"/>
        <sz val="10"/>
        <rFont val="Arial"/>
        <family val="2"/>
      </rPr>
      <t>st</t>
    </r>
    <r>
      <rPr>
        <sz val="10"/>
        <rFont val="Arial"/>
        <family val="2"/>
      </rPr>
      <t xml:space="preserve"> CID</t>
    </r>
  </si>
  <si>
    <t>Last CID</t>
  </si>
  <si>
    <t>chansen@broadcom.com</t>
  </si>
  <si>
    <t>Broadcom</t>
  </si>
  <si>
    <t>TG3c-comment-entry-form-lb-49-Hansen.xls</t>
  </si>
  <si>
    <t>richard.d.roberts@intel.com</t>
  </si>
  <si>
    <t>Intel</t>
  </si>
  <si>
    <t>Rick-Roberts-TG3c-comment-entry-form.xls</t>
  </si>
  <si>
    <t>Total # commenters</t>
  </si>
  <si>
    <t>Total # approve</t>
  </si>
  <si>
    <t>Total # disapprove</t>
  </si>
</sst>
</file>

<file path=xl/styles.xml><?xml version="1.0" encoding="utf-8"?>
<styleSheet xmlns="http://schemas.openxmlformats.org/spreadsheetml/2006/main">
  <numFmts count="4">
    <numFmt numFmtId="164" formatCode="GENERAL"/>
    <numFmt numFmtId="165" formatCode="MMM\-YY"/>
    <numFmt numFmtId="166" formatCode="MM/DD/YY"/>
    <numFmt numFmtId="167" formatCode="0.00%"/>
  </numFmts>
  <fonts count="9">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vertAlign val="superscript"/>
      <sz val="10"/>
      <name val="Arial"/>
      <family val="2"/>
    </font>
    <font>
      <b/>
      <sz val="8"/>
      <name val="Arial"/>
      <family val="2"/>
    </font>
  </fonts>
  <fills count="5">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5">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cellStyleXfs>
  <cellXfs count="26">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3" fillId="0" borderId="2" xfId="0" applyFont="1" applyBorder="1" applyAlignment="1">
      <alignment vertical="top" wrapText="1"/>
    </xf>
    <xf numFmtId="164" fontId="4" fillId="0" borderId="0" xfId="0" applyFont="1" applyAlignment="1">
      <alignment vertical="top" wrapText="1"/>
    </xf>
    <xf numFmtId="164" fontId="4" fillId="0" borderId="3" xfId="0" applyFont="1" applyBorder="1" applyAlignment="1">
      <alignment vertical="top" wrapText="1"/>
    </xf>
    <xf numFmtId="164" fontId="0" fillId="0" borderId="3" xfId="0" applyBorder="1" applyAlignment="1">
      <alignment vertical="top" wrapText="1"/>
    </xf>
    <xf numFmtId="164" fontId="5" fillId="0" borderId="3" xfId="0" applyFont="1" applyBorder="1" applyAlignment="1">
      <alignment vertical="top" wrapText="1"/>
    </xf>
    <xf numFmtId="164" fontId="4" fillId="0" borderId="0" xfId="0" applyFont="1" applyAlignment="1">
      <alignment horizontal="left"/>
    </xf>
    <xf numFmtId="164" fontId="0" fillId="0" borderId="4" xfId="0" applyBorder="1" applyAlignment="1">
      <alignment/>
    </xf>
    <xf numFmtId="164" fontId="0" fillId="0" borderId="4" xfId="0" applyBorder="1" applyAlignment="1">
      <alignment horizontal="center"/>
    </xf>
    <xf numFmtId="164" fontId="0" fillId="0" borderId="4" xfId="0" applyBorder="1" applyAlignment="1">
      <alignment horizontal="right"/>
    </xf>
    <xf numFmtId="164" fontId="0" fillId="0" borderId="4" xfId="0" applyBorder="1" applyAlignment="1">
      <alignment wrapText="1"/>
    </xf>
    <xf numFmtId="164" fontId="0" fillId="0" borderId="4" xfId="0" applyFont="1" applyBorder="1" applyAlignment="1">
      <alignment horizontal="right"/>
    </xf>
    <xf numFmtId="164" fontId="0" fillId="0" borderId="4" xfId="0" applyFont="1" applyBorder="1" applyAlignment="1">
      <alignment wrapText="1"/>
    </xf>
    <xf numFmtId="164" fontId="0" fillId="0" borderId="0" xfId="0" applyFont="1" applyBorder="1" applyAlignment="1">
      <alignment/>
    </xf>
    <xf numFmtId="164" fontId="0" fillId="0" borderId="0" xfId="0" applyAlignment="1">
      <alignment horizontal="center"/>
    </xf>
    <xf numFmtId="166" fontId="0" fillId="0" borderId="4" xfId="0" applyNumberFormat="1" applyFont="1" applyBorder="1" applyAlignment="1">
      <alignment/>
    </xf>
    <xf numFmtId="164" fontId="0" fillId="0" borderId="0" xfId="0" applyNumberFormat="1" applyAlignment="1">
      <alignment/>
    </xf>
    <xf numFmtId="167" fontId="0" fillId="0" borderId="0" xfId="0" applyNumberFormat="1" applyAlignment="1">
      <alignment/>
    </xf>
    <xf numFmtId="164" fontId="0" fillId="0" borderId="0" xfId="0" applyFont="1" applyAlignment="1">
      <alignment wrapText="1"/>
    </xf>
    <xf numFmtId="164" fontId="0" fillId="0" borderId="0" xfId="0" applyFont="1" applyFill="1" applyBorder="1" applyAlignment="1">
      <alignment/>
    </xf>
  </cellXfs>
  <cellStyles count="9">
    <cellStyle name="Normal" xfId="0"/>
    <cellStyle name="Comma" xfId="15"/>
    <cellStyle name="Comma [0]" xfId="16"/>
    <cellStyle name="Currency" xfId="17"/>
    <cellStyle name="Currency [0]" xfId="18"/>
    <cellStyle name="Percent" xfId="19"/>
    <cellStyle name="Assigned" xfId="20"/>
    <cellStyle name="Closed" xfId="21"/>
    <cellStyle name="Written" xfId="22"/>
  </cellStyles>
  <dxfs count="7">
    <dxf>
      <fill>
        <patternFill patternType="solid">
          <fgColor rgb="FFFFFF00"/>
          <bgColor rgb="FFFFFF00"/>
        </patternFill>
      </fill>
      <border/>
    </dxf>
    <dxf>
      <fill>
        <patternFill patternType="solid">
          <fgColor rgb="FF33CCCC"/>
          <bgColor rgb="FF00FF00"/>
        </patternFill>
      </fill>
      <border/>
    </dxf>
    <dxf>
      <fill>
        <patternFill patternType="solid">
          <fgColor rgb="FF00FFFF"/>
          <bgColor rgb="FF00FFFF"/>
        </patternFill>
      </fill>
      <border/>
    </dxf>
    <dxf>
      <fill>
        <patternFill patternType="solid">
          <fgColor rgb="FFCCCCFF"/>
          <bgColor rgb="FF99CCFF"/>
        </patternFill>
      </fill>
      <border/>
    </dxf>
    <dxf>
      <font>
        <b val="0"/>
        <i val="0"/>
        <u val="none"/>
        <strike val="0"/>
        <sz val="10"/>
        <color rgb="FF000000"/>
      </font>
      <fill>
        <patternFill patternType="solid">
          <fgColor rgb="FFFFFF00"/>
          <bgColor rgb="FFFFFF00"/>
        </patternFill>
      </fill>
      <border/>
    </dxf>
    <dxf>
      <font>
        <b val="0"/>
        <i val="0"/>
        <u val="none"/>
        <strike val="0"/>
        <sz val="10"/>
        <color rgb="FF000000"/>
      </font>
      <fill>
        <patternFill patternType="solid">
          <fgColor rgb="FF33CCCC"/>
          <bgColor rgb="FF00FF00"/>
        </patternFill>
      </fill>
      <border/>
    </dxf>
    <dxf>
      <font>
        <b val="0"/>
        <i val="0"/>
        <u val="none"/>
        <strike val="0"/>
        <sz val="10"/>
        <color rgb="FF000000"/>
      </font>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B1:D19"/>
  <sheetViews>
    <sheetView tabSelected="1" zoomScale="50" zoomScaleNormal="50" workbookViewId="0" topLeftCell="A1">
      <selection activeCell="D1" sqref="D1"/>
    </sheetView>
  </sheetViews>
  <sheetFormatPr defaultColWidth="9.140625" defaultRowHeight="12.75"/>
  <cols>
    <col min="2" max="2" width="16.00390625" style="0" customWidth="1"/>
    <col min="3" max="3" width="29.57421875" style="0" customWidth="1"/>
    <col min="4" max="4" width="39.8515625" style="0" customWidth="1"/>
  </cols>
  <sheetData>
    <row r="1" spans="2:4" ht="24">
      <c r="B1" s="1" t="s">
        <v>0</v>
      </c>
      <c r="C1" s="2"/>
      <c r="D1" s="3" t="s">
        <v>1</v>
      </c>
    </row>
    <row r="3" ht="17.25">
      <c r="C3" s="4" t="s">
        <v>2</v>
      </c>
    </row>
    <row r="4" ht="17.25">
      <c r="C4" s="4" t="s">
        <v>3</v>
      </c>
    </row>
    <row r="5" ht="17.25">
      <c r="B5" s="4"/>
    </row>
    <row r="6" spans="2:4" ht="30.75" customHeight="1">
      <c r="B6" s="5" t="s">
        <v>4</v>
      </c>
      <c r="C6" s="6" t="s">
        <v>5</v>
      </c>
      <c r="D6" s="6"/>
    </row>
    <row r="7" spans="2:4" ht="20.25" customHeight="1">
      <c r="B7" s="5" t="s">
        <v>6</v>
      </c>
      <c r="C7" s="7" t="s">
        <v>7</v>
      </c>
      <c r="D7" s="7"/>
    </row>
    <row r="8" spans="2:4" ht="27.75" customHeight="1">
      <c r="B8" s="5" t="s">
        <v>8</v>
      </c>
      <c r="C8" s="6" t="str">
        <f>B1</f>
        <v>February, 2009</v>
      </c>
      <c r="D8" s="6"/>
    </row>
    <row r="9" spans="2:4" ht="21" customHeight="1">
      <c r="B9" s="6" t="s">
        <v>9</v>
      </c>
      <c r="C9" s="5" t="s">
        <v>10</v>
      </c>
      <c r="D9" s="5" t="s">
        <v>11</v>
      </c>
    </row>
    <row r="10" spans="2:4" ht="19.5" customHeight="1">
      <c r="B10" s="6"/>
      <c r="C10" s="8" t="s">
        <v>12</v>
      </c>
      <c r="D10" s="8" t="s">
        <v>13</v>
      </c>
    </row>
    <row r="11" spans="2:4" ht="19.5" customHeight="1">
      <c r="B11" s="6"/>
      <c r="C11" s="8" t="s">
        <v>14</v>
      </c>
      <c r="D11" s="8" t="s">
        <v>15</v>
      </c>
    </row>
    <row r="12" spans="2:4" ht="18" customHeight="1">
      <c r="B12" s="6"/>
      <c r="C12" s="9" t="s">
        <v>16</v>
      </c>
      <c r="D12" s="10"/>
    </row>
    <row r="13" spans="2:4" ht="16.5" customHeight="1">
      <c r="B13" s="6" t="s">
        <v>17</v>
      </c>
      <c r="C13" s="5"/>
      <c r="D13" s="5"/>
    </row>
    <row r="14" spans="2:4" ht="14.25">
      <c r="B14" s="6"/>
      <c r="C14" s="11"/>
      <c r="D14" s="11"/>
    </row>
    <row r="15" spans="2:3" ht="14.25">
      <c r="B15" s="6"/>
      <c r="C15" s="12"/>
    </row>
    <row r="16" spans="2:4" ht="14.25">
      <c r="B16" s="5" t="s">
        <v>18</v>
      </c>
      <c r="C16" s="6"/>
      <c r="D16" s="6"/>
    </row>
    <row r="17" spans="2:4" ht="66" customHeight="1">
      <c r="B17" s="5" t="s">
        <v>19</v>
      </c>
      <c r="C17" s="6" t="s">
        <v>20</v>
      </c>
      <c r="D17" s="6"/>
    </row>
    <row r="18" spans="2:4" ht="81.75" customHeight="1">
      <c r="B18" s="6" t="s">
        <v>21</v>
      </c>
      <c r="C18" s="6" t="s">
        <v>22</v>
      </c>
      <c r="D18" s="6"/>
    </row>
    <row r="19" spans="2:4" ht="41.25" customHeight="1">
      <c r="B19" s="9" t="s">
        <v>23</v>
      </c>
      <c r="C19" s="6" t="s">
        <v>24</v>
      </c>
      <c r="D19" s="6"/>
    </row>
  </sheetData>
  <sheetProtection/>
  <mergeCells count="11">
    <mergeCell ref="C6:D6"/>
    <mergeCell ref="C7:D7"/>
    <mergeCell ref="C8:D8"/>
    <mergeCell ref="B9:B12"/>
    <mergeCell ref="B13:B15"/>
    <mergeCell ref="C13:D13"/>
    <mergeCell ref="C14:D14"/>
    <mergeCell ref="C16:D16"/>
    <mergeCell ref="C17:D17"/>
    <mergeCell ref="C18:D18"/>
    <mergeCell ref="C19:D19"/>
  </mergeCells>
  <printOptions/>
  <pageMargins left="0.7875" right="0.7875" top="1.0527777777777778" bottom="1.0527777777777778" header="0.7875" footer="0.7875"/>
  <pageSetup fitToHeight="7" fitToWidth="1"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686"/>
  <sheetViews>
    <sheetView zoomScale="50" zoomScaleNormal="50" workbookViewId="0" topLeftCell="A1">
      <selection activeCell="M7" sqref="M7"/>
    </sheetView>
  </sheetViews>
  <sheetFormatPr defaultColWidth="12.57421875" defaultRowHeight="12.75"/>
  <cols>
    <col min="1" max="1" width="4.57421875" style="13" customWidth="1"/>
    <col min="2" max="2" width="19.57421875" style="13" customWidth="1"/>
    <col min="3" max="3" width="5.421875" style="14" customWidth="1"/>
    <col min="4" max="4" width="9.140625" style="15" customWidth="1"/>
    <col min="5" max="5" width="9.8515625" style="13" customWidth="1"/>
    <col min="6" max="6" width="5.57421875" style="13" customWidth="1"/>
    <col min="7" max="7" width="4.7109375" style="13" customWidth="1"/>
    <col min="8" max="8" width="3.57421875" style="14" customWidth="1"/>
    <col min="9" max="9" width="12.8515625" style="14" customWidth="1"/>
    <col min="10" max="10" width="38.8515625" style="16" customWidth="1"/>
    <col min="11" max="11" width="33.00390625" style="16" customWidth="1"/>
    <col min="12" max="12" width="35.8515625" style="16" customWidth="1"/>
    <col min="13" max="13" width="6.8515625" style="13" customWidth="1"/>
    <col min="14" max="14" width="14.7109375" style="13" customWidth="1"/>
    <col min="15" max="15" width="11.57421875" style="13" customWidth="1"/>
    <col min="16" max="16" width="8.421875" style="13" customWidth="1"/>
    <col min="17" max="17" width="8.28125" style="13" customWidth="1"/>
    <col min="18" max="21" width="11.57421875" style="0" customWidth="1"/>
    <col min="22" max="22" width="16.140625" style="0" customWidth="1"/>
    <col min="23" max="23" width="16.7109375" style="0" customWidth="1"/>
    <col min="24" max="16384" width="11.57421875" style="0" customWidth="1"/>
  </cols>
  <sheetData>
    <row r="1" spans="1:17" ht="12.75">
      <c r="A1" s="13" t="s">
        <v>25</v>
      </c>
      <c r="B1" s="13" t="s">
        <v>26</v>
      </c>
      <c r="C1" s="14" t="s">
        <v>27</v>
      </c>
      <c r="D1" s="15" t="s">
        <v>28</v>
      </c>
      <c r="E1" s="13" t="s">
        <v>29</v>
      </c>
      <c r="F1" s="13" t="s">
        <v>30</v>
      </c>
      <c r="G1" s="13" t="s">
        <v>31</v>
      </c>
      <c r="H1" s="14" t="s">
        <v>32</v>
      </c>
      <c r="I1" s="14" t="s">
        <v>33</v>
      </c>
      <c r="J1" s="16" t="s">
        <v>34</v>
      </c>
      <c r="K1" s="16" t="s">
        <v>35</v>
      </c>
      <c r="L1" s="16" t="s">
        <v>36</v>
      </c>
      <c r="M1" s="13" t="s">
        <v>37</v>
      </c>
      <c r="N1" s="13" t="s">
        <v>38</v>
      </c>
      <c r="O1" s="13" t="s">
        <v>39</v>
      </c>
      <c r="P1" s="13" t="s">
        <v>40</v>
      </c>
      <c r="Q1" s="13" t="s">
        <v>41</v>
      </c>
    </row>
    <row r="2" spans="1:17" ht="12.75">
      <c r="A2" s="13">
        <v>1</v>
      </c>
      <c r="B2" s="13" t="s">
        <v>42</v>
      </c>
      <c r="C2" s="13" t="s">
        <v>43</v>
      </c>
      <c r="D2" s="17" t="s">
        <v>44</v>
      </c>
      <c r="E2" s="13" t="s">
        <v>45</v>
      </c>
      <c r="F2" s="13">
        <v>100</v>
      </c>
      <c r="G2" s="13">
        <v>17</v>
      </c>
      <c r="H2" s="13" t="s">
        <v>46</v>
      </c>
      <c r="I2" s="13" t="s">
        <v>47</v>
      </c>
      <c r="J2" s="18" t="s">
        <v>48</v>
      </c>
      <c r="K2" s="18" t="s">
        <v>49</v>
      </c>
      <c r="L2" s="18"/>
      <c r="M2" s="13" t="s">
        <v>50</v>
      </c>
      <c r="O2" s="13" t="s">
        <v>51</v>
      </c>
      <c r="P2" s="13">
        <f aca="true" t="shared" si="0" ref="P2:P65">IF(H2="E",M2,"")</f>
      </c>
      <c r="Q2" s="13" t="str">
        <f aca="true" t="shared" si="1" ref="Q2:Q65">IF(H2="T",M2,"")</f>
        <v>A</v>
      </c>
    </row>
    <row r="3" spans="1:17" ht="38.25">
      <c r="A3" s="13">
        <v>2</v>
      </c>
      <c r="B3" s="13" t="s">
        <v>42</v>
      </c>
      <c r="C3" s="13" t="s">
        <v>43</v>
      </c>
      <c r="D3" s="17" t="s">
        <v>44</v>
      </c>
      <c r="E3" s="13">
        <v>12.3</v>
      </c>
      <c r="F3" s="13">
        <v>103</v>
      </c>
      <c r="G3" s="13" t="s">
        <v>52</v>
      </c>
      <c r="H3" s="13" t="s">
        <v>46</v>
      </c>
      <c r="I3" s="13" t="s">
        <v>47</v>
      </c>
      <c r="J3" s="18" t="s">
        <v>53</v>
      </c>
      <c r="K3" s="18" t="s">
        <v>54</v>
      </c>
      <c r="L3" s="18"/>
      <c r="M3" s="13" t="s">
        <v>50</v>
      </c>
      <c r="O3" s="13" t="s">
        <v>51</v>
      </c>
      <c r="P3" s="13">
        <f t="shared" si="0"/>
      </c>
      <c r="Q3" s="13" t="str">
        <f t="shared" si="1"/>
        <v>A</v>
      </c>
    </row>
    <row r="4" spans="1:17" ht="56.25">
      <c r="A4" s="13">
        <v>3</v>
      </c>
      <c r="B4" s="13" t="s">
        <v>42</v>
      </c>
      <c r="C4" s="13" t="s">
        <v>43</v>
      </c>
      <c r="D4" s="17" t="s">
        <v>44</v>
      </c>
      <c r="E4" s="13" t="s">
        <v>55</v>
      </c>
      <c r="F4" s="13">
        <v>109</v>
      </c>
      <c r="G4" s="13">
        <v>32</v>
      </c>
      <c r="H4" s="13" t="s">
        <v>46</v>
      </c>
      <c r="I4" s="13" t="s">
        <v>47</v>
      </c>
      <c r="J4" s="18" t="s">
        <v>56</v>
      </c>
      <c r="K4" s="18" t="s">
        <v>57</v>
      </c>
      <c r="L4" s="18"/>
      <c r="M4" s="13" t="s">
        <v>50</v>
      </c>
      <c r="O4" s="13" t="s">
        <v>51</v>
      </c>
      <c r="P4" s="13">
        <f t="shared" si="0"/>
      </c>
      <c r="Q4" s="13" t="str">
        <f t="shared" si="1"/>
        <v>A</v>
      </c>
    </row>
    <row r="5" spans="1:17" ht="78">
      <c r="A5" s="13">
        <v>4</v>
      </c>
      <c r="B5" s="13" t="s">
        <v>58</v>
      </c>
      <c r="C5" s="13" t="s">
        <v>43</v>
      </c>
      <c r="D5" s="17" t="s">
        <v>44</v>
      </c>
      <c r="E5" s="13" t="s">
        <v>59</v>
      </c>
      <c r="F5" s="13">
        <v>59</v>
      </c>
      <c r="H5" s="13" t="s">
        <v>46</v>
      </c>
      <c r="I5" s="13" t="s">
        <v>47</v>
      </c>
      <c r="J5" s="18" t="s">
        <v>60</v>
      </c>
      <c r="K5" s="18" t="s">
        <v>61</v>
      </c>
      <c r="L5" s="18"/>
      <c r="M5" s="13" t="s">
        <v>50</v>
      </c>
      <c r="O5" s="13" t="s">
        <v>51</v>
      </c>
      <c r="P5" s="13">
        <f t="shared" si="0"/>
      </c>
      <c r="Q5" s="13" t="str">
        <f t="shared" si="1"/>
        <v>A</v>
      </c>
    </row>
    <row r="6" spans="1:17" ht="88.5">
      <c r="A6" s="13">
        <v>5</v>
      </c>
      <c r="B6" s="13" t="s">
        <v>58</v>
      </c>
      <c r="C6" s="13" t="s">
        <v>43</v>
      </c>
      <c r="D6" s="17" t="s">
        <v>44</v>
      </c>
      <c r="E6" s="13" t="s">
        <v>62</v>
      </c>
      <c r="F6" s="13">
        <v>64</v>
      </c>
      <c r="H6" s="13" t="s">
        <v>46</v>
      </c>
      <c r="I6" s="13" t="s">
        <v>47</v>
      </c>
      <c r="J6" s="18" t="s">
        <v>63</v>
      </c>
      <c r="K6" s="18" t="s">
        <v>64</v>
      </c>
      <c r="L6" s="18"/>
      <c r="M6" s="13" t="s">
        <v>50</v>
      </c>
      <c r="O6" s="13" t="s">
        <v>51</v>
      </c>
      <c r="P6" s="13">
        <f t="shared" si="0"/>
      </c>
      <c r="Q6" s="13" t="str">
        <f t="shared" si="1"/>
        <v>A</v>
      </c>
    </row>
    <row r="7" spans="1:17" ht="12.75">
      <c r="A7" s="13">
        <v>6</v>
      </c>
      <c r="C7" s="13"/>
      <c r="D7" s="17"/>
      <c r="H7" s="13"/>
      <c r="I7" s="13"/>
      <c r="J7" s="18"/>
      <c r="K7" s="18"/>
      <c r="L7" s="18"/>
      <c r="P7" s="13">
        <f t="shared" si="0"/>
      </c>
      <c r="Q7" s="13">
        <f t="shared" si="1"/>
      </c>
    </row>
    <row r="8" spans="1:17" ht="12.75">
      <c r="A8" s="13">
        <v>7</v>
      </c>
      <c r="C8" s="13"/>
      <c r="D8" s="17"/>
      <c r="H8" s="13"/>
      <c r="I8" s="13"/>
      <c r="J8" s="18"/>
      <c r="K8" s="18"/>
      <c r="L8" s="18"/>
      <c r="P8" s="13">
        <f t="shared" si="0"/>
      </c>
      <c r="Q8" s="13">
        <f t="shared" si="1"/>
      </c>
    </row>
    <row r="9" spans="1:17" ht="12.75">
      <c r="A9" s="13">
        <v>8</v>
      </c>
      <c r="C9" s="13"/>
      <c r="D9" s="17"/>
      <c r="H9" s="13"/>
      <c r="I9" s="13"/>
      <c r="J9" s="18"/>
      <c r="K9" s="18"/>
      <c r="L9" s="18"/>
      <c r="P9" s="13">
        <f t="shared" si="0"/>
      </c>
      <c r="Q9" s="13">
        <f t="shared" si="1"/>
      </c>
    </row>
    <row r="10" spans="1:17" ht="12.75">
      <c r="A10" s="13">
        <v>9</v>
      </c>
      <c r="C10" s="13"/>
      <c r="D10" s="17"/>
      <c r="H10" s="13"/>
      <c r="I10" s="13"/>
      <c r="J10" s="18"/>
      <c r="K10" s="18"/>
      <c r="L10" s="18"/>
      <c r="P10" s="13">
        <f t="shared" si="0"/>
      </c>
      <c r="Q10" s="13">
        <f t="shared" si="1"/>
      </c>
    </row>
    <row r="11" spans="1:17" ht="12.75">
      <c r="A11" s="13">
        <v>10</v>
      </c>
      <c r="C11" s="13"/>
      <c r="D11" s="17"/>
      <c r="H11" s="13"/>
      <c r="I11" s="13"/>
      <c r="J11" s="18"/>
      <c r="K11" s="18"/>
      <c r="L11" s="18"/>
      <c r="P11" s="13">
        <f t="shared" si="0"/>
      </c>
      <c r="Q11" s="13">
        <f t="shared" si="1"/>
      </c>
    </row>
    <row r="12" spans="1:17" ht="12.75">
      <c r="A12" s="13">
        <v>11</v>
      </c>
      <c r="C12" s="13"/>
      <c r="D12" s="17"/>
      <c r="H12" s="13"/>
      <c r="I12" s="13"/>
      <c r="J12" s="18"/>
      <c r="K12" s="18"/>
      <c r="L12" s="18"/>
      <c r="P12" s="13">
        <f t="shared" si="0"/>
      </c>
      <c r="Q12" s="13">
        <f t="shared" si="1"/>
      </c>
    </row>
    <row r="13" spans="1:17" ht="12.75">
      <c r="A13" s="13">
        <v>12</v>
      </c>
      <c r="C13" s="13"/>
      <c r="D13" s="17"/>
      <c r="H13" s="13"/>
      <c r="I13" s="13"/>
      <c r="J13" s="18"/>
      <c r="K13" s="18"/>
      <c r="L13" s="18"/>
      <c r="P13" s="13">
        <f t="shared" si="0"/>
      </c>
      <c r="Q13" s="13">
        <f t="shared" si="1"/>
      </c>
    </row>
    <row r="14" spans="1:17" ht="12.75">
      <c r="A14" s="13">
        <v>13</v>
      </c>
      <c r="C14" s="13"/>
      <c r="D14" s="17"/>
      <c r="H14" s="13"/>
      <c r="I14" s="13"/>
      <c r="J14" s="18"/>
      <c r="K14" s="18"/>
      <c r="L14" s="18"/>
      <c r="P14" s="13">
        <f t="shared" si="0"/>
      </c>
      <c r="Q14" s="13">
        <f t="shared" si="1"/>
      </c>
    </row>
    <row r="15" spans="1:17" ht="12.75">
      <c r="A15" s="13">
        <v>14</v>
      </c>
      <c r="C15" s="13"/>
      <c r="D15" s="17"/>
      <c r="H15" s="13"/>
      <c r="I15" s="13"/>
      <c r="J15" s="18"/>
      <c r="K15" s="18"/>
      <c r="L15" s="18"/>
      <c r="P15" s="13">
        <f t="shared" si="0"/>
      </c>
      <c r="Q15" s="13">
        <f t="shared" si="1"/>
      </c>
    </row>
    <row r="16" spans="1:17" ht="12.75">
      <c r="A16" s="13">
        <v>15</v>
      </c>
      <c r="C16" s="13"/>
      <c r="D16" s="17"/>
      <c r="H16" s="13"/>
      <c r="I16" s="13"/>
      <c r="J16" s="18"/>
      <c r="K16" s="18"/>
      <c r="L16" s="18"/>
      <c r="P16" s="13">
        <f t="shared" si="0"/>
      </c>
      <c r="Q16" s="13">
        <f t="shared" si="1"/>
      </c>
    </row>
    <row r="17" spans="1:17" ht="12.75">
      <c r="A17" s="13">
        <v>16</v>
      </c>
      <c r="C17" s="13"/>
      <c r="D17" s="17"/>
      <c r="H17" s="13"/>
      <c r="I17" s="13"/>
      <c r="J17" s="18"/>
      <c r="K17" s="18"/>
      <c r="L17" s="18"/>
      <c r="P17" s="13">
        <f t="shared" si="0"/>
      </c>
      <c r="Q17" s="13">
        <f t="shared" si="1"/>
      </c>
    </row>
    <row r="18" spans="1:17" ht="12.75">
      <c r="A18" s="13">
        <v>17</v>
      </c>
      <c r="C18" s="13"/>
      <c r="D18" s="17"/>
      <c r="H18" s="13"/>
      <c r="I18" s="13"/>
      <c r="J18" s="18"/>
      <c r="K18" s="18"/>
      <c r="L18" s="18"/>
      <c r="P18" s="13">
        <f t="shared" si="0"/>
      </c>
      <c r="Q18" s="13">
        <f t="shared" si="1"/>
      </c>
    </row>
    <row r="19" spans="1:17" ht="12.75">
      <c r="A19" s="13">
        <v>18</v>
      </c>
      <c r="C19" s="13"/>
      <c r="D19" s="17"/>
      <c r="H19" s="13"/>
      <c r="I19" s="13"/>
      <c r="J19" s="18"/>
      <c r="K19" s="18"/>
      <c r="L19" s="18"/>
      <c r="P19" s="13">
        <f t="shared" si="0"/>
      </c>
      <c r="Q19" s="13">
        <f t="shared" si="1"/>
      </c>
    </row>
    <row r="20" spans="1:17" ht="12.75">
      <c r="A20" s="13">
        <v>19</v>
      </c>
      <c r="C20" s="13"/>
      <c r="D20" s="17"/>
      <c r="H20" s="13"/>
      <c r="I20" s="13"/>
      <c r="J20" s="18"/>
      <c r="K20" s="18"/>
      <c r="L20" s="18"/>
      <c r="P20" s="13">
        <f t="shared" si="0"/>
      </c>
      <c r="Q20" s="13">
        <f t="shared" si="1"/>
      </c>
    </row>
    <row r="21" spans="1:17" ht="12.75">
      <c r="A21" s="13">
        <v>20</v>
      </c>
      <c r="C21" s="13"/>
      <c r="D21" s="17"/>
      <c r="H21" s="13"/>
      <c r="I21" s="13"/>
      <c r="J21" s="18"/>
      <c r="K21" s="18"/>
      <c r="L21" s="18"/>
      <c r="P21" s="13">
        <f t="shared" si="0"/>
      </c>
      <c r="Q21" s="13">
        <f t="shared" si="1"/>
      </c>
    </row>
    <row r="22" spans="1:17" ht="12.75">
      <c r="A22" s="13">
        <v>21</v>
      </c>
      <c r="C22" s="13"/>
      <c r="D22" s="17"/>
      <c r="H22" s="13"/>
      <c r="I22" s="13"/>
      <c r="J22" s="18"/>
      <c r="K22" s="18"/>
      <c r="L22" s="18"/>
      <c r="P22" s="13">
        <f t="shared" si="0"/>
      </c>
      <c r="Q22" s="13">
        <f t="shared" si="1"/>
      </c>
    </row>
    <row r="23" spans="1:17" ht="12.75">
      <c r="A23" s="13">
        <v>22</v>
      </c>
      <c r="C23" s="13"/>
      <c r="D23" s="17"/>
      <c r="H23" s="13"/>
      <c r="I23" s="13"/>
      <c r="J23" s="18"/>
      <c r="K23" s="18"/>
      <c r="L23" s="18"/>
      <c r="P23" s="13">
        <f t="shared" si="0"/>
      </c>
      <c r="Q23" s="13">
        <f t="shared" si="1"/>
      </c>
    </row>
    <row r="24" spans="1:17" ht="12.75">
      <c r="A24" s="13">
        <v>23</v>
      </c>
      <c r="C24" s="13"/>
      <c r="D24" s="17"/>
      <c r="H24" s="13"/>
      <c r="I24" s="13"/>
      <c r="J24" s="18"/>
      <c r="K24" s="18"/>
      <c r="L24" s="18"/>
      <c r="P24" s="13">
        <f t="shared" si="0"/>
      </c>
      <c r="Q24" s="13">
        <f t="shared" si="1"/>
      </c>
    </row>
    <row r="25" spans="1:17" ht="12.75">
      <c r="A25" s="13">
        <v>24</v>
      </c>
      <c r="C25" s="13"/>
      <c r="D25" s="17"/>
      <c r="H25" s="13"/>
      <c r="I25" s="13"/>
      <c r="J25" s="18"/>
      <c r="K25" s="18"/>
      <c r="L25" s="18"/>
      <c r="P25" s="13">
        <f t="shared" si="0"/>
      </c>
      <c r="Q25" s="13">
        <f t="shared" si="1"/>
      </c>
    </row>
    <row r="26" spans="1:17" ht="12.75">
      <c r="A26" s="13">
        <v>25</v>
      </c>
      <c r="C26" s="13"/>
      <c r="D26" s="17"/>
      <c r="H26" s="13"/>
      <c r="I26" s="13"/>
      <c r="J26" s="18"/>
      <c r="K26" s="18"/>
      <c r="L26" s="18"/>
      <c r="P26" s="13">
        <f t="shared" si="0"/>
      </c>
      <c r="Q26" s="13">
        <f t="shared" si="1"/>
      </c>
    </row>
    <row r="27" spans="1:17" ht="12.75">
      <c r="A27" s="13">
        <v>26</v>
      </c>
      <c r="C27" s="13"/>
      <c r="D27" s="17"/>
      <c r="H27" s="13"/>
      <c r="I27" s="13"/>
      <c r="J27" s="18"/>
      <c r="K27" s="18"/>
      <c r="L27" s="18"/>
      <c r="P27" s="13">
        <f t="shared" si="0"/>
      </c>
      <c r="Q27" s="13">
        <f t="shared" si="1"/>
      </c>
    </row>
    <row r="28" spans="1:17" ht="12.75">
      <c r="A28" s="13">
        <v>27</v>
      </c>
      <c r="C28" s="13"/>
      <c r="D28" s="17"/>
      <c r="H28" s="13"/>
      <c r="I28" s="13"/>
      <c r="J28" s="18"/>
      <c r="K28" s="18"/>
      <c r="L28" s="18"/>
      <c r="P28" s="13">
        <f t="shared" si="0"/>
      </c>
      <c r="Q28" s="13">
        <f t="shared" si="1"/>
      </c>
    </row>
    <row r="29" spans="1:17" ht="12.75">
      <c r="A29" s="13">
        <v>28</v>
      </c>
      <c r="C29" s="13"/>
      <c r="D29" s="17"/>
      <c r="H29" s="13"/>
      <c r="I29" s="13"/>
      <c r="J29" s="18"/>
      <c r="K29" s="18"/>
      <c r="L29" s="18"/>
      <c r="P29" s="13">
        <f t="shared" si="0"/>
      </c>
      <c r="Q29" s="13">
        <f t="shared" si="1"/>
      </c>
    </row>
    <row r="30" spans="1:17" ht="12.75">
      <c r="A30" s="13">
        <v>29</v>
      </c>
      <c r="C30" s="13"/>
      <c r="D30" s="17"/>
      <c r="H30" s="13"/>
      <c r="I30" s="13"/>
      <c r="J30" s="18"/>
      <c r="K30" s="18"/>
      <c r="L30" s="18"/>
      <c r="P30" s="13">
        <f t="shared" si="0"/>
      </c>
      <c r="Q30" s="13">
        <f t="shared" si="1"/>
      </c>
    </row>
    <row r="31" spans="1:17" ht="12.75">
      <c r="A31" s="13">
        <v>30</v>
      </c>
      <c r="C31" s="13"/>
      <c r="D31" s="17"/>
      <c r="H31" s="13"/>
      <c r="I31" s="13"/>
      <c r="J31" s="18"/>
      <c r="K31" s="18"/>
      <c r="L31" s="18"/>
      <c r="P31" s="13">
        <f t="shared" si="0"/>
      </c>
      <c r="Q31" s="13">
        <f t="shared" si="1"/>
      </c>
    </row>
    <row r="32" spans="1:17" ht="12.75">
      <c r="A32" s="13">
        <v>31</v>
      </c>
      <c r="C32" s="13"/>
      <c r="D32" s="17"/>
      <c r="H32" s="13"/>
      <c r="I32" s="13"/>
      <c r="J32" s="18"/>
      <c r="K32" s="18"/>
      <c r="L32" s="18"/>
      <c r="P32" s="13">
        <f t="shared" si="0"/>
      </c>
      <c r="Q32" s="13">
        <f t="shared" si="1"/>
      </c>
    </row>
    <row r="33" spans="1:17" ht="12.75">
      <c r="A33" s="13">
        <v>32</v>
      </c>
      <c r="C33" s="13"/>
      <c r="D33" s="17"/>
      <c r="H33" s="13"/>
      <c r="I33" s="13"/>
      <c r="J33" s="18"/>
      <c r="K33" s="18"/>
      <c r="L33" s="18"/>
      <c r="P33" s="13">
        <f t="shared" si="0"/>
      </c>
      <c r="Q33" s="13">
        <f t="shared" si="1"/>
      </c>
    </row>
    <row r="34" spans="1:17" ht="12.75">
      <c r="A34" s="13">
        <v>33</v>
      </c>
      <c r="C34" s="13"/>
      <c r="D34" s="17"/>
      <c r="H34" s="13"/>
      <c r="I34" s="13"/>
      <c r="J34" s="18"/>
      <c r="K34" s="18"/>
      <c r="L34" s="18"/>
      <c r="P34" s="13">
        <f t="shared" si="0"/>
      </c>
      <c r="Q34" s="13">
        <f t="shared" si="1"/>
      </c>
    </row>
    <row r="35" spans="1:17" ht="12.75">
      <c r="A35" s="13">
        <v>34</v>
      </c>
      <c r="C35" s="13"/>
      <c r="D35" s="17"/>
      <c r="H35" s="13"/>
      <c r="I35" s="13"/>
      <c r="J35" s="18"/>
      <c r="K35" s="18"/>
      <c r="L35" s="18"/>
      <c r="P35" s="13">
        <f t="shared" si="0"/>
      </c>
      <c r="Q35" s="13">
        <f t="shared" si="1"/>
      </c>
    </row>
    <row r="36" spans="1:17" ht="12.75">
      <c r="A36" s="13">
        <v>35</v>
      </c>
      <c r="C36" s="13"/>
      <c r="D36" s="17"/>
      <c r="H36" s="13"/>
      <c r="I36" s="13"/>
      <c r="J36" s="18"/>
      <c r="K36" s="18"/>
      <c r="L36" s="18"/>
      <c r="P36" s="13">
        <f t="shared" si="0"/>
      </c>
      <c r="Q36" s="13">
        <f t="shared" si="1"/>
      </c>
    </row>
    <row r="37" spans="1:17" ht="12.75">
      <c r="A37" s="13">
        <v>36</v>
      </c>
      <c r="C37" s="13"/>
      <c r="D37" s="17"/>
      <c r="H37" s="13"/>
      <c r="I37" s="13"/>
      <c r="J37" s="18"/>
      <c r="K37" s="18"/>
      <c r="L37" s="18"/>
      <c r="P37" s="13">
        <f t="shared" si="0"/>
      </c>
      <c r="Q37" s="13">
        <f t="shared" si="1"/>
      </c>
    </row>
    <row r="38" spans="1:17" ht="12.75">
      <c r="A38" s="13">
        <v>37</v>
      </c>
      <c r="C38" s="13"/>
      <c r="D38" s="17"/>
      <c r="H38" s="13"/>
      <c r="I38" s="13"/>
      <c r="J38" s="18"/>
      <c r="K38" s="18"/>
      <c r="L38" s="18"/>
      <c r="P38" s="13">
        <f t="shared" si="0"/>
      </c>
      <c r="Q38" s="13">
        <f t="shared" si="1"/>
      </c>
    </row>
    <row r="39" spans="1:17" ht="12.75">
      <c r="A39" s="13">
        <v>38</v>
      </c>
      <c r="C39" s="13"/>
      <c r="D39" s="17"/>
      <c r="H39" s="13"/>
      <c r="I39" s="13"/>
      <c r="J39" s="18"/>
      <c r="K39" s="18"/>
      <c r="L39" s="18"/>
      <c r="P39" s="13">
        <f t="shared" si="0"/>
      </c>
      <c r="Q39" s="13">
        <f t="shared" si="1"/>
      </c>
    </row>
    <row r="40" spans="1:17" ht="12.75">
      <c r="A40" s="13">
        <v>39</v>
      </c>
      <c r="C40" s="13"/>
      <c r="D40" s="17"/>
      <c r="H40" s="13"/>
      <c r="I40" s="13"/>
      <c r="J40" s="18"/>
      <c r="K40" s="18"/>
      <c r="L40" s="18"/>
      <c r="P40" s="13">
        <f t="shared" si="0"/>
      </c>
      <c r="Q40" s="13">
        <f t="shared" si="1"/>
      </c>
    </row>
    <row r="41" spans="1:17" ht="12.75">
      <c r="A41" s="13">
        <v>40</v>
      </c>
      <c r="C41" s="13"/>
      <c r="D41" s="17"/>
      <c r="H41" s="13"/>
      <c r="I41" s="13"/>
      <c r="J41" s="18"/>
      <c r="K41" s="18"/>
      <c r="L41" s="18"/>
      <c r="P41" s="13">
        <f t="shared" si="0"/>
      </c>
      <c r="Q41" s="13">
        <f t="shared" si="1"/>
      </c>
    </row>
    <row r="42" spans="1:17" ht="12.75">
      <c r="A42" s="13">
        <v>41</v>
      </c>
      <c r="C42" s="13"/>
      <c r="D42" s="17"/>
      <c r="H42" s="13"/>
      <c r="I42" s="13"/>
      <c r="J42" s="18"/>
      <c r="K42" s="18"/>
      <c r="L42" s="18"/>
      <c r="P42" s="13">
        <f t="shared" si="0"/>
      </c>
      <c r="Q42" s="13">
        <f t="shared" si="1"/>
      </c>
    </row>
    <row r="43" spans="1:17" ht="12.75">
      <c r="A43" s="13">
        <v>42</v>
      </c>
      <c r="C43" s="13"/>
      <c r="D43" s="17"/>
      <c r="H43" s="13"/>
      <c r="I43" s="13"/>
      <c r="J43" s="18"/>
      <c r="K43" s="18"/>
      <c r="L43" s="18"/>
      <c r="P43" s="13">
        <f t="shared" si="0"/>
      </c>
      <c r="Q43" s="13">
        <f t="shared" si="1"/>
      </c>
    </row>
    <row r="44" spans="1:17" ht="12.75">
      <c r="A44" s="13">
        <v>43</v>
      </c>
      <c r="C44" s="13"/>
      <c r="D44" s="17"/>
      <c r="H44" s="13"/>
      <c r="I44" s="13"/>
      <c r="J44" s="18"/>
      <c r="K44" s="18"/>
      <c r="L44" s="18"/>
      <c r="P44" s="13">
        <f t="shared" si="0"/>
      </c>
      <c r="Q44" s="13">
        <f t="shared" si="1"/>
      </c>
    </row>
    <row r="45" spans="1:17" ht="12.75">
      <c r="A45" s="13">
        <v>44</v>
      </c>
      <c r="C45" s="13"/>
      <c r="D45" s="17"/>
      <c r="H45" s="13"/>
      <c r="I45" s="13"/>
      <c r="J45" s="18"/>
      <c r="K45" s="18"/>
      <c r="L45" s="18"/>
      <c r="P45" s="13">
        <f t="shared" si="0"/>
      </c>
      <c r="Q45" s="13">
        <f t="shared" si="1"/>
      </c>
    </row>
    <row r="46" spans="1:17" ht="12.75">
      <c r="A46" s="13">
        <v>45</v>
      </c>
      <c r="C46" s="13"/>
      <c r="D46" s="17"/>
      <c r="H46" s="13"/>
      <c r="I46" s="13"/>
      <c r="J46" s="18"/>
      <c r="K46" s="18"/>
      <c r="L46" s="18"/>
      <c r="P46" s="13">
        <f t="shared" si="0"/>
      </c>
      <c r="Q46" s="13">
        <f t="shared" si="1"/>
      </c>
    </row>
    <row r="47" spans="1:17" ht="12.75">
      <c r="A47" s="13">
        <v>46</v>
      </c>
      <c r="C47" s="13"/>
      <c r="D47" s="17"/>
      <c r="H47" s="13"/>
      <c r="I47" s="13"/>
      <c r="J47" s="18"/>
      <c r="K47" s="18"/>
      <c r="L47" s="18"/>
      <c r="P47" s="13">
        <f t="shared" si="0"/>
      </c>
      <c r="Q47" s="13">
        <f t="shared" si="1"/>
      </c>
    </row>
    <row r="48" spans="1:17" ht="12.75">
      <c r="A48" s="13">
        <v>47</v>
      </c>
      <c r="C48" s="13"/>
      <c r="D48" s="17"/>
      <c r="H48" s="13"/>
      <c r="I48" s="13"/>
      <c r="J48" s="18"/>
      <c r="K48" s="18"/>
      <c r="L48" s="18"/>
      <c r="P48" s="13">
        <f t="shared" si="0"/>
      </c>
      <c r="Q48" s="13">
        <f t="shared" si="1"/>
      </c>
    </row>
    <row r="49" spans="1:17" ht="12.75">
      <c r="A49" s="13">
        <v>48</v>
      </c>
      <c r="C49" s="13"/>
      <c r="D49" s="17"/>
      <c r="H49" s="13"/>
      <c r="I49" s="13"/>
      <c r="J49" s="18"/>
      <c r="K49" s="18"/>
      <c r="L49" s="18"/>
      <c r="P49" s="13">
        <f t="shared" si="0"/>
      </c>
      <c r="Q49" s="13">
        <f t="shared" si="1"/>
      </c>
    </row>
    <row r="50" spans="1:17" ht="12.75">
      <c r="A50" s="13">
        <v>49</v>
      </c>
      <c r="C50" s="13"/>
      <c r="D50" s="17"/>
      <c r="H50" s="13"/>
      <c r="I50" s="13"/>
      <c r="J50" s="18"/>
      <c r="K50" s="18"/>
      <c r="L50" s="18"/>
      <c r="P50" s="13">
        <f t="shared" si="0"/>
      </c>
      <c r="Q50" s="13">
        <f t="shared" si="1"/>
      </c>
    </row>
    <row r="51" spans="1:17" ht="12.75">
      <c r="A51" s="13">
        <v>50</v>
      </c>
      <c r="C51" s="13"/>
      <c r="D51" s="17"/>
      <c r="H51" s="13"/>
      <c r="I51" s="13"/>
      <c r="J51" s="18"/>
      <c r="K51" s="18"/>
      <c r="L51" s="18"/>
      <c r="P51" s="13">
        <f t="shared" si="0"/>
      </c>
      <c r="Q51" s="13">
        <f t="shared" si="1"/>
      </c>
    </row>
    <row r="52" spans="1:17" ht="12.75">
      <c r="A52" s="13">
        <v>51</v>
      </c>
      <c r="C52" s="13"/>
      <c r="D52" s="17"/>
      <c r="H52" s="13"/>
      <c r="I52" s="13"/>
      <c r="J52" s="18"/>
      <c r="K52" s="18"/>
      <c r="L52" s="18"/>
      <c r="P52" s="13">
        <f t="shared" si="0"/>
      </c>
      <c r="Q52" s="13">
        <f t="shared" si="1"/>
      </c>
    </row>
    <row r="53" spans="1:17" ht="12.75">
      <c r="A53" s="13">
        <v>52</v>
      </c>
      <c r="C53" s="13"/>
      <c r="D53" s="17"/>
      <c r="H53" s="13"/>
      <c r="I53" s="13"/>
      <c r="J53" s="18"/>
      <c r="K53" s="18"/>
      <c r="L53" s="18"/>
      <c r="P53" s="13">
        <f t="shared" si="0"/>
      </c>
      <c r="Q53" s="13">
        <f t="shared" si="1"/>
      </c>
    </row>
    <row r="54" spans="1:17" ht="12.75">
      <c r="A54" s="13">
        <v>53</v>
      </c>
      <c r="C54" s="13"/>
      <c r="D54" s="17"/>
      <c r="H54" s="13"/>
      <c r="I54" s="13"/>
      <c r="J54" s="18"/>
      <c r="K54" s="18"/>
      <c r="L54" s="18"/>
      <c r="P54" s="13">
        <f t="shared" si="0"/>
      </c>
      <c r="Q54" s="13">
        <f t="shared" si="1"/>
      </c>
    </row>
    <row r="55" spans="1:17" ht="12.75">
      <c r="A55" s="13">
        <v>54</v>
      </c>
      <c r="C55" s="13"/>
      <c r="D55" s="17"/>
      <c r="H55" s="13"/>
      <c r="I55" s="13"/>
      <c r="J55" s="18"/>
      <c r="K55" s="18"/>
      <c r="L55" s="18"/>
      <c r="P55" s="13">
        <f t="shared" si="0"/>
      </c>
      <c r="Q55" s="13">
        <f t="shared" si="1"/>
      </c>
    </row>
    <row r="56" spans="1:17" ht="12.75">
      <c r="A56" s="13">
        <v>55</v>
      </c>
      <c r="C56" s="13"/>
      <c r="D56" s="17"/>
      <c r="H56" s="13"/>
      <c r="I56" s="13"/>
      <c r="J56" s="18"/>
      <c r="K56" s="18"/>
      <c r="L56" s="18"/>
      <c r="P56" s="13">
        <f t="shared" si="0"/>
      </c>
      <c r="Q56" s="13">
        <f t="shared" si="1"/>
      </c>
    </row>
    <row r="57" spans="1:17" ht="12.75">
      <c r="A57" s="13">
        <v>56</v>
      </c>
      <c r="C57" s="13"/>
      <c r="D57" s="17"/>
      <c r="H57" s="13"/>
      <c r="I57" s="13"/>
      <c r="J57" s="18"/>
      <c r="K57" s="18"/>
      <c r="L57" s="18"/>
      <c r="P57" s="13">
        <f t="shared" si="0"/>
      </c>
      <c r="Q57" s="13">
        <f t="shared" si="1"/>
      </c>
    </row>
    <row r="58" spans="1:17" ht="12.75">
      <c r="A58" s="13">
        <v>57</v>
      </c>
      <c r="C58" s="13"/>
      <c r="D58" s="17"/>
      <c r="H58" s="13"/>
      <c r="I58" s="13"/>
      <c r="J58" s="18"/>
      <c r="K58" s="18"/>
      <c r="L58" s="18"/>
      <c r="P58" s="13">
        <f t="shared" si="0"/>
      </c>
      <c r="Q58" s="13">
        <f t="shared" si="1"/>
      </c>
    </row>
    <row r="59" spans="1:17" ht="12.75">
      <c r="A59" s="13">
        <v>58</v>
      </c>
      <c r="C59" s="13"/>
      <c r="D59" s="17"/>
      <c r="H59" s="13"/>
      <c r="I59" s="13"/>
      <c r="J59" s="18"/>
      <c r="K59" s="18"/>
      <c r="L59" s="18"/>
      <c r="P59" s="13">
        <f t="shared" si="0"/>
      </c>
      <c r="Q59" s="13">
        <f t="shared" si="1"/>
      </c>
    </row>
    <row r="60" spans="1:17" ht="12.75">
      <c r="A60" s="13">
        <v>59</v>
      </c>
      <c r="C60" s="13"/>
      <c r="D60" s="17"/>
      <c r="H60" s="13"/>
      <c r="I60" s="13"/>
      <c r="J60" s="18"/>
      <c r="K60" s="18"/>
      <c r="L60" s="18"/>
      <c r="P60" s="13">
        <f t="shared" si="0"/>
      </c>
      <c r="Q60" s="13">
        <f t="shared" si="1"/>
      </c>
    </row>
    <row r="61" spans="1:17" ht="12.75">
      <c r="A61" s="13">
        <v>60</v>
      </c>
      <c r="C61" s="13"/>
      <c r="D61" s="17"/>
      <c r="H61" s="13"/>
      <c r="I61" s="13"/>
      <c r="J61" s="18"/>
      <c r="K61" s="18"/>
      <c r="L61" s="18"/>
      <c r="P61" s="13">
        <f t="shared" si="0"/>
      </c>
      <c r="Q61" s="13">
        <f t="shared" si="1"/>
      </c>
    </row>
    <row r="62" spans="1:17" ht="12.75">
      <c r="A62" s="13">
        <v>61</v>
      </c>
      <c r="C62" s="13"/>
      <c r="D62" s="17"/>
      <c r="H62" s="13"/>
      <c r="I62" s="13"/>
      <c r="J62" s="18"/>
      <c r="K62" s="18"/>
      <c r="L62" s="18"/>
      <c r="P62" s="13">
        <f t="shared" si="0"/>
      </c>
      <c r="Q62" s="13">
        <f t="shared" si="1"/>
      </c>
    </row>
    <row r="63" spans="1:17" ht="12.75">
      <c r="A63" s="13">
        <v>62</v>
      </c>
      <c r="C63" s="13"/>
      <c r="D63" s="17"/>
      <c r="H63" s="13"/>
      <c r="I63" s="13"/>
      <c r="J63" s="18"/>
      <c r="K63" s="18"/>
      <c r="L63" s="18"/>
      <c r="P63" s="13">
        <f t="shared" si="0"/>
      </c>
      <c r="Q63" s="13">
        <f t="shared" si="1"/>
      </c>
    </row>
    <row r="64" spans="1:17" ht="12.75">
      <c r="A64" s="13">
        <v>63</v>
      </c>
      <c r="C64" s="13"/>
      <c r="D64" s="17"/>
      <c r="H64" s="13"/>
      <c r="I64" s="13"/>
      <c r="J64" s="18"/>
      <c r="K64" s="18"/>
      <c r="L64" s="18"/>
      <c r="P64" s="13">
        <f t="shared" si="0"/>
      </c>
      <c r="Q64" s="13">
        <f t="shared" si="1"/>
      </c>
    </row>
    <row r="65" spans="1:17" ht="12.75">
      <c r="A65" s="13">
        <v>64</v>
      </c>
      <c r="C65" s="13"/>
      <c r="D65" s="17"/>
      <c r="H65" s="13"/>
      <c r="I65" s="13"/>
      <c r="J65" s="18"/>
      <c r="K65" s="18"/>
      <c r="L65" s="18"/>
      <c r="P65" s="13">
        <f t="shared" si="0"/>
      </c>
      <c r="Q65" s="13">
        <f t="shared" si="1"/>
      </c>
    </row>
    <row r="66" spans="1:17" ht="12.75">
      <c r="A66" s="13">
        <v>65</v>
      </c>
      <c r="C66" s="13"/>
      <c r="D66" s="17"/>
      <c r="H66" s="13"/>
      <c r="I66" s="13"/>
      <c r="J66" s="18"/>
      <c r="K66" s="18"/>
      <c r="L66" s="18"/>
      <c r="P66" s="13">
        <f aca="true" t="shared" si="2" ref="P66:P129">IF(H66="E",M66,"")</f>
      </c>
      <c r="Q66" s="13">
        <f aca="true" t="shared" si="3" ref="Q66:Q129">IF(H66="T",M66,"")</f>
      </c>
    </row>
    <row r="67" spans="1:17" ht="12.75">
      <c r="A67" s="13">
        <v>66</v>
      </c>
      <c r="C67" s="13"/>
      <c r="D67" s="17"/>
      <c r="H67" s="13"/>
      <c r="I67" s="13"/>
      <c r="J67" s="18"/>
      <c r="K67" s="18"/>
      <c r="L67" s="18"/>
      <c r="P67" s="13">
        <f t="shared" si="2"/>
      </c>
      <c r="Q67" s="13">
        <f t="shared" si="3"/>
      </c>
    </row>
    <row r="68" spans="1:17" ht="12.75">
      <c r="A68" s="13">
        <v>67</v>
      </c>
      <c r="C68" s="13"/>
      <c r="D68" s="17"/>
      <c r="H68" s="13"/>
      <c r="I68" s="13"/>
      <c r="J68" s="18"/>
      <c r="K68" s="18"/>
      <c r="L68" s="18"/>
      <c r="P68" s="13">
        <f t="shared" si="2"/>
      </c>
      <c r="Q68" s="13">
        <f t="shared" si="3"/>
      </c>
    </row>
    <row r="69" spans="1:17" ht="12.75">
      <c r="A69" s="13">
        <v>68</v>
      </c>
      <c r="C69" s="13"/>
      <c r="D69" s="17"/>
      <c r="H69" s="13"/>
      <c r="I69" s="13"/>
      <c r="J69" s="18"/>
      <c r="K69" s="18"/>
      <c r="L69" s="18"/>
      <c r="P69" s="13">
        <f t="shared" si="2"/>
      </c>
      <c r="Q69" s="13">
        <f t="shared" si="3"/>
      </c>
    </row>
    <row r="70" spans="1:17" ht="12.75">
      <c r="A70" s="13">
        <v>69</v>
      </c>
      <c r="C70" s="13"/>
      <c r="D70" s="17"/>
      <c r="H70" s="13"/>
      <c r="I70" s="13"/>
      <c r="J70" s="18"/>
      <c r="K70" s="18"/>
      <c r="L70" s="18"/>
      <c r="P70" s="13">
        <f t="shared" si="2"/>
      </c>
      <c r="Q70" s="13">
        <f t="shared" si="3"/>
      </c>
    </row>
    <row r="71" spans="1:17" ht="12.75">
      <c r="A71" s="13">
        <v>70</v>
      </c>
      <c r="C71" s="13"/>
      <c r="D71" s="17"/>
      <c r="H71" s="13"/>
      <c r="I71" s="13"/>
      <c r="J71" s="18"/>
      <c r="K71" s="18"/>
      <c r="L71" s="18"/>
      <c r="P71" s="13">
        <f t="shared" si="2"/>
      </c>
      <c r="Q71" s="13">
        <f t="shared" si="3"/>
      </c>
    </row>
    <row r="72" spans="1:19" ht="12.75">
      <c r="A72" s="13">
        <v>71</v>
      </c>
      <c r="C72" s="13"/>
      <c r="D72" s="17"/>
      <c r="H72" s="13"/>
      <c r="I72" s="13"/>
      <c r="J72" s="18"/>
      <c r="K72" s="18"/>
      <c r="L72" s="18"/>
      <c r="P72" s="13">
        <f t="shared" si="2"/>
      </c>
      <c r="Q72" s="13">
        <f t="shared" si="3"/>
      </c>
      <c r="S72" s="19"/>
    </row>
    <row r="73" spans="1:19" ht="12.75">
      <c r="A73" s="13">
        <v>72</v>
      </c>
      <c r="C73" s="13"/>
      <c r="D73" s="17"/>
      <c r="H73" s="13"/>
      <c r="I73" s="13"/>
      <c r="J73" s="18"/>
      <c r="K73" s="18"/>
      <c r="L73" s="18"/>
      <c r="P73" s="13">
        <f t="shared" si="2"/>
      </c>
      <c r="Q73" s="13">
        <f t="shared" si="3"/>
      </c>
      <c r="S73" s="19"/>
    </row>
    <row r="74" spans="1:19" ht="12.75">
      <c r="A74" s="13">
        <v>73</v>
      </c>
      <c r="C74" s="13"/>
      <c r="D74" s="17"/>
      <c r="H74" s="13"/>
      <c r="I74" s="13"/>
      <c r="J74" s="18"/>
      <c r="K74" s="18"/>
      <c r="L74" s="18"/>
      <c r="P74" s="13">
        <f t="shared" si="2"/>
      </c>
      <c r="Q74" s="13">
        <f t="shared" si="3"/>
      </c>
      <c r="S74" s="19"/>
    </row>
    <row r="75" spans="1:19" ht="12.75">
      <c r="A75" s="13">
        <v>74</v>
      </c>
      <c r="C75" s="13"/>
      <c r="D75" s="17"/>
      <c r="H75" s="13"/>
      <c r="I75" s="13"/>
      <c r="J75" s="18"/>
      <c r="K75" s="18"/>
      <c r="L75" s="18"/>
      <c r="P75" s="13">
        <f t="shared" si="2"/>
      </c>
      <c r="Q75" s="13">
        <f t="shared" si="3"/>
      </c>
      <c r="S75" s="19"/>
    </row>
    <row r="76" spans="1:19" ht="12.75">
      <c r="A76" s="13">
        <v>75</v>
      </c>
      <c r="C76" s="13"/>
      <c r="D76" s="17"/>
      <c r="H76" s="13"/>
      <c r="I76" s="13"/>
      <c r="J76" s="18"/>
      <c r="K76" s="18"/>
      <c r="L76" s="18"/>
      <c r="P76" s="13">
        <f t="shared" si="2"/>
      </c>
      <c r="Q76" s="13">
        <f t="shared" si="3"/>
      </c>
      <c r="S76" s="19"/>
    </row>
    <row r="77" spans="1:19" ht="12.75">
      <c r="A77" s="13">
        <v>76</v>
      </c>
      <c r="C77" s="13"/>
      <c r="D77" s="17"/>
      <c r="H77" s="13"/>
      <c r="I77" s="13"/>
      <c r="J77" s="18"/>
      <c r="K77" s="18"/>
      <c r="L77" s="18"/>
      <c r="P77" s="13">
        <f t="shared" si="2"/>
      </c>
      <c r="Q77" s="13">
        <f t="shared" si="3"/>
      </c>
      <c r="S77" s="19"/>
    </row>
    <row r="78" spans="1:19" ht="12.75">
      <c r="A78" s="13">
        <v>77</v>
      </c>
      <c r="C78" s="13"/>
      <c r="D78" s="17"/>
      <c r="H78" s="13"/>
      <c r="I78" s="13"/>
      <c r="J78" s="18"/>
      <c r="K78" s="18"/>
      <c r="L78" s="18"/>
      <c r="P78" s="13">
        <f t="shared" si="2"/>
      </c>
      <c r="Q78" s="13">
        <f t="shared" si="3"/>
      </c>
      <c r="S78" s="19"/>
    </row>
    <row r="79" spans="1:19" ht="12.75">
      <c r="A79" s="13">
        <v>78</v>
      </c>
      <c r="C79" s="13"/>
      <c r="D79" s="17"/>
      <c r="H79" s="13"/>
      <c r="I79" s="13"/>
      <c r="J79" s="18"/>
      <c r="K79" s="18"/>
      <c r="L79" s="18"/>
      <c r="P79" s="13">
        <f t="shared" si="2"/>
      </c>
      <c r="Q79" s="13">
        <f t="shared" si="3"/>
      </c>
      <c r="S79" s="19"/>
    </row>
    <row r="80" spans="1:19" ht="12.75">
      <c r="A80" s="13">
        <v>79</v>
      </c>
      <c r="C80" s="13"/>
      <c r="D80" s="17"/>
      <c r="H80" s="13"/>
      <c r="I80" s="13"/>
      <c r="J80" s="18"/>
      <c r="K80" s="18"/>
      <c r="L80" s="18"/>
      <c r="P80" s="13">
        <f t="shared" si="2"/>
      </c>
      <c r="Q80" s="13">
        <f t="shared" si="3"/>
      </c>
      <c r="S80" s="19"/>
    </row>
    <row r="81" spans="1:19" ht="12.75">
      <c r="A81" s="13">
        <v>80</v>
      </c>
      <c r="C81" s="13"/>
      <c r="D81" s="17"/>
      <c r="H81" s="13"/>
      <c r="I81" s="13"/>
      <c r="J81" s="18"/>
      <c r="K81" s="18"/>
      <c r="L81" s="18"/>
      <c r="P81" s="13">
        <f t="shared" si="2"/>
      </c>
      <c r="Q81" s="13">
        <f t="shared" si="3"/>
      </c>
      <c r="S81" s="19"/>
    </row>
    <row r="82" spans="1:19" ht="12.75">
      <c r="A82" s="13">
        <v>81</v>
      </c>
      <c r="C82" s="13"/>
      <c r="D82" s="17"/>
      <c r="H82" s="13"/>
      <c r="I82" s="13"/>
      <c r="J82" s="18"/>
      <c r="K82" s="18"/>
      <c r="L82" s="18"/>
      <c r="P82" s="13">
        <f t="shared" si="2"/>
      </c>
      <c r="Q82" s="13">
        <f t="shared" si="3"/>
      </c>
      <c r="S82" s="19"/>
    </row>
    <row r="83" spans="1:19" ht="12.75">
      <c r="A83" s="13">
        <v>82</v>
      </c>
      <c r="C83" s="13"/>
      <c r="D83" s="17"/>
      <c r="H83" s="13"/>
      <c r="I83" s="13"/>
      <c r="J83" s="18"/>
      <c r="K83" s="18"/>
      <c r="L83" s="18"/>
      <c r="P83" s="13">
        <f t="shared" si="2"/>
      </c>
      <c r="Q83" s="13">
        <f t="shared" si="3"/>
      </c>
      <c r="S83" s="19"/>
    </row>
    <row r="84" spans="1:19" ht="12.75">
      <c r="A84" s="13">
        <v>83</v>
      </c>
      <c r="C84" s="13"/>
      <c r="D84" s="17"/>
      <c r="H84" s="13"/>
      <c r="I84" s="13"/>
      <c r="J84" s="18"/>
      <c r="K84" s="18"/>
      <c r="L84" s="18"/>
      <c r="P84" s="13">
        <f t="shared" si="2"/>
      </c>
      <c r="Q84" s="13">
        <f t="shared" si="3"/>
      </c>
      <c r="S84" s="19"/>
    </row>
    <row r="85" spans="1:19" ht="12.75">
      <c r="A85" s="13">
        <v>84</v>
      </c>
      <c r="C85" s="13"/>
      <c r="D85" s="17"/>
      <c r="H85" s="13"/>
      <c r="I85" s="13"/>
      <c r="J85" s="18"/>
      <c r="K85" s="18"/>
      <c r="L85" s="18"/>
      <c r="P85" s="13">
        <f t="shared" si="2"/>
      </c>
      <c r="Q85" s="13">
        <f t="shared" si="3"/>
      </c>
      <c r="S85" s="19"/>
    </row>
    <row r="86" spans="1:19" ht="12.75">
      <c r="A86" s="13">
        <v>85</v>
      </c>
      <c r="C86" s="13"/>
      <c r="D86" s="17"/>
      <c r="H86" s="13"/>
      <c r="I86" s="13"/>
      <c r="J86" s="18"/>
      <c r="K86" s="18"/>
      <c r="L86" s="18"/>
      <c r="P86" s="13">
        <f t="shared" si="2"/>
      </c>
      <c r="Q86" s="13">
        <f t="shared" si="3"/>
      </c>
      <c r="S86" s="19"/>
    </row>
    <row r="87" spans="1:19" ht="12.75">
      <c r="A87" s="13">
        <v>86</v>
      </c>
      <c r="C87" s="13"/>
      <c r="D87" s="17"/>
      <c r="H87" s="13"/>
      <c r="I87" s="13"/>
      <c r="J87" s="18"/>
      <c r="K87" s="18"/>
      <c r="L87" s="18"/>
      <c r="P87" s="13">
        <f t="shared" si="2"/>
      </c>
      <c r="Q87" s="13">
        <f t="shared" si="3"/>
      </c>
      <c r="S87" s="19"/>
    </row>
    <row r="88" spans="1:19" ht="12.75">
      <c r="A88" s="13">
        <v>87</v>
      </c>
      <c r="C88" s="13"/>
      <c r="D88" s="17"/>
      <c r="H88" s="13"/>
      <c r="I88" s="13"/>
      <c r="J88" s="18"/>
      <c r="K88" s="18"/>
      <c r="L88" s="18"/>
      <c r="P88" s="13">
        <f t="shared" si="2"/>
      </c>
      <c r="Q88" s="13">
        <f t="shared" si="3"/>
      </c>
      <c r="S88" s="19"/>
    </row>
    <row r="89" spans="1:17" ht="12.75">
      <c r="A89" s="13">
        <v>88</v>
      </c>
      <c r="C89" s="13"/>
      <c r="D89" s="17"/>
      <c r="H89" s="13"/>
      <c r="I89" s="13"/>
      <c r="J89" s="18"/>
      <c r="K89" s="18"/>
      <c r="L89" s="18"/>
      <c r="P89" s="13">
        <f t="shared" si="2"/>
      </c>
      <c r="Q89" s="13">
        <f t="shared" si="3"/>
      </c>
    </row>
    <row r="90" spans="1:17" ht="12.75">
      <c r="A90" s="13">
        <v>89</v>
      </c>
      <c r="C90" s="13"/>
      <c r="D90" s="17"/>
      <c r="H90" s="13"/>
      <c r="I90" s="13"/>
      <c r="J90" s="18"/>
      <c r="K90" s="18"/>
      <c r="L90" s="18"/>
      <c r="P90" s="13">
        <f t="shared" si="2"/>
      </c>
      <c r="Q90" s="13">
        <f t="shared" si="3"/>
      </c>
    </row>
    <row r="91" spans="1:18" ht="12.75">
      <c r="A91" s="13">
        <v>90</v>
      </c>
      <c r="C91" s="13"/>
      <c r="D91" s="17"/>
      <c r="H91" s="13"/>
      <c r="I91" s="13"/>
      <c r="J91" s="18"/>
      <c r="K91" s="18"/>
      <c r="L91" s="18"/>
      <c r="P91" s="13">
        <f t="shared" si="2"/>
      </c>
      <c r="Q91" s="13">
        <f t="shared" si="3"/>
      </c>
      <c r="R91" t="s">
        <v>65</v>
      </c>
    </row>
    <row r="92" spans="1:17" ht="12.75">
      <c r="A92" s="13">
        <v>91</v>
      </c>
      <c r="C92" s="13"/>
      <c r="D92" s="17"/>
      <c r="H92" s="13"/>
      <c r="I92" s="13"/>
      <c r="J92" s="18"/>
      <c r="K92" s="18"/>
      <c r="L92" s="18"/>
      <c r="P92" s="13">
        <f t="shared" si="2"/>
      </c>
      <c r="Q92" s="13">
        <f t="shared" si="3"/>
      </c>
    </row>
    <row r="93" spans="1:18" ht="12.75">
      <c r="A93" s="13">
        <v>92</v>
      </c>
      <c r="C93" s="13"/>
      <c r="D93" s="17"/>
      <c r="H93" s="13"/>
      <c r="I93" s="13"/>
      <c r="J93" s="18"/>
      <c r="K93" s="18"/>
      <c r="L93" s="18"/>
      <c r="P93" s="13">
        <f t="shared" si="2"/>
      </c>
      <c r="Q93" s="13">
        <f t="shared" si="3"/>
      </c>
      <c r="R93" t="s">
        <v>65</v>
      </c>
    </row>
    <row r="94" spans="1:17" ht="12.75">
      <c r="A94" s="13">
        <v>93</v>
      </c>
      <c r="C94" s="13"/>
      <c r="D94" s="17"/>
      <c r="H94" s="13"/>
      <c r="I94" s="13"/>
      <c r="J94" s="18"/>
      <c r="K94" s="18"/>
      <c r="L94" s="18"/>
      <c r="P94" s="13">
        <f t="shared" si="2"/>
      </c>
      <c r="Q94" s="13">
        <f t="shared" si="3"/>
      </c>
    </row>
    <row r="95" spans="1:17" ht="12.75">
      <c r="A95" s="13">
        <v>94</v>
      </c>
      <c r="C95" s="13"/>
      <c r="D95" s="17"/>
      <c r="H95" s="13"/>
      <c r="I95" s="13"/>
      <c r="J95" s="18"/>
      <c r="K95" s="18"/>
      <c r="L95" s="18"/>
      <c r="P95" s="13">
        <f t="shared" si="2"/>
      </c>
      <c r="Q95" s="13">
        <f t="shared" si="3"/>
      </c>
    </row>
    <row r="96" spans="1:17" ht="12.75">
      <c r="A96" s="13">
        <v>95</v>
      </c>
      <c r="C96" s="13"/>
      <c r="D96" s="17"/>
      <c r="H96" s="13"/>
      <c r="I96" s="13"/>
      <c r="J96" s="18"/>
      <c r="K96" s="18"/>
      <c r="L96" s="18"/>
      <c r="P96" s="13">
        <f t="shared" si="2"/>
      </c>
      <c r="Q96" s="13">
        <f t="shared" si="3"/>
      </c>
    </row>
    <row r="97" spans="1:17" ht="12.75">
      <c r="A97" s="13">
        <v>96</v>
      </c>
      <c r="C97" s="13"/>
      <c r="D97" s="17"/>
      <c r="H97" s="13"/>
      <c r="I97" s="13"/>
      <c r="J97" s="18"/>
      <c r="K97" s="18"/>
      <c r="L97" s="18"/>
      <c r="P97" s="13">
        <f t="shared" si="2"/>
      </c>
      <c r="Q97" s="13">
        <f t="shared" si="3"/>
      </c>
    </row>
    <row r="98" spans="1:17" ht="12.75">
      <c r="A98" s="13">
        <v>97</v>
      </c>
      <c r="C98" s="13"/>
      <c r="D98" s="17"/>
      <c r="H98" s="13"/>
      <c r="I98" s="13"/>
      <c r="J98" s="18"/>
      <c r="K98" s="18"/>
      <c r="L98" s="18"/>
      <c r="P98" s="13">
        <f t="shared" si="2"/>
      </c>
      <c r="Q98" s="13">
        <f t="shared" si="3"/>
      </c>
    </row>
    <row r="99" spans="1:17" ht="12.75">
      <c r="A99" s="13">
        <v>98</v>
      </c>
      <c r="C99" s="13"/>
      <c r="D99" s="17"/>
      <c r="H99" s="13"/>
      <c r="I99" s="13"/>
      <c r="J99" s="18"/>
      <c r="K99" s="18"/>
      <c r="L99" s="18"/>
      <c r="P99" s="13">
        <f t="shared" si="2"/>
      </c>
      <c r="Q99" s="13">
        <f t="shared" si="3"/>
      </c>
    </row>
    <row r="100" spans="1:17" ht="12.75">
      <c r="A100" s="13">
        <v>99</v>
      </c>
      <c r="C100" s="13"/>
      <c r="D100" s="17"/>
      <c r="H100" s="13"/>
      <c r="I100" s="13"/>
      <c r="J100" s="18"/>
      <c r="K100" s="18"/>
      <c r="L100" s="18"/>
      <c r="P100" s="13">
        <f t="shared" si="2"/>
      </c>
      <c r="Q100" s="13">
        <f t="shared" si="3"/>
      </c>
    </row>
    <row r="101" spans="1:17" ht="12.75">
      <c r="A101" s="13">
        <v>100</v>
      </c>
      <c r="C101" s="13"/>
      <c r="D101" s="17"/>
      <c r="H101" s="13"/>
      <c r="I101" s="13"/>
      <c r="J101" s="18"/>
      <c r="K101" s="18"/>
      <c r="L101" s="18"/>
      <c r="P101" s="13">
        <f t="shared" si="2"/>
      </c>
      <c r="Q101" s="13">
        <f t="shared" si="3"/>
      </c>
    </row>
    <row r="102" spans="1:17" ht="12.75">
      <c r="A102" s="13">
        <v>101</v>
      </c>
      <c r="C102" s="13"/>
      <c r="D102" s="17"/>
      <c r="H102" s="13"/>
      <c r="I102" s="13"/>
      <c r="J102" s="18"/>
      <c r="K102" s="18"/>
      <c r="L102" s="18"/>
      <c r="P102" s="13">
        <f t="shared" si="2"/>
      </c>
      <c r="Q102" s="13">
        <f t="shared" si="3"/>
      </c>
    </row>
    <row r="103" spans="1:17" ht="12.75">
      <c r="A103" s="13">
        <v>102</v>
      </c>
      <c r="C103" s="13"/>
      <c r="D103" s="17"/>
      <c r="H103" s="13"/>
      <c r="I103" s="13"/>
      <c r="J103" s="18"/>
      <c r="K103" s="18"/>
      <c r="L103" s="18"/>
      <c r="P103" s="13">
        <f t="shared" si="2"/>
      </c>
      <c r="Q103" s="13">
        <f t="shared" si="3"/>
      </c>
    </row>
    <row r="104" spans="1:17" ht="12.75">
      <c r="A104" s="13">
        <v>103</v>
      </c>
      <c r="C104" s="13"/>
      <c r="D104" s="17"/>
      <c r="H104" s="13"/>
      <c r="I104" s="13"/>
      <c r="J104" s="18"/>
      <c r="K104" s="18"/>
      <c r="L104" s="18"/>
      <c r="P104" s="13">
        <f t="shared" si="2"/>
      </c>
      <c r="Q104" s="13">
        <f t="shared" si="3"/>
      </c>
    </row>
    <row r="105" spans="1:17" ht="12.75">
      <c r="A105" s="13">
        <v>104</v>
      </c>
      <c r="C105" s="13"/>
      <c r="D105" s="17"/>
      <c r="H105" s="13"/>
      <c r="I105" s="13"/>
      <c r="J105" s="18"/>
      <c r="K105" s="18"/>
      <c r="L105" s="18"/>
      <c r="P105" s="13">
        <f t="shared" si="2"/>
      </c>
      <c r="Q105" s="13">
        <f t="shared" si="3"/>
      </c>
    </row>
    <row r="106" spans="1:17" ht="12.75">
      <c r="A106" s="13">
        <v>105</v>
      </c>
      <c r="C106" s="13"/>
      <c r="D106" s="17"/>
      <c r="H106" s="13"/>
      <c r="I106" s="13"/>
      <c r="J106" s="18"/>
      <c r="K106" s="18"/>
      <c r="L106" s="18"/>
      <c r="P106" s="13">
        <f t="shared" si="2"/>
      </c>
      <c r="Q106" s="13">
        <f t="shared" si="3"/>
      </c>
    </row>
    <row r="107" spans="1:17" ht="12.75">
      <c r="A107" s="13">
        <v>106</v>
      </c>
      <c r="C107" s="13"/>
      <c r="D107" s="17"/>
      <c r="H107" s="13"/>
      <c r="I107" s="13"/>
      <c r="J107" s="18"/>
      <c r="K107" s="18"/>
      <c r="L107" s="18"/>
      <c r="P107" s="13">
        <f t="shared" si="2"/>
      </c>
      <c r="Q107" s="13">
        <f t="shared" si="3"/>
      </c>
    </row>
    <row r="108" spans="1:17" ht="12.75">
      <c r="A108" s="13">
        <v>107</v>
      </c>
      <c r="C108" s="13"/>
      <c r="D108" s="17"/>
      <c r="H108" s="13"/>
      <c r="I108" s="13"/>
      <c r="J108" s="18"/>
      <c r="K108" s="18"/>
      <c r="L108" s="18"/>
      <c r="P108" s="13">
        <f t="shared" si="2"/>
      </c>
      <c r="Q108" s="13">
        <f t="shared" si="3"/>
      </c>
    </row>
    <row r="109" spans="1:17" ht="12.75">
      <c r="A109" s="13">
        <v>108</v>
      </c>
      <c r="C109" s="13"/>
      <c r="D109" s="17"/>
      <c r="H109" s="13"/>
      <c r="I109" s="13"/>
      <c r="J109" s="18"/>
      <c r="K109" s="18"/>
      <c r="L109" s="18"/>
      <c r="P109" s="13">
        <f t="shared" si="2"/>
      </c>
      <c r="Q109" s="13">
        <f t="shared" si="3"/>
      </c>
    </row>
    <row r="110" spans="1:17" ht="12.75">
      <c r="A110" s="13">
        <v>109</v>
      </c>
      <c r="C110" s="13"/>
      <c r="D110" s="17"/>
      <c r="H110" s="13"/>
      <c r="I110" s="13"/>
      <c r="J110" s="18"/>
      <c r="K110" s="18"/>
      <c r="L110" s="18"/>
      <c r="P110" s="13">
        <f t="shared" si="2"/>
      </c>
      <c r="Q110" s="13">
        <f t="shared" si="3"/>
      </c>
    </row>
    <row r="111" spans="1:17" ht="12.75">
      <c r="A111" s="13">
        <v>110</v>
      </c>
      <c r="C111" s="13"/>
      <c r="D111" s="17"/>
      <c r="H111" s="13"/>
      <c r="I111" s="13"/>
      <c r="J111" s="18"/>
      <c r="K111" s="18"/>
      <c r="L111" s="18"/>
      <c r="P111" s="13">
        <f t="shared" si="2"/>
      </c>
      <c r="Q111" s="13">
        <f t="shared" si="3"/>
      </c>
    </row>
    <row r="112" spans="1:17" ht="12.75">
      <c r="A112" s="13">
        <v>111</v>
      </c>
      <c r="C112" s="13"/>
      <c r="D112" s="17"/>
      <c r="H112" s="13"/>
      <c r="I112" s="13"/>
      <c r="J112" s="18"/>
      <c r="K112" s="18"/>
      <c r="L112" s="18"/>
      <c r="P112" s="13">
        <f t="shared" si="2"/>
      </c>
      <c r="Q112" s="13">
        <f t="shared" si="3"/>
      </c>
    </row>
    <row r="113" spans="1:17" ht="12.75">
      <c r="A113" s="13">
        <v>112</v>
      </c>
      <c r="C113" s="13"/>
      <c r="D113" s="17"/>
      <c r="H113" s="13"/>
      <c r="I113" s="13"/>
      <c r="J113" s="18"/>
      <c r="K113" s="18"/>
      <c r="L113" s="18"/>
      <c r="P113" s="13">
        <f t="shared" si="2"/>
      </c>
      <c r="Q113" s="13">
        <f t="shared" si="3"/>
      </c>
    </row>
    <row r="114" spans="1:17" ht="12.75">
      <c r="A114" s="13">
        <v>113</v>
      </c>
      <c r="C114" s="13"/>
      <c r="D114" s="17"/>
      <c r="H114" s="13"/>
      <c r="I114" s="13"/>
      <c r="J114" s="18"/>
      <c r="K114" s="18"/>
      <c r="L114" s="18"/>
      <c r="P114" s="13">
        <f t="shared" si="2"/>
      </c>
      <c r="Q114" s="13">
        <f t="shared" si="3"/>
      </c>
    </row>
    <row r="115" spans="1:17" ht="12.75">
      <c r="A115" s="13">
        <v>114</v>
      </c>
      <c r="C115" s="13"/>
      <c r="D115" s="17"/>
      <c r="H115" s="13"/>
      <c r="I115" s="13"/>
      <c r="J115" s="18"/>
      <c r="K115" s="18"/>
      <c r="L115" s="18"/>
      <c r="P115" s="13">
        <f t="shared" si="2"/>
      </c>
      <c r="Q115" s="13">
        <f t="shared" si="3"/>
      </c>
    </row>
    <row r="116" spans="1:17" ht="12.75">
      <c r="A116" s="13">
        <v>115</v>
      </c>
      <c r="C116" s="13"/>
      <c r="D116" s="17"/>
      <c r="H116" s="13"/>
      <c r="I116" s="13"/>
      <c r="J116" s="18"/>
      <c r="K116" s="18"/>
      <c r="L116" s="18"/>
      <c r="P116" s="13">
        <f t="shared" si="2"/>
      </c>
      <c r="Q116" s="13">
        <f t="shared" si="3"/>
      </c>
    </row>
    <row r="117" spans="1:17" ht="12.75">
      <c r="A117" s="13">
        <v>116</v>
      </c>
      <c r="C117" s="13"/>
      <c r="D117" s="17"/>
      <c r="H117" s="13"/>
      <c r="I117" s="13"/>
      <c r="J117" s="18"/>
      <c r="K117" s="18"/>
      <c r="L117" s="18"/>
      <c r="P117" s="13">
        <f t="shared" si="2"/>
      </c>
      <c r="Q117" s="13">
        <f t="shared" si="3"/>
      </c>
    </row>
    <row r="118" spans="1:17" ht="12.75">
      <c r="A118" s="13">
        <v>117</v>
      </c>
      <c r="C118" s="13"/>
      <c r="D118" s="17"/>
      <c r="H118" s="13"/>
      <c r="I118" s="13"/>
      <c r="J118" s="18"/>
      <c r="K118" s="18"/>
      <c r="L118" s="18"/>
      <c r="P118" s="13">
        <f t="shared" si="2"/>
      </c>
      <c r="Q118" s="13">
        <f t="shared" si="3"/>
      </c>
    </row>
    <row r="119" spans="1:17" ht="12.75">
      <c r="A119" s="13">
        <v>118</v>
      </c>
      <c r="C119" s="13"/>
      <c r="D119" s="17"/>
      <c r="H119" s="13"/>
      <c r="I119" s="13"/>
      <c r="J119" s="18"/>
      <c r="K119" s="18"/>
      <c r="L119" s="18"/>
      <c r="P119" s="13">
        <f t="shared" si="2"/>
      </c>
      <c r="Q119" s="13">
        <f t="shared" si="3"/>
      </c>
    </row>
    <row r="120" spans="1:17" ht="12.75">
      <c r="A120" s="13">
        <v>119</v>
      </c>
      <c r="C120" s="13"/>
      <c r="D120" s="17"/>
      <c r="H120" s="13"/>
      <c r="I120" s="13"/>
      <c r="J120" s="18"/>
      <c r="K120" s="18"/>
      <c r="L120" s="18"/>
      <c r="P120" s="13">
        <f t="shared" si="2"/>
      </c>
      <c r="Q120" s="13">
        <f t="shared" si="3"/>
      </c>
    </row>
    <row r="121" spans="1:17" ht="12.75">
      <c r="A121" s="13">
        <v>120</v>
      </c>
      <c r="C121" s="13"/>
      <c r="D121" s="17"/>
      <c r="H121" s="13"/>
      <c r="I121" s="13"/>
      <c r="J121" s="18"/>
      <c r="K121" s="18"/>
      <c r="L121" s="18"/>
      <c r="P121" s="13">
        <f t="shared" si="2"/>
      </c>
      <c r="Q121" s="13">
        <f t="shared" si="3"/>
      </c>
    </row>
    <row r="122" spans="1:17" ht="12.75">
      <c r="A122" s="13">
        <v>121</v>
      </c>
      <c r="C122" s="13"/>
      <c r="D122" s="17"/>
      <c r="H122" s="13"/>
      <c r="I122" s="13"/>
      <c r="J122" s="18"/>
      <c r="K122" s="18"/>
      <c r="L122" s="18"/>
      <c r="P122" s="13">
        <f t="shared" si="2"/>
      </c>
      <c r="Q122" s="13">
        <f t="shared" si="3"/>
      </c>
    </row>
    <row r="123" spans="1:17" ht="12.75">
      <c r="A123" s="13">
        <v>122</v>
      </c>
      <c r="C123" s="13"/>
      <c r="D123" s="17"/>
      <c r="H123" s="13"/>
      <c r="I123" s="13"/>
      <c r="J123" s="18"/>
      <c r="K123" s="18"/>
      <c r="L123" s="18"/>
      <c r="P123" s="13">
        <f t="shared" si="2"/>
      </c>
      <c r="Q123" s="13">
        <f t="shared" si="3"/>
      </c>
    </row>
    <row r="124" spans="1:17" ht="12.75">
      <c r="A124" s="13">
        <v>123</v>
      </c>
      <c r="C124" s="13"/>
      <c r="D124" s="17"/>
      <c r="H124" s="13"/>
      <c r="I124" s="13"/>
      <c r="J124" s="18"/>
      <c r="K124" s="18"/>
      <c r="L124" s="18"/>
      <c r="P124" s="13">
        <f t="shared" si="2"/>
      </c>
      <c r="Q124" s="13">
        <f t="shared" si="3"/>
      </c>
    </row>
    <row r="125" spans="1:17" ht="12.75">
      <c r="A125" s="13">
        <v>124</v>
      </c>
      <c r="C125" s="13"/>
      <c r="D125" s="17"/>
      <c r="H125" s="13"/>
      <c r="I125" s="13"/>
      <c r="J125" s="18"/>
      <c r="K125" s="18"/>
      <c r="L125" s="18"/>
      <c r="P125" s="13">
        <f t="shared" si="2"/>
      </c>
      <c r="Q125" s="13">
        <f t="shared" si="3"/>
      </c>
    </row>
    <row r="126" spans="1:17" ht="12.75">
      <c r="A126" s="13">
        <v>125</v>
      </c>
      <c r="C126" s="13"/>
      <c r="D126" s="17"/>
      <c r="H126" s="13"/>
      <c r="I126" s="13"/>
      <c r="J126" s="18"/>
      <c r="K126" s="18"/>
      <c r="L126" s="18"/>
      <c r="P126" s="13">
        <f t="shared" si="2"/>
      </c>
      <c r="Q126" s="13">
        <f t="shared" si="3"/>
      </c>
    </row>
    <row r="127" spans="1:17" ht="12.75">
      <c r="A127" s="13">
        <v>126</v>
      </c>
      <c r="C127" s="13"/>
      <c r="D127" s="17"/>
      <c r="H127" s="13"/>
      <c r="I127" s="13"/>
      <c r="J127" s="18"/>
      <c r="K127" s="18"/>
      <c r="L127" s="18"/>
      <c r="P127" s="13">
        <f t="shared" si="2"/>
      </c>
      <c r="Q127" s="13">
        <f t="shared" si="3"/>
      </c>
    </row>
    <row r="128" spans="1:17" ht="12.75">
      <c r="A128" s="13">
        <v>127</v>
      </c>
      <c r="C128" s="13"/>
      <c r="D128" s="17"/>
      <c r="H128" s="13"/>
      <c r="I128" s="13"/>
      <c r="J128" s="18"/>
      <c r="K128" s="18"/>
      <c r="L128" s="18"/>
      <c r="P128" s="13">
        <f t="shared" si="2"/>
      </c>
      <c r="Q128" s="13">
        <f t="shared" si="3"/>
      </c>
    </row>
    <row r="129" spans="1:17" ht="12.75">
      <c r="A129" s="13">
        <v>128</v>
      </c>
      <c r="C129" s="13"/>
      <c r="D129" s="17"/>
      <c r="H129" s="13"/>
      <c r="I129" s="13"/>
      <c r="J129" s="18"/>
      <c r="K129" s="18"/>
      <c r="L129" s="18"/>
      <c r="P129" s="13">
        <f t="shared" si="2"/>
      </c>
      <c r="Q129" s="13">
        <f t="shared" si="3"/>
      </c>
    </row>
    <row r="130" spans="1:17" ht="12.75">
      <c r="A130" s="13">
        <v>129</v>
      </c>
      <c r="C130" s="13"/>
      <c r="D130" s="17"/>
      <c r="H130" s="13"/>
      <c r="I130" s="13"/>
      <c r="J130" s="18"/>
      <c r="K130" s="18"/>
      <c r="L130" s="18"/>
      <c r="P130" s="13">
        <f aca="true" t="shared" si="4" ref="P130:P193">IF(H130="E",M130,"")</f>
      </c>
      <c r="Q130" s="13">
        <f aca="true" t="shared" si="5" ref="Q130:Q193">IF(H130="T",M130,"")</f>
      </c>
    </row>
    <row r="131" spans="1:17" ht="12.75">
      <c r="A131" s="13">
        <v>130</v>
      </c>
      <c r="C131" s="13"/>
      <c r="D131" s="17"/>
      <c r="H131" s="13"/>
      <c r="I131" s="13"/>
      <c r="J131" s="18"/>
      <c r="K131" s="18"/>
      <c r="L131" s="18"/>
      <c r="P131" s="13">
        <f t="shared" si="4"/>
      </c>
      <c r="Q131" s="13">
        <f t="shared" si="5"/>
      </c>
    </row>
    <row r="132" spans="1:17" ht="12.75">
      <c r="A132" s="13">
        <v>131</v>
      </c>
      <c r="C132" s="13"/>
      <c r="D132" s="17"/>
      <c r="H132" s="13"/>
      <c r="I132" s="13"/>
      <c r="J132" s="18"/>
      <c r="K132" s="18"/>
      <c r="L132" s="18"/>
      <c r="P132" s="13">
        <f t="shared" si="4"/>
      </c>
      <c r="Q132" s="13">
        <f t="shared" si="5"/>
      </c>
    </row>
    <row r="133" spans="1:17" ht="12.75">
      <c r="A133" s="13">
        <v>132</v>
      </c>
      <c r="C133" s="13"/>
      <c r="D133" s="17"/>
      <c r="H133" s="13"/>
      <c r="I133" s="13"/>
      <c r="J133" s="18"/>
      <c r="K133" s="18"/>
      <c r="L133" s="18"/>
      <c r="P133" s="13">
        <f t="shared" si="4"/>
      </c>
      <c r="Q133" s="13">
        <f t="shared" si="5"/>
      </c>
    </row>
    <row r="134" spans="1:17" ht="12.75">
      <c r="A134" s="13">
        <v>133</v>
      </c>
      <c r="C134" s="13"/>
      <c r="D134" s="17"/>
      <c r="H134" s="13"/>
      <c r="I134" s="13"/>
      <c r="J134" s="18"/>
      <c r="K134" s="18"/>
      <c r="L134" s="18"/>
      <c r="P134" s="13">
        <f t="shared" si="4"/>
      </c>
      <c r="Q134" s="13">
        <f t="shared" si="5"/>
      </c>
    </row>
    <row r="135" spans="1:17" ht="12.75">
      <c r="A135" s="13">
        <v>134</v>
      </c>
      <c r="C135" s="13"/>
      <c r="D135" s="17"/>
      <c r="H135" s="13"/>
      <c r="I135" s="13"/>
      <c r="J135" s="18"/>
      <c r="K135" s="18"/>
      <c r="L135" s="18"/>
      <c r="P135" s="13">
        <f t="shared" si="4"/>
      </c>
      <c r="Q135" s="13">
        <f t="shared" si="5"/>
      </c>
    </row>
    <row r="136" spans="1:17" ht="12.75">
      <c r="A136" s="13">
        <v>135</v>
      </c>
      <c r="C136" s="13"/>
      <c r="D136" s="17"/>
      <c r="H136" s="13"/>
      <c r="I136" s="13"/>
      <c r="J136" s="18"/>
      <c r="K136" s="18"/>
      <c r="L136" s="18"/>
      <c r="P136" s="13">
        <f t="shared" si="4"/>
      </c>
      <c r="Q136" s="13">
        <f t="shared" si="5"/>
      </c>
    </row>
    <row r="137" spans="1:17" ht="12.75">
      <c r="A137" s="13">
        <v>136</v>
      </c>
      <c r="C137" s="13"/>
      <c r="D137" s="17"/>
      <c r="H137" s="13"/>
      <c r="I137" s="13"/>
      <c r="J137" s="18"/>
      <c r="K137" s="18"/>
      <c r="L137" s="18"/>
      <c r="P137" s="13">
        <f t="shared" si="4"/>
      </c>
      <c r="Q137" s="13">
        <f t="shared" si="5"/>
      </c>
    </row>
    <row r="138" spans="1:17" ht="12.75">
      <c r="A138" s="13">
        <v>137</v>
      </c>
      <c r="C138" s="13"/>
      <c r="D138" s="17"/>
      <c r="H138" s="13"/>
      <c r="I138" s="13"/>
      <c r="J138" s="18"/>
      <c r="K138" s="18"/>
      <c r="L138" s="18"/>
      <c r="P138" s="13">
        <f t="shared" si="4"/>
      </c>
      <c r="Q138" s="13">
        <f t="shared" si="5"/>
      </c>
    </row>
    <row r="139" spans="1:17" ht="12.75">
      <c r="A139" s="13">
        <v>138</v>
      </c>
      <c r="C139" s="13"/>
      <c r="D139" s="17"/>
      <c r="H139" s="13"/>
      <c r="I139" s="13"/>
      <c r="J139" s="18"/>
      <c r="K139" s="18"/>
      <c r="L139" s="18"/>
      <c r="P139" s="13">
        <f t="shared" si="4"/>
      </c>
      <c r="Q139" s="13">
        <f t="shared" si="5"/>
      </c>
    </row>
    <row r="140" spans="1:17" ht="12.75">
      <c r="A140" s="13">
        <v>139</v>
      </c>
      <c r="C140" s="13"/>
      <c r="D140" s="17"/>
      <c r="H140" s="13"/>
      <c r="I140" s="13"/>
      <c r="J140" s="18"/>
      <c r="K140" s="18"/>
      <c r="L140" s="18"/>
      <c r="P140" s="13">
        <f t="shared" si="4"/>
      </c>
      <c r="Q140" s="13">
        <f t="shared" si="5"/>
      </c>
    </row>
    <row r="141" spans="1:17" ht="12.75">
      <c r="A141" s="13">
        <v>140</v>
      </c>
      <c r="C141" s="13"/>
      <c r="D141" s="17"/>
      <c r="H141" s="13"/>
      <c r="I141" s="13"/>
      <c r="J141" s="18"/>
      <c r="K141" s="18"/>
      <c r="L141" s="18"/>
      <c r="P141" s="13">
        <f t="shared" si="4"/>
      </c>
      <c r="Q141" s="13">
        <f t="shared" si="5"/>
      </c>
    </row>
    <row r="142" spans="1:17" ht="12.75">
      <c r="A142" s="13">
        <v>141</v>
      </c>
      <c r="C142" s="13"/>
      <c r="D142" s="17"/>
      <c r="H142" s="13"/>
      <c r="I142" s="13"/>
      <c r="J142" s="18"/>
      <c r="K142" s="18"/>
      <c r="L142" s="18"/>
      <c r="P142" s="13">
        <f t="shared" si="4"/>
      </c>
      <c r="Q142" s="13">
        <f t="shared" si="5"/>
      </c>
    </row>
    <row r="143" spans="1:17" ht="12.75">
      <c r="A143" s="13">
        <v>142</v>
      </c>
      <c r="C143" s="13"/>
      <c r="D143" s="17"/>
      <c r="H143" s="13"/>
      <c r="I143" s="13"/>
      <c r="J143" s="18"/>
      <c r="K143" s="18"/>
      <c r="L143" s="18"/>
      <c r="P143" s="13">
        <f t="shared" si="4"/>
      </c>
      <c r="Q143" s="13">
        <f t="shared" si="5"/>
      </c>
    </row>
    <row r="144" spans="1:17" ht="12.75">
      <c r="A144" s="13">
        <v>143</v>
      </c>
      <c r="C144" s="13"/>
      <c r="D144" s="17"/>
      <c r="H144" s="13"/>
      <c r="I144" s="13"/>
      <c r="J144" s="18"/>
      <c r="K144" s="18"/>
      <c r="L144" s="18"/>
      <c r="P144" s="13">
        <f t="shared" si="4"/>
      </c>
      <c r="Q144" s="13">
        <f t="shared" si="5"/>
      </c>
    </row>
    <row r="145" spans="1:17" ht="12.75">
      <c r="A145" s="13">
        <v>144</v>
      </c>
      <c r="C145" s="13"/>
      <c r="D145" s="17"/>
      <c r="H145" s="13"/>
      <c r="I145" s="13"/>
      <c r="J145" s="18"/>
      <c r="K145" s="18"/>
      <c r="L145" s="18"/>
      <c r="P145" s="13">
        <f t="shared" si="4"/>
      </c>
      <c r="Q145" s="13">
        <f t="shared" si="5"/>
      </c>
    </row>
    <row r="146" spans="1:17" ht="12.75">
      <c r="A146" s="13">
        <v>145</v>
      </c>
      <c r="C146" s="13"/>
      <c r="D146" s="17"/>
      <c r="H146" s="13"/>
      <c r="I146" s="13"/>
      <c r="J146" s="18"/>
      <c r="K146" s="18"/>
      <c r="L146" s="18"/>
      <c r="P146" s="13">
        <f t="shared" si="4"/>
      </c>
      <c r="Q146" s="13">
        <f t="shared" si="5"/>
      </c>
    </row>
    <row r="147" spans="1:17" ht="12.75">
      <c r="A147" s="13">
        <v>146</v>
      </c>
      <c r="C147" s="13"/>
      <c r="D147" s="17"/>
      <c r="H147" s="13"/>
      <c r="I147" s="13"/>
      <c r="J147" s="18"/>
      <c r="K147" s="18"/>
      <c r="L147" s="18"/>
      <c r="P147" s="13">
        <f t="shared" si="4"/>
      </c>
      <c r="Q147" s="13">
        <f t="shared" si="5"/>
      </c>
    </row>
    <row r="148" spans="1:17" ht="12.75">
      <c r="A148" s="13">
        <v>147</v>
      </c>
      <c r="C148" s="13"/>
      <c r="D148" s="17"/>
      <c r="H148" s="13"/>
      <c r="I148" s="13"/>
      <c r="J148" s="18"/>
      <c r="K148" s="18"/>
      <c r="L148" s="18"/>
      <c r="P148" s="13">
        <f t="shared" si="4"/>
      </c>
      <c r="Q148" s="13">
        <f t="shared" si="5"/>
      </c>
    </row>
    <row r="149" spans="1:17" ht="12.75">
      <c r="A149" s="13">
        <v>148</v>
      </c>
      <c r="C149" s="13"/>
      <c r="D149" s="17"/>
      <c r="H149" s="13"/>
      <c r="I149" s="13"/>
      <c r="J149" s="18"/>
      <c r="K149" s="18"/>
      <c r="L149" s="18"/>
      <c r="P149" s="13">
        <f t="shared" si="4"/>
      </c>
      <c r="Q149" s="13">
        <f t="shared" si="5"/>
      </c>
    </row>
    <row r="150" spans="1:17" ht="12.75">
      <c r="A150" s="13">
        <v>149</v>
      </c>
      <c r="C150" s="13"/>
      <c r="D150" s="17"/>
      <c r="H150" s="13"/>
      <c r="I150" s="13"/>
      <c r="J150" s="18"/>
      <c r="K150" s="18"/>
      <c r="L150" s="18"/>
      <c r="P150" s="13">
        <f t="shared" si="4"/>
      </c>
      <c r="Q150" s="13">
        <f t="shared" si="5"/>
      </c>
    </row>
    <row r="151" spans="1:17" ht="12.75">
      <c r="A151" s="13">
        <v>150</v>
      </c>
      <c r="C151" s="13"/>
      <c r="D151" s="17"/>
      <c r="H151" s="13"/>
      <c r="I151" s="13"/>
      <c r="J151" s="18"/>
      <c r="K151" s="18"/>
      <c r="L151" s="18"/>
      <c r="P151" s="13">
        <f t="shared" si="4"/>
      </c>
      <c r="Q151" s="13">
        <f t="shared" si="5"/>
      </c>
    </row>
    <row r="152" spans="1:17" ht="12.75">
      <c r="A152" s="13">
        <v>151</v>
      </c>
      <c r="C152" s="13"/>
      <c r="D152" s="17"/>
      <c r="H152" s="13"/>
      <c r="I152" s="13"/>
      <c r="J152" s="18"/>
      <c r="K152" s="18"/>
      <c r="L152" s="18"/>
      <c r="P152" s="13">
        <f t="shared" si="4"/>
      </c>
      <c r="Q152" s="13">
        <f t="shared" si="5"/>
      </c>
    </row>
    <row r="153" spans="1:17" ht="12.75">
      <c r="A153" s="13">
        <v>152</v>
      </c>
      <c r="C153" s="13"/>
      <c r="D153" s="17"/>
      <c r="H153" s="13"/>
      <c r="I153" s="13"/>
      <c r="J153" s="18"/>
      <c r="K153" s="18"/>
      <c r="L153" s="18"/>
      <c r="P153" s="13">
        <f t="shared" si="4"/>
      </c>
      <c r="Q153" s="13">
        <f t="shared" si="5"/>
      </c>
    </row>
    <row r="154" spans="1:17" ht="12.75">
      <c r="A154" s="13">
        <v>153</v>
      </c>
      <c r="C154" s="13"/>
      <c r="D154" s="17"/>
      <c r="H154" s="13"/>
      <c r="I154" s="13"/>
      <c r="J154" s="18"/>
      <c r="K154" s="18"/>
      <c r="L154" s="18"/>
      <c r="P154" s="13">
        <f t="shared" si="4"/>
      </c>
      <c r="Q154" s="13">
        <f t="shared" si="5"/>
      </c>
    </row>
    <row r="155" spans="1:17" ht="12.75">
      <c r="A155" s="13">
        <v>154</v>
      </c>
      <c r="C155" s="13"/>
      <c r="D155" s="17"/>
      <c r="H155" s="13"/>
      <c r="I155" s="13"/>
      <c r="J155" s="18"/>
      <c r="K155" s="18"/>
      <c r="L155" s="18"/>
      <c r="P155" s="13">
        <f t="shared" si="4"/>
      </c>
      <c r="Q155" s="13">
        <f t="shared" si="5"/>
      </c>
    </row>
    <row r="156" spans="1:17" ht="12.75">
      <c r="A156" s="13">
        <v>155</v>
      </c>
      <c r="C156" s="13"/>
      <c r="D156" s="17"/>
      <c r="H156" s="13"/>
      <c r="I156" s="13"/>
      <c r="J156" s="18"/>
      <c r="K156" s="18"/>
      <c r="L156" s="18"/>
      <c r="P156" s="13">
        <f t="shared" si="4"/>
      </c>
      <c r="Q156" s="13">
        <f t="shared" si="5"/>
      </c>
    </row>
    <row r="157" spans="1:17" ht="12.75">
      <c r="A157" s="13">
        <v>156</v>
      </c>
      <c r="C157" s="13"/>
      <c r="D157" s="17"/>
      <c r="H157" s="13"/>
      <c r="I157" s="13"/>
      <c r="J157" s="18"/>
      <c r="K157" s="18"/>
      <c r="L157" s="18"/>
      <c r="P157" s="13">
        <f t="shared" si="4"/>
      </c>
      <c r="Q157" s="13">
        <f t="shared" si="5"/>
      </c>
    </row>
    <row r="158" spans="1:17" ht="12.75">
      <c r="A158" s="13">
        <v>157</v>
      </c>
      <c r="C158" s="13"/>
      <c r="D158" s="17"/>
      <c r="H158" s="13"/>
      <c r="I158" s="13"/>
      <c r="J158" s="18"/>
      <c r="K158" s="18"/>
      <c r="L158" s="18"/>
      <c r="P158" s="13">
        <f t="shared" si="4"/>
      </c>
      <c r="Q158" s="13">
        <f t="shared" si="5"/>
      </c>
    </row>
    <row r="159" spans="1:17" ht="12.75">
      <c r="A159" s="13">
        <v>158</v>
      </c>
      <c r="C159" s="13"/>
      <c r="D159" s="17"/>
      <c r="H159" s="13"/>
      <c r="I159" s="13"/>
      <c r="J159" s="18"/>
      <c r="K159" s="18"/>
      <c r="L159" s="18"/>
      <c r="P159" s="13">
        <f t="shared" si="4"/>
      </c>
      <c r="Q159" s="13">
        <f t="shared" si="5"/>
      </c>
    </row>
    <row r="160" spans="1:17" ht="12.75">
      <c r="A160" s="13">
        <v>159</v>
      </c>
      <c r="C160" s="13"/>
      <c r="D160" s="17"/>
      <c r="H160" s="13"/>
      <c r="I160" s="13"/>
      <c r="J160" s="18"/>
      <c r="K160" s="18"/>
      <c r="L160" s="18"/>
      <c r="P160" s="13">
        <f t="shared" si="4"/>
      </c>
      <c r="Q160" s="13">
        <f t="shared" si="5"/>
      </c>
    </row>
    <row r="161" spans="1:17" ht="12.75">
      <c r="A161" s="13">
        <v>160</v>
      </c>
      <c r="C161" s="13"/>
      <c r="D161" s="17"/>
      <c r="H161" s="13"/>
      <c r="I161" s="13"/>
      <c r="J161" s="18"/>
      <c r="K161" s="18"/>
      <c r="L161" s="18"/>
      <c r="P161" s="13">
        <f t="shared" si="4"/>
      </c>
      <c r="Q161" s="13">
        <f t="shared" si="5"/>
      </c>
    </row>
    <row r="162" spans="1:17" ht="12.75">
      <c r="A162" s="13">
        <v>161</v>
      </c>
      <c r="C162" s="13"/>
      <c r="D162" s="17"/>
      <c r="H162" s="13"/>
      <c r="I162" s="13"/>
      <c r="J162" s="18"/>
      <c r="K162" s="18"/>
      <c r="L162" s="18"/>
      <c r="P162" s="13">
        <f t="shared" si="4"/>
      </c>
      <c r="Q162" s="13">
        <f t="shared" si="5"/>
      </c>
    </row>
    <row r="163" spans="1:17" ht="12.75">
      <c r="A163" s="13">
        <v>162</v>
      </c>
      <c r="C163" s="13"/>
      <c r="D163" s="17"/>
      <c r="H163" s="13"/>
      <c r="I163" s="13"/>
      <c r="J163" s="18"/>
      <c r="K163" s="18"/>
      <c r="L163" s="18"/>
      <c r="P163" s="13">
        <f t="shared" si="4"/>
      </c>
      <c r="Q163" s="13">
        <f t="shared" si="5"/>
      </c>
    </row>
    <row r="164" spans="1:17" ht="12.75">
      <c r="A164" s="13">
        <v>163</v>
      </c>
      <c r="C164" s="13"/>
      <c r="D164" s="17"/>
      <c r="H164" s="13"/>
      <c r="I164" s="13"/>
      <c r="J164" s="18"/>
      <c r="K164" s="18"/>
      <c r="L164" s="18"/>
      <c r="P164" s="13">
        <f t="shared" si="4"/>
      </c>
      <c r="Q164" s="13">
        <f t="shared" si="5"/>
      </c>
    </row>
    <row r="165" spans="1:17" ht="12.75">
      <c r="A165" s="13">
        <v>164</v>
      </c>
      <c r="C165" s="13"/>
      <c r="D165" s="17"/>
      <c r="H165" s="13"/>
      <c r="I165" s="13"/>
      <c r="J165" s="18"/>
      <c r="K165" s="18"/>
      <c r="L165" s="18"/>
      <c r="P165" s="13">
        <f t="shared" si="4"/>
      </c>
      <c r="Q165" s="13">
        <f t="shared" si="5"/>
      </c>
    </row>
    <row r="166" spans="1:17" ht="12.75">
      <c r="A166" s="13">
        <v>165</v>
      </c>
      <c r="C166" s="13"/>
      <c r="D166" s="17"/>
      <c r="H166" s="13"/>
      <c r="I166" s="13"/>
      <c r="J166" s="18"/>
      <c r="K166" s="18"/>
      <c r="L166" s="18"/>
      <c r="P166" s="13">
        <f t="shared" si="4"/>
      </c>
      <c r="Q166" s="13">
        <f t="shared" si="5"/>
      </c>
    </row>
    <row r="167" spans="1:17" ht="12.75">
      <c r="A167" s="13">
        <v>166</v>
      </c>
      <c r="C167" s="13"/>
      <c r="D167" s="17"/>
      <c r="H167" s="13"/>
      <c r="I167" s="13"/>
      <c r="J167" s="18"/>
      <c r="K167" s="18"/>
      <c r="L167" s="18"/>
      <c r="P167" s="13">
        <f t="shared" si="4"/>
      </c>
      <c r="Q167" s="13">
        <f t="shared" si="5"/>
      </c>
    </row>
    <row r="168" spans="1:17" ht="12.75">
      <c r="A168" s="13">
        <v>167</v>
      </c>
      <c r="C168" s="13"/>
      <c r="D168" s="17"/>
      <c r="H168" s="13"/>
      <c r="I168" s="13"/>
      <c r="J168" s="18"/>
      <c r="K168" s="18"/>
      <c r="L168" s="18"/>
      <c r="P168" s="13">
        <f t="shared" si="4"/>
      </c>
      <c r="Q168" s="13">
        <f t="shared" si="5"/>
      </c>
    </row>
    <row r="169" spans="1:17" ht="12.75">
      <c r="A169" s="13">
        <v>168</v>
      </c>
      <c r="C169" s="13"/>
      <c r="D169" s="17"/>
      <c r="H169" s="13"/>
      <c r="I169" s="13"/>
      <c r="J169" s="18"/>
      <c r="K169" s="18"/>
      <c r="L169" s="18"/>
      <c r="P169" s="13">
        <f t="shared" si="4"/>
      </c>
      <c r="Q169" s="13">
        <f t="shared" si="5"/>
      </c>
    </row>
    <row r="170" spans="1:17" ht="12.75">
      <c r="A170" s="13">
        <v>169</v>
      </c>
      <c r="C170" s="13"/>
      <c r="D170" s="17"/>
      <c r="H170" s="13"/>
      <c r="I170" s="13"/>
      <c r="J170" s="18"/>
      <c r="K170" s="18"/>
      <c r="L170" s="18"/>
      <c r="P170" s="13">
        <f t="shared" si="4"/>
      </c>
      <c r="Q170" s="13">
        <f t="shared" si="5"/>
      </c>
    </row>
    <row r="171" spans="1:17" ht="12.75">
      <c r="A171" s="13">
        <v>170</v>
      </c>
      <c r="C171" s="13"/>
      <c r="D171" s="17"/>
      <c r="H171" s="13"/>
      <c r="I171" s="13"/>
      <c r="J171" s="18"/>
      <c r="K171" s="18"/>
      <c r="L171" s="18"/>
      <c r="P171" s="13">
        <f t="shared" si="4"/>
      </c>
      <c r="Q171" s="13">
        <f t="shared" si="5"/>
      </c>
    </row>
    <row r="172" spans="1:17" ht="12.75">
      <c r="A172" s="13">
        <v>171</v>
      </c>
      <c r="C172" s="13"/>
      <c r="D172" s="17"/>
      <c r="H172" s="13"/>
      <c r="I172" s="13"/>
      <c r="J172" s="18"/>
      <c r="K172" s="18"/>
      <c r="L172" s="18"/>
      <c r="P172" s="13">
        <f t="shared" si="4"/>
      </c>
      <c r="Q172" s="13">
        <f t="shared" si="5"/>
      </c>
    </row>
    <row r="173" spans="1:17" ht="12.75">
      <c r="A173" s="13">
        <v>172</v>
      </c>
      <c r="C173" s="13"/>
      <c r="D173" s="17"/>
      <c r="H173" s="13"/>
      <c r="I173" s="13"/>
      <c r="J173" s="18"/>
      <c r="K173" s="18"/>
      <c r="L173" s="18"/>
      <c r="P173" s="13">
        <f t="shared" si="4"/>
      </c>
      <c r="Q173" s="13">
        <f t="shared" si="5"/>
      </c>
    </row>
    <row r="174" spans="1:17" ht="12.75">
      <c r="A174" s="13">
        <v>173</v>
      </c>
      <c r="C174" s="13"/>
      <c r="D174" s="17"/>
      <c r="H174" s="13"/>
      <c r="I174" s="13"/>
      <c r="J174" s="18"/>
      <c r="K174" s="18"/>
      <c r="L174" s="18"/>
      <c r="P174" s="13">
        <f t="shared" si="4"/>
      </c>
      <c r="Q174" s="13">
        <f t="shared" si="5"/>
      </c>
    </row>
    <row r="175" spans="1:17" ht="12.75">
      <c r="A175" s="13">
        <v>174</v>
      </c>
      <c r="C175" s="13"/>
      <c r="D175" s="17"/>
      <c r="H175" s="13"/>
      <c r="I175" s="13"/>
      <c r="J175" s="18"/>
      <c r="K175" s="18"/>
      <c r="L175" s="18"/>
      <c r="P175" s="13">
        <f t="shared" si="4"/>
      </c>
      <c r="Q175" s="13">
        <f t="shared" si="5"/>
      </c>
    </row>
    <row r="176" spans="1:17" ht="12.75">
      <c r="A176" s="13">
        <v>175</v>
      </c>
      <c r="C176" s="13"/>
      <c r="D176" s="17"/>
      <c r="H176" s="13"/>
      <c r="I176" s="13"/>
      <c r="J176" s="18"/>
      <c r="K176" s="18"/>
      <c r="L176" s="18"/>
      <c r="P176" s="13">
        <f t="shared" si="4"/>
      </c>
      <c r="Q176" s="13">
        <f t="shared" si="5"/>
      </c>
    </row>
    <row r="177" spans="1:17" ht="12.75">
      <c r="A177" s="13">
        <v>176</v>
      </c>
      <c r="C177" s="13"/>
      <c r="D177" s="17"/>
      <c r="H177" s="13"/>
      <c r="I177" s="13"/>
      <c r="J177" s="18"/>
      <c r="K177" s="18"/>
      <c r="L177" s="18"/>
      <c r="P177" s="13">
        <f t="shared" si="4"/>
      </c>
      <c r="Q177" s="13">
        <f t="shared" si="5"/>
      </c>
    </row>
    <row r="178" spans="1:17" ht="12.75">
      <c r="A178" s="13">
        <v>177</v>
      </c>
      <c r="C178" s="13"/>
      <c r="D178" s="17"/>
      <c r="H178" s="13"/>
      <c r="I178" s="13"/>
      <c r="J178" s="18"/>
      <c r="K178" s="18"/>
      <c r="L178" s="18"/>
      <c r="P178" s="13">
        <f t="shared" si="4"/>
      </c>
      <c r="Q178" s="13">
        <f t="shared" si="5"/>
      </c>
    </row>
    <row r="179" spans="1:17" ht="12.75">
      <c r="A179" s="13">
        <v>178</v>
      </c>
      <c r="C179" s="13"/>
      <c r="D179" s="17"/>
      <c r="H179" s="13"/>
      <c r="I179" s="13"/>
      <c r="J179" s="18"/>
      <c r="K179" s="18"/>
      <c r="L179" s="18"/>
      <c r="P179" s="13">
        <f t="shared" si="4"/>
      </c>
      <c r="Q179" s="13">
        <f t="shared" si="5"/>
      </c>
    </row>
    <row r="180" spans="1:17" ht="12.75">
      <c r="A180" s="13">
        <v>179</v>
      </c>
      <c r="C180" s="13"/>
      <c r="D180" s="17"/>
      <c r="H180" s="13"/>
      <c r="I180" s="13"/>
      <c r="J180" s="18"/>
      <c r="K180" s="18"/>
      <c r="L180" s="18"/>
      <c r="P180" s="13">
        <f t="shared" si="4"/>
      </c>
      <c r="Q180" s="13">
        <f t="shared" si="5"/>
      </c>
    </row>
    <row r="181" spans="1:17" ht="12.75">
      <c r="A181" s="13">
        <v>180</v>
      </c>
      <c r="C181" s="13"/>
      <c r="D181" s="17"/>
      <c r="H181" s="13"/>
      <c r="I181" s="13"/>
      <c r="J181" s="18"/>
      <c r="K181" s="18"/>
      <c r="L181" s="18"/>
      <c r="P181" s="13">
        <f t="shared" si="4"/>
      </c>
      <c r="Q181" s="13">
        <f t="shared" si="5"/>
      </c>
    </row>
    <row r="182" spans="1:17" ht="12.75">
      <c r="A182" s="13">
        <v>181</v>
      </c>
      <c r="C182" s="13"/>
      <c r="D182" s="17"/>
      <c r="H182" s="13"/>
      <c r="I182" s="13"/>
      <c r="J182" s="18"/>
      <c r="K182" s="18"/>
      <c r="L182" s="18"/>
      <c r="P182" s="13">
        <f t="shared" si="4"/>
      </c>
      <c r="Q182" s="13">
        <f t="shared" si="5"/>
      </c>
    </row>
    <row r="183" spans="1:17" ht="12.75">
      <c r="A183" s="13">
        <v>182</v>
      </c>
      <c r="C183" s="13"/>
      <c r="D183" s="17"/>
      <c r="H183" s="13"/>
      <c r="I183" s="13"/>
      <c r="J183" s="18"/>
      <c r="K183" s="18"/>
      <c r="L183" s="18"/>
      <c r="P183" s="13">
        <f t="shared" si="4"/>
      </c>
      <c r="Q183" s="13">
        <f t="shared" si="5"/>
      </c>
    </row>
    <row r="184" spans="1:17" ht="12.75">
      <c r="A184" s="13">
        <v>183</v>
      </c>
      <c r="C184" s="13"/>
      <c r="D184" s="17"/>
      <c r="H184" s="13"/>
      <c r="I184" s="13"/>
      <c r="J184" s="18"/>
      <c r="K184" s="18"/>
      <c r="L184" s="18"/>
      <c r="P184" s="13">
        <f t="shared" si="4"/>
      </c>
      <c r="Q184" s="13">
        <f t="shared" si="5"/>
      </c>
    </row>
    <row r="185" spans="1:17" ht="12.75">
      <c r="A185" s="13">
        <v>184</v>
      </c>
      <c r="C185" s="13"/>
      <c r="D185" s="17"/>
      <c r="H185" s="13"/>
      <c r="I185" s="13"/>
      <c r="J185" s="18"/>
      <c r="K185" s="18"/>
      <c r="L185" s="18"/>
      <c r="P185" s="13">
        <f t="shared" si="4"/>
      </c>
      <c r="Q185" s="13">
        <f t="shared" si="5"/>
      </c>
    </row>
    <row r="186" spans="1:17" ht="12.75">
      <c r="A186" s="13">
        <v>185</v>
      </c>
      <c r="C186" s="13"/>
      <c r="D186" s="17"/>
      <c r="H186" s="13"/>
      <c r="I186" s="13"/>
      <c r="J186" s="18"/>
      <c r="K186" s="18"/>
      <c r="L186" s="18"/>
      <c r="P186" s="13">
        <f t="shared" si="4"/>
      </c>
      <c r="Q186" s="13">
        <f t="shared" si="5"/>
      </c>
    </row>
    <row r="187" spans="1:17" ht="12.75">
      <c r="A187" s="13">
        <v>186</v>
      </c>
      <c r="C187" s="13"/>
      <c r="D187" s="17"/>
      <c r="H187" s="13"/>
      <c r="I187" s="13"/>
      <c r="J187" s="18"/>
      <c r="K187" s="18"/>
      <c r="L187" s="18"/>
      <c r="P187" s="13">
        <f t="shared" si="4"/>
      </c>
      <c r="Q187" s="13">
        <f t="shared" si="5"/>
      </c>
    </row>
    <row r="188" spans="1:17" ht="12.75">
      <c r="A188" s="13">
        <v>187</v>
      </c>
      <c r="P188" s="13">
        <f t="shared" si="4"/>
      </c>
      <c r="Q188" s="13">
        <f t="shared" si="5"/>
      </c>
    </row>
    <row r="189" spans="1:17" ht="12.75">
      <c r="A189" s="13">
        <v>188</v>
      </c>
      <c r="P189" s="13">
        <f t="shared" si="4"/>
      </c>
      <c r="Q189" s="13">
        <f t="shared" si="5"/>
      </c>
    </row>
    <row r="190" spans="1:17" ht="12.75">
      <c r="A190" s="13">
        <v>189</v>
      </c>
      <c r="P190" s="13">
        <f t="shared" si="4"/>
      </c>
      <c r="Q190" s="13">
        <f t="shared" si="5"/>
      </c>
    </row>
    <row r="191" spans="1:17" ht="12.75">
      <c r="A191" s="13">
        <v>190</v>
      </c>
      <c r="P191" s="13">
        <f t="shared" si="4"/>
      </c>
      <c r="Q191" s="13">
        <f t="shared" si="5"/>
      </c>
    </row>
    <row r="192" spans="1:17" ht="12.75">
      <c r="A192" s="13">
        <v>191</v>
      </c>
      <c r="P192" s="13">
        <f t="shared" si="4"/>
      </c>
      <c r="Q192" s="13">
        <f t="shared" si="5"/>
      </c>
    </row>
    <row r="193" spans="1:17" ht="12.75">
      <c r="A193" s="13">
        <v>192</v>
      </c>
      <c r="P193" s="13">
        <f t="shared" si="4"/>
      </c>
      <c r="Q193" s="13">
        <f t="shared" si="5"/>
      </c>
    </row>
    <row r="194" spans="1:17" ht="12.75">
      <c r="A194" s="13">
        <v>193</v>
      </c>
      <c r="P194" s="13">
        <f aca="true" t="shared" si="6" ref="P194:P257">IF(H194="E",M194,"")</f>
      </c>
      <c r="Q194" s="13">
        <f aca="true" t="shared" si="7" ref="Q194:Q257">IF(H194="T",M194,"")</f>
      </c>
    </row>
    <row r="195" spans="1:17" ht="12.75">
      <c r="A195" s="13">
        <v>194</v>
      </c>
      <c r="P195" s="13">
        <f t="shared" si="6"/>
      </c>
      <c r="Q195" s="13">
        <f t="shared" si="7"/>
      </c>
    </row>
    <row r="196" spans="1:17" ht="12.75">
      <c r="A196" s="13">
        <v>195</v>
      </c>
      <c r="P196" s="13">
        <f t="shared" si="6"/>
      </c>
      <c r="Q196" s="13">
        <f t="shared" si="7"/>
      </c>
    </row>
    <row r="197" spans="1:17" ht="12.75">
      <c r="A197" s="13">
        <v>196</v>
      </c>
      <c r="P197" s="13">
        <f t="shared" si="6"/>
      </c>
      <c r="Q197" s="13">
        <f t="shared" si="7"/>
      </c>
    </row>
    <row r="198" spans="1:17" ht="12.75">
      <c r="A198" s="13">
        <v>197</v>
      </c>
      <c r="P198" s="13">
        <f t="shared" si="6"/>
      </c>
      <c r="Q198" s="13">
        <f t="shared" si="7"/>
      </c>
    </row>
    <row r="199" spans="1:17" ht="12.75">
      <c r="A199" s="13">
        <v>198</v>
      </c>
      <c r="P199" s="13">
        <f t="shared" si="6"/>
      </c>
      <c r="Q199" s="13">
        <f t="shared" si="7"/>
      </c>
    </row>
    <row r="200" spans="1:17" ht="12.75">
      <c r="A200" s="13">
        <v>199</v>
      </c>
      <c r="P200" s="13">
        <f t="shared" si="6"/>
      </c>
      <c r="Q200" s="13">
        <f t="shared" si="7"/>
      </c>
    </row>
    <row r="201" spans="1:17" ht="12.75">
      <c r="A201" s="13">
        <v>200</v>
      </c>
      <c r="P201" s="13">
        <f t="shared" si="6"/>
      </c>
      <c r="Q201" s="13">
        <f t="shared" si="7"/>
      </c>
    </row>
    <row r="202" spans="1:17" ht="12.75">
      <c r="A202" s="13">
        <v>201</v>
      </c>
      <c r="P202" s="13">
        <f t="shared" si="6"/>
      </c>
      <c r="Q202" s="13">
        <f t="shared" si="7"/>
      </c>
    </row>
    <row r="203" spans="1:17" ht="12.75">
      <c r="A203" s="13">
        <v>202</v>
      </c>
      <c r="P203" s="13">
        <f t="shared" si="6"/>
      </c>
      <c r="Q203" s="13">
        <f t="shared" si="7"/>
      </c>
    </row>
    <row r="204" spans="1:17" ht="12.75">
      <c r="A204" s="13">
        <v>203</v>
      </c>
      <c r="P204" s="13">
        <f t="shared" si="6"/>
      </c>
      <c r="Q204" s="13">
        <f t="shared" si="7"/>
      </c>
    </row>
    <row r="205" spans="1:17" ht="12.75">
      <c r="A205" s="13">
        <v>204</v>
      </c>
      <c r="P205" s="13">
        <f t="shared" si="6"/>
      </c>
      <c r="Q205" s="13">
        <f t="shared" si="7"/>
      </c>
    </row>
    <row r="206" spans="1:17" ht="12.75">
      <c r="A206" s="13">
        <v>205</v>
      </c>
      <c r="P206" s="13">
        <f t="shared" si="6"/>
      </c>
      <c r="Q206" s="13">
        <f t="shared" si="7"/>
      </c>
    </row>
    <row r="207" spans="1:17" ht="12.75">
      <c r="A207" s="13">
        <v>206</v>
      </c>
      <c r="P207" s="13">
        <f t="shared" si="6"/>
      </c>
      <c r="Q207" s="13">
        <f t="shared" si="7"/>
      </c>
    </row>
    <row r="208" spans="1:17" ht="12.75">
      <c r="A208" s="13">
        <v>207</v>
      </c>
      <c r="P208" s="13">
        <f t="shared" si="6"/>
      </c>
      <c r="Q208" s="13">
        <f t="shared" si="7"/>
      </c>
    </row>
    <row r="209" spans="1:17" ht="12.75">
      <c r="A209" s="13">
        <v>208</v>
      </c>
      <c r="P209" s="13">
        <f t="shared" si="6"/>
      </c>
      <c r="Q209" s="13">
        <f t="shared" si="7"/>
      </c>
    </row>
    <row r="210" spans="1:17" ht="12.75">
      <c r="A210" s="13">
        <v>209</v>
      </c>
      <c r="P210" s="13">
        <f t="shared" si="6"/>
      </c>
      <c r="Q210" s="13">
        <f t="shared" si="7"/>
      </c>
    </row>
    <row r="211" spans="1:17" ht="12.75">
      <c r="A211" s="13">
        <v>210</v>
      </c>
      <c r="P211" s="13">
        <f t="shared" si="6"/>
      </c>
      <c r="Q211" s="13">
        <f t="shared" si="7"/>
      </c>
    </row>
    <row r="212" spans="1:17" ht="12.75">
      <c r="A212" s="13">
        <v>211</v>
      </c>
      <c r="P212" s="13">
        <f t="shared" si="6"/>
      </c>
      <c r="Q212" s="13">
        <f t="shared" si="7"/>
      </c>
    </row>
    <row r="213" spans="1:17" ht="12.75">
      <c r="A213" s="13">
        <v>212</v>
      </c>
      <c r="P213" s="13">
        <f t="shared" si="6"/>
      </c>
      <c r="Q213" s="13">
        <f t="shared" si="7"/>
      </c>
    </row>
    <row r="214" spans="1:17" ht="12.75">
      <c r="A214" s="13">
        <v>213</v>
      </c>
      <c r="P214" s="13">
        <f t="shared" si="6"/>
      </c>
      <c r="Q214" s="13">
        <f t="shared" si="7"/>
      </c>
    </row>
    <row r="215" spans="1:17" ht="12.75">
      <c r="A215" s="13">
        <v>214</v>
      </c>
      <c r="P215" s="13">
        <f t="shared" si="6"/>
      </c>
      <c r="Q215" s="13">
        <f t="shared" si="7"/>
      </c>
    </row>
    <row r="216" spans="1:17" ht="12.75">
      <c r="A216" s="13">
        <v>215</v>
      </c>
      <c r="P216" s="13">
        <f t="shared" si="6"/>
      </c>
      <c r="Q216" s="13">
        <f t="shared" si="7"/>
      </c>
    </row>
    <row r="217" spans="1:17" ht="12.75">
      <c r="A217" s="13">
        <v>216</v>
      </c>
      <c r="P217" s="13">
        <f t="shared" si="6"/>
      </c>
      <c r="Q217" s="13">
        <f t="shared" si="7"/>
      </c>
    </row>
    <row r="218" spans="1:17" ht="12.75">
      <c r="A218" s="13">
        <v>217</v>
      </c>
      <c r="P218" s="13">
        <f t="shared" si="6"/>
      </c>
      <c r="Q218" s="13">
        <f t="shared" si="7"/>
      </c>
    </row>
    <row r="219" spans="1:17" ht="12.75">
      <c r="A219" s="13">
        <v>218</v>
      </c>
      <c r="P219" s="13">
        <f t="shared" si="6"/>
      </c>
      <c r="Q219" s="13">
        <f t="shared" si="7"/>
      </c>
    </row>
    <row r="220" spans="1:17" ht="12.75">
      <c r="A220" s="13">
        <v>219</v>
      </c>
      <c r="P220" s="13">
        <f t="shared" si="6"/>
      </c>
      <c r="Q220" s="13">
        <f t="shared" si="7"/>
      </c>
    </row>
    <row r="221" spans="1:17" ht="12.75">
      <c r="A221" s="13">
        <v>220</v>
      </c>
      <c r="P221" s="13">
        <f t="shared" si="6"/>
      </c>
      <c r="Q221" s="13">
        <f t="shared" si="7"/>
      </c>
    </row>
    <row r="222" spans="1:17" ht="12.75">
      <c r="A222" s="13">
        <v>221</v>
      </c>
      <c r="P222" s="13">
        <f t="shared" si="6"/>
      </c>
      <c r="Q222" s="13">
        <f t="shared" si="7"/>
      </c>
    </row>
    <row r="223" spans="1:17" ht="12.75">
      <c r="A223" s="13">
        <v>222</v>
      </c>
      <c r="E223" s="15"/>
      <c r="P223" s="13">
        <f t="shared" si="6"/>
      </c>
      <c r="Q223" s="13">
        <f t="shared" si="7"/>
      </c>
    </row>
    <row r="224" spans="1:17" ht="12.75">
      <c r="A224" s="13">
        <v>223</v>
      </c>
      <c r="E224" s="15"/>
      <c r="P224" s="13">
        <f t="shared" si="6"/>
      </c>
      <c r="Q224" s="13">
        <f t="shared" si="7"/>
      </c>
    </row>
    <row r="225" spans="1:17" ht="12.75">
      <c r="A225" s="13">
        <v>224</v>
      </c>
      <c r="E225" s="15"/>
      <c r="P225" s="13">
        <f t="shared" si="6"/>
      </c>
      <c r="Q225" s="13">
        <f t="shared" si="7"/>
      </c>
    </row>
    <row r="226" spans="1:17" ht="12.75">
      <c r="A226" s="13">
        <v>225</v>
      </c>
      <c r="E226" s="15"/>
      <c r="P226" s="13">
        <f t="shared" si="6"/>
      </c>
      <c r="Q226" s="13">
        <f t="shared" si="7"/>
      </c>
    </row>
    <row r="227" spans="1:17" ht="12.75">
      <c r="A227" s="13">
        <v>226</v>
      </c>
      <c r="E227" s="15"/>
      <c r="P227" s="13">
        <f t="shared" si="6"/>
      </c>
      <c r="Q227" s="13">
        <f t="shared" si="7"/>
      </c>
    </row>
    <row r="228" spans="1:17" ht="12.75">
      <c r="A228" s="13">
        <v>227</v>
      </c>
      <c r="E228" s="15"/>
      <c r="P228" s="13">
        <f t="shared" si="6"/>
      </c>
      <c r="Q228" s="13">
        <f t="shared" si="7"/>
      </c>
    </row>
    <row r="229" spans="1:17" ht="12.75">
      <c r="A229" s="13">
        <v>228</v>
      </c>
      <c r="E229" s="15"/>
      <c r="P229" s="13">
        <f t="shared" si="6"/>
      </c>
      <c r="Q229" s="13">
        <f t="shared" si="7"/>
      </c>
    </row>
    <row r="230" spans="1:17" ht="12.75">
      <c r="A230" s="13">
        <v>229</v>
      </c>
      <c r="E230" s="15"/>
      <c r="P230" s="13">
        <f t="shared" si="6"/>
      </c>
      <c r="Q230" s="13">
        <f t="shared" si="7"/>
      </c>
    </row>
    <row r="231" spans="1:17" ht="12.75">
      <c r="A231" s="13">
        <v>230</v>
      </c>
      <c r="P231" s="13">
        <f t="shared" si="6"/>
      </c>
      <c r="Q231" s="13">
        <f t="shared" si="7"/>
      </c>
    </row>
    <row r="232" spans="1:17" ht="12.75">
      <c r="A232" s="13">
        <v>231</v>
      </c>
      <c r="P232" s="13">
        <f t="shared" si="6"/>
      </c>
      <c r="Q232" s="13">
        <f t="shared" si="7"/>
      </c>
    </row>
    <row r="233" spans="1:17" ht="12.75">
      <c r="A233" s="13">
        <v>232</v>
      </c>
      <c r="P233" s="13">
        <f t="shared" si="6"/>
      </c>
      <c r="Q233" s="13">
        <f t="shared" si="7"/>
      </c>
    </row>
    <row r="234" spans="1:17" ht="12.75">
      <c r="A234" s="15">
        <v>233</v>
      </c>
      <c r="P234" s="13">
        <f t="shared" si="6"/>
      </c>
      <c r="Q234" s="13">
        <f t="shared" si="7"/>
      </c>
    </row>
    <row r="235" spans="1:17" ht="12.75">
      <c r="A235" s="13">
        <v>234</v>
      </c>
      <c r="P235" s="13">
        <f t="shared" si="6"/>
      </c>
      <c r="Q235" s="13">
        <f t="shared" si="7"/>
      </c>
    </row>
    <row r="236" spans="1:17" ht="12.75">
      <c r="A236" s="13">
        <v>235</v>
      </c>
      <c r="P236" s="13">
        <f t="shared" si="6"/>
      </c>
      <c r="Q236" s="13">
        <f t="shared" si="7"/>
      </c>
    </row>
    <row r="237" spans="1:17" ht="12.75">
      <c r="A237" s="13">
        <v>236</v>
      </c>
      <c r="P237" s="13">
        <f t="shared" si="6"/>
      </c>
      <c r="Q237" s="13">
        <f t="shared" si="7"/>
      </c>
    </row>
    <row r="238" spans="1:17" ht="12.75">
      <c r="A238" s="13">
        <v>237</v>
      </c>
      <c r="P238" s="13">
        <f t="shared" si="6"/>
      </c>
      <c r="Q238" s="13">
        <f t="shared" si="7"/>
      </c>
    </row>
    <row r="239" spans="1:17" ht="12.75">
      <c r="A239" s="13">
        <v>238</v>
      </c>
      <c r="P239" s="13">
        <f t="shared" si="6"/>
      </c>
      <c r="Q239" s="13">
        <f t="shared" si="7"/>
      </c>
    </row>
    <row r="240" spans="1:17" ht="12.75">
      <c r="A240" s="13">
        <v>239</v>
      </c>
      <c r="P240" s="13">
        <f t="shared" si="6"/>
      </c>
      <c r="Q240" s="13">
        <f t="shared" si="7"/>
      </c>
    </row>
    <row r="241" spans="1:17" ht="12.75">
      <c r="A241" s="13">
        <v>240</v>
      </c>
      <c r="P241" s="13">
        <f t="shared" si="6"/>
      </c>
      <c r="Q241" s="13">
        <f t="shared" si="7"/>
      </c>
    </row>
    <row r="242" spans="1:17" ht="12.75">
      <c r="A242" s="13">
        <v>241</v>
      </c>
      <c r="P242" s="13">
        <f t="shared" si="6"/>
      </c>
      <c r="Q242" s="13">
        <f t="shared" si="7"/>
      </c>
    </row>
    <row r="243" spans="1:17" ht="12.75">
      <c r="A243" s="13">
        <v>242</v>
      </c>
      <c r="P243" s="13">
        <f t="shared" si="6"/>
      </c>
      <c r="Q243" s="13">
        <f t="shared" si="7"/>
      </c>
    </row>
    <row r="244" spans="1:17" ht="12.75">
      <c r="A244" s="13">
        <v>243</v>
      </c>
      <c r="P244" s="13">
        <f t="shared" si="6"/>
      </c>
      <c r="Q244" s="13">
        <f t="shared" si="7"/>
      </c>
    </row>
    <row r="245" spans="1:17" ht="12.75">
      <c r="A245" s="13">
        <v>244</v>
      </c>
      <c r="P245" s="13">
        <f t="shared" si="6"/>
      </c>
      <c r="Q245" s="13">
        <f t="shared" si="7"/>
      </c>
    </row>
    <row r="246" spans="1:17" ht="12.75">
      <c r="A246" s="13">
        <v>245</v>
      </c>
      <c r="P246" s="13">
        <f t="shared" si="6"/>
      </c>
      <c r="Q246" s="13">
        <f t="shared" si="7"/>
      </c>
    </row>
    <row r="247" spans="1:17" ht="12.75">
      <c r="A247" s="13">
        <v>246</v>
      </c>
      <c r="P247" s="13">
        <f t="shared" si="6"/>
      </c>
      <c r="Q247" s="13">
        <f t="shared" si="7"/>
      </c>
    </row>
    <row r="248" spans="1:17" ht="12.75">
      <c r="A248" s="13">
        <v>247</v>
      </c>
      <c r="P248" s="13">
        <f t="shared" si="6"/>
      </c>
      <c r="Q248" s="13">
        <f t="shared" si="7"/>
      </c>
    </row>
    <row r="249" spans="1:17" ht="12.75">
      <c r="A249" s="13">
        <v>248</v>
      </c>
      <c r="P249" s="13">
        <f t="shared" si="6"/>
      </c>
      <c r="Q249" s="13">
        <f t="shared" si="7"/>
      </c>
    </row>
    <row r="250" spans="1:17" ht="12.75">
      <c r="A250" s="13">
        <v>249</v>
      </c>
      <c r="P250" s="13">
        <f t="shared" si="6"/>
      </c>
      <c r="Q250" s="13">
        <f t="shared" si="7"/>
      </c>
    </row>
    <row r="251" spans="1:17" ht="12.75">
      <c r="A251" s="13">
        <v>250</v>
      </c>
      <c r="P251" s="13">
        <f t="shared" si="6"/>
      </c>
      <c r="Q251" s="13">
        <f t="shared" si="7"/>
      </c>
    </row>
    <row r="252" spans="1:17" ht="12.75">
      <c r="A252" s="13">
        <v>251</v>
      </c>
      <c r="P252" s="13">
        <f t="shared" si="6"/>
      </c>
      <c r="Q252" s="13">
        <f t="shared" si="7"/>
      </c>
    </row>
    <row r="253" spans="1:17" ht="12.75">
      <c r="A253" s="13">
        <v>252</v>
      </c>
      <c r="P253" s="13">
        <f t="shared" si="6"/>
      </c>
      <c r="Q253" s="13">
        <f t="shared" si="7"/>
      </c>
    </row>
    <row r="254" spans="1:17" ht="12.75">
      <c r="A254" s="13">
        <v>253</v>
      </c>
      <c r="P254" s="13">
        <f t="shared" si="6"/>
      </c>
      <c r="Q254" s="13">
        <f t="shared" si="7"/>
      </c>
    </row>
    <row r="255" spans="1:17" ht="12.75">
      <c r="A255" s="13">
        <v>254</v>
      </c>
      <c r="P255" s="13">
        <f t="shared" si="6"/>
      </c>
      <c r="Q255" s="13">
        <f t="shared" si="7"/>
      </c>
    </row>
    <row r="256" spans="1:17" ht="12.75">
      <c r="A256" s="13">
        <v>255</v>
      </c>
      <c r="P256" s="13">
        <f t="shared" si="6"/>
      </c>
      <c r="Q256" s="13">
        <f t="shared" si="7"/>
      </c>
    </row>
    <row r="257" spans="1:17" ht="12.75">
      <c r="A257" s="13">
        <v>256</v>
      </c>
      <c r="P257" s="13">
        <f t="shared" si="6"/>
      </c>
      <c r="Q257" s="13">
        <f t="shared" si="7"/>
      </c>
    </row>
    <row r="258" spans="1:17" ht="12.75">
      <c r="A258" s="13">
        <v>257</v>
      </c>
      <c r="P258" s="13">
        <f aca="true" t="shared" si="8" ref="P258:P309">IF(H258="E",M258,"")</f>
      </c>
      <c r="Q258" s="13">
        <f aca="true" t="shared" si="9" ref="Q258:Q309">IF(H258="T",M258,"")</f>
      </c>
    </row>
    <row r="259" spans="1:17" ht="12.75">
      <c r="A259" s="13">
        <v>258</v>
      </c>
      <c r="P259" s="13">
        <f t="shared" si="8"/>
      </c>
      <c r="Q259" s="13">
        <f t="shared" si="9"/>
      </c>
    </row>
    <row r="260" spans="1:17" ht="12.75">
      <c r="A260" s="13">
        <v>259</v>
      </c>
      <c r="P260" s="13">
        <f t="shared" si="8"/>
      </c>
      <c r="Q260" s="13">
        <f t="shared" si="9"/>
      </c>
    </row>
    <row r="261" spans="1:17" ht="12.75">
      <c r="A261" s="13">
        <v>260</v>
      </c>
      <c r="P261" s="13">
        <f t="shared" si="8"/>
      </c>
      <c r="Q261" s="13">
        <f t="shared" si="9"/>
      </c>
    </row>
    <row r="262" spans="1:17" ht="12.75">
      <c r="A262" s="13">
        <v>261</v>
      </c>
      <c r="P262" s="13">
        <f t="shared" si="8"/>
      </c>
      <c r="Q262" s="13">
        <f t="shared" si="9"/>
      </c>
    </row>
    <row r="263" spans="1:17" ht="12.75">
      <c r="A263" s="13">
        <v>262</v>
      </c>
      <c r="P263" s="13">
        <f t="shared" si="8"/>
      </c>
      <c r="Q263" s="13">
        <f t="shared" si="9"/>
      </c>
    </row>
    <row r="264" spans="1:17" ht="12.75">
      <c r="A264" s="13">
        <v>263</v>
      </c>
      <c r="P264" s="13">
        <f t="shared" si="8"/>
      </c>
      <c r="Q264" s="13">
        <f t="shared" si="9"/>
      </c>
    </row>
    <row r="265" spans="1:17" ht="12.75">
      <c r="A265" s="13">
        <v>264</v>
      </c>
      <c r="P265" s="13">
        <f t="shared" si="8"/>
      </c>
      <c r="Q265" s="13">
        <f t="shared" si="9"/>
      </c>
    </row>
    <row r="266" spans="1:17" ht="12.75">
      <c r="A266" s="13">
        <v>265</v>
      </c>
      <c r="P266" s="13">
        <f t="shared" si="8"/>
      </c>
      <c r="Q266" s="13">
        <f t="shared" si="9"/>
      </c>
    </row>
    <row r="267" spans="1:17" ht="12.75">
      <c r="A267" s="13">
        <v>266</v>
      </c>
      <c r="P267" s="13">
        <f t="shared" si="8"/>
      </c>
      <c r="Q267" s="13">
        <f t="shared" si="9"/>
      </c>
    </row>
    <row r="268" spans="1:17" ht="12.75">
      <c r="A268" s="13">
        <v>267</v>
      </c>
      <c r="P268" s="13">
        <f t="shared" si="8"/>
      </c>
      <c r="Q268" s="13">
        <f t="shared" si="9"/>
      </c>
    </row>
    <row r="269" spans="1:17" ht="12.75">
      <c r="A269" s="13">
        <v>268</v>
      </c>
      <c r="P269" s="13">
        <f t="shared" si="8"/>
      </c>
      <c r="Q269" s="13">
        <f t="shared" si="9"/>
      </c>
    </row>
    <row r="270" spans="1:17" ht="12.75">
      <c r="A270" s="13">
        <v>269</v>
      </c>
      <c r="P270" s="13">
        <f t="shared" si="8"/>
      </c>
      <c r="Q270" s="13">
        <f t="shared" si="9"/>
      </c>
    </row>
    <row r="271" spans="1:17" ht="12.75">
      <c r="A271" s="13">
        <v>270</v>
      </c>
      <c r="P271" s="13">
        <f t="shared" si="8"/>
      </c>
      <c r="Q271" s="13">
        <f t="shared" si="9"/>
      </c>
    </row>
    <row r="272" spans="1:17" ht="12.75">
      <c r="A272" s="13">
        <v>271</v>
      </c>
      <c r="P272" s="13">
        <f t="shared" si="8"/>
      </c>
      <c r="Q272" s="13">
        <f t="shared" si="9"/>
      </c>
    </row>
    <row r="273" spans="1:17" ht="12.75">
      <c r="A273" s="13">
        <v>272</v>
      </c>
      <c r="P273" s="13">
        <f t="shared" si="8"/>
      </c>
      <c r="Q273" s="13">
        <f t="shared" si="9"/>
      </c>
    </row>
    <row r="274" spans="1:17" ht="12.75">
      <c r="A274" s="13">
        <v>273</v>
      </c>
      <c r="P274" s="13">
        <f t="shared" si="8"/>
      </c>
      <c r="Q274" s="13">
        <f t="shared" si="9"/>
      </c>
    </row>
    <row r="275" spans="1:17" ht="12.75">
      <c r="A275" s="13">
        <v>274</v>
      </c>
      <c r="P275" s="13">
        <f t="shared" si="8"/>
      </c>
      <c r="Q275" s="13">
        <f t="shared" si="9"/>
      </c>
    </row>
    <row r="276" spans="1:17" ht="12.75">
      <c r="A276" s="13">
        <v>275</v>
      </c>
      <c r="P276" s="13">
        <f t="shared" si="8"/>
      </c>
      <c r="Q276" s="13">
        <f t="shared" si="9"/>
      </c>
    </row>
    <row r="277" spans="1:17" ht="12.75">
      <c r="A277" s="13">
        <v>276</v>
      </c>
      <c r="P277" s="13">
        <f t="shared" si="8"/>
      </c>
      <c r="Q277" s="13">
        <f t="shared" si="9"/>
      </c>
    </row>
    <row r="278" spans="1:17" ht="12.75">
      <c r="A278" s="13">
        <v>277</v>
      </c>
      <c r="P278" s="13">
        <f t="shared" si="8"/>
      </c>
      <c r="Q278" s="13">
        <f t="shared" si="9"/>
      </c>
    </row>
    <row r="279" spans="1:17" ht="12.75">
      <c r="A279" s="13">
        <v>278</v>
      </c>
      <c r="P279" s="13">
        <f t="shared" si="8"/>
      </c>
      <c r="Q279" s="13">
        <f t="shared" si="9"/>
      </c>
    </row>
    <row r="280" spans="1:17" ht="12.75">
      <c r="A280" s="13">
        <v>279</v>
      </c>
      <c r="P280" s="13">
        <f t="shared" si="8"/>
      </c>
      <c r="Q280" s="13">
        <f t="shared" si="9"/>
      </c>
    </row>
    <row r="281" spans="1:17" ht="12.75">
      <c r="A281" s="13">
        <v>280</v>
      </c>
      <c r="P281" s="13">
        <f t="shared" si="8"/>
      </c>
      <c r="Q281" s="13">
        <f t="shared" si="9"/>
      </c>
    </row>
    <row r="282" spans="1:17" ht="12.75">
      <c r="A282" s="13">
        <v>281</v>
      </c>
      <c r="P282" s="13">
        <f t="shared" si="8"/>
      </c>
      <c r="Q282" s="13">
        <f t="shared" si="9"/>
      </c>
    </row>
    <row r="283" spans="1:17" ht="12.75">
      <c r="A283" s="13">
        <v>282</v>
      </c>
      <c r="P283" s="13">
        <f t="shared" si="8"/>
      </c>
      <c r="Q283" s="13">
        <f t="shared" si="9"/>
      </c>
    </row>
    <row r="284" spans="1:17" ht="12.75">
      <c r="A284" s="13">
        <v>283</v>
      </c>
      <c r="P284" s="13">
        <f t="shared" si="8"/>
      </c>
      <c r="Q284" s="13">
        <f t="shared" si="9"/>
      </c>
    </row>
    <row r="285" spans="1:17" ht="12.75">
      <c r="A285" s="13">
        <v>284</v>
      </c>
      <c r="P285" s="13">
        <f t="shared" si="8"/>
      </c>
      <c r="Q285" s="13">
        <f t="shared" si="9"/>
      </c>
    </row>
    <row r="286" spans="1:17" ht="12.75">
      <c r="A286" s="13">
        <v>285</v>
      </c>
      <c r="P286" s="13">
        <f t="shared" si="8"/>
      </c>
      <c r="Q286" s="13">
        <f t="shared" si="9"/>
      </c>
    </row>
    <row r="287" spans="1:17" ht="12.75">
      <c r="A287" s="13">
        <v>286</v>
      </c>
      <c r="P287" s="13">
        <f t="shared" si="8"/>
      </c>
      <c r="Q287" s="13">
        <f t="shared" si="9"/>
      </c>
    </row>
    <row r="288" spans="1:17" ht="12.75">
      <c r="A288" s="13">
        <v>287</v>
      </c>
      <c r="P288" s="13">
        <f t="shared" si="8"/>
      </c>
      <c r="Q288" s="13">
        <f t="shared" si="9"/>
      </c>
    </row>
    <row r="289" spans="1:17" ht="12.75">
      <c r="A289" s="13">
        <v>288</v>
      </c>
      <c r="P289" s="13">
        <f t="shared" si="8"/>
      </c>
      <c r="Q289" s="13">
        <f t="shared" si="9"/>
      </c>
    </row>
    <row r="290" spans="1:17" ht="12.75">
      <c r="A290" s="13">
        <v>289</v>
      </c>
      <c r="P290" s="13">
        <f t="shared" si="8"/>
      </c>
      <c r="Q290" s="13">
        <f t="shared" si="9"/>
      </c>
    </row>
    <row r="291" spans="1:17" ht="12.75">
      <c r="A291" s="13">
        <v>290</v>
      </c>
      <c r="P291" s="13">
        <f t="shared" si="8"/>
      </c>
      <c r="Q291" s="13">
        <f t="shared" si="9"/>
      </c>
    </row>
    <row r="292" spans="1:17" ht="12.75">
      <c r="A292" s="13">
        <v>291</v>
      </c>
      <c r="P292" s="13">
        <f t="shared" si="8"/>
      </c>
      <c r="Q292" s="13">
        <f t="shared" si="9"/>
      </c>
    </row>
    <row r="293" spans="1:17" ht="12.75">
      <c r="A293" s="13">
        <v>292</v>
      </c>
      <c r="P293" s="13">
        <f t="shared" si="8"/>
      </c>
      <c r="Q293" s="13">
        <f t="shared" si="9"/>
      </c>
    </row>
    <row r="294" spans="1:17" ht="12.75">
      <c r="A294" s="13">
        <v>293</v>
      </c>
      <c r="P294" s="13">
        <f t="shared" si="8"/>
      </c>
      <c r="Q294" s="13">
        <f t="shared" si="9"/>
      </c>
    </row>
    <row r="295" spans="1:17" ht="12.75">
      <c r="A295" s="13">
        <v>294</v>
      </c>
      <c r="P295" s="13">
        <f t="shared" si="8"/>
      </c>
      <c r="Q295" s="13">
        <f t="shared" si="9"/>
      </c>
    </row>
    <row r="296" spans="1:17" ht="12.75">
      <c r="A296" s="13">
        <v>295</v>
      </c>
      <c r="P296" s="13">
        <f t="shared" si="8"/>
      </c>
      <c r="Q296" s="13">
        <f t="shared" si="9"/>
      </c>
    </row>
    <row r="297" spans="1:17" ht="12.75">
      <c r="A297" s="13">
        <v>296</v>
      </c>
      <c r="P297" s="13">
        <f t="shared" si="8"/>
      </c>
      <c r="Q297" s="13">
        <f t="shared" si="9"/>
      </c>
    </row>
    <row r="298" spans="1:17" ht="12.75">
      <c r="A298" s="13">
        <v>297</v>
      </c>
      <c r="P298" s="13">
        <f t="shared" si="8"/>
      </c>
      <c r="Q298" s="13">
        <f t="shared" si="9"/>
      </c>
    </row>
    <row r="299" spans="1:17" ht="12.75">
      <c r="A299" s="13">
        <v>298</v>
      </c>
      <c r="P299" s="13">
        <f t="shared" si="8"/>
      </c>
      <c r="Q299" s="13">
        <f t="shared" si="9"/>
      </c>
    </row>
    <row r="300" spans="1:17" ht="12.75">
      <c r="A300" s="13">
        <v>299</v>
      </c>
      <c r="P300" s="13">
        <f t="shared" si="8"/>
      </c>
      <c r="Q300" s="13">
        <f t="shared" si="9"/>
      </c>
    </row>
    <row r="301" spans="1:17" ht="12.75">
      <c r="A301" s="13">
        <v>300</v>
      </c>
      <c r="P301" s="13">
        <f t="shared" si="8"/>
      </c>
      <c r="Q301" s="13">
        <f t="shared" si="9"/>
      </c>
    </row>
    <row r="302" spans="1:17" ht="12.75">
      <c r="A302" s="13">
        <v>301</v>
      </c>
      <c r="P302" s="13">
        <f t="shared" si="8"/>
      </c>
      <c r="Q302" s="13">
        <f t="shared" si="9"/>
      </c>
    </row>
    <row r="303" spans="1:17" ht="12.75">
      <c r="A303" s="13">
        <v>302</v>
      </c>
      <c r="P303" s="13">
        <f t="shared" si="8"/>
      </c>
      <c r="Q303" s="13">
        <f t="shared" si="9"/>
      </c>
    </row>
    <row r="304" spans="1:17" ht="12.75">
      <c r="A304" s="13">
        <v>303</v>
      </c>
      <c r="P304" s="13">
        <f t="shared" si="8"/>
      </c>
      <c r="Q304" s="13">
        <f t="shared" si="9"/>
      </c>
    </row>
    <row r="305" spans="1:17" ht="12.75">
      <c r="A305" s="13">
        <v>304</v>
      </c>
      <c r="P305" s="13">
        <f t="shared" si="8"/>
      </c>
      <c r="Q305" s="13">
        <f t="shared" si="9"/>
      </c>
    </row>
    <row r="306" spans="1:17" ht="12.75">
      <c r="A306" s="13">
        <v>305</v>
      </c>
      <c r="P306" s="13">
        <f t="shared" si="8"/>
      </c>
      <c r="Q306" s="13">
        <f t="shared" si="9"/>
      </c>
    </row>
    <row r="307" spans="1:17" ht="12.75">
      <c r="A307" s="13">
        <v>306</v>
      </c>
      <c r="P307" s="13">
        <f t="shared" si="8"/>
      </c>
      <c r="Q307" s="13">
        <f t="shared" si="9"/>
      </c>
    </row>
    <row r="308" spans="1:17" ht="12.75">
      <c r="A308" s="13">
        <v>307</v>
      </c>
      <c r="P308" s="13">
        <f t="shared" si="8"/>
      </c>
      <c r="Q308" s="13">
        <f t="shared" si="9"/>
      </c>
    </row>
    <row r="309" spans="1:17" ht="12.75">
      <c r="A309" s="13">
        <v>308</v>
      </c>
      <c r="P309" s="13">
        <f t="shared" si="8"/>
      </c>
      <c r="Q309" s="13">
        <f t="shared" si="9"/>
      </c>
    </row>
    <row r="310" spans="1:17" ht="12.75">
      <c r="A310" s="13">
        <v>309</v>
      </c>
      <c r="D310"/>
      <c r="E310"/>
      <c r="F310"/>
      <c r="G310"/>
      <c r="H310" s="20"/>
      <c r="I310" s="20"/>
      <c r="J310"/>
      <c r="K310"/>
      <c r="P310" s="13">
        <f>IF(H117="E",M310,"")</f>
      </c>
      <c r="Q310" s="13">
        <f>IF(H117="T",M310,"")</f>
      </c>
    </row>
    <row r="311" spans="1:17" ht="12.75">
      <c r="A311" s="13">
        <v>310</v>
      </c>
      <c r="P311" s="13">
        <f aca="true" t="shared" si="10" ref="P311:P374">IF(H311="E",M311,"")</f>
      </c>
      <c r="Q311" s="13">
        <f aca="true" t="shared" si="11" ref="Q311:Q374">IF(H311="T",M311,"")</f>
      </c>
    </row>
    <row r="312" spans="1:17" ht="12.75">
      <c r="A312" s="13">
        <v>311</v>
      </c>
      <c r="P312" s="13">
        <f t="shared" si="10"/>
      </c>
      <c r="Q312" s="13">
        <f t="shared" si="11"/>
      </c>
    </row>
    <row r="313" spans="1:17" ht="12.75">
      <c r="A313" s="13">
        <v>312</v>
      </c>
      <c r="P313" s="13">
        <f t="shared" si="10"/>
      </c>
      <c r="Q313" s="13">
        <f t="shared" si="11"/>
      </c>
    </row>
    <row r="314" spans="1:17" ht="12.75">
      <c r="A314" s="13">
        <v>313</v>
      </c>
      <c r="P314" s="13">
        <f t="shared" si="10"/>
      </c>
      <c r="Q314" s="13">
        <f t="shared" si="11"/>
      </c>
    </row>
    <row r="315" spans="1:17" ht="12.75">
      <c r="A315" s="13">
        <v>314</v>
      </c>
      <c r="P315" s="13">
        <f t="shared" si="10"/>
      </c>
      <c r="Q315" s="13">
        <f t="shared" si="11"/>
      </c>
    </row>
    <row r="316" spans="1:17" ht="12.75">
      <c r="A316" s="13">
        <v>315</v>
      </c>
      <c r="P316" s="13">
        <f t="shared" si="10"/>
      </c>
      <c r="Q316" s="13">
        <f t="shared" si="11"/>
      </c>
    </row>
    <row r="317" spans="1:17" ht="12.75">
      <c r="A317" s="13">
        <v>316</v>
      </c>
      <c r="P317" s="13">
        <f t="shared" si="10"/>
      </c>
      <c r="Q317" s="13">
        <f t="shared" si="11"/>
      </c>
    </row>
    <row r="318" spans="1:17" ht="12.75">
      <c r="A318" s="13">
        <v>317</v>
      </c>
      <c r="P318" s="13">
        <f t="shared" si="10"/>
      </c>
      <c r="Q318" s="13">
        <f t="shared" si="11"/>
      </c>
    </row>
    <row r="319" spans="1:17" ht="12.75">
      <c r="A319" s="13">
        <v>318</v>
      </c>
      <c r="P319" s="13">
        <f t="shared" si="10"/>
      </c>
      <c r="Q319" s="13">
        <f t="shared" si="11"/>
      </c>
    </row>
    <row r="320" spans="1:17" ht="12.75">
      <c r="A320" s="13">
        <v>319</v>
      </c>
      <c r="P320" s="13">
        <f t="shared" si="10"/>
      </c>
      <c r="Q320" s="13">
        <f t="shared" si="11"/>
      </c>
    </row>
    <row r="321" spans="1:17" ht="12.75">
      <c r="A321" s="13">
        <v>320</v>
      </c>
      <c r="P321" s="13">
        <f t="shared" si="10"/>
      </c>
      <c r="Q321" s="13">
        <f t="shared" si="11"/>
      </c>
    </row>
    <row r="322" spans="1:17" ht="12.75">
      <c r="A322" s="13">
        <v>321</v>
      </c>
      <c r="P322" s="13">
        <f t="shared" si="10"/>
      </c>
      <c r="Q322" s="13">
        <f t="shared" si="11"/>
      </c>
    </row>
    <row r="323" spans="1:17" ht="12.75">
      <c r="A323" s="13">
        <v>322</v>
      </c>
      <c r="E323" s="21"/>
      <c r="P323" s="13">
        <f t="shared" si="10"/>
      </c>
      <c r="Q323" s="13">
        <f t="shared" si="11"/>
      </c>
    </row>
    <row r="324" spans="1:17" ht="12.75">
      <c r="A324" s="13">
        <v>323</v>
      </c>
      <c r="P324" s="13">
        <f t="shared" si="10"/>
      </c>
      <c r="Q324" s="13">
        <f t="shared" si="11"/>
      </c>
    </row>
    <row r="325" spans="1:17" ht="12.75">
      <c r="A325" s="13">
        <v>324</v>
      </c>
      <c r="P325" s="13">
        <f t="shared" si="10"/>
      </c>
      <c r="Q325" s="13">
        <f t="shared" si="11"/>
      </c>
    </row>
    <row r="326" spans="1:17" ht="12.75">
      <c r="A326" s="13">
        <v>325</v>
      </c>
      <c r="P326" s="13">
        <f t="shared" si="10"/>
      </c>
      <c r="Q326" s="13">
        <f t="shared" si="11"/>
      </c>
    </row>
    <row r="327" spans="1:17" ht="12.75">
      <c r="A327" s="13">
        <v>326</v>
      </c>
      <c r="P327" s="13">
        <f t="shared" si="10"/>
      </c>
      <c r="Q327" s="13">
        <f t="shared" si="11"/>
      </c>
    </row>
    <row r="328" spans="1:17" ht="12.75">
      <c r="A328" s="13">
        <v>327</v>
      </c>
      <c r="P328" s="13">
        <f t="shared" si="10"/>
      </c>
      <c r="Q328" s="13">
        <f t="shared" si="11"/>
      </c>
    </row>
    <row r="329" spans="1:17" ht="12.75">
      <c r="A329" s="13">
        <v>328</v>
      </c>
      <c r="P329" s="13">
        <f t="shared" si="10"/>
      </c>
      <c r="Q329" s="13">
        <f t="shared" si="11"/>
      </c>
    </row>
    <row r="330" spans="1:17" ht="12.75">
      <c r="A330" s="13">
        <v>329</v>
      </c>
      <c r="P330" s="13">
        <f t="shared" si="10"/>
      </c>
      <c r="Q330" s="13">
        <f t="shared" si="11"/>
      </c>
    </row>
    <row r="331" spans="1:17" ht="12.75">
      <c r="A331" s="13">
        <v>330</v>
      </c>
      <c r="P331" s="13">
        <f t="shared" si="10"/>
      </c>
      <c r="Q331" s="13">
        <f t="shared" si="11"/>
      </c>
    </row>
    <row r="332" spans="1:17" ht="12.75">
      <c r="A332" s="13">
        <v>331</v>
      </c>
      <c r="P332" s="13">
        <f t="shared" si="10"/>
      </c>
      <c r="Q332" s="13">
        <f t="shared" si="11"/>
      </c>
    </row>
    <row r="333" spans="1:17" ht="12.75">
      <c r="A333" s="13">
        <v>332</v>
      </c>
      <c r="P333" s="13">
        <f t="shared" si="10"/>
      </c>
      <c r="Q333" s="13">
        <f t="shared" si="11"/>
      </c>
    </row>
    <row r="334" spans="1:17" ht="12.75">
      <c r="A334" s="13">
        <v>333</v>
      </c>
      <c r="P334" s="13">
        <f t="shared" si="10"/>
      </c>
      <c r="Q334" s="13">
        <f t="shared" si="11"/>
      </c>
    </row>
    <row r="335" spans="1:17" ht="12.75">
      <c r="A335" s="13">
        <v>334</v>
      </c>
      <c r="P335" s="13">
        <f t="shared" si="10"/>
      </c>
      <c r="Q335" s="13">
        <f t="shared" si="11"/>
      </c>
    </row>
    <row r="336" spans="1:17" ht="12.75">
      <c r="A336" s="13">
        <v>335</v>
      </c>
      <c r="P336" s="13">
        <f t="shared" si="10"/>
      </c>
      <c r="Q336" s="13">
        <f t="shared" si="11"/>
      </c>
    </row>
    <row r="337" spans="1:17" ht="12.75">
      <c r="A337" s="13">
        <v>336</v>
      </c>
      <c r="P337" s="13">
        <f t="shared" si="10"/>
      </c>
      <c r="Q337" s="13">
        <f t="shared" si="11"/>
      </c>
    </row>
    <row r="338" spans="1:17" ht="12.75">
      <c r="A338" s="13">
        <v>337</v>
      </c>
      <c r="P338" s="13">
        <f t="shared" si="10"/>
      </c>
      <c r="Q338" s="13">
        <f t="shared" si="11"/>
      </c>
    </row>
    <row r="339" spans="1:17" ht="12.75">
      <c r="A339" s="13">
        <v>338</v>
      </c>
      <c r="P339" s="13">
        <f t="shared" si="10"/>
      </c>
      <c r="Q339" s="13">
        <f t="shared" si="11"/>
      </c>
    </row>
    <row r="340" spans="1:17" ht="12.75">
      <c r="A340" s="13">
        <v>339</v>
      </c>
      <c r="P340" s="13">
        <f t="shared" si="10"/>
      </c>
      <c r="Q340" s="13">
        <f t="shared" si="11"/>
      </c>
    </row>
    <row r="341" spans="1:17" ht="12.75">
      <c r="A341" s="13">
        <v>340</v>
      </c>
      <c r="P341" s="13">
        <f t="shared" si="10"/>
      </c>
      <c r="Q341" s="13">
        <f t="shared" si="11"/>
      </c>
    </row>
    <row r="342" spans="1:17" ht="12.75">
      <c r="A342" s="13">
        <v>341</v>
      </c>
      <c r="P342" s="13">
        <f t="shared" si="10"/>
      </c>
      <c r="Q342" s="13">
        <f t="shared" si="11"/>
      </c>
    </row>
    <row r="343" spans="1:17" ht="12.75">
      <c r="A343" s="13">
        <v>342</v>
      </c>
      <c r="P343" s="13">
        <f t="shared" si="10"/>
      </c>
      <c r="Q343" s="13">
        <f t="shared" si="11"/>
      </c>
    </row>
    <row r="344" spans="1:17" ht="12.75">
      <c r="A344" s="13">
        <v>343</v>
      </c>
      <c r="P344" s="13">
        <f t="shared" si="10"/>
      </c>
      <c r="Q344" s="13">
        <f t="shared" si="11"/>
      </c>
    </row>
    <row r="345" spans="1:17" ht="12.75">
      <c r="A345" s="13">
        <v>344</v>
      </c>
      <c r="P345" s="13">
        <f t="shared" si="10"/>
      </c>
      <c r="Q345" s="13">
        <f t="shared" si="11"/>
      </c>
    </row>
    <row r="346" spans="1:17" ht="12.75">
      <c r="A346" s="13">
        <v>345</v>
      </c>
      <c r="P346" s="13">
        <f t="shared" si="10"/>
      </c>
      <c r="Q346" s="13">
        <f t="shared" si="11"/>
      </c>
    </row>
    <row r="347" spans="1:17" ht="12.75">
      <c r="A347" s="13">
        <v>346</v>
      </c>
      <c r="P347" s="13">
        <f t="shared" si="10"/>
      </c>
      <c r="Q347" s="13">
        <f t="shared" si="11"/>
      </c>
    </row>
    <row r="348" spans="1:17" ht="12.75">
      <c r="A348" s="13">
        <v>347</v>
      </c>
      <c r="P348" s="13">
        <f t="shared" si="10"/>
      </c>
      <c r="Q348" s="13">
        <f t="shared" si="11"/>
      </c>
    </row>
    <row r="349" spans="1:17" ht="12.75">
      <c r="A349" s="13">
        <v>348</v>
      </c>
      <c r="P349" s="13">
        <f t="shared" si="10"/>
      </c>
      <c r="Q349" s="13">
        <f t="shared" si="11"/>
      </c>
    </row>
    <row r="350" spans="1:17" ht="12.75">
      <c r="A350" s="13">
        <v>349</v>
      </c>
      <c r="P350" s="13">
        <f t="shared" si="10"/>
      </c>
      <c r="Q350" s="13">
        <f t="shared" si="11"/>
      </c>
    </row>
    <row r="351" spans="1:17" ht="12.75">
      <c r="A351" s="13">
        <v>350</v>
      </c>
      <c r="P351" s="13">
        <f t="shared" si="10"/>
      </c>
      <c r="Q351" s="13">
        <f t="shared" si="11"/>
      </c>
    </row>
    <row r="352" spans="1:17" ht="12.75">
      <c r="A352" s="13">
        <v>351</v>
      </c>
      <c r="P352" s="13">
        <f t="shared" si="10"/>
      </c>
      <c r="Q352" s="13">
        <f t="shared" si="11"/>
      </c>
    </row>
    <row r="353" spans="1:17" ht="12.75">
      <c r="A353" s="13">
        <v>352</v>
      </c>
      <c r="P353" s="13">
        <f t="shared" si="10"/>
      </c>
      <c r="Q353" s="13">
        <f t="shared" si="11"/>
      </c>
    </row>
    <row r="354" spans="1:17" ht="12.75">
      <c r="A354" s="13">
        <v>353</v>
      </c>
      <c r="P354" s="13">
        <f t="shared" si="10"/>
      </c>
      <c r="Q354" s="13">
        <f t="shared" si="11"/>
      </c>
    </row>
    <row r="355" spans="1:17" ht="12.75">
      <c r="A355" s="13">
        <v>354</v>
      </c>
      <c r="P355" s="13">
        <f t="shared" si="10"/>
      </c>
      <c r="Q355" s="13">
        <f t="shared" si="11"/>
      </c>
    </row>
    <row r="356" spans="1:17" ht="12.75">
      <c r="A356" s="13">
        <v>355</v>
      </c>
      <c r="P356" s="13">
        <f t="shared" si="10"/>
      </c>
      <c r="Q356" s="13">
        <f t="shared" si="11"/>
      </c>
    </row>
    <row r="357" spans="1:17" ht="12.75">
      <c r="A357" s="13">
        <v>356</v>
      </c>
      <c r="P357" s="13">
        <f t="shared" si="10"/>
      </c>
      <c r="Q357" s="13">
        <f t="shared" si="11"/>
      </c>
    </row>
    <row r="358" spans="1:17" ht="12.75">
      <c r="A358" s="13">
        <v>357</v>
      </c>
      <c r="P358" s="13">
        <f t="shared" si="10"/>
      </c>
      <c r="Q358" s="13">
        <f t="shared" si="11"/>
      </c>
    </row>
    <row r="359" spans="1:17" ht="12.75">
      <c r="A359" s="13">
        <v>358</v>
      </c>
      <c r="P359" s="13">
        <f t="shared" si="10"/>
      </c>
      <c r="Q359" s="13">
        <f t="shared" si="11"/>
      </c>
    </row>
    <row r="360" spans="1:17" ht="12.75">
      <c r="A360" s="13">
        <v>359</v>
      </c>
      <c r="P360" s="13">
        <f t="shared" si="10"/>
      </c>
      <c r="Q360" s="13">
        <f t="shared" si="11"/>
      </c>
    </row>
    <row r="361" spans="1:17" ht="12.75">
      <c r="A361" s="13">
        <v>360</v>
      </c>
      <c r="P361" s="13">
        <f t="shared" si="10"/>
      </c>
      <c r="Q361" s="13">
        <f t="shared" si="11"/>
      </c>
    </row>
    <row r="362" spans="1:17" ht="12.75">
      <c r="A362" s="13">
        <v>361</v>
      </c>
      <c r="P362" s="13">
        <f t="shared" si="10"/>
      </c>
      <c r="Q362" s="13">
        <f t="shared" si="11"/>
      </c>
    </row>
    <row r="363" spans="1:17" ht="12.75">
      <c r="A363" s="13">
        <v>362</v>
      </c>
      <c r="P363" s="13">
        <f t="shared" si="10"/>
      </c>
      <c r="Q363" s="13">
        <f t="shared" si="11"/>
      </c>
    </row>
    <row r="364" spans="1:17" ht="12.75">
      <c r="A364" s="13">
        <v>363</v>
      </c>
      <c r="P364" s="13">
        <f t="shared" si="10"/>
      </c>
      <c r="Q364" s="13">
        <f t="shared" si="11"/>
      </c>
    </row>
    <row r="365" spans="1:17" ht="12.75">
      <c r="A365" s="13">
        <v>364</v>
      </c>
      <c r="P365" s="13">
        <f t="shared" si="10"/>
      </c>
      <c r="Q365" s="13">
        <f t="shared" si="11"/>
      </c>
    </row>
    <row r="366" spans="1:17" ht="12.75">
      <c r="A366" s="13">
        <v>365</v>
      </c>
      <c r="P366" s="13">
        <f t="shared" si="10"/>
      </c>
      <c r="Q366" s="13">
        <f t="shared" si="11"/>
      </c>
    </row>
    <row r="367" spans="1:17" ht="12.75">
      <c r="A367" s="13">
        <v>366</v>
      </c>
      <c r="P367" s="13">
        <f t="shared" si="10"/>
      </c>
      <c r="Q367" s="13">
        <f t="shared" si="11"/>
      </c>
    </row>
    <row r="368" spans="1:17" ht="12.75">
      <c r="A368" s="13">
        <v>367</v>
      </c>
      <c r="P368" s="13">
        <f t="shared" si="10"/>
      </c>
      <c r="Q368" s="13">
        <f t="shared" si="11"/>
      </c>
    </row>
    <row r="369" spans="1:17" ht="12.75">
      <c r="A369" s="13">
        <v>368</v>
      </c>
      <c r="P369" s="13">
        <f t="shared" si="10"/>
      </c>
      <c r="Q369" s="13">
        <f t="shared" si="11"/>
      </c>
    </row>
    <row r="370" spans="1:17" ht="12.75">
      <c r="A370" s="13">
        <v>369</v>
      </c>
      <c r="P370" s="13">
        <f t="shared" si="10"/>
      </c>
      <c r="Q370" s="13">
        <f t="shared" si="11"/>
      </c>
    </row>
    <row r="371" spans="1:17" ht="12.75">
      <c r="A371" s="13">
        <v>370</v>
      </c>
      <c r="P371" s="13">
        <f t="shared" si="10"/>
      </c>
      <c r="Q371" s="13">
        <f t="shared" si="11"/>
      </c>
    </row>
    <row r="372" spans="1:17" ht="12.75">
      <c r="A372" s="13">
        <v>371</v>
      </c>
      <c r="P372" s="13">
        <f t="shared" si="10"/>
      </c>
      <c r="Q372" s="13">
        <f t="shared" si="11"/>
      </c>
    </row>
    <row r="373" spans="1:17" ht="12.75">
      <c r="A373" s="13">
        <v>372</v>
      </c>
      <c r="P373" s="13">
        <f t="shared" si="10"/>
      </c>
      <c r="Q373" s="13">
        <f t="shared" si="11"/>
      </c>
    </row>
    <row r="374" spans="1:17" ht="12.75">
      <c r="A374" s="13">
        <v>373</v>
      </c>
      <c r="P374" s="13">
        <f t="shared" si="10"/>
      </c>
      <c r="Q374" s="13">
        <f t="shared" si="11"/>
      </c>
    </row>
    <row r="375" spans="1:17" ht="12.75">
      <c r="A375" s="13">
        <v>374</v>
      </c>
      <c r="P375" s="13">
        <f aca="true" t="shared" si="12" ref="P375:P438">IF(H375="E",M375,"")</f>
      </c>
      <c r="Q375" s="13">
        <f aca="true" t="shared" si="13" ref="Q375:Q438">IF(H375="T",M375,"")</f>
      </c>
    </row>
    <row r="376" spans="1:17" ht="12.75">
      <c r="A376" s="13">
        <v>375</v>
      </c>
      <c r="P376" s="13">
        <f t="shared" si="12"/>
      </c>
      <c r="Q376" s="13">
        <f t="shared" si="13"/>
      </c>
    </row>
    <row r="377" spans="1:17" ht="12.75">
      <c r="A377" s="13">
        <v>376</v>
      </c>
      <c r="P377" s="13">
        <f t="shared" si="12"/>
      </c>
      <c r="Q377" s="13">
        <f t="shared" si="13"/>
      </c>
    </row>
    <row r="378" spans="1:17" ht="12.75">
      <c r="A378" s="13">
        <v>377</v>
      </c>
      <c r="P378" s="13">
        <f t="shared" si="12"/>
      </c>
      <c r="Q378" s="13">
        <f t="shared" si="13"/>
      </c>
    </row>
    <row r="379" spans="1:17" ht="12.75">
      <c r="A379" s="13">
        <v>378</v>
      </c>
      <c r="P379" s="13">
        <f t="shared" si="12"/>
      </c>
      <c r="Q379" s="13">
        <f t="shared" si="13"/>
      </c>
    </row>
    <row r="380" spans="1:17" ht="12.75">
      <c r="A380" s="13">
        <v>379</v>
      </c>
      <c r="P380" s="13">
        <f t="shared" si="12"/>
      </c>
      <c r="Q380" s="13">
        <f t="shared" si="13"/>
      </c>
    </row>
    <row r="381" spans="1:17" ht="12.75">
      <c r="A381" s="13">
        <v>380</v>
      </c>
      <c r="P381" s="13">
        <f t="shared" si="12"/>
      </c>
      <c r="Q381" s="13">
        <f t="shared" si="13"/>
      </c>
    </row>
    <row r="382" spans="1:17" ht="12.75">
      <c r="A382" s="13">
        <v>381</v>
      </c>
      <c r="P382" s="13">
        <f t="shared" si="12"/>
      </c>
      <c r="Q382" s="13">
        <f t="shared" si="13"/>
      </c>
    </row>
    <row r="383" spans="1:17" ht="12.75">
      <c r="A383" s="13">
        <v>382</v>
      </c>
      <c r="P383" s="13">
        <f t="shared" si="12"/>
      </c>
      <c r="Q383" s="13">
        <f t="shared" si="13"/>
      </c>
    </row>
    <row r="384" spans="1:17" ht="12.75">
      <c r="A384" s="13">
        <v>383</v>
      </c>
      <c r="P384" s="13">
        <f t="shared" si="12"/>
      </c>
      <c r="Q384" s="13">
        <f t="shared" si="13"/>
      </c>
    </row>
    <row r="385" spans="1:17" ht="12.75">
      <c r="A385" s="13">
        <v>384</v>
      </c>
      <c r="P385" s="13">
        <f t="shared" si="12"/>
      </c>
      <c r="Q385" s="13">
        <f t="shared" si="13"/>
      </c>
    </row>
    <row r="386" spans="1:17" ht="12.75">
      <c r="A386" s="13">
        <v>385</v>
      </c>
      <c r="P386" s="13">
        <f t="shared" si="12"/>
      </c>
      <c r="Q386" s="13">
        <f t="shared" si="13"/>
      </c>
    </row>
    <row r="387" spans="1:17" ht="12.75">
      <c r="A387" s="13">
        <v>386</v>
      </c>
      <c r="P387" s="13">
        <f t="shared" si="12"/>
      </c>
      <c r="Q387" s="13">
        <f t="shared" si="13"/>
      </c>
    </row>
    <row r="388" spans="1:17" ht="12.75">
      <c r="A388" s="13">
        <v>387</v>
      </c>
      <c r="P388" s="13">
        <f t="shared" si="12"/>
      </c>
      <c r="Q388" s="13">
        <f t="shared" si="13"/>
      </c>
    </row>
    <row r="389" spans="1:17" ht="12.75">
      <c r="A389" s="13">
        <v>388</v>
      </c>
      <c r="P389" s="13">
        <f t="shared" si="12"/>
      </c>
      <c r="Q389" s="13">
        <f t="shared" si="13"/>
      </c>
    </row>
    <row r="390" spans="1:17" ht="12.75">
      <c r="A390" s="13">
        <v>389</v>
      </c>
      <c r="P390" s="13">
        <f t="shared" si="12"/>
      </c>
      <c r="Q390" s="13">
        <f t="shared" si="13"/>
      </c>
    </row>
    <row r="391" spans="1:17" ht="12.75">
      <c r="A391" s="13">
        <v>390</v>
      </c>
      <c r="P391" s="13">
        <f t="shared" si="12"/>
      </c>
      <c r="Q391" s="13">
        <f t="shared" si="13"/>
      </c>
    </row>
    <row r="392" spans="1:17" ht="12.75">
      <c r="A392" s="13">
        <v>391</v>
      </c>
      <c r="P392" s="13">
        <f t="shared" si="12"/>
      </c>
      <c r="Q392" s="13">
        <f t="shared" si="13"/>
      </c>
    </row>
    <row r="393" spans="1:17" ht="12.75">
      <c r="A393" s="13">
        <v>392</v>
      </c>
      <c r="P393" s="13">
        <f t="shared" si="12"/>
      </c>
      <c r="Q393" s="13">
        <f t="shared" si="13"/>
      </c>
    </row>
    <row r="394" spans="1:17" ht="12.75">
      <c r="A394" s="13">
        <v>393</v>
      </c>
      <c r="P394" s="13">
        <f t="shared" si="12"/>
      </c>
      <c r="Q394" s="13">
        <f t="shared" si="13"/>
      </c>
    </row>
    <row r="395" spans="1:17" ht="12.75">
      <c r="A395" s="13">
        <v>394</v>
      </c>
      <c r="P395" s="13">
        <f t="shared" si="12"/>
      </c>
      <c r="Q395" s="13">
        <f t="shared" si="13"/>
      </c>
    </row>
    <row r="396" spans="1:17" ht="12.75">
      <c r="A396" s="13">
        <v>395</v>
      </c>
      <c r="P396" s="13">
        <f t="shared" si="12"/>
      </c>
      <c r="Q396" s="13">
        <f t="shared" si="13"/>
      </c>
    </row>
    <row r="397" spans="1:17" ht="12.75">
      <c r="A397" s="13">
        <v>396</v>
      </c>
      <c r="P397" s="13">
        <f t="shared" si="12"/>
      </c>
      <c r="Q397" s="13">
        <f t="shared" si="13"/>
      </c>
    </row>
    <row r="398" spans="1:17" ht="12.75">
      <c r="A398" s="13">
        <v>397</v>
      </c>
      <c r="P398" s="13">
        <f t="shared" si="12"/>
      </c>
      <c r="Q398" s="13">
        <f t="shared" si="13"/>
      </c>
    </row>
    <row r="399" spans="1:17" ht="12.75">
      <c r="A399" s="13">
        <v>398</v>
      </c>
      <c r="P399" s="13">
        <f t="shared" si="12"/>
      </c>
      <c r="Q399" s="13">
        <f t="shared" si="13"/>
      </c>
    </row>
    <row r="400" spans="1:17" ht="12.75">
      <c r="A400" s="13">
        <v>399</v>
      </c>
      <c r="P400" s="13">
        <f t="shared" si="12"/>
      </c>
      <c r="Q400" s="13">
        <f t="shared" si="13"/>
      </c>
    </row>
    <row r="401" spans="1:17" ht="12.75">
      <c r="A401" s="13">
        <v>400</v>
      </c>
      <c r="P401" s="13">
        <f t="shared" si="12"/>
      </c>
      <c r="Q401" s="13">
        <f t="shared" si="13"/>
      </c>
    </row>
    <row r="402" spans="1:17" ht="12.75">
      <c r="A402" s="13">
        <v>401</v>
      </c>
      <c r="P402" s="13">
        <f t="shared" si="12"/>
      </c>
      <c r="Q402" s="13">
        <f t="shared" si="13"/>
      </c>
    </row>
    <row r="403" spans="1:17" ht="12.75">
      <c r="A403" s="13">
        <v>402</v>
      </c>
      <c r="P403" s="13">
        <f t="shared" si="12"/>
      </c>
      <c r="Q403" s="13">
        <f t="shared" si="13"/>
      </c>
    </row>
    <row r="404" spans="1:17" ht="12.75">
      <c r="A404" s="13">
        <v>403</v>
      </c>
      <c r="P404" s="13">
        <f t="shared" si="12"/>
      </c>
      <c r="Q404" s="13">
        <f t="shared" si="13"/>
      </c>
    </row>
    <row r="405" spans="1:17" ht="12.75">
      <c r="A405" s="13">
        <v>404</v>
      </c>
      <c r="P405" s="13">
        <f t="shared" si="12"/>
      </c>
      <c r="Q405" s="13">
        <f t="shared" si="13"/>
      </c>
    </row>
    <row r="406" spans="1:17" ht="12.75">
      <c r="A406" s="13">
        <v>405</v>
      </c>
      <c r="P406" s="13">
        <f t="shared" si="12"/>
      </c>
      <c r="Q406" s="13">
        <f t="shared" si="13"/>
      </c>
    </row>
    <row r="407" spans="1:17" ht="12.75">
      <c r="A407" s="13">
        <v>406</v>
      </c>
      <c r="P407" s="13">
        <f t="shared" si="12"/>
      </c>
      <c r="Q407" s="13">
        <f t="shared" si="13"/>
      </c>
    </row>
    <row r="408" spans="1:17" ht="12.75">
      <c r="A408" s="13">
        <v>407</v>
      </c>
      <c r="P408" s="13">
        <f t="shared" si="12"/>
      </c>
      <c r="Q408" s="13">
        <f t="shared" si="13"/>
      </c>
    </row>
    <row r="409" spans="1:17" ht="12.75">
      <c r="A409" s="13">
        <v>408</v>
      </c>
      <c r="P409" s="13">
        <f t="shared" si="12"/>
      </c>
      <c r="Q409" s="13">
        <f t="shared" si="13"/>
      </c>
    </row>
    <row r="410" spans="1:17" ht="12.75">
      <c r="A410" s="13">
        <v>409</v>
      </c>
      <c r="P410" s="13">
        <f t="shared" si="12"/>
      </c>
      <c r="Q410" s="13">
        <f t="shared" si="13"/>
      </c>
    </row>
    <row r="411" spans="1:17" ht="12.75">
      <c r="A411" s="13">
        <v>410</v>
      </c>
      <c r="P411" s="13">
        <f t="shared" si="12"/>
      </c>
      <c r="Q411" s="13">
        <f t="shared" si="13"/>
      </c>
    </row>
    <row r="412" spans="1:17" ht="12.75">
      <c r="A412" s="13">
        <v>411</v>
      </c>
      <c r="P412" s="13">
        <f t="shared" si="12"/>
      </c>
      <c r="Q412" s="13">
        <f t="shared" si="13"/>
      </c>
    </row>
    <row r="413" spans="1:17" ht="12.75">
      <c r="A413" s="13">
        <v>412</v>
      </c>
      <c r="P413" s="13">
        <f t="shared" si="12"/>
      </c>
      <c r="Q413" s="13">
        <f t="shared" si="13"/>
      </c>
    </row>
    <row r="414" spans="1:17" ht="12.75">
      <c r="A414" s="13">
        <v>413</v>
      </c>
      <c r="P414" s="13">
        <f t="shared" si="12"/>
      </c>
      <c r="Q414" s="13">
        <f t="shared" si="13"/>
      </c>
    </row>
    <row r="415" spans="1:17" ht="12.75">
      <c r="A415" s="13">
        <v>414</v>
      </c>
      <c r="P415" s="13">
        <f t="shared" si="12"/>
      </c>
      <c r="Q415" s="13">
        <f t="shared" si="13"/>
      </c>
    </row>
    <row r="416" spans="1:17" ht="12.75">
      <c r="A416" s="13">
        <v>415</v>
      </c>
      <c r="P416" s="13">
        <f t="shared" si="12"/>
      </c>
      <c r="Q416" s="13">
        <f t="shared" si="13"/>
      </c>
    </row>
    <row r="417" spans="1:17" ht="12.75">
      <c r="A417" s="13">
        <v>416</v>
      </c>
      <c r="P417" s="13">
        <f t="shared" si="12"/>
      </c>
      <c r="Q417" s="13">
        <f t="shared" si="13"/>
      </c>
    </row>
    <row r="418" spans="1:17" ht="12.75">
      <c r="A418" s="13">
        <v>417</v>
      </c>
      <c r="P418" s="13">
        <f t="shared" si="12"/>
      </c>
      <c r="Q418" s="13">
        <f t="shared" si="13"/>
      </c>
    </row>
    <row r="419" spans="1:17" ht="12.75">
      <c r="A419" s="13">
        <v>418</v>
      </c>
      <c r="P419" s="13">
        <f t="shared" si="12"/>
      </c>
      <c r="Q419" s="13">
        <f t="shared" si="13"/>
      </c>
    </row>
    <row r="420" spans="1:17" ht="12.75">
      <c r="A420" s="13">
        <v>419</v>
      </c>
      <c r="P420" s="13">
        <f t="shared" si="12"/>
      </c>
      <c r="Q420" s="13">
        <f t="shared" si="13"/>
      </c>
    </row>
    <row r="421" spans="1:17" ht="12.75">
      <c r="A421" s="13">
        <v>420</v>
      </c>
      <c r="P421" s="13">
        <f t="shared" si="12"/>
      </c>
      <c r="Q421" s="13">
        <f t="shared" si="13"/>
      </c>
    </row>
    <row r="422" spans="1:17" ht="12.75">
      <c r="A422" s="13">
        <v>421</v>
      </c>
      <c r="P422" s="13">
        <f t="shared" si="12"/>
      </c>
      <c r="Q422" s="13">
        <f t="shared" si="13"/>
      </c>
    </row>
    <row r="423" spans="1:17" ht="12.75">
      <c r="A423" s="13">
        <v>422</v>
      </c>
      <c r="P423" s="13">
        <f t="shared" si="12"/>
      </c>
      <c r="Q423" s="13">
        <f t="shared" si="13"/>
      </c>
    </row>
    <row r="424" spans="1:17" ht="12.75">
      <c r="A424" s="13">
        <v>423</v>
      </c>
      <c r="P424" s="13">
        <f t="shared" si="12"/>
      </c>
      <c r="Q424" s="13">
        <f t="shared" si="13"/>
      </c>
    </row>
    <row r="425" spans="1:17" ht="12.75">
      <c r="A425" s="13">
        <v>424</v>
      </c>
      <c r="P425" s="13">
        <f t="shared" si="12"/>
      </c>
      <c r="Q425" s="13">
        <f t="shared" si="13"/>
      </c>
    </row>
    <row r="426" spans="1:17" ht="12.75">
      <c r="A426" s="13">
        <v>425</v>
      </c>
      <c r="P426" s="13">
        <f t="shared" si="12"/>
      </c>
      <c r="Q426" s="13">
        <f t="shared" si="13"/>
      </c>
    </row>
    <row r="427" spans="1:17" ht="12.75">
      <c r="A427" s="13">
        <v>426</v>
      </c>
      <c r="P427" s="13">
        <f t="shared" si="12"/>
      </c>
      <c r="Q427" s="13">
        <f t="shared" si="13"/>
      </c>
    </row>
    <row r="428" spans="1:17" ht="12.75">
      <c r="A428" s="13">
        <v>427</v>
      </c>
      <c r="P428" s="13">
        <f t="shared" si="12"/>
      </c>
      <c r="Q428" s="13">
        <f t="shared" si="13"/>
      </c>
    </row>
    <row r="429" spans="1:17" ht="12.75">
      <c r="A429" s="13">
        <v>428</v>
      </c>
      <c r="P429" s="13">
        <f t="shared" si="12"/>
      </c>
      <c r="Q429" s="13">
        <f t="shared" si="13"/>
      </c>
    </row>
    <row r="430" spans="1:17" ht="12.75">
      <c r="A430" s="13">
        <v>429</v>
      </c>
      <c r="P430" s="13">
        <f t="shared" si="12"/>
      </c>
      <c r="Q430" s="13">
        <f t="shared" si="13"/>
      </c>
    </row>
    <row r="431" spans="1:17" ht="12.75">
      <c r="A431" s="13">
        <v>430</v>
      </c>
      <c r="P431" s="13">
        <f t="shared" si="12"/>
      </c>
      <c r="Q431" s="13">
        <f t="shared" si="13"/>
      </c>
    </row>
    <row r="432" spans="1:17" ht="12.75">
      <c r="A432" s="13">
        <v>431</v>
      </c>
      <c r="P432" s="13">
        <f t="shared" si="12"/>
      </c>
      <c r="Q432" s="13">
        <f t="shared" si="13"/>
      </c>
    </row>
    <row r="433" spans="1:17" ht="12.75">
      <c r="A433" s="13">
        <v>432</v>
      </c>
      <c r="P433" s="13">
        <f t="shared" si="12"/>
      </c>
      <c r="Q433" s="13">
        <f t="shared" si="13"/>
      </c>
    </row>
    <row r="434" spans="1:17" ht="12.75">
      <c r="A434" s="13">
        <v>433</v>
      </c>
      <c r="P434" s="13">
        <f t="shared" si="12"/>
      </c>
      <c r="Q434" s="13">
        <f t="shared" si="13"/>
      </c>
    </row>
    <row r="435" spans="1:17" ht="12.75">
      <c r="A435" s="13">
        <v>434</v>
      </c>
      <c r="P435" s="13">
        <f t="shared" si="12"/>
      </c>
      <c r="Q435" s="13">
        <f t="shared" si="13"/>
      </c>
    </row>
    <row r="436" spans="1:17" ht="12.75">
      <c r="A436" s="13">
        <v>435</v>
      </c>
      <c r="P436" s="13">
        <f t="shared" si="12"/>
      </c>
      <c r="Q436" s="13">
        <f t="shared" si="13"/>
      </c>
    </row>
    <row r="437" spans="1:17" ht="12.75">
      <c r="A437" s="13">
        <v>436</v>
      </c>
      <c r="P437" s="13">
        <f t="shared" si="12"/>
      </c>
      <c r="Q437" s="13">
        <f t="shared" si="13"/>
      </c>
    </row>
    <row r="438" spans="1:17" ht="12.75">
      <c r="A438" s="13">
        <v>437</v>
      </c>
      <c r="P438" s="13">
        <f t="shared" si="12"/>
      </c>
      <c r="Q438" s="13">
        <f t="shared" si="13"/>
      </c>
    </row>
    <row r="439" spans="1:17" ht="12.75">
      <c r="A439" s="13">
        <v>438</v>
      </c>
      <c r="P439" s="13">
        <f aca="true" t="shared" si="14" ref="P439:P502">IF(H439="E",M439,"")</f>
      </c>
      <c r="Q439" s="13">
        <f aca="true" t="shared" si="15" ref="Q439:Q502">IF(H439="T",M439,"")</f>
      </c>
    </row>
    <row r="440" spans="1:17" ht="12.75">
      <c r="A440" s="13">
        <v>439</v>
      </c>
      <c r="P440" s="13">
        <f t="shared" si="14"/>
      </c>
      <c r="Q440" s="13">
        <f t="shared" si="15"/>
      </c>
    </row>
    <row r="441" spans="1:17" ht="12.75">
      <c r="A441" s="13">
        <v>440</v>
      </c>
      <c r="P441" s="13">
        <f t="shared" si="14"/>
      </c>
      <c r="Q441" s="13">
        <f t="shared" si="15"/>
      </c>
    </row>
    <row r="442" spans="1:17" ht="12.75">
      <c r="A442" s="13">
        <v>441</v>
      </c>
      <c r="P442" s="13">
        <f t="shared" si="14"/>
      </c>
      <c r="Q442" s="13">
        <f t="shared" si="15"/>
      </c>
    </row>
    <row r="443" spans="1:17" ht="12.75">
      <c r="A443" s="13">
        <v>442</v>
      </c>
      <c r="P443" s="13">
        <f t="shared" si="14"/>
      </c>
      <c r="Q443" s="13">
        <f t="shared" si="15"/>
      </c>
    </row>
    <row r="444" spans="1:17" ht="12.75">
      <c r="A444" s="13">
        <v>443</v>
      </c>
      <c r="P444" s="13">
        <f t="shared" si="14"/>
      </c>
      <c r="Q444" s="13">
        <f t="shared" si="15"/>
      </c>
    </row>
    <row r="445" spans="1:17" ht="12.75">
      <c r="A445" s="13">
        <v>444</v>
      </c>
      <c r="P445" s="13">
        <f t="shared" si="14"/>
      </c>
      <c r="Q445" s="13">
        <f t="shared" si="15"/>
      </c>
    </row>
    <row r="446" spans="1:17" ht="12.75">
      <c r="A446" s="13">
        <v>445</v>
      </c>
      <c r="P446" s="13">
        <f t="shared" si="14"/>
      </c>
      <c r="Q446" s="13">
        <f t="shared" si="15"/>
      </c>
    </row>
    <row r="447" spans="1:17" ht="12.75">
      <c r="A447" s="13">
        <v>446</v>
      </c>
      <c r="P447" s="13">
        <f t="shared" si="14"/>
      </c>
      <c r="Q447" s="13">
        <f t="shared" si="15"/>
      </c>
    </row>
    <row r="448" spans="1:17" ht="12.75">
      <c r="A448" s="13">
        <v>447</v>
      </c>
      <c r="P448" s="13">
        <f t="shared" si="14"/>
      </c>
      <c r="Q448" s="13">
        <f t="shared" si="15"/>
      </c>
    </row>
    <row r="449" spans="1:17" ht="12.75">
      <c r="A449" s="13">
        <v>448</v>
      </c>
      <c r="P449" s="13">
        <f t="shared" si="14"/>
      </c>
      <c r="Q449" s="13">
        <f t="shared" si="15"/>
      </c>
    </row>
    <row r="450" spans="1:17" ht="12.75">
      <c r="A450" s="13">
        <v>449</v>
      </c>
      <c r="P450" s="13">
        <f t="shared" si="14"/>
      </c>
      <c r="Q450" s="13">
        <f t="shared" si="15"/>
      </c>
    </row>
    <row r="451" spans="1:17" ht="12.75">
      <c r="A451" s="13">
        <v>450</v>
      </c>
      <c r="P451" s="13">
        <f t="shared" si="14"/>
      </c>
      <c r="Q451" s="13">
        <f t="shared" si="15"/>
      </c>
    </row>
    <row r="452" spans="1:17" ht="12.75">
      <c r="A452" s="13">
        <v>451</v>
      </c>
      <c r="P452" s="13">
        <f t="shared" si="14"/>
      </c>
      <c r="Q452" s="13">
        <f t="shared" si="15"/>
      </c>
    </row>
    <row r="453" spans="1:17" ht="12.75">
      <c r="A453" s="13">
        <v>452</v>
      </c>
      <c r="P453" s="13">
        <f t="shared" si="14"/>
      </c>
      <c r="Q453" s="13">
        <f t="shared" si="15"/>
      </c>
    </row>
    <row r="454" spans="1:17" ht="12.75">
      <c r="A454" s="13">
        <v>453</v>
      </c>
      <c r="P454" s="13">
        <f t="shared" si="14"/>
      </c>
      <c r="Q454" s="13">
        <f t="shared" si="15"/>
      </c>
    </row>
    <row r="455" spans="1:17" ht="12.75">
      <c r="A455" s="13">
        <v>454</v>
      </c>
      <c r="P455" s="13">
        <f t="shared" si="14"/>
      </c>
      <c r="Q455" s="13">
        <f t="shared" si="15"/>
      </c>
    </row>
    <row r="456" spans="1:17" ht="12.75">
      <c r="A456" s="13">
        <v>455</v>
      </c>
      <c r="P456" s="13">
        <f t="shared" si="14"/>
      </c>
      <c r="Q456" s="13">
        <f t="shared" si="15"/>
      </c>
    </row>
    <row r="457" spans="1:17" ht="12.75">
      <c r="A457" s="13">
        <v>456</v>
      </c>
      <c r="P457" s="13">
        <f t="shared" si="14"/>
      </c>
      <c r="Q457" s="13">
        <f t="shared" si="15"/>
      </c>
    </row>
    <row r="458" spans="1:17" ht="12.75">
      <c r="A458" s="13">
        <v>457</v>
      </c>
      <c r="P458" s="13">
        <f t="shared" si="14"/>
      </c>
      <c r="Q458" s="13">
        <f t="shared" si="15"/>
      </c>
    </row>
    <row r="459" spans="1:17" ht="12.75">
      <c r="A459" s="13">
        <v>458</v>
      </c>
      <c r="P459" s="13">
        <f t="shared" si="14"/>
      </c>
      <c r="Q459" s="13">
        <f t="shared" si="15"/>
      </c>
    </row>
    <row r="460" spans="1:17" ht="12.75">
      <c r="A460" s="13">
        <v>459</v>
      </c>
      <c r="P460" s="13">
        <f t="shared" si="14"/>
      </c>
      <c r="Q460" s="13">
        <f t="shared" si="15"/>
      </c>
    </row>
    <row r="461" spans="1:17" ht="12.75">
      <c r="A461" s="13">
        <v>460</v>
      </c>
      <c r="P461" s="13">
        <f t="shared" si="14"/>
      </c>
      <c r="Q461" s="13">
        <f t="shared" si="15"/>
      </c>
    </row>
    <row r="462" spans="1:17" ht="12.75">
      <c r="A462" s="13">
        <v>461</v>
      </c>
      <c r="P462" s="13">
        <f t="shared" si="14"/>
      </c>
      <c r="Q462" s="13">
        <f t="shared" si="15"/>
      </c>
    </row>
    <row r="463" spans="1:17" ht="12.75">
      <c r="A463" s="13">
        <v>462</v>
      </c>
      <c r="P463" s="13">
        <f t="shared" si="14"/>
      </c>
      <c r="Q463" s="13">
        <f t="shared" si="15"/>
      </c>
    </row>
    <row r="464" spans="1:17" ht="12.75">
      <c r="A464" s="13">
        <v>463</v>
      </c>
      <c r="P464" s="13">
        <f t="shared" si="14"/>
      </c>
      <c r="Q464" s="13">
        <f t="shared" si="15"/>
      </c>
    </row>
    <row r="465" spans="1:17" ht="12.75">
      <c r="A465" s="13">
        <v>464</v>
      </c>
      <c r="P465" s="13">
        <f t="shared" si="14"/>
      </c>
      <c r="Q465" s="13">
        <f t="shared" si="15"/>
      </c>
    </row>
    <row r="466" spans="1:17" ht="12.75">
      <c r="A466" s="13">
        <v>465</v>
      </c>
      <c r="P466" s="13">
        <f t="shared" si="14"/>
      </c>
      <c r="Q466" s="13">
        <f t="shared" si="15"/>
      </c>
    </row>
    <row r="467" spans="1:17" ht="12.75">
      <c r="A467" s="13">
        <v>466</v>
      </c>
      <c r="P467" s="13">
        <f t="shared" si="14"/>
      </c>
      <c r="Q467" s="13">
        <f t="shared" si="15"/>
      </c>
    </row>
    <row r="468" spans="1:17" ht="12.75">
      <c r="A468" s="13">
        <v>467</v>
      </c>
      <c r="P468" s="13">
        <f t="shared" si="14"/>
      </c>
      <c r="Q468" s="13">
        <f t="shared" si="15"/>
      </c>
    </row>
    <row r="469" spans="1:17" ht="12.75">
      <c r="A469" s="13">
        <v>468</v>
      </c>
      <c r="P469" s="13">
        <f t="shared" si="14"/>
      </c>
      <c r="Q469" s="13">
        <f t="shared" si="15"/>
      </c>
    </row>
    <row r="470" spans="1:17" ht="12.75">
      <c r="A470" s="13">
        <v>469</v>
      </c>
      <c r="P470" s="13">
        <f t="shared" si="14"/>
      </c>
      <c r="Q470" s="13">
        <f t="shared" si="15"/>
      </c>
    </row>
    <row r="471" spans="1:17" ht="12.75">
      <c r="A471" s="13">
        <v>470</v>
      </c>
      <c r="P471" s="13">
        <f t="shared" si="14"/>
      </c>
      <c r="Q471" s="13">
        <f t="shared" si="15"/>
      </c>
    </row>
    <row r="472" spans="1:17" ht="12.75">
      <c r="A472" s="13">
        <v>471</v>
      </c>
      <c r="P472" s="13">
        <f t="shared" si="14"/>
      </c>
      <c r="Q472" s="13">
        <f t="shared" si="15"/>
      </c>
    </row>
    <row r="473" spans="1:17" ht="12.75">
      <c r="A473" s="13">
        <v>472</v>
      </c>
      <c r="P473" s="13">
        <f t="shared" si="14"/>
      </c>
      <c r="Q473" s="13">
        <f t="shared" si="15"/>
      </c>
    </row>
    <row r="474" spans="1:17" ht="12.75">
      <c r="A474" s="13">
        <v>473</v>
      </c>
      <c r="P474" s="13">
        <f t="shared" si="14"/>
      </c>
      <c r="Q474" s="13">
        <f t="shared" si="15"/>
      </c>
    </row>
    <row r="475" spans="1:17" ht="12.75">
      <c r="A475" s="13">
        <v>474</v>
      </c>
      <c r="P475" s="13">
        <f t="shared" si="14"/>
      </c>
      <c r="Q475" s="13">
        <f t="shared" si="15"/>
      </c>
    </row>
    <row r="476" spans="1:17" ht="12.75">
      <c r="A476" s="13">
        <v>475</v>
      </c>
      <c r="P476" s="13">
        <f t="shared" si="14"/>
      </c>
      <c r="Q476" s="13">
        <f t="shared" si="15"/>
      </c>
    </row>
    <row r="477" spans="1:17" ht="12.75">
      <c r="A477" s="13">
        <v>476</v>
      </c>
      <c r="P477" s="13">
        <f t="shared" si="14"/>
      </c>
      <c r="Q477" s="13">
        <f t="shared" si="15"/>
      </c>
    </row>
    <row r="478" spans="1:17" ht="12.75">
      <c r="A478" s="13">
        <v>477</v>
      </c>
      <c r="P478" s="13">
        <f t="shared" si="14"/>
      </c>
      <c r="Q478" s="13">
        <f t="shared" si="15"/>
      </c>
    </row>
    <row r="479" spans="1:17" ht="12.75">
      <c r="A479" s="13">
        <v>478</v>
      </c>
      <c r="P479" s="13">
        <f t="shared" si="14"/>
      </c>
      <c r="Q479" s="13">
        <f t="shared" si="15"/>
      </c>
    </row>
    <row r="480" spans="1:17" ht="12.75">
      <c r="A480" s="13">
        <v>479</v>
      </c>
      <c r="P480" s="13">
        <f t="shared" si="14"/>
      </c>
      <c r="Q480" s="13">
        <f t="shared" si="15"/>
      </c>
    </row>
    <row r="481" spans="1:17" ht="12.75">
      <c r="A481" s="13">
        <v>480</v>
      </c>
      <c r="P481" s="13">
        <f t="shared" si="14"/>
      </c>
      <c r="Q481" s="13">
        <f t="shared" si="15"/>
      </c>
    </row>
    <row r="482" spans="1:17" ht="12.75">
      <c r="A482" s="13">
        <v>481</v>
      </c>
      <c r="P482" s="13">
        <f t="shared" si="14"/>
      </c>
      <c r="Q482" s="13">
        <f t="shared" si="15"/>
      </c>
    </row>
    <row r="483" spans="1:17" ht="12.75">
      <c r="A483" s="13">
        <v>482</v>
      </c>
      <c r="P483" s="13">
        <f t="shared" si="14"/>
      </c>
      <c r="Q483" s="13">
        <f t="shared" si="15"/>
      </c>
    </row>
    <row r="484" spans="1:17" ht="12.75">
      <c r="A484" s="13">
        <v>483</v>
      </c>
      <c r="P484" s="13">
        <f t="shared" si="14"/>
      </c>
      <c r="Q484" s="13">
        <f t="shared" si="15"/>
      </c>
    </row>
    <row r="485" spans="1:17" ht="12.75">
      <c r="A485" s="13">
        <v>484</v>
      </c>
      <c r="P485" s="13">
        <f t="shared" si="14"/>
      </c>
      <c r="Q485" s="13">
        <f t="shared" si="15"/>
      </c>
    </row>
    <row r="486" spans="1:17" ht="12.75">
      <c r="A486" s="13">
        <v>485</v>
      </c>
      <c r="P486" s="13">
        <f t="shared" si="14"/>
      </c>
      <c r="Q486" s="13">
        <f t="shared" si="15"/>
      </c>
    </row>
    <row r="487" spans="1:17" ht="12.75">
      <c r="A487" s="13">
        <v>486</v>
      </c>
      <c r="P487" s="13">
        <f t="shared" si="14"/>
      </c>
      <c r="Q487" s="13">
        <f t="shared" si="15"/>
      </c>
    </row>
    <row r="488" spans="1:17" ht="12.75">
      <c r="A488" s="13">
        <v>487</v>
      </c>
      <c r="P488" s="13">
        <f t="shared" si="14"/>
      </c>
      <c r="Q488" s="13">
        <f t="shared" si="15"/>
      </c>
    </row>
    <row r="489" spans="1:17" ht="12.75">
      <c r="A489" s="13">
        <v>488</v>
      </c>
      <c r="P489" s="13">
        <f t="shared" si="14"/>
      </c>
      <c r="Q489" s="13">
        <f t="shared" si="15"/>
      </c>
    </row>
    <row r="490" spans="1:17" ht="12.75">
      <c r="A490" s="13">
        <v>489</v>
      </c>
      <c r="P490" s="13">
        <f t="shared" si="14"/>
      </c>
      <c r="Q490" s="13">
        <f t="shared" si="15"/>
      </c>
    </row>
    <row r="491" spans="1:17" ht="12.75">
      <c r="A491" s="13">
        <v>490</v>
      </c>
      <c r="P491" s="13">
        <f t="shared" si="14"/>
      </c>
      <c r="Q491" s="13">
        <f t="shared" si="15"/>
      </c>
    </row>
    <row r="492" spans="1:17" ht="12.75">
      <c r="A492" s="13">
        <v>491</v>
      </c>
      <c r="P492" s="13">
        <f t="shared" si="14"/>
      </c>
      <c r="Q492" s="13">
        <f t="shared" si="15"/>
      </c>
    </row>
    <row r="493" spans="1:17" ht="12.75">
      <c r="A493" s="13">
        <v>492</v>
      </c>
      <c r="P493" s="13">
        <f t="shared" si="14"/>
      </c>
      <c r="Q493" s="13">
        <f t="shared" si="15"/>
      </c>
    </row>
    <row r="494" spans="1:17" ht="12.75">
      <c r="A494" s="13">
        <v>493</v>
      </c>
      <c r="P494" s="13">
        <f t="shared" si="14"/>
      </c>
      <c r="Q494" s="13">
        <f t="shared" si="15"/>
      </c>
    </row>
    <row r="495" spans="1:17" ht="12.75">
      <c r="A495" s="13">
        <v>494</v>
      </c>
      <c r="P495" s="13">
        <f t="shared" si="14"/>
      </c>
      <c r="Q495" s="13">
        <f t="shared" si="15"/>
      </c>
    </row>
    <row r="496" spans="1:17" ht="12.75">
      <c r="A496" s="13">
        <v>495</v>
      </c>
      <c r="P496" s="13">
        <f t="shared" si="14"/>
      </c>
      <c r="Q496" s="13">
        <f t="shared" si="15"/>
      </c>
    </row>
    <row r="497" spans="1:17" ht="12.75">
      <c r="A497" s="13">
        <v>496</v>
      </c>
      <c r="P497" s="13">
        <f t="shared" si="14"/>
      </c>
      <c r="Q497" s="13">
        <f t="shared" si="15"/>
      </c>
    </row>
    <row r="498" spans="1:17" ht="12.75">
      <c r="A498" s="13">
        <v>497</v>
      </c>
      <c r="P498" s="13">
        <f t="shared" si="14"/>
      </c>
      <c r="Q498" s="13">
        <f t="shared" si="15"/>
      </c>
    </row>
    <row r="499" spans="1:17" ht="12.75">
      <c r="A499" s="13">
        <v>498</v>
      </c>
      <c r="P499" s="13">
        <f t="shared" si="14"/>
      </c>
      <c r="Q499" s="13">
        <f t="shared" si="15"/>
      </c>
    </row>
    <row r="500" spans="1:17" ht="12.75">
      <c r="A500" s="13">
        <v>499</v>
      </c>
      <c r="P500" s="13">
        <f t="shared" si="14"/>
      </c>
      <c r="Q500" s="13">
        <f t="shared" si="15"/>
      </c>
    </row>
    <row r="501" spans="1:17" ht="12.75">
      <c r="A501" s="13">
        <v>500</v>
      </c>
      <c r="P501" s="13">
        <f t="shared" si="14"/>
      </c>
      <c r="Q501" s="13">
        <f t="shared" si="15"/>
      </c>
    </row>
    <row r="502" spans="1:17" ht="12.75">
      <c r="A502" s="13">
        <v>501</v>
      </c>
      <c r="P502" s="13">
        <f t="shared" si="14"/>
      </c>
      <c r="Q502" s="13">
        <f t="shared" si="15"/>
      </c>
    </row>
    <row r="503" spans="1:17" ht="12.75">
      <c r="A503" s="13">
        <v>502</v>
      </c>
      <c r="P503" s="13">
        <f aca="true" t="shared" si="16" ref="P503:P566">IF(H503="E",M503,"")</f>
      </c>
      <c r="Q503" s="13">
        <f aca="true" t="shared" si="17" ref="Q503:Q566">IF(H503="T",M503,"")</f>
      </c>
    </row>
    <row r="504" spans="1:17" ht="12.75">
      <c r="A504" s="13">
        <v>503</v>
      </c>
      <c r="P504" s="13">
        <f t="shared" si="16"/>
      </c>
      <c r="Q504" s="13">
        <f t="shared" si="17"/>
      </c>
    </row>
    <row r="505" spans="1:17" ht="12.75">
      <c r="A505" s="13">
        <v>504</v>
      </c>
      <c r="P505" s="13">
        <f t="shared" si="16"/>
      </c>
      <c r="Q505" s="13">
        <f t="shared" si="17"/>
      </c>
    </row>
    <row r="506" spans="1:17" ht="12.75">
      <c r="A506" s="13">
        <v>505</v>
      </c>
      <c r="P506" s="13">
        <f t="shared" si="16"/>
      </c>
      <c r="Q506" s="13">
        <f t="shared" si="17"/>
      </c>
    </row>
    <row r="507" spans="1:17" ht="12.75">
      <c r="A507" s="13">
        <v>506</v>
      </c>
      <c r="P507" s="13">
        <f t="shared" si="16"/>
      </c>
      <c r="Q507" s="13">
        <f t="shared" si="17"/>
      </c>
    </row>
    <row r="508" spans="1:17" ht="12.75">
      <c r="A508" s="13">
        <v>507</v>
      </c>
      <c r="P508" s="13">
        <f t="shared" si="16"/>
      </c>
      <c r="Q508" s="13">
        <f t="shared" si="17"/>
      </c>
    </row>
    <row r="509" spans="1:17" ht="12.75">
      <c r="A509" s="13">
        <v>508</v>
      </c>
      <c r="P509" s="13">
        <f t="shared" si="16"/>
      </c>
      <c r="Q509" s="13">
        <f t="shared" si="17"/>
      </c>
    </row>
    <row r="510" spans="1:17" ht="12.75">
      <c r="A510" s="13">
        <v>509</v>
      </c>
      <c r="P510" s="13">
        <f t="shared" si="16"/>
      </c>
      <c r="Q510" s="13">
        <f t="shared" si="17"/>
      </c>
    </row>
    <row r="511" spans="1:17" ht="12.75">
      <c r="A511" s="13">
        <v>510</v>
      </c>
      <c r="P511" s="13">
        <f t="shared" si="16"/>
      </c>
      <c r="Q511" s="13">
        <f t="shared" si="17"/>
      </c>
    </row>
    <row r="512" spans="1:17" ht="12.75">
      <c r="A512" s="13">
        <v>511</v>
      </c>
      <c r="P512" s="13">
        <f t="shared" si="16"/>
      </c>
      <c r="Q512" s="13">
        <f t="shared" si="17"/>
      </c>
    </row>
    <row r="513" spans="1:17" ht="12.75">
      <c r="A513" s="13">
        <v>512</v>
      </c>
      <c r="P513" s="13">
        <f t="shared" si="16"/>
      </c>
      <c r="Q513" s="13">
        <f t="shared" si="17"/>
      </c>
    </row>
    <row r="514" spans="1:17" ht="12.75">
      <c r="A514" s="13">
        <v>513</v>
      </c>
      <c r="P514" s="13">
        <f t="shared" si="16"/>
      </c>
      <c r="Q514" s="13">
        <f t="shared" si="17"/>
      </c>
    </row>
    <row r="515" spans="1:17" ht="12.75">
      <c r="A515" s="13">
        <v>514</v>
      </c>
      <c r="P515" s="13">
        <f t="shared" si="16"/>
      </c>
      <c r="Q515" s="13">
        <f t="shared" si="17"/>
      </c>
    </row>
    <row r="516" spans="1:17" ht="12.75">
      <c r="A516" s="13">
        <v>515</v>
      </c>
      <c r="P516" s="13">
        <f t="shared" si="16"/>
      </c>
      <c r="Q516" s="13">
        <f t="shared" si="17"/>
      </c>
    </row>
    <row r="517" spans="1:17" ht="12.75">
      <c r="A517" s="13">
        <v>516</v>
      </c>
      <c r="P517" s="13">
        <f t="shared" si="16"/>
      </c>
      <c r="Q517" s="13">
        <f t="shared" si="17"/>
      </c>
    </row>
    <row r="518" spans="1:17" ht="12.75">
      <c r="A518" s="13">
        <v>517</v>
      </c>
      <c r="P518" s="13">
        <f t="shared" si="16"/>
      </c>
      <c r="Q518" s="13">
        <f t="shared" si="17"/>
      </c>
    </row>
    <row r="519" spans="1:17" ht="12.75">
      <c r="A519" s="13">
        <v>518</v>
      </c>
      <c r="P519" s="13">
        <f t="shared" si="16"/>
      </c>
      <c r="Q519" s="13">
        <f t="shared" si="17"/>
      </c>
    </row>
    <row r="520" spans="1:17" ht="12.75">
      <c r="A520" s="13">
        <v>519</v>
      </c>
      <c r="P520" s="13">
        <f t="shared" si="16"/>
      </c>
      <c r="Q520" s="13">
        <f t="shared" si="17"/>
      </c>
    </row>
    <row r="521" spans="1:17" ht="12.75">
      <c r="A521" s="13">
        <v>520</v>
      </c>
      <c r="P521" s="13">
        <f t="shared" si="16"/>
      </c>
      <c r="Q521" s="13">
        <f t="shared" si="17"/>
      </c>
    </row>
    <row r="522" spans="1:17" ht="12.75">
      <c r="A522" s="13">
        <v>521</v>
      </c>
      <c r="P522" s="13">
        <f t="shared" si="16"/>
      </c>
      <c r="Q522" s="13">
        <f t="shared" si="17"/>
      </c>
    </row>
    <row r="523" spans="1:17" ht="12.75">
      <c r="A523" s="13">
        <v>522</v>
      </c>
      <c r="P523" s="13">
        <f t="shared" si="16"/>
      </c>
      <c r="Q523" s="13">
        <f t="shared" si="17"/>
      </c>
    </row>
    <row r="524" spans="1:17" ht="12.75">
      <c r="A524" s="13">
        <v>523</v>
      </c>
      <c r="P524" s="13">
        <f t="shared" si="16"/>
      </c>
      <c r="Q524" s="13">
        <f t="shared" si="17"/>
      </c>
    </row>
    <row r="525" spans="1:17" ht="12.75">
      <c r="A525" s="13">
        <v>524</v>
      </c>
      <c r="P525" s="13">
        <f t="shared" si="16"/>
      </c>
      <c r="Q525" s="13">
        <f t="shared" si="17"/>
      </c>
    </row>
    <row r="526" spans="1:17" ht="12.75">
      <c r="A526" s="13">
        <v>525</v>
      </c>
      <c r="P526" s="13">
        <f t="shared" si="16"/>
      </c>
      <c r="Q526" s="13">
        <f t="shared" si="17"/>
      </c>
    </row>
    <row r="527" spans="1:17" ht="12.75">
      <c r="A527" s="13">
        <v>526</v>
      </c>
      <c r="P527" s="13">
        <f t="shared" si="16"/>
      </c>
      <c r="Q527" s="13">
        <f t="shared" si="17"/>
      </c>
    </row>
    <row r="528" spans="1:17" ht="12.75">
      <c r="A528" s="13">
        <v>527</v>
      </c>
      <c r="P528" s="13">
        <f t="shared" si="16"/>
      </c>
      <c r="Q528" s="13">
        <f t="shared" si="17"/>
      </c>
    </row>
    <row r="529" spans="1:17" ht="12.75">
      <c r="A529" s="13">
        <v>528</v>
      </c>
      <c r="P529" s="13">
        <f t="shared" si="16"/>
      </c>
      <c r="Q529" s="13">
        <f t="shared" si="17"/>
      </c>
    </row>
    <row r="530" spans="1:17" ht="12.75">
      <c r="A530" s="13">
        <v>529</v>
      </c>
      <c r="P530" s="13">
        <f t="shared" si="16"/>
      </c>
      <c r="Q530" s="13">
        <f t="shared" si="17"/>
      </c>
    </row>
    <row r="531" spans="1:17" ht="12.75">
      <c r="A531" s="13">
        <v>530</v>
      </c>
      <c r="P531" s="13">
        <f t="shared" si="16"/>
      </c>
      <c r="Q531" s="13">
        <f t="shared" si="17"/>
      </c>
    </row>
    <row r="532" spans="1:17" ht="12.75">
      <c r="A532" s="13">
        <v>531</v>
      </c>
      <c r="P532" s="13">
        <f t="shared" si="16"/>
      </c>
      <c r="Q532" s="13">
        <f t="shared" si="17"/>
      </c>
    </row>
    <row r="533" spans="1:17" ht="12.75">
      <c r="A533" s="13">
        <v>532</v>
      </c>
      <c r="P533" s="13">
        <f t="shared" si="16"/>
      </c>
      <c r="Q533" s="13">
        <f t="shared" si="17"/>
      </c>
    </row>
    <row r="534" spans="1:17" ht="12.75">
      <c r="A534" s="13">
        <v>533</v>
      </c>
      <c r="P534" s="13">
        <f t="shared" si="16"/>
      </c>
      <c r="Q534" s="13">
        <f t="shared" si="17"/>
      </c>
    </row>
    <row r="535" spans="1:17" ht="12.75">
      <c r="A535" s="13">
        <v>534</v>
      </c>
      <c r="P535" s="13">
        <f t="shared" si="16"/>
      </c>
      <c r="Q535" s="13">
        <f t="shared" si="17"/>
      </c>
    </row>
    <row r="536" spans="1:17" ht="12.75">
      <c r="A536" s="13">
        <v>535</v>
      </c>
      <c r="P536" s="13">
        <f t="shared" si="16"/>
      </c>
      <c r="Q536" s="13">
        <f t="shared" si="17"/>
      </c>
    </row>
    <row r="537" spans="1:17" ht="12.75">
      <c r="A537" s="13">
        <v>536</v>
      </c>
      <c r="P537" s="13">
        <f t="shared" si="16"/>
      </c>
      <c r="Q537" s="13">
        <f t="shared" si="17"/>
      </c>
    </row>
    <row r="538" spans="1:17" ht="12.75">
      <c r="A538" s="13">
        <v>537</v>
      </c>
      <c r="P538" s="13">
        <f t="shared" si="16"/>
      </c>
      <c r="Q538" s="13">
        <f t="shared" si="17"/>
      </c>
    </row>
    <row r="539" spans="1:17" ht="12.75">
      <c r="A539" s="13">
        <v>538</v>
      </c>
      <c r="P539" s="13">
        <f t="shared" si="16"/>
      </c>
      <c r="Q539" s="13">
        <f t="shared" si="17"/>
      </c>
    </row>
    <row r="540" spans="1:17" ht="12.75">
      <c r="A540" s="13">
        <v>539</v>
      </c>
      <c r="P540" s="13">
        <f t="shared" si="16"/>
      </c>
      <c r="Q540" s="13">
        <f t="shared" si="17"/>
      </c>
    </row>
    <row r="541" spans="1:17" ht="12.75">
      <c r="A541" s="13">
        <v>540</v>
      </c>
      <c r="P541" s="13">
        <f t="shared" si="16"/>
      </c>
      <c r="Q541" s="13">
        <f t="shared" si="17"/>
      </c>
    </row>
    <row r="542" spans="1:17" ht="12.75">
      <c r="A542" s="13">
        <v>541</v>
      </c>
      <c r="P542" s="13">
        <f t="shared" si="16"/>
      </c>
      <c r="Q542" s="13">
        <f t="shared" si="17"/>
      </c>
    </row>
    <row r="543" spans="1:17" ht="12.75">
      <c r="A543" s="13">
        <v>542</v>
      </c>
      <c r="P543" s="13">
        <f t="shared" si="16"/>
      </c>
      <c r="Q543" s="13">
        <f t="shared" si="17"/>
      </c>
    </row>
    <row r="544" spans="1:17" ht="12.75">
      <c r="A544" s="13">
        <v>543</v>
      </c>
      <c r="P544" s="13">
        <f t="shared" si="16"/>
      </c>
      <c r="Q544" s="13">
        <f t="shared" si="17"/>
      </c>
    </row>
    <row r="545" spans="1:17" ht="12.75">
      <c r="A545" s="13">
        <v>544</v>
      </c>
      <c r="P545" s="13">
        <f t="shared" si="16"/>
      </c>
      <c r="Q545" s="13">
        <f t="shared" si="17"/>
      </c>
    </row>
    <row r="546" spans="1:17" ht="12.75">
      <c r="A546" s="13">
        <v>545</v>
      </c>
      <c r="P546" s="13">
        <f t="shared" si="16"/>
      </c>
      <c r="Q546" s="13">
        <f t="shared" si="17"/>
      </c>
    </row>
    <row r="547" spans="1:17" ht="12.75">
      <c r="A547" s="13">
        <v>546</v>
      </c>
      <c r="P547" s="13">
        <f t="shared" si="16"/>
      </c>
      <c r="Q547" s="13">
        <f t="shared" si="17"/>
      </c>
    </row>
    <row r="548" spans="1:17" ht="12.75">
      <c r="A548" s="13">
        <v>547</v>
      </c>
      <c r="P548" s="13">
        <f t="shared" si="16"/>
      </c>
      <c r="Q548" s="13">
        <f t="shared" si="17"/>
      </c>
    </row>
    <row r="549" spans="1:17" ht="12.75">
      <c r="A549" s="13">
        <v>548</v>
      </c>
      <c r="P549" s="13">
        <f t="shared" si="16"/>
      </c>
      <c r="Q549" s="13">
        <f t="shared" si="17"/>
      </c>
    </row>
    <row r="550" spans="1:17" ht="12.75">
      <c r="A550" s="13">
        <v>549</v>
      </c>
      <c r="P550" s="13">
        <f t="shared" si="16"/>
      </c>
      <c r="Q550" s="13">
        <f t="shared" si="17"/>
      </c>
    </row>
    <row r="551" spans="1:17" ht="12.75">
      <c r="A551" s="13">
        <v>550</v>
      </c>
      <c r="P551" s="13">
        <f t="shared" si="16"/>
      </c>
      <c r="Q551" s="13">
        <f t="shared" si="17"/>
      </c>
    </row>
    <row r="552" spans="1:17" ht="12.75">
      <c r="A552" s="13">
        <v>551</v>
      </c>
      <c r="P552" s="13">
        <f t="shared" si="16"/>
      </c>
      <c r="Q552" s="13">
        <f t="shared" si="17"/>
      </c>
    </row>
    <row r="553" spans="1:17" ht="12.75">
      <c r="A553" s="13">
        <v>552</v>
      </c>
      <c r="P553" s="13">
        <f t="shared" si="16"/>
      </c>
      <c r="Q553" s="13">
        <f t="shared" si="17"/>
      </c>
    </row>
    <row r="554" spans="1:17" ht="12.75">
      <c r="A554" s="13">
        <v>553</v>
      </c>
      <c r="P554" s="13">
        <f t="shared" si="16"/>
      </c>
      <c r="Q554" s="13">
        <f t="shared" si="17"/>
      </c>
    </row>
    <row r="555" spans="1:17" ht="12.75">
      <c r="A555" s="13">
        <v>554</v>
      </c>
      <c r="P555" s="13">
        <f t="shared" si="16"/>
      </c>
      <c r="Q555" s="13">
        <f t="shared" si="17"/>
      </c>
    </row>
    <row r="556" spans="1:17" ht="12.75">
      <c r="A556" s="13">
        <v>555</v>
      </c>
      <c r="P556" s="13">
        <f t="shared" si="16"/>
      </c>
      <c r="Q556" s="13">
        <f t="shared" si="17"/>
      </c>
    </row>
    <row r="557" spans="1:17" ht="12.75">
      <c r="A557" s="13">
        <v>556</v>
      </c>
      <c r="P557" s="13">
        <f t="shared" si="16"/>
      </c>
      <c r="Q557" s="13">
        <f t="shared" si="17"/>
      </c>
    </row>
    <row r="558" spans="1:17" ht="12.75">
      <c r="A558" s="13">
        <v>557</v>
      </c>
      <c r="P558" s="13">
        <f t="shared" si="16"/>
      </c>
      <c r="Q558" s="13">
        <f t="shared" si="17"/>
      </c>
    </row>
    <row r="559" spans="1:17" ht="12.75">
      <c r="A559" s="13">
        <v>558</v>
      </c>
      <c r="P559" s="13">
        <f t="shared" si="16"/>
      </c>
      <c r="Q559" s="13">
        <f t="shared" si="17"/>
      </c>
    </row>
    <row r="560" spans="1:17" ht="12.75">
      <c r="A560" s="13">
        <v>559</v>
      </c>
      <c r="P560" s="13">
        <f t="shared" si="16"/>
      </c>
      <c r="Q560" s="13">
        <f t="shared" si="17"/>
      </c>
    </row>
    <row r="561" spans="1:17" ht="12.75">
      <c r="A561" s="13">
        <v>560</v>
      </c>
      <c r="P561" s="13">
        <f t="shared" si="16"/>
      </c>
      <c r="Q561" s="13">
        <f t="shared" si="17"/>
      </c>
    </row>
    <row r="562" spans="1:17" ht="12.75">
      <c r="A562" s="13">
        <v>561</v>
      </c>
      <c r="P562" s="13">
        <f t="shared" si="16"/>
      </c>
      <c r="Q562" s="13">
        <f t="shared" si="17"/>
      </c>
    </row>
    <row r="563" spans="1:17" ht="12.75">
      <c r="A563" s="13">
        <v>562</v>
      </c>
      <c r="P563" s="13">
        <f t="shared" si="16"/>
      </c>
      <c r="Q563" s="13">
        <f t="shared" si="17"/>
      </c>
    </row>
    <row r="564" spans="1:17" ht="12.75">
      <c r="A564" s="13">
        <v>563</v>
      </c>
      <c r="P564" s="13">
        <f t="shared" si="16"/>
      </c>
      <c r="Q564" s="13">
        <f t="shared" si="17"/>
      </c>
    </row>
    <row r="565" spans="1:17" ht="12.75">
      <c r="A565" s="13">
        <v>564</v>
      </c>
      <c r="P565" s="13">
        <f t="shared" si="16"/>
      </c>
      <c r="Q565" s="13">
        <f t="shared" si="17"/>
      </c>
    </row>
    <row r="566" spans="1:17" ht="12.75">
      <c r="A566" s="13">
        <v>565</v>
      </c>
      <c r="P566" s="13">
        <f t="shared" si="16"/>
      </c>
      <c r="Q566" s="13">
        <f t="shared" si="17"/>
      </c>
    </row>
    <row r="567" spans="1:17" ht="12.75">
      <c r="A567" s="13">
        <v>566</v>
      </c>
      <c r="P567" s="13">
        <f aca="true" t="shared" si="18" ref="P567:P630">IF(H567="E",M567,"")</f>
      </c>
      <c r="Q567" s="13">
        <f aca="true" t="shared" si="19" ref="Q567:Q630">IF(H567="T",M567,"")</f>
      </c>
    </row>
    <row r="568" spans="1:17" ht="12.75">
      <c r="A568" s="13">
        <v>567</v>
      </c>
      <c r="P568" s="13">
        <f t="shared" si="18"/>
      </c>
      <c r="Q568" s="13">
        <f t="shared" si="19"/>
      </c>
    </row>
    <row r="569" spans="1:17" ht="12.75">
      <c r="A569" s="13">
        <v>568</v>
      </c>
      <c r="P569" s="13">
        <f t="shared" si="18"/>
      </c>
      <c r="Q569" s="13">
        <f t="shared" si="19"/>
      </c>
    </row>
    <row r="570" spans="1:17" ht="12.75">
      <c r="A570" s="13">
        <v>569</v>
      </c>
      <c r="P570" s="13">
        <f t="shared" si="18"/>
      </c>
      <c r="Q570" s="13">
        <f t="shared" si="19"/>
      </c>
    </row>
    <row r="571" spans="1:17" ht="12.75">
      <c r="A571" s="13">
        <v>570</v>
      </c>
      <c r="P571" s="13">
        <f t="shared" si="18"/>
      </c>
      <c r="Q571" s="13">
        <f t="shared" si="19"/>
      </c>
    </row>
    <row r="572" spans="1:17" ht="12.75">
      <c r="A572" s="13">
        <v>571</v>
      </c>
      <c r="P572" s="13">
        <f t="shared" si="18"/>
      </c>
      <c r="Q572" s="13">
        <f t="shared" si="19"/>
      </c>
    </row>
    <row r="573" spans="1:17" ht="12.75">
      <c r="A573" s="13">
        <v>572</v>
      </c>
      <c r="P573" s="13">
        <f t="shared" si="18"/>
      </c>
      <c r="Q573" s="13">
        <f t="shared" si="19"/>
      </c>
    </row>
    <row r="574" spans="1:17" ht="12.75">
      <c r="A574" s="13">
        <v>573</v>
      </c>
      <c r="P574" s="13">
        <f t="shared" si="18"/>
      </c>
      <c r="Q574" s="13">
        <f t="shared" si="19"/>
      </c>
    </row>
    <row r="575" spans="1:17" ht="12.75">
      <c r="A575" s="13">
        <v>574</v>
      </c>
      <c r="P575" s="13">
        <f t="shared" si="18"/>
      </c>
      <c r="Q575" s="13">
        <f t="shared" si="19"/>
      </c>
    </row>
    <row r="576" spans="1:17" ht="12.75">
      <c r="A576" s="13">
        <v>575</v>
      </c>
      <c r="P576" s="13">
        <f t="shared" si="18"/>
      </c>
      <c r="Q576" s="13">
        <f t="shared" si="19"/>
      </c>
    </row>
    <row r="577" spans="1:17" ht="12.75">
      <c r="A577" s="13">
        <v>576</v>
      </c>
      <c r="P577" s="13">
        <f t="shared" si="18"/>
      </c>
      <c r="Q577" s="13">
        <f t="shared" si="19"/>
      </c>
    </row>
    <row r="578" spans="1:17" ht="12.75">
      <c r="A578" s="13">
        <v>577</v>
      </c>
      <c r="P578" s="13">
        <f t="shared" si="18"/>
      </c>
      <c r="Q578" s="13">
        <f t="shared" si="19"/>
      </c>
    </row>
    <row r="579" spans="1:17" ht="12.75">
      <c r="A579" s="13">
        <v>578</v>
      </c>
      <c r="P579" s="13">
        <f t="shared" si="18"/>
      </c>
      <c r="Q579" s="13">
        <f t="shared" si="19"/>
      </c>
    </row>
    <row r="580" spans="1:17" ht="12.75">
      <c r="A580" s="13">
        <v>579</v>
      </c>
      <c r="P580" s="13">
        <f t="shared" si="18"/>
      </c>
      <c r="Q580" s="13">
        <f t="shared" si="19"/>
      </c>
    </row>
    <row r="581" spans="1:17" ht="12.75">
      <c r="A581" s="13">
        <v>580</v>
      </c>
      <c r="P581" s="13">
        <f t="shared" si="18"/>
      </c>
      <c r="Q581" s="13">
        <f t="shared" si="19"/>
      </c>
    </row>
    <row r="582" spans="1:17" ht="12.75">
      <c r="A582" s="13">
        <v>581</v>
      </c>
      <c r="P582" s="13">
        <f t="shared" si="18"/>
      </c>
      <c r="Q582" s="13">
        <f t="shared" si="19"/>
      </c>
    </row>
    <row r="583" spans="1:17" ht="12.75">
      <c r="A583" s="13">
        <v>582</v>
      </c>
      <c r="P583" s="13">
        <f t="shared" si="18"/>
      </c>
      <c r="Q583" s="13">
        <f t="shared" si="19"/>
      </c>
    </row>
    <row r="584" spans="1:17" ht="12.75">
      <c r="A584" s="13">
        <v>583</v>
      </c>
      <c r="P584" s="13">
        <f t="shared" si="18"/>
      </c>
      <c r="Q584" s="13">
        <f t="shared" si="19"/>
      </c>
    </row>
    <row r="585" spans="1:17" ht="12.75">
      <c r="A585" s="13">
        <v>584</v>
      </c>
      <c r="P585" s="13">
        <f t="shared" si="18"/>
      </c>
      <c r="Q585" s="13">
        <f t="shared" si="19"/>
      </c>
    </row>
    <row r="586" spans="1:17" ht="12.75">
      <c r="A586" s="13">
        <v>585</v>
      </c>
      <c r="P586" s="13">
        <f t="shared" si="18"/>
      </c>
      <c r="Q586" s="13">
        <f t="shared" si="19"/>
      </c>
    </row>
    <row r="587" spans="1:17" ht="12.75">
      <c r="A587" s="13">
        <v>586</v>
      </c>
      <c r="P587" s="13">
        <f t="shared" si="18"/>
      </c>
      <c r="Q587" s="13">
        <f t="shared" si="19"/>
      </c>
    </row>
    <row r="588" spans="1:17" ht="12.75">
      <c r="A588" s="13">
        <v>587</v>
      </c>
      <c r="P588" s="13">
        <f t="shared" si="18"/>
      </c>
      <c r="Q588" s="13">
        <f t="shared" si="19"/>
      </c>
    </row>
    <row r="589" spans="1:17" ht="12.75">
      <c r="A589" s="13">
        <v>588</v>
      </c>
      <c r="P589" s="13">
        <f t="shared" si="18"/>
      </c>
      <c r="Q589" s="13">
        <f t="shared" si="19"/>
      </c>
    </row>
    <row r="590" spans="1:17" ht="12.75">
      <c r="A590" s="13">
        <v>589</v>
      </c>
      <c r="P590" s="13">
        <f t="shared" si="18"/>
      </c>
      <c r="Q590" s="13">
        <f t="shared" si="19"/>
      </c>
    </row>
    <row r="591" spans="1:17" ht="12.75">
      <c r="A591" s="13">
        <v>590</v>
      </c>
      <c r="P591" s="13">
        <f t="shared" si="18"/>
      </c>
      <c r="Q591" s="13">
        <f t="shared" si="19"/>
      </c>
    </row>
    <row r="592" spans="1:17" ht="12.75">
      <c r="A592" s="13">
        <v>591</v>
      </c>
      <c r="P592" s="13">
        <f t="shared" si="18"/>
      </c>
      <c r="Q592" s="13">
        <f t="shared" si="19"/>
      </c>
    </row>
    <row r="593" spans="1:17" ht="12.75">
      <c r="A593" s="13">
        <v>592</v>
      </c>
      <c r="P593" s="13">
        <f t="shared" si="18"/>
      </c>
      <c r="Q593" s="13">
        <f t="shared" si="19"/>
      </c>
    </row>
    <row r="594" spans="1:17" ht="12.75">
      <c r="A594" s="13">
        <v>593</v>
      </c>
      <c r="P594" s="13">
        <f t="shared" si="18"/>
      </c>
      <c r="Q594" s="13">
        <f t="shared" si="19"/>
      </c>
    </row>
    <row r="595" spans="1:17" ht="12.75">
      <c r="A595" s="13">
        <v>594</v>
      </c>
      <c r="P595" s="13">
        <f t="shared" si="18"/>
      </c>
      <c r="Q595" s="13">
        <f t="shared" si="19"/>
      </c>
    </row>
    <row r="596" spans="1:17" ht="12.75">
      <c r="A596" s="13">
        <v>595</v>
      </c>
      <c r="P596" s="13">
        <f t="shared" si="18"/>
      </c>
      <c r="Q596" s="13">
        <f t="shared" si="19"/>
      </c>
    </row>
    <row r="597" spans="1:17" ht="12.75">
      <c r="A597" s="13">
        <v>596</v>
      </c>
      <c r="P597" s="13">
        <f t="shared" si="18"/>
      </c>
      <c r="Q597" s="13">
        <f t="shared" si="19"/>
      </c>
    </row>
    <row r="598" spans="1:17" ht="12.75">
      <c r="A598" s="13">
        <v>597</v>
      </c>
      <c r="P598" s="13">
        <f t="shared" si="18"/>
      </c>
      <c r="Q598" s="13">
        <f t="shared" si="19"/>
      </c>
    </row>
    <row r="599" spans="1:17" ht="12.75">
      <c r="A599" s="13">
        <v>598</v>
      </c>
      <c r="P599" s="13">
        <f t="shared" si="18"/>
      </c>
      <c r="Q599" s="13">
        <f t="shared" si="19"/>
      </c>
    </row>
    <row r="600" spans="1:17" ht="12.75">
      <c r="A600" s="13">
        <v>599</v>
      </c>
      <c r="P600" s="13">
        <f t="shared" si="18"/>
      </c>
      <c r="Q600" s="13">
        <f t="shared" si="19"/>
      </c>
    </row>
    <row r="601" spans="1:17" ht="12.75">
      <c r="A601" s="13">
        <v>600</v>
      </c>
      <c r="P601" s="13">
        <f t="shared" si="18"/>
      </c>
      <c r="Q601" s="13">
        <f t="shared" si="19"/>
      </c>
    </row>
    <row r="602" spans="1:17" ht="12.75">
      <c r="A602" s="13">
        <v>601</v>
      </c>
      <c r="P602" s="13">
        <f t="shared" si="18"/>
      </c>
      <c r="Q602" s="13">
        <f t="shared" si="19"/>
      </c>
    </row>
    <row r="603" spans="1:17" ht="12.75">
      <c r="A603" s="13">
        <v>602</v>
      </c>
      <c r="P603" s="13">
        <f t="shared" si="18"/>
      </c>
      <c r="Q603" s="13">
        <f t="shared" si="19"/>
      </c>
    </row>
    <row r="604" spans="1:17" ht="12.75">
      <c r="A604" s="13">
        <v>603</v>
      </c>
      <c r="P604" s="13">
        <f t="shared" si="18"/>
      </c>
      <c r="Q604" s="13">
        <f t="shared" si="19"/>
      </c>
    </row>
    <row r="605" spans="1:17" ht="12.75">
      <c r="A605" s="13">
        <v>604</v>
      </c>
      <c r="P605" s="13">
        <f t="shared" si="18"/>
      </c>
      <c r="Q605" s="13">
        <f t="shared" si="19"/>
      </c>
    </row>
    <row r="606" spans="1:17" ht="12.75">
      <c r="A606" s="13">
        <v>605</v>
      </c>
      <c r="P606" s="13">
        <f t="shared" si="18"/>
      </c>
      <c r="Q606" s="13">
        <f t="shared" si="19"/>
      </c>
    </row>
    <row r="607" spans="1:17" ht="12.75">
      <c r="A607" s="13">
        <v>606</v>
      </c>
      <c r="P607" s="13">
        <f t="shared" si="18"/>
      </c>
      <c r="Q607" s="13">
        <f t="shared" si="19"/>
      </c>
    </row>
    <row r="608" spans="1:17" ht="12.75">
      <c r="A608" s="13">
        <v>607</v>
      </c>
      <c r="P608" s="13">
        <f t="shared" si="18"/>
      </c>
      <c r="Q608" s="13">
        <f t="shared" si="19"/>
      </c>
    </row>
    <row r="609" spans="1:17" ht="12.75">
      <c r="A609" s="13">
        <v>608</v>
      </c>
      <c r="P609" s="13">
        <f t="shared" si="18"/>
      </c>
      <c r="Q609" s="13">
        <f t="shared" si="19"/>
      </c>
    </row>
    <row r="610" spans="1:17" ht="12.75">
      <c r="A610" s="13">
        <v>609</v>
      </c>
      <c r="P610" s="13">
        <f t="shared" si="18"/>
      </c>
      <c r="Q610" s="13">
        <f t="shared" si="19"/>
      </c>
    </row>
    <row r="611" spans="1:17" ht="12.75">
      <c r="A611" s="13">
        <v>610</v>
      </c>
      <c r="P611" s="13">
        <f t="shared" si="18"/>
      </c>
      <c r="Q611" s="13">
        <f t="shared" si="19"/>
      </c>
    </row>
    <row r="612" spans="1:17" ht="12.75">
      <c r="A612" s="13">
        <v>611</v>
      </c>
      <c r="P612" s="13">
        <f t="shared" si="18"/>
      </c>
      <c r="Q612" s="13">
        <f t="shared" si="19"/>
      </c>
    </row>
    <row r="613" spans="1:17" ht="12.75">
      <c r="A613" s="13">
        <v>612</v>
      </c>
      <c r="P613" s="13">
        <f t="shared" si="18"/>
      </c>
      <c r="Q613" s="13">
        <f t="shared" si="19"/>
      </c>
    </row>
    <row r="614" spans="1:17" ht="12.75">
      <c r="A614" s="13">
        <v>613</v>
      </c>
      <c r="P614" s="13">
        <f t="shared" si="18"/>
      </c>
      <c r="Q614" s="13">
        <f t="shared" si="19"/>
      </c>
    </row>
    <row r="615" spans="1:17" ht="12.75">
      <c r="A615" s="13">
        <v>614</v>
      </c>
      <c r="P615" s="13">
        <f t="shared" si="18"/>
      </c>
      <c r="Q615" s="13">
        <f t="shared" si="19"/>
      </c>
    </row>
    <row r="616" spans="1:17" ht="12.75">
      <c r="A616" s="13">
        <v>615</v>
      </c>
      <c r="P616" s="13">
        <f t="shared" si="18"/>
      </c>
      <c r="Q616" s="13">
        <f t="shared" si="19"/>
      </c>
    </row>
    <row r="617" spans="1:17" ht="12.75">
      <c r="A617" s="13">
        <v>616</v>
      </c>
      <c r="P617" s="13">
        <f t="shared" si="18"/>
      </c>
      <c r="Q617" s="13">
        <f t="shared" si="19"/>
      </c>
    </row>
    <row r="618" spans="1:17" ht="12.75">
      <c r="A618" s="13">
        <v>617</v>
      </c>
      <c r="P618" s="13">
        <f t="shared" si="18"/>
      </c>
      <c r="Q618" s="13">
        <f t="shared" si="19"/>
      </c>
    </row>
    <row r="619" spans="1:17" ht="12.75">
      <c r="A619" s="13">
        <v>618</v>
      </c>
      <c r="P619" s="13">
        <f t="shared" si="18"/>
      </c>
      <c r="Q619" s="13">
        <f t="shared" si="19"/>
      </c>
    </row>
    <row r="620" spans="1:17" ht="12.75">
      <c r="A620" s="13">
        <v>619</v>
      </c>
      <c r="P620" s="13">
        <f t="shared" si="18"/>
      </c>
      <c r="Q620" s="13">
        <f t="shared" si="19"/>
      </c>
    </row>
    <row r="621" spans="1:17" ht="12.75">
      <c r="A621" s="13">
        <v>620</v>
      </c>
      <c r="P621" s="13">
        <f t="shared" si="18"/>
      </c>
      <c r="Q621" s="13">
        <f t="shared" si="19"/>
      </c>
    </row>
    <row r="622" spans="1:17" ht="12.75">
      <c r="A622" s="13">
        <v>621</v>
      </c>
      <c r="P622" s="13">
        <f t="shared" si="18"/>
      </c>
      <c r="Q622" s="13">
        <f t="shared" si="19"/>
      </c>
    </row>
    <row r="623" spans="1:17" ht="12.75">
      <c r="A623" s="13">
        <v>622</v>
      </c>
      <c r="P623" s="13">
        <f t="shared" si="18"/>
      </c>
      <c r="Q623" s="13">
        <f t="shared" si="19"/>
      </c>
    </row>
    <row r="624" spans="1:17" ht="12.75">
      <c r="A624" s="13">
        <v>623</v>
      </c>
      <c r="P624" s="13">
        <f t="shared" si="18"/>
      </c>
      <c r="Q624" s="13">
        <f t="shared" si="19"/>
      </c>
    </row>
    <row r="625" spans="1:17" ht="12.75">
      <c r="A625" s="13">
        <v>624</v>
      </c>
      <c r="P625" s="13">
        <f t="shared" si="18"/>
      </c>
      <c r="Q625" s="13">
        <f t="shared" si="19"/>
      </c>
    </row>
    <row r="626" spans="1:17" ht="12.75">
      <c r="A626" s="13">
        <v>625</v>
      </c>
      <c r="P626" s="13">
        <f t="shared" si="18"/>
      </c>
      <c r="Q626" s="13">
        <f t="shared" si="19"/>
      </c>
    </row>
    <row r="627" spans="1:17" ht="12.75">
      <c r="A627" s="13">
        <v>626</v>
      </c>
      <c r="P627" s="13">
        <f t="shared" si="18"/>
      </c>
      <c r="Q627" s="13">
        <f t="shared" si="19"/>
      </c>
    </row>
    <row r="628" spans="1:17" ht="12.75">
      <c r="A628" s="13">
        <v>627</v>
      </c>
      <c r="P628" s="13">
        <f t="shared" si="18"/>
      </c>
      <c r="Q628" s="13">
        <f t="shared" si="19"/>
      </c>
    </row>
    <row r="629" spans="1:17" ht="12.75">
      <c r="A629" s="13">
        <v>628</v>
      </c>
      <c r="P629" s="13">
        <f t="shared" si="18"/>
      </c>
      <c r="Q629" s="13">
        <f t="shared" si="19"/>
      </c>
    </row>
    <row r="630" spans="1:17" ht="12.75">
      <c r="A630" s="13">
        <v>629</v>
      </c>
      <c r="P630" s="13">
        <f t="shared" si="18"/>
      </c>
      <c r="Q630" s="13">
        <f t="shared" si="19"/>
      </c>
    </row>
    <row r="631" spans="1:17" ht="12.75">
      <c r="A631" s="13">
        <v>630</v>
      </c>
      <c r="P631" s="13">
        <f aca="true" t="shared" si="20" ref="P631:P686">IF(H631="E",M631,"")</f>
      </c>
      <c r="Q631" s="13">
        <f aca="true" t="shared" si="21" ref="Q631:Q686">IF(H631="T",M631,"")</f>
      </c>
    </row>
    <row r="632" spans="1:17" ht="12.75">
      <c r="A632" s="13">
        <v>631</v>
      </c>
      <c r="P632" s="13">
        <f t="shared" si="20"/>
      </c>
      <c r="Q632" s="13">
        <f t="shared" si="21"/>
      </c>
    </row>
    <row r="633" spans="1:17" ht="12.75">
      <c r="A633" s="13">
        <v>632</v>
      </c>
      <c r="P633" s="13">
        <f t="shared" si="20"/>
      </c>
      <c r="Q633" s="13">
        <f t="shared" si="21"/>
      </c>
    </row>
    <row r="634" spans="1:17" ht="12.75">
      <c r="A634" s="13">
        <v>633</v>
      </c>
      <c r="P634" s="13">
        <f t="shared" si="20"/>
      </c>
      <c r="Q634" s="13">
        <f t="shared" si="21"/>
      </c>
    </row>
    <row r="635" spans="1:17" ht="12.75">
      <c r="A635" s="13">
        <v>634</v>
      </c>
      <c r="P635" s="13">
        <f t="shared" si="20"/>
      </c>
      <c r="Q635" s="13">
        <f t="shared" si="21"/>
      </c>
    </row>
    <row r="636" spans="1:17" ht="12.75">
      <c r="A636" s="13">
        <v>635</v>
      </c>
      <c r="P636" s="13">
        <f t="shared" si="20"/>
      </c>
      <c r="Q636" s="13">
        <f t="shared" si="21"/>
      </c>
    </row>
    <row r="637" spans="1:17" ht="12.75">
      <c r="A637" s="13">
        <v>636</v>
      </c>
      <c r="P637" s="13">
        <f t="shared" si="20"/>
      </c>
      <c r="Q637" s="13">
        <f t="shared" si="21"/>
      </c>
    </row>
    <row r="638" spans="1:17" ht="12.75">
      <c r="A638" s="13">
        <v>637</v>
      </c>
      <c r="P638" s="13">
        <f t="shared" si="20"/>
      </c>
      <c r="Q638" s="13">
        <f t="shared" si="21"/>
      </c>
    </row>
    <row r="639" spans="1:17" ht="12.75">
      <c r="A639" s="13">
        <v>638</v>
      </c>
      <c r="P639" s="13">
        <f t="shared" si="20"/>
      </c>
      <c r="Q639" s="13">
        <f t="shared" si="21"/>
      </c>
    </row>
    <row r="640" spans="1:17" ht="12.75">
      <c r="A640" s="13">
        <v>639</v>
      </c>
      <c r="P640" s="13">
        <f t="shared" si="20"/>
      </c>
      <c r="Q640" s="13">
        <f t="shared" si="21"/>
      </c>
    </row>
    <row r="641" spans="1:17" ht="12.75">
      <c r="A641" s="13">
        <v>640</v>
      </c>
      <c r="P641" s="13">
        <f t="shared" si="20"/>
      </c>
      <c r="Q641" s="13">
        <f t="shared" si="21"/>
      </c>
    </row>
    <row r="642" spans="1:17" ht="12.75">
      <c r="A642" s="13">
        <v>641</v>
      </c>
      <c r="P642" s="13">
        <f t="shared" si="20"/>
      </c>
      <c r="Q642" s="13">
        <f t="shared" si="21"/>
      </c>
    </row>
    <row r="643" spans="1:17" ht="12.75">
      <c r="A643" s="13">
        <v>642</v>
      </c>
      <c r="P643" s="13">
        <f t="shared" si="20"/>
      </c>
      <c r="Q643" s="13">
        <f t="shared" si="21"/>
      </c>
    </row>
    <row r="644" spans="1:17" ht="12.75">
      <c r="A644" s="13">
        <v>643</v>
      </c>
      <c r="P644" s="13">
        <f t="shared" si="20"/>
      </c>
      <c r="Q644" s="13">
        <f t="shared" si="21"/>
      </c>
    </row>
    <row r="645" spans="1:17" ht="12.75">
      <c r="A645" s="13">
        <v>644</v>
      </c>
      <c r="P645" s="13">
        <f t="shared" si="20"/>
      </c>
      <c r="Q645" s="13">
        <f t="shared" si="21"/>
      </c>
    </row>
    <row r="646" spans="1:17" ht="12.75">
      <c r="A646" s="13">
        <v>645</v>
      </c>
      <c r="P646" s="13">
        <f t="shared" si="20"/>
      </c>
      <c r="Q646" s="13">
        <f t="shared" si="21"/>
      </c>
    </row>
    <row r="647" spans="1:17" ht="12.75">
      <c r="A647" s="13">
        <v>646</v>
      </c>
      <c r="P647" s="13">
        <f t="shared" si="20"/>
      </c>
      <c r="Q647" s="13">
        <f t="shared" si="21"/>
      </c>
    </row>
    <row r="648" spans="1:17" ht="12.75">
      <c r="A648" s="13">
        <v>647</v>
      </c>
      <c r="E648" s="21"/>
      <c r="P648" s="13">
        <f t="shared" si="20"/>
      </c>
      <c r="Q648" s="13">
        <f t="shared" si="21"/>
      </c>
    </row>
    <row r="649" spans="1:17" ht="12.75">
      <c r="A649" s="13">
        <v>648</v>
      </c>
      <c r="E649" s="15"/>
      <c r="P649" s="13">
        <f t="shared" si="20"/>
      </c>
      <c r="Q649" s="13">
        <f t="shared" si="21"/>
      </c>
    </row>
    <row r="650" spans="1:17" ht="12.75">
      <c r="A650" s="13">
        <v>649</v>
      </c>
      <c r="E650" s="15"/>
      <c r="P650" s="13">
        <f t="shared" si="20"/>
      </c>
      <c r="Q650" s="13">
        <f t="shared" si="21"/>
      </c>
    </row>
    <row r="651" spans="1:17" ht="12.75">
      <c r="A651" s="13">
        <v>650</v>
      </c>
      <c r="E651" s="15"/>
      <c r="P651" s="13">
        <f t="shared" si="20"/>
      </c>
      <c r="Q651" s="13">
        <f t="shared" si="21"/>
      </c>
    </row>
    <row r="652" spans="1:17" ht="12.75">
      <c r="A652" s="13">
        <v>651</v>
      </c>
      <c r="E652" s="15"/>
      <c r="P652" s="13">
        <f t="shared" si="20"/>
      </c>
      <c r="Q652" s="13">
        <f t="shared" si="21"/>
      </c>
    </row>
    <row r="653" spans="1:17" ht="12.75">
      <c r="A653" s="13">
        <v>652</v>
      </c>
      <c r="E653" s="15"/>
      <c r="P653" s="13">
        <f t="shared" si="20"/>
      </c>
      <c r="Q653" s="13">
        <f t="shared" si="21"/>
      </c>
    </row>
    <row r="654" spans="1:17" ht="12.75">
      <c r="A654" s="13">
        <v>653</v>
      </c>
      <c r="E654" s="15"/>
      <c r="P654" s="13">
        <f t="shared" si="20"/>
      </c>
      <c r="Q654" s="13">
        <f t="shared" si="21"/>
      </c>
    </row>
    <row r="655" spans="1:17" ht="12.75">
      <c r="A655" s="13">
        <v>654</v>
      </c>
      <c r="E655" s="15"/>
      <c r="P655" s="13">
        <f t="shared" si="20"/>
      </c>
      <c r="Q655" s="13">
        <f t="shared" si="21"/>
      </c>
    </row>
    <row r="656" spans="1:17" ht="12.75">
      <c r="A656" s="13">
        <v>655</v>
      </c>
      <c r="E656" s="15"/>
      <c r="P656" s="13">
        <f t="shared" si="20"/>
      </c>
      <c r="Q656" s="13">
        <f t="shared" si="21"/>
      </c>
    </row>
    <row r="657" spans="1:17" ht="12.75">
      <c r="A657" s="13">
        <v>656</v>
      </c>
      <c r="E657" s="15"/>
      <c r="P657" s="13">
        <f t="shared" si="20"/>
      </c>
      <c r="Q657" s="13">
        <f t="shared" si="21"/>
      </c>
    </row>
    <row r="658" spans="1:17" ht="12.75">
      <c r="A658" s="13">
        <v>657</v>
      </c>
      <c r="E658" s="15"/>
      <c r="P658" s="13">
        <f t="shared" si="20"/>
      </c>
      <c r="Q658" s="13">
        <f t="shared" si="21"/>
      </c>
    </row>
    <row r="659" spans="1:17" ht="12.75">
      <c r="A659" s="13">
        <v>658</v>
      </c>
      <c r="E659" s="15"/>
      <c r="P659" s="13">
        <f t="shared" si="20"/>
      </c>
      <c r="Q659" s="13">
        <f t="shared" si="21"/>
      </c>
    </row>
    <row r="660" spans="1:17" ht="12.75">
      <c r="A660" s="13">
        <v>659</v>
      </c>
      <c r="E660" s="15"/>
      <c r="P660" s="13">
        <f t="shared" si="20"/>
      </c>
      <c r="Q660" s="13">
        <f t="shared" si="21"/>
      </c>
    </row>
    <row r="661" spans="1:17" ht="12.75">
      <c r="A661" s="13">
        <v>660</v>
      </c>
      <c r="E661" s="15"/>
      <c r="P661" s="13">
        <f t="shared" si="20"/>
      </c>
      <c r="Q661" s="13">
        <f t="shared" si="21"/>
      </c>
    </row>
    <row r="662" spans="1:17" ht="12.75">
      <c r="A662" s="13">
        <v>661</v>
      </c>
      <c r="E662" s="15"/>
      <c r="P662" s="13">
        <f t="shared" si="20"/>
      </c>
      <c r="Q662" s="13">
        <f t="shared" si="21"/>
      </c>
    </row>
    <row r="663" spans="1:17" ht="12.75">
      <c r="A663" s="13">
        <v>662</v>
      </c>
      <c r="E663" s="15"/>
      <c r="P663" s="13">
        <f t="shared" si="20"/>
      </c>
      <c r="Q663" s="13">
        <f t="shared" si="21"/>
      </c>
    </row>
    <row r="664" spans="1:17" ht="12.75">
      <c r="A664" s="13">
        <v>663</v>
      </c>
      <c r="E664" s="15"/>
      <c r="P664" s="13">
        <f t="shared" si="20"/>
      </c>
      <c r="Q664" s="13">
        <f t="shared" si="21"/>
      </c>
    </row>
    <row r="665" spans="1:17" ht="12.75">
      <c r="A665" s="13">
        <v>664</v>
      </c>
      <c r="E665" s="15"/>
      <c r="P665" s="13">
        <f t="shared" si="20"/>
      </c>
      <c r="Q665" s="13">
        <f t="shared" si="21"/>
      </c>
    </row>
    <row r="666" spans="1:17" ht="12.75">
      <c r="A666" s="13">
        <v>665</v>
      </c>
      <c r="E666" s="15"/>
      <c r="P666" s="13">
        <f t="shared" si="20"/>
      </c>
      <c r="Q666" s="13">
        <f t="shared" si="21"/>
      </c>
    </row>
    <row r="667" spans="1:17" ht="12.75">
      <c r="A667" s="13">
        <v>666</v>
      </c>
      <c r="E667" s="15"/>
      <c r="P667" s="13">
        <f t="shared" si="20"/>
      </c>
      <c r="Q667" s="13">
        <f t="shared" si="21"/>
      </c>
    </row>
    <row r="668" spans="1:17" ht="12.75">
      <c r="A668" s="13">
        <v>667</v>
      </c>
      <c r="E668" s="15"/>
      <c r="P668" s="13">
        <f t="shared" si="20"/>
      </c>
      <c r="Q668" s="13">
        <f t="shared" si="21"/>
      </c>
    </row>
    <row r="669" spans="1:17" ht="12.75">
      <c r="A669" s="13">
        <v>668</v>
      </c>
      <c r="E669" s="15"/>
      <c r="P669" s="13">
        <f t="shared" si="20"/>
      </c>
      <c r="Q669" s="13">
        <f t="shared" si="21"/>
      </c>
    </row>
    <row r="670" spans="1:17" ht="12.75">
      <c r="A670" s="13">
        <v>669</v>
      </c>
      <c r="E670" s="15"/>
      <c r="P670" s="13">
        <f t="shared" si="20"/>
      </c>
      <c r="Q670" s="13">
        <f t="shared" si="21"/>
      </c>
    </row>
    <row r="671" spans="1:17" ht="12.75">
      <c r="A671" s="13">
        <v>670</v>
      </c>
      <c r="E671" s="15"/>
      <c r="P671" s="13">
        <f t="shared" si="20"/>
      </c>
      <c r="Q671" s="13">
        <f t="shared" si="21"/>
      </c>
    </row>
    <row r="672" spans="1:17" ht="12.75">
      <c r="A672" s="13">
        <v>671</v>
      </c>
      <c r="E672" s="15"/>
      <c r="P672" s="13">
        <f t="shared" si="20"/>
      </c>
      <c r="Q672" s="13">
        <f t="shared" si="21"/>
      </c>
    </row>
    <row r="673" spans="1:17" ht="12.75">
      <c r="A673" s="13">
        <v>672</v>
      </c>
      <c r="E673" s="15"/>
      <c r="P673" s="13">
        <f t="shared" si="20"/>
      </c>
      <c r="Q673" s="13">
        <f t="shared" si="21"/>
      </c>
    </row>
    <row r="674" spans="1:17" ht="12.75">
      <c r="A674" s="13">
        <v>673</v>
      </c>
      <c r="E674" s="15"/>
      <c r="P674" s="13">
        <f t="shared" si="20"/>
      </c>
      <c r="Q674" s="13">
        <f t="shared" si="21"/>
      </c>
    </row>
    <row r="675" spans="1:17" ht="12.75">
      <c r="A675" s="13">
        <v>674</v>
      </c>
      <c r="E675" s="15"/>
      <c r="P675" s="13">
        <f t="shared" si="20"/>
      </c>
      <c r="Q675" s="13">
        <f t="shared" si="21"/>
      </c>
    </row>
    <row r="676" spans="16:17" ht="12">
      <c r="P676" s="13">
        <f t="shared" si="20"/>
      </c>
      <c r="Q676" s="13">
        <f t="shared" si="21"/>
      </c>
    </row>
    <row r="677" spans="16:17" ht="12">
      <c r="P677" s="13">
        <f t="shared" si="20"/>
      </c>
      <c r="Q677" s="13">
        <f t="shared" si="21"/>
      </c>
    </row>
    <row r="678" spans="16:17" ht="12">
      <c r="P678" s="13">
        <f t="shared" si="20"/>
      </c>
      <c r="Q678" s="13">
        <f t="shared" si="21"/>
      </c>
    </row>
    <row r="679" spans="16:17" ht="12">
      <c r="P679" s="13">
        <f t="shared" si="20"/>
      </c>
      <c r="Q679" s="13">
        <f t="shared" si="21"/>
      </c>
    </row>
    <row r="680" spans="16:17" ht="12">
      <c r="P680" s="13">
        <f t="shared" si="20"/>
      </c>
      <c r="Q680" s="13">
        <f t="shared" si="21"/>
      </c>
    </row>
    <row r="681" spans="16:17" ht="12">
      <c r="P681" s="13">
        <f t="shared" si="20"/>
      </c>
      <c r="Q681" s="13">
        <f t="shared" si="21"/>
      </c>
    </row>
    <row r="682" spans="16:17" ht="12">
      <c r="P682" s="13">
        <f t="shared" si="20"/>
      </c>
      <c r="Q682" s="13">
        <f t="shared" si="21"/>
      </c>
    </row>
    <row r="683" spans="16:17" ht="12">
      <c r="P683" s="13">
        <f t="shared" si="20"/>
      </c>
      <c r="Q683" s="13">
        <f t="shared" si="21"/>
      </c>
    </row>
    <row r="684" spans="16:17" ht="12">
      <c r="P684" s="13">
        <f t="shared" si="20"/>
      </c>
      <c r="Q684" s="13">
        <f t="shared" si="21"/>
      </c>
    </row>
    <row r="685" spans="16:17" ht="12">
      <c r="P685" s="13">
        <f t="shared" si="20"/>
      </c>
      <c r="Q685" s="13">
        <f t="shared" si="21"/>
      </c>
    </row>
    <row r="686" spans="16:17" ht="12">
      <c r="P686" s="13">
        <f t="shared" si="20"/>
      </c>
      <c r="Q686" s="13">
        <f t="shared" si="21"/>
      </c>
    </row>
  </sheetData>
  <sheetProtection/>
  <conditionalFormatting sqref="A1:Q1 A188:C65536 D188:K309 D311:K65536 L188:Q65536">
    <cfRule type="expression" priority="1" dxfId="0" stopIfTrue="1">
      <formula>$O1="A"</formula>
    </cfRule>
    <cfRule type="expression" priority="2" dxfId="1" stopIfTrue="1">
      <formula>$O1="C"</formula>
    </cfRule>
    <cfRule type="expression" priority="3" dxfId="2" stopIfTrue="1">
      <formula>$O1="W"</formula>
    </cfRule>
  </conditionalFormatting>
  <conditionalFormatting sqref="A2:Q187">
    <cfRule type="expression" priority="4" dxfId="3" stopIfTrue="1">
      <formula>$M2="A"</formula>
    </cfRule>
    <cfRule type="expression" priority="5" dxfId="0" stopIfTrue="1">
      <formula>$M2="C"</formula>
    </cfRule>
    <cfRule type="expression" priority="6" dxfId="2" stopIfTrue="1">
      <formula>$M2="W"</formula>
    </cfRule>
  </conditionalFormatting>
  <printOptions/>
  <pageMargins left="0.7875" right="0.7875" top="1.0527777777777778" bottom="1.0527777777777778" header="0.7875" footer="0.7875"/>
  <pageSetup firstPageNumber="1" useFirstPageNumber="1" fitToHeight="12" fitToWidth="1" horizontalDpi="300" verticalDpi="300" orientation="landscape"/>
  <headerFooter alignWithMargins="0">
    <oddHeader>&amp;C&amp;"Times New Roman,Normal"&amp;12&amp;A</oddHeader>
    <oddFooter>&amp;C&amp;"Times New Roman,Normal"&amp;12Page &amp;P</oddFooter>
  </headerFooter>
  <legacyDrawing r:id="rId2"/>
</worksheet>
</file>

<file path=xl/worksheets/sheet3.xml><?xml version="1.0" encoding="utf-8"?>
<worksheet xmlns="http://schemas.openxmlformats.org/spreadsheetml/2006/main" xmlns:r="http://schemas.openxmlformats.org/officeDocument/2006/relationships">
  <dimension ref="A2:D26"/>
  <sheetViews>
    <sheetView zoomScale="50" zoomScaleNormal="50" workbookViewId="0" topLeftCell="A1">
      <selection activeCell="C4" sqref="C4"/>
    </sheetView>
  </sheetViews>
  <sheetFormatPr defaultColWidth="12.57421875" defaultRowHeight="12.75"/>
  <cols>
    <col min="1" max="1" width="11.57421875" style="0" customWidth="1"/>
    <col min="2" max="2" width="3.28125" style="0" customWidth="1"/>
    <col min="3" max="16384" width="11.57421875" style="0" customWidth="1"/>
  </cols>
  <sheetData>
    <row r="2" spans="1:4" ht="12">
      <c r="A2" t="s">
        <v>66</v>
      </c>
      <c r="D2" t="s">
        <v>67</v>
      </c>
    </row>
    <row r="3" spans="1:4" ht="12">
      <c r="A3" t="s">
        <v>68</v>
      </c>
      <c r="B3" t="s">
        <v>69</v>
      </c>
      <c r="C3" s="22">
        <f>COUNTIF('Comment entry'!Q$2:Q$65536,B3)</f>
        <v>0</v>
      </c>
      <c r="D3" s="23">
        <f>C3/C$7</f>
        <v>0</v>
      </c>
    </row>
    <row r="4" spans="1:4" ht="12">
      <c r="A4" t="s">
        <v>70</v>
      </c>
      <c r="B4" t="s">
        <v>50</v>
      </c>
      <c r="C4" s="22">
        <f>COUNTIF('Comment entry'!Q$2:Q$65536,B4)</f>
        <v>5</v>
      </c>
      <c r="D4" s="23">
        <f>C4/C$7</f>
        <v>1</v>
      </c>
    </row>
    <row r="5" spans="1:4" ht="12">
      <c r="A5" t="s">
        <v>71</v>
      </c>
      <c r="B5" t="s">
        <v>72</v>
      </c>
      <c r="C5" s="22">
        <f>COUNTIF('Comment entry'!Q$2:Q$65536,B5)</f>
        <v>0</v>
      </c>
      <c r="D5" s="23">
        <f>C5/C$7</f>
        <v>0</v>
      </c>
    </row>
    <row r="6" spans="1:4" ht="12">
      <c r="A6" t="s">
        <v>73</v>
      </c>
      <c r="B6" t="s">
        <v>74</v>
      </c>
      <c r="C6" s="22">
        <f>COUNTIF('Comment entry'!Q$2:Q$65536,B6)</f>
        <v>0</v>
      </c>
      <c r="D6" s="23">
        <f>C6/C$7</f>
        <v>0</v>
      </c>
    </row>
    <row r="7" spans="1:3" ht="12">
      <c r="A7" t="s">
        <v>75</v>
      </c>
      <c r="C7" s="22">
        <f>SUM(C3:C6)</f>
        <v>5</v>
      </c>
    </row>
    <row r="9" spans="1:4" ht="12">
      <c r="A9" t="s">
        <v>76</v>
      </c>
      <c r="D9" t="s">
        <v>67</v>
      </c>
    </row>
    <row r="10" spans="1:4" ht="12">
      <c r="A10" t="s">
        <v>68</v>
      </c>
      <c r="B10" t="s">
        <v>69</v>
      </c>
      <c r="C10" s="22">
        <f>COUNTIF('Comment entry'!P$2:P$65536,B10)</f>
        <v>0</v>
      </c>
      <c r="D10" s="23" t="e">
        <f>C10/C$14</f>
        <v>#DIV/0!</v>
      </c>
    </row>
    <row r="11" spans="1:4" ht="12">
      <c r="A11" t="s">
        <v>70</v>
      </c>
      <c r="B11" t="s">
        <v>50</v>
      </c>
      <c r="C11" s="22">
        <f>COUNTIF('Comment entry'!P$2:P$65536,B11)</f>
        <v>0</v>
      </c>
      <c r="D11" s="23" t="e">
        <f>C11/C$14</f>
        <v>#DIV/0!</v>
      </c>
    </row>
    <row r="12" spans="1:4" ht="12">
      <c r="A12" t="s">
        <v>71</v>
      </c>
      <c r="B12" t="s">
        <v>72</v>
      </c>
      <c r="C12" s="22">
        <f>COUNTIF('Comment entry'!P$2:P$65536,B12)</f>
        <v>0</v>
      </c>
      <c r="D12" s="23" t="e">
        <f>C12/C$14</f>
        <v>#DIV/0!</v>
      </c>
    </row>
    <row r="13" spans="1:4" ht="12">
      <c r="A13" t="s">
        <v>73</v>
      </c>
      <c r="B13" t="s">
        <v>74</v>
      </c>
      <c r="C13" s="22">
        <f>COUNTIF('Comment entry'!P$2:P$65536,B13)</f>
        <v>0</v>
      </c>
      <c r="D13" s="23" t="e">
        <f>C13/C$14</f>
        <v>#DIV/0!</v>
      </c>
    </row>
    <row r="14" spans="1:3" ht="12">
      <c r="A14" t="s">
        <v>75</v>
      </c>
      <c r="C14" s="22">
        <f>SUM(C10:C13)</f>
        <v>0</v>
      </c>
    </row>
    <row r="16" spans="1:4" ht="12">
      <c r="A16" t="s">
        <v>77</v>
      </c>
      <c r="D16" t="s">
        <v>67</v>
      </c>
    </row>
    <row r="17" spans="1:4" ht="12">
      <c r="A17" t="s">
        <v>68</v>
      </c>
      <c r="B17" t="s">
        <v>69</v>
      </c>
      <c r="C17" s="22">
        <f>COUNTIF('Comment entry'!M$2:M$65536,B17)</f>
        <v>0</v>
      </c>
      <c r="D17" s="23">
        <f>C17/C$21</f>
        <v>0</v>
      </c>
    </row>
    <row r="18" spans="1:4" ht="12">
      <c r="A18" t="s">
        <v>70</v>
      </c>
      <c r="B18" t="s">
        <v>50</v>
      </c>
      <c r="C18" s="22">
        <f>COUNTIF('Comment entry'!M$2:M$65536,B18)</f>
        <v>5</v>
      </c>
      <c r="D18" s="23">
        <f>C18/C$21</f>
        <v>1</v>
      </c>
    </row>
    <row r="19" spans="1:4" ht="12">
      <c r="A19" t="s">
        <v>71</v>
      </c>
      <c r="B19" t="s">
        <v>72</v>
      </c>
      <c r="C19" s="22">
        <f>COUNTIF('Comment entry'!M$2:M$65536,B19)</f>
        <v>0</v>
      </c>
      <c r="D19" s="23">
        <f>C19/C$21</f>
        <v>0</v>
      </c>
    </row>
    <row r="20" spans="1:4" ht="12">
      <c r="A20" t="s">
        <v>73</v>
      </c>
      <c r="B20" t="s">
        <v>74</v>
      </c>
      <c r="C20" s="22">
        <f>COUNTIF('Comment entry'!M$2:M$65536,B20)</f>
        <v>0</v>
      </c>
      <c r="D20" s="23">
        <f>C20/C$21</f>
        <v>0</v>
      </c>
    </row>
    <row r="21" spans="1:3" ht="12">
      <c r="A21" t="s">
        <v>75</v>
      </c>
      <c r="C21" s="22">
        <f>SUM(C17:C20)</f>
        <v>5</v>
      </c>
    </row>
    <row r="23" ht="12">
      <c r="A23" t="s">
        <v>78</v>
      </c>
    </row>
    <row r="24" spans="1:3" ht="12">
      <c r="A24" t="s">
        <v>79</v>
      </c>
      <c r="B24" t="s">
        <v>46</v>
      </c>
      <c r="C24" s="22">
        <f>COUNTIF('Comment entry'!H$2:H$65536,B24)</f>
        <v>5</v>
      </c>
    </row>
    <row r="25" spans="1:3" ht="12">
      <c r="A25" t="s">
        <v>80</v>
      </c>
      <c r="B25" t="s">
        <v>81</v>
      </c>
      <c r="C25" s="22">
        <f>COUNTIF('Comment entry'!H$2:H$65536,B25)</f>
        <v>0</v>
      </c>
    </row>
    <row r="26" spans="1:3" ht="12">
      <c r="A26" t="s">
        <v>75</v>
      </c>
      <c r="C26" s="22">
        <f>SUM(C24:C25)</f>
        <v>5</v>
      </c>
    </row>
  </sheetData>
  <sheetProtection/>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33"/>
  <sheetViews>
    <sheetView zoomScale="50" zoomScaleNormal="50" workbookViewId="0" topLeftCell="A1">
      <selection activeCell="D17" sqref="D17"/>
    </sheetView>
  </sheetViews>
  <sheetFormatPr defaultColWidth="12.57421875" defaultRowHeight="12.75"/>
  <cols>
    <col min="1" max="1" width="19.57421875" style="0" customWidth="1"/>
    <col min="2" max="2" width="5.28125" style="0" customWidth="1"/>
    <col min="3" max="3" width="37.140625" style="0" customWidth="1"/>
    <col min="4" max="4" width="26.8515625" style="0" customWidth="1"/>
    <col min="5" max="5" width="10.7109375" style="0" customWidth="1"/>
    <col min="6" max="6" width="40.8515625" style="0" customWidth="1"/>
    <col min="7" max="7" width="7.140625" style="0" customWidth="1"/>
    <col min="8" max="8" width="8.57421875" style="0" customWidth="1"/>
    <col min="9" max="16384" width="11.57421875" style="0" customWidth="1"/>
  </cols>
  <sheetData>
    <row r="1" spans="1:8" ht="12.75">
      <c r="A1" t="s">
        <v>82</v>
      </c>
      <c r="B1" t="s">
        <v>27</v>
      </c>
      <c r="C1" t="s">
        <v>83</v>
      </c>
      <c r="D1" t="s">
        <v>84</v>
      </c>
      <c r="E1" t="s">
        <v>85</v>
      </c>
      <c r="F1" t="s">
        <v>86</v>
      </c>
      <c r="G1" t="s">
        <v>87</v>
      </c>
      <c r="H1" t="s">
        <v>88</v>
      </c>
    </row>
    <row r="2" spans="1:8" ht="12.75">
      <c r="A2" s="19" t="s">
        <v>42</v>
      </c>
      <c r="B2" t="s">
        <v>43</v>
      </c>
      <c r="C2" s="19" t="s">
        <v>89</v>
      </c>
      <c r="D2" t="s">
        <v>90</v>
      </c>
      <c r="E2" s="22">
        <f aca="true" t="shared" si="0" ref="E2:E3">H2-G2+1</f>
        <v>3</v>
      </c>
      <c r="F2" t="s">
        <v>91</v>
      </c>
      <c r="G2">
        <v>1</v>
      </c>
      <c r="H2">
        <v>3</v>
      </c>
    </row>
    <row r="3" spans="1:8" ht="12.75">
      <c r="A3" s="19" t="s">
        <v>58</v>
      </c>
      <c r="B3" t="s">
        <v>43</v>
      </c>
      <c r="C3" s="19" t="s">
        <v>92</v>
      </c>
      <c r="D3" t="s">
        <v>93</v>
      </c>
      <c r="E3" s="22">
        <f t="shared" si="0"/>
        <v>2</v>
      </c>
      <c r="F3" t="s">
        <v>94</v>
      </c>
      <c r="G3">
        <v>4</v>
      </c>
      <c r="H3">
        <v>5</v>
      </c>
    </row>
    <row r="4" spans="1:5" ht="12">
      <c r="A4" s="19"/>
      <c r="C4" s="19"/>
      <c r="E4" s="22"/>
    </row>
    <row r="5" spans="1:5" ht="12">
      <c r="A5" s="19"/>
      <c r="E5" s="22"/>
    </row>
    <row r="7" spans="1:5" ht="12">
      <c r="A7" s="19"/>
      <c r="C7" s="19"/>
      <c r="E7" s="22"/>
    </row>
    <row r="8" spans="1:6" ht="12">
      <c r="A8" s="19"/>
      <c r="C8" s="19"/>
      <c r="E8" s="22"/>
      <c r="F8" s="22"/>
    </row>
    <row r="9" spans="1:5" ht="12">
      <c r="A9" s="19"/>
      <c r="E9" s="22"/>
    </row>
    <row r="10" spans="5:6" ht="12">
      <c r="E10" s="22"/>
      <c r="F10" s="22"/>
    </row>
    <row r="11" spans="5:6" ht="12">
      <c r="E11" s="22"/>
      <c r="F11" s="22"/>
    </row>
    <row r="12" spans="1:6" ht="12">
      <c r="A12" s="24"/>
      <c r="D12" s="24"/>
      <c r="E12" s="22"/>
      <c r="F12" s="22"/>
    </row>
    <row r="13" spans="5:6" ht="12">
      <c r="E13" s="22"/>
      <c r="F13" s="22"/>
    </row>
    <row r="14" spans="5:6" ht="12">
      <c r="E14" s="22"/>
      <c r="F14" s="22"/>
    </row>
    <row r="15" spans="1:6" ht="12">
      <c r="A15" s="19"/>
      <c r="E15" s="22"/>
      <c r="F15" s="22"/>
    </row>
    <row r="16" spans="1:6" ht="12">
      <c r="A16" s="25"/>
      <c r="E16" s="22"/>
      <c r="F16" s="22"/>
    </row>
    <row r="30" spans="1:5" ht="12">
      <c r="A30" t="s">
        <v>77</v>
      </c>
      <c r="E30" s="22">
        <f>SUM(E2:E29)</f>
        <v>5</v>
      </c>
    </row>
    <row r="31" spans="1:5" ht="12">
      <c r="A31" t="s">
        <v>95</v>
      </c>
      <c r="E31" s="22">
        <f>E32+E33</f>
        <v>2</v>
      </c>
    </row>
    <row r="32" spans="1:5" ht="12">
      <c r="A32" t="s">
        <v>96</v>
      </c>
      <c r="E32" s="22">
        <f>COUNTIF(B2:B29,"Y")</f>
        <v>0</v>
      </c>
    </row>
    <row r="33" spans="1:5" ht="12">
      <c r="A33" t="s">
        <v>97</v>
      </c>
      <c r="E33" s="22">
        <f>COUNTIF(B2:B29,"N")</f>
        <v>2</v>
      </c>
    </row>
  </sheetData>
  <sheetProtection/>
  <conditionalFormatting sqref="A2 A4 A7:A8 C2:C4 C7:C8">
    <cfRule type="expression" priority="1" dxfId="0" stopIfTrue="1">
      <formula>$O2="A"</formula>
    </cfRule>
    <cfRule type="expression" priority="2" dxfId="1" stopIfTrue="1">
      <formula>$O2="C"</formula>
    </cfRule>
    <cfRule type="expression" priority="3" dxfId="2" stopIfTrue="1">
      <formula>$O2="W"</formula>
    </cfRule>
  </conditionalFormatting>
  <conditionalFormatting sqref="A3">
    <cfRule type="expression" priority="4" dxfId="4" stopIfTrue="1">
      <formula>$M9="A"</formula>
    </cfRule>
    <cfRule type="expression" priority="5" dxfId="5" stopIfTrue="1">
      <formula>$M9="C"</formula>
    </cfRule>
    <cfRule type="expression" priority="6" dxfId="6" stopIfTrue="1">
      <formula>$M9="W"</formula>
    </cfRule>
  </conditionalFormatting>
  <conditionalFormatting sqref="A5">
    <cfRule type="expression" priority="7" dxfId="0" stopIfTrue="1">
      <formula>$O11="A"</formula>
    </cfRule>
    <cfRule type="expression" priority="8" dxfId="1" stopIfTrue="1">
      <formula>$O11="C"</formula>
    </cfRule>
    <cfRule type="expression" priority="9" dxfId="2" stopIfTrue="1">
      <formula>$O11="W"</formula>
    </cfRule>
  </conditionalFormatting>
  <conditionalFormatting sqref="A9">
    <cfRule type="expression" priority="10" dxfId="4" stopIfTrue="1">
      <formula>$M65441="A"</formula>
    </cfRule>
    <cfRule type="expression" priority="11" dxfId="5" stopIfTrue="1">
      <formula>$M65441="C"</formula>
    </cfRule>
    <cfRule type="expression" priority="12" dxfId="6" stopIfTrue="1">
      <formula>$M65441="W"</formula>
    </cfRule>
  </conditionalFormatting>
  <conditionalFormatting sqref="A15:A16">
    <cfRule type="expression" priority="13" dxfId="4" stopIfTrue="1">
      <formula>$M15="A"</formula>
    </cfRule>
    <cfRule type="expression" priority="14" dxfId="5" stopIfTrue="1">
      <formula>$M15="C"</formula>
    </cfRule>
    <cfRule type="expression" priority="15" dxfId="6" stopIfTrue="1">
      <formula>$M15="W"</formula>
    </cfRule>
  </conditionalFormatting>
  <printOptions/>
  <pageMargins left="0.7875" right="0.7875" top="1.0541666666666667" bottom="1.0527777777777778" header="0.7875" footer="0.7875"/>
  <pageSetup fitToHeight="1" fitToWidth="1" horizontalDpi="300" verticalDpi="300" orientation="landscape"/>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MIS</cp:lastModifiedBy>
  <cp:lastPrinted>2009-01-21T19:40:03Z</cp:lastPrinted>
  <dcterms:created xsi:type="dcterms:W3CDTF">2009-01-13T02:44:32Z</dcterms:created>
  <dcterms:modified xsi:type="dcterms:W3CDTF">2009-01-13T21:54:37Z</dcterms:modified>
  <cp:category/>
  <cp:version/>
  <cp:contentType/>
  <cp:contentStatus/>
</cp:coreProperties>
</file>