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'Sheet1'!$G$74</definedName>
  </definedNames>
  <calcPr fullCalcOnLoad="1"/>
</workbook>
</file>

<file path=xl/sharedStrings.xml><?xml version="1.0" encoding="utf-8"?>
<sst xmlns="http://schemas.openxmlformats.org/spreadsheetml/2006/main" count="274" uniqueCount="132">
  <si>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</si>
  <si>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</si>
  <si>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</si>
  <si>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</si>
  <si>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</si>
  <si>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</si>
  <si>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</si>
  <si>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</si>
  <si>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</si>
  <si>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</si>
  <si>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</si>
  <si>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</si>
  <si>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</si>
  <si>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</si>
  <si>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</si>
  <si>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</si>
  <si>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</si>
  <si>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</si>
  <si>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</si>
  <si>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</si>
  <si>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</si>
  <si>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</si>
  <si>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</si>
  <si>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</si>
  <si>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</si>
  <si>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</si>
  <si>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</si>
  <si>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</si>
  <si>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</si>
  <si>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</si>
  <si>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</si>
  <si>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</si>
  <si>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</si>
  <si>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</si>
  <si>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</si>
  <si>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</si>
  <si>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</si>
  <si>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</si>
  <si>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</si>
  <si>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</si>
  <si>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</si>
  <si>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</si>
  <si>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</si>
  <si>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</si>
  <si>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</si>
  <si>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</si>
  <si>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</si>
  <si>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</si>
  <si>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</si>
  <si>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</si>
  <si>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</si>
  <si>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</si>
  <si>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</si>
  <si>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</si>
  <si>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</si>
  <si>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</si>
  <si>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</si>
  <si>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</si>
  <si>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</si>
  <si>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</si>
  <si>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</si>
  <si>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</si>
  <si>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</si>
  <si>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</si>
  <si>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</si>
  <si>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</si>
  <si>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</si>
  <si>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</si>
  <si>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</si>
  <si>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</si>
  <si>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</si>
  <si>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</si>
  <si>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</si>
  <si>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</si>
  <si>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</si>
  <si>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</si>
  <si>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</si>
  <si>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</si>
  <si>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</si>
  <si>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</si>
  <si>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</si>
  <si>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</si>
  <si>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</si>
  <si>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</si>
  <si>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</si>
  <si>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</si>
  <si>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</si>
  <si>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</si>
  <si>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</si>
  <si>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</si>
  <si>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</si>
  <si>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</si>
  <si>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</si>
  <si>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</si>
  <si>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</si>
  <si>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</si>
  <si>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</si>
  <si>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</si>
  <si>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</si>
  <si>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</si>
  <si>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</si>
  <si>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</si>
  <si>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</si>
  <si>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</si>
  <si>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</si>
  <si>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</si>
  <si>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</si>
  <si>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</si>
  <si>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</si>
  <si>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</si>
  <si>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</si>
  <si>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SGRFID</t>
  </si>
  <si>
    <t>STUDY GROUP-RFID</t>
  </si>
  <si>
    <t>SG
RFID</t>
  </si>
  <si>
    <t>SG VLC</t>
  </si>
  <si>
    <t>SGVLC</t>
  </si>
  <si>
    <t>STUDY GROUP-VISIBLE LIGHT COMMUNICATIONS</t>
  </si>
  <si>
    <t>Task Group 15.4 alt PHY for china</t>
  </si>
  <si>
    <t>R0</t>
  </si>
  <si>
    <t>56th IEEE 802.15 WPAN MEETING</t>
  </si>
  <si>
    <t>Hilton Waikoloa Village, Big Island, Hawaii, USA</t>
  </si>
  <si>
    <t>September 10-14, 2008</t>
  </si>
  <si>
    <t>SG NAN</t>
  </si>
  <si>
    <t>STUDY GROUP-NEIGBORHOOD AREA NET</t>
  </si>
  <si>
    <t>802  EXECUTIVE COMMITTEE</t>
  </si>
  <si>
    <t>EC</t>
  </si>
  <si>
    <t>Slots</t>
  </si>
  <si>
    <t>Study Group-RFID</t>
  </si>
  <si>
    <t>Study Group-VLC</t>
  </si>
  <si>
    <t>Study Group-NAN</t>
  </si>
  <si>
    <t>Min Time Required for Attendance Credit</t>
  </si>
  <si>
    <t>802.15 WNG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</si>
</sst>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3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3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3" xfId="0" applyFont="1" applyFill="1" applyBorder="1" applyAlignment="1" quotePrefix="1">
      <alignment horizontal="center" vertical="center"/>
    </xf>
    <xf numFmtId="165" fontId="39" fillId="12" borderId="23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4" xfId="0" applyNumberFormat="1" applyFont="1" applyFill="1" applyBorder="1" applyAlignment="1">
      <alignment horizontal="center" vertical="center"/>
    </xf>
    <xf numFmtId="0" fontId="30" fillId="12" borderId="2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5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3" fillId="15" borderId="30" xfId="0" applyFont="1" applyFill="1" applyBorder="1" applyAlignment="1">
      <alignment horizontal="center" vertical="center" wrapText="1"/>
    </xf>
    <xf numFmtId="0" fontId="53" fillId="15" borderId="37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30" fillId="11" borderId="22" xfId="0" applyFont="1" applyFill="1" applyBorder="1" applyAlignment="1">
      <alignment/>
    </xf>
    <xf numFmtId="0" fontId="30" fillId="11" borderId="12" xfId="0" applyFont="1" applyFill="1" applyBorder="1" applyAlignment="1">
      <alignment/>
    </xf>
    <xf numFmtId="0" fontId="30" fillId="12" borderId="12" xfId="0" applyFont="1" applyFill="1" applyBorder="1" applyAlignment="1">
      <alignment horizontal="center" vertical="center"/>
    </xf>
    <xf numFmtId="0" fontId="30" fillId="12" borderId="24" xfId="0" applyFont="1" applyFill="1" applyBorder="1" applyAlignment="1" quotePrefix="1">
      <alignment horizontal="center" vertical="center"/>
    </xf>
    <xf numFmtId="165" fontId="23" fillId="12" borderId="21" xfId="0" applyNumberFormat="1" applyFont="1" applyFill="1" applyBorder="1" applyAlignment="1" applyProtection="1">
      <alignment horizontal="center" vertical="center"/>
      <protection/>
    </xf>
    <xf numFmtId="165" fontId="23" fillId="12" borderId="23" xfId="0" applyNumberFormat="1" applyFont="1" applyFill="1" applyBorder="1" applyAlignment="1" applyProtection="1">
      <alignment horizontal="center" vertical="center"/>
      <protection/>
    </xf>
    <xf numFmtId="165" fontId="23" fillId="12" borderId="24" xfId="0" applyNumberFormat="1" applyFont="1" applyFill="1" applyBorder="1" applyAlignment="1" applyProtection="1">
      <alignment horizontal="center" vertical="center"/>
      <protection/>
    </xf>
    <xf numFmtId="165" fontId="28" fillId="12" borderId="25" xfId="0" applyNumberFormat="1" applyFont="1" applyFill="1" applyBorder="1" applyAlignment="1" applyProtection="1">
      <alignment horizontal="center" vertical="center"/>
      <protection/>
    </xf>
    <xf numFmtId="1" fontId="30" fillId="12" borderId="25" xfId="0" applyNumberFormat="1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93" t="s">
        <v>118</v>
      </c>
      <c r="C2" s="7"/>
      <c r="D2" s="242" t="s">
        <v>119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94"/>
      <c r="C3" s="12"/>
      <c r="D3" s="243" t="s">
        <v>120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94"/>
      <c r="C4" s="18"/>
      <c r="D4" s="244" t="s">
        <v>121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94"/>
      <c r="C5" s="20"/>
      <c r="D5" s="398" t="s">
        <v>0</v>
      </c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95" t="s">
        <v>4</v>
      </c>
      <c r="G7" s="396"/>
      <c r="H7" s="396"/>
      <c r="I7" s="397"/>
      <c r="J7" s="25"/>
      <c r="K7" s="383" t="s">
        <v>5</v>
      </c>
      <c r="L7" s="383"/>
      <c r="M7" s="383"/>
      <c r="N7" s="383"/>
      <c r="O7" s="25"/>
      <c r="P7" s="382" t="s">
        <v>6</v>
      </c>
      <c r="Q7" s="383"/>
      <c r="R7" s="383"/>
      <c r="S7" s="384"/>
      <c r="T7" s="25"/>
      <c r="U7" s="382" t="s">
        <v>7</v>
      </c>
      <c r="V7" s="383"/>
      <c r="W7" s="383"/>
      <c r="X7" s="384"/>
      <c r="Y7" s="25"/>
      <c r="Z7" s="382" t="s">
        <v>8</v>
      </c>
      <c r="AA7" s="383"/>
      <c r="AB7" s="383"/>
      <c r="AC7" s="384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385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87" t="s">
        <v>10</v>
      </c>
      <c r="Q9" s="388"/>
      <c r="R9" s="388"/>
      <c r="S9" s="389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386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90"/>
      <c r="Q10" s="352"/>
      <c r="R10" s="352"/>
      <c r="S10" s="391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386"/>
      <c r="E11" s="48"/>
      <c r="F11" s="400" t="s">
        <v>96</v>
      </c>
      <c r="G11" s="401"/>
      <c r="H11" s="401"/>
      <c r="I11" s="402"/>
      <c r="J11" s="48"/>
      <c r="K11" s="337" t="s">
        <v>13</v>
      </c>
      <c r="L11" s="376" t="s">
        <v>114</v>
      </c>
      <c r="M11" s="380" t="s">
        <v>14</v>
      </c>
      <c r="N11" s="377" t="s">
        <v>15</v>
      </c>
      <c r="O11" s="48"/>
      <c r="P11" s="337" t="s">
        <v>13</v>
      </c>
      <c r="Q11" s="376" t="s">
        <v>114</v>
      </c>
      <c r="R11" s="339" t="s">
        <v>100</v>
      </c>
      <c r="S11" s="291" t="s">
        <v>15</v>
      </c>
      <c r="T11" s="48"/>
      <c r="U11" s="337" t="s">
        <v>13</v>
      </c>
      <c r="V11" s="362" t="s">
        <v>113</v>
      </c>
      <c r="W11" s="380" t="s">
        <v>14</v>
      </c>
      <c r="X11" s="291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386"/>
      <c r="E12" s="48"/>
      <c r="F12" s="403"/>
      <c r="G12" s="404"/>
      <c r="H12" s="404"/>
      <c r="I12" s="405"/>
      <c r="J12" s="48"/>
      <c r="K12" s="279"/>
      <c r="L12" s="376"/>
      <c r="M12" s="381"/>
      <c r="N12" s="378"/>
      <c r="O12" s="48"/>
      <c r="P12" s="279"/>
      <c r="Q12" s="376"/>
      <c r="R12" s="340"/>
      <c r="S12" s="292"/>
      <c r="T12" s="48"/>
      <c r="U12" s="279"/>
      <c r="V12" s="363"/>
      <c r="W12" s="381"/>
      <c r="X12" s="292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386"/>
      <c r="E13" s="48"/>
      <c r="F13" s="280" t="s">
        <v>20</v>
      </c>
      <c r="G13" s="281"/>
      <c r="H13" s="281"/>
      <c r="I13" s="282"/>
      <c r="J13" s="48"/>
      <c r="K13" s="279"/>
      <c r="L13" s="376"/>
      <c r="M13" s="381"/>
      <c r="N13" s="378"/>
      <c r="O13" s="48"/>
      <c r="P13" s="279"/>
      <c r="Q13" s="376"/>
      <c r="R13" s="340"/>
      <c r="S13" s="292"/>
      <c r="T13" s="48"/>
      <c r="U13" s="279"/>
      <c r="V13" s="363"/>
      <c r="W13" s="381"/>
      <c r="X13" s="292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386"/>
      <c r="E14" s="48"/>
      <c r="F14" s="406" t="s">
        <v>28</v>
      </c>
      <c r="G14" s="407"/>
      <c r="H14" s="407"/>
      <c r="I14" s="408"/>
      <c r="J14" s="48"/>
      <c r="K14" s="279"/>
      <c r="L14" s="376"/>
      <c r="M14" s="381"/>
      <c r="N14" s="379"/>
      <c r="O14" s="48"/>
      <c r="P14" s="392"/>
      <c r="Q14" s="376"/>
      <c r="R14" s="341"/>
      <c r="S14" s="292"/>
      <c r="T14" s="48"/>
      <c r="U14" s="279"/>
      <c r="V14" s="364"/>
      <c r="W14" s="381"/>
      <c r="X14" s="292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386"/>
      <c r="E15" s="48"/>
      <c r="F15" s="280" t="s">
        <v>20</v>
      </c>
      <c r="G15" s="281"/>
      <c r="H15" s="281"/>
      <c r="I15" s="282"/>
      <c r="J15" s="48"/>
      <c r="K15" s="280" t="s">
        <v>20</v>
      </c>
      <c r="L15" s="281"/>
      <c r="M15" s="281"/>
      <c r="N15" s="282"/>
      <c r="O15" s="48"/>
      <c r="P15" s="280" t="s">
        <v>20</v>
      </c>
      <c r="Q15" s="281"/>
      <c r="R15" s="281"/>
      <c r="S15" s="282"/>
      <c r="T15" s="48"/>
      <c r="U15" s="280" t="s">
        <v>20</v>
      </c>
      <c r="V15" s="281"/>
      <c r="W15" s="281"/>
      <c r="X15" s="282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386"/>
      <c r="E16" s="48"/>
      <c r="F16" s="337" t="s">
        <v>13</v>
      </c>
      <c r="G16" s="358" t="s">
        <v>98</v>
      </c>
      <c r="H16" s="339" t="s">
        <v>100</v>
      </c>
      <c r="I16" s="291" t="s">
        <v>15</v>
      </c>
      <c r="J16" s="48"/>
      <c r="K16" s="337" t="s">
        <v>13</v>
      </c>
      <c r="L16" s="376" t="s">
        <v>114</v>
      </c>
      <c r="M16" s="339" t="s">
        <v>100</v>
      </c>
      <c r="N16" s="291" t="s">
        <v>15</v>
      </c>
      <c r="O16" s="48"/>
      <c r="P16" s="365" t="s">
        <v>97</v>
      </c>
      <c r="Q16" s="346"/>
      <c r="R16" s="346"/>
      <c r="S16" s="366"/>
      <c r="T16" s="48"/>
      <c r="U16" s="337" t="s">
        <v>13</v>
      </c>
      <c r="V16" s="376" t="s">
        <v>114</v>
      </c>
      <c r="W16" s="358" t="s">
        <v>98</v>
      </c>
      <c r="X16" s="291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386"/>
      <c r="E17" s="48"/>
      <c r="F17" s="279"/>
      <c r="G17" s="358"/>
      <c r="H17" s="340"/>
      <c r="I17" s="292"/>
      <c r="J17" s="48"/>
      <c r="K17" s="279"/>
      <c r="L17" s="376"/>
      <c r="M17" s="340"/>
      <c r="N17" s="292"/>
      <c r="O17" s="48"/>
      <c r="P17" s="367"/>
      <c r="Q17" s="368"/>
      <c r="R17" s="368"/>
      <c r="S17" s="369"/>
      <c r="T17" s="48"/>
      <c r="U17" s="279"/>
      <c r="V17" s="376"/>
      <c r="W17" s="358"/>
      <c r="X17" s="292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386"/>
      <c r="E18" s="48"/>
      <c r="F18" s="279"/>
      <c r="G18" s="358"/>
      <c r="H18" s="340"/>
      <c r="I18" s="292"/>
      <c r="J18" s="48"/>
      <c r="K18" s="279"/>
      <c r="L18" s="376"/>
      <c r="M18" s="340"/>
      <c r="N18" s="292"/>
      <c r="O18" s="48"/>
      <c r="P18" s="370" t="s">
        <v>31</v>
      </c>
      <c r="Q18" s="371"/>
      <c r="R18" s="371"/>
      <c r="S18" s="372"/>
      <c r="T18" s="48"/>
      <c r="U18" s="279"/>
      <c r="V18" s="376"/>
      <c r="W18" s="358"/>
      <c r="X18" s="292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386"/>
      <c r="E19" s="48"/>
      <c r="F19" s="279"/>
      <c r="G19" s="359"/>
      <c r="H19" s="341"/>
      <c r="I19" s="292"/>
      <c r="J19" s="48"/>
      <c r="K19" s="279"/>
      <c r="L19" s="376"/>
      <c r="M19" s="341"/>
      <c r="N19" s="292"/>
      <c r="O19" s="48"/>
      <c r="P19" s="373"/>
      <c r="Q19" s="374"/>
      <c r="R19" s="374"/>
      <c r="S19" s="375"/>
      <c r="T19" s="48"/>
      <c r="U19" s="279"/>
      <c r="V19" s="376"/>
      <c r="W19" s="359"/>
      <c r="X19" s="292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386"/>
      <c r="E20" s="48"/>
      <c r="F20" s="267" t="s">
        <v>95</v>
      </c>
      <c r="G20" s="268"/>
      <c r="H20" s="268"/>
      <c r="I20" s="269"/>
      <c r="J20" s="37"/>
      <c r="K20" s="267" t="s">
        <v>95</v>
      </c>
      <c r="L20" s="268"/>
      <c r="M20" s="268"/>
      <c r="N20" s="269"/>
      <c r="O20" s="37"/>
      <c r="P20" s="267" t="s">
        <v>95</v>
      </c>
      <c r="Q20" s="268"/>
      <c r="R20" s="268"/>
      <c r="S20" s="269"/>
      <c r="T20" s="37"/>
      <c r="U20" s="267" t="s">
        <v>95</v>
      </c>
      <c r="V20" s="268"/>
      <c r="W20" s="268"/>
      <c r="X20" s="26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386"/>
      <c r="E21" s="48"/>
      <c r="F21" s="273"/>
      <c r="G21" s="274"/>
      <c r="H21" s="274"/>
      <c r="I21" s="275"/>
      <c r="J21" s="37"/>
      <c r="K21" s="273"/>
      <c r="L21" s="274"/>
      <c r="M21" s="274"/>
      <c r="N21" s="275"/>
      <c r="O21" s="37"/>
      <c r="P21" s="273"/>
      <c r="Q21" s="274"/>
      <c r="R21" s="274"/>
      <c r="S21" s="275"/>
      <c r="T21" s="37"/>
      <c r="U21" s="273"/>
      <c r="V21" s="274"/>
      <c r="W21" s="274"/>
      <c r="X21" s="27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386"/>
      <c r="E22" s="48"/>
      <c r="F22" s="279" t="s">
        <v>13</v>
      </c>
      <c r="G22" s="291" t="s">
        <v>122</v>
      </c>
      <c r="H22" s="339" t="s">
        <v>100</v>
      </c>
      <c r="I22" s="338" t="s">
        <v>102</v>
      </c>
      <c r="J22" s="48"/>
      <c r="K22" s="358" t="s">
        <v>98</v>
      </c>
      <c r="L22" s="338" t="s">
        <v>102</v>
      </c>
      <c r="M22" s="339" t="s">
        <v>100</v>
      </c>
      <c r="N22" s="291" t="s">
        <v>15</v>
      </c>
      <c r="O22" s="48"/>
      <c r="P22" s="279" t="s">
        <v>13</v>
      </c>
      <c r="Q22" s="338" t="s">
        <v>102</v>
      </c>
      <c r="R22" s="307" t="s">
        <v>14</v>
      </c>
      <c r="S22" s="377" t="s">
        <v>15</v>
      </c>
      <c r="T22" s="48"/>
      <c r="U22" s="279" t="s">
        <v>13</v>
      </c>
      <c r="V22" s="291" t="s">
        <v>122</v>
      </c>
      <c r="W22" s="339" t="s">
        <v>100</v>
      </c>
      <c r="X22" s="338" t="s">
        <v>102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386"/>
      <c r="E23" s="48"/>
      <c r="F23" s="279"/>
      <c r="G23" s="292"/>
      <c r="H23" s="340"/>
      <c r="I23" s="338"/>
      <c r="J23" s="48"/>
      <c r="K23" s="358"/>
      <c r="L23" s="338"/>
      <c r="M23" s="340"/>
      <c r="N23" s="292"/>
      <c r="O23" s="48"/>
      <c r="P23" s="279"/>
      <c r="Q23" s="338"/>
      <c r="R23" s="308"/>
      <c r="S23" s="378"/>
      <c r="T23" s="48"/>
      <c r="U23" s="279"/>
      <c r="V23" s="292"/>
      <c r="W23" s="340"/>
      <c r="X23" s="338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386"/>
      <c r="E24" s="48"/>
      <c r="F24" s="279"/>
      <c r="G24" s="292"/>
      <c r="H24" s="340"/>
      <c r="I24" s="338"/>
      <c r="J24" s="48"/>
      <c r="K24" s="358"/>
      <c r="L24" s="338"/>
      <c r="M24" s="340"/>
      <c r="N24" s="292"/>
      <c r="O24" s="48"/>
      <c r="P24" s="279"/>
      <c r="Q24" s="338"/>
      <c r="R24" s="308"/>
      <c r="S24" s="378"/>
      <c r="T24" s="48"/>
      <c r="U24" s="279"/>
      <c r="V24" s="292"/>
      <c r="W24" s="340"/>
      <c r="X24" s="338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79"/>
      <c r="G25" s="292"/>
      <c r="H25" s="341"/>
      <c r="I25" s="338"/>
      <c r="J25" s="53"/>
      <c r="K25" s="359"/>
      <c r="L25" s="338"/>
      <c r="M25" s="341"/>
      <c r="N25" s="292"/>
      <c r="O25" s="53"/>
      <c r="P25" s="279"/>
      <c r="Q25" s="338"/>
      <c r="R25" s="309"/>
      <c r="S25" s="379"/>
      <c r="T25" s="53"/>
      <c r="U25" s="279"/>
      <c r="V25" s="292"/>
      <c r="W25" s="341"/>
      <c r="X25" s="338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280" t="s">
        <v>20</v>
      </c>
      <c r="G26" s="281"/>
      <c r="H26" s="281"/>
      <c r="I26" s="282"/>
      <c r="J26" s="53"/>
      <c r="K26" s="280" t="s">
        <v>20</v>
      </c>
      <c r="L26" s="281"/>
      <c r="M26" s="281"/>
      <c r="N26" s="282"/>
      <c r="O26" s="53"/>
      <c r="P26" s="280" t="s">
        <v>20</v>
      </c>
      <c r="Q26" s="281"/>
      <c r="R26" s="281"/>
      <c r="S26" s="282"/>
      <c r="T26" s="53"/>
      <c r="U26" s="280" t="s">
        <v>20</v>
      </c>
      <c r="V26" s="281"/>
      <c r="W26" s="281"/>
      <c r="X26" s="282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60" t="s">
        <v>35</v>
      </c>
      <c r="E27" s="55"/>
      <c r="F27" s="279" t="s">
        <v>13</v>
      </c>
      <c r="G27" s="291" t="s">
        <v>122</v>
      </c>
      <c r="H27" s="339" t="s">
        <v>100</v>
      </c>
      <c r="I27" s="338" t="s">
        <v>102</v>
      </c>
      <c r="J27" s="55"/>
      <c r="K27" s="358" t="s">
        <v>98</v>
      </c>
      <c r="L27" s="338" t="s">
        <v>102</v>
      </c>
      <c r="M27" s="339" t="s">
        <v>100</v>
      </c>
      <c r="N27" s="362" t="s">
        <v>113</v>
      </c>
      <c r="O27" s="55"/>
      <c r="P27" s="279" t="s">
        <v>13</v>
      </c>
      <c r="Q27" s="338" t="s">
        <v>102</v>
      </c>
      <c r="R27" s="307" t="s">
        <v>14</v>
      </c>
      <c r="S27" s="291" t="s">
        <v>15</v>
      </c>
      <c r="T27" s="55"/>
      <c r="U27" s="337" t="s">
        <v>13</v>
      </c>
      <c r="V27" s="291" t="s">
        <v>122</v>
      </c>
      <c r="W27" s="339" t="s">
        <v>100</v>
      </c>
      <c r="X27" s="338" t="s">
        <v>102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61"/>
      <c r="E28" s="55"/>
      <c r="F28" s="279"/>
      <c r="G28" s="292"/>
      <c r="H28" s="340"/>
      <c r="I28" s="338"/>
      <c r="J28" s="55"/>
      <c r="K28" s="358"/>
      <c r="L28" s="338"/>
      <c r="M28" s="340"/>
      <c r="N28" s="363"/>
      <c r="O28" s="55"/>
      <c r="P28" s="279"/>
      <c r="Q28" s="338"/>
      <c r="R28" s="308"/>
      <c r="S28" s="292"/>
      <c r="T28" s="55"/>
      <c r="U28" s="279"/>
      <c r="V28" s="292"/>
      <c r="W28" s="340"/>
      <c r="X28" s="338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56" t="s">
        <v>38</v>
      </c>
      <c r="E29" s="55"/>
      <c r="F29" s="279"/>
      <c r="G29" s="292"/>
      <c r="H29" s="340"/>
      <c r="I29" s="338"/>
      <c r="J29" s="55"/>
      <c r="K29" s="358"/>
      <c r="L29" s="338"/>
      <c r="M29" s="340"/>
      <c r="N29" s="363"/>
      <c r="O29" s="55"/>
      <c r="P29" s="279"/>
      <c r="Q29" s="338"/>
      <c r="R29" s="308"/>
      <c r="S29" s="292"/>
      <c r="T29" s="55"/>
      <c r="U29" s="279"/>
      <c r="V29" s="292"/>
      <c r="W29" s="340"/>
      <c r="X29" s="338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56"/>
      <c r="E30" s="55"/>
      <c r="F30" s="279"/>
      <c r="G30" s="292"/>
      <c r="H30" s="341"/>
      <c r="I30" s="338"/>
      <c r="J30" s="55"/>
      <c r="K30" s="359"/>
      <c r="L30" s="338"/>
      <c r="M30" s="341"/>
      <c r="N30" s="364"/>
      <c r="O30" s="55"/>
      <c r="P30" s="279"/>
      <c r="Q30" s="338"/>
      <c r="R30" s="309"/>
      <c r="S30" s="292"/>
      <c r="T30" s="55"/>
      <c r="U30" s="279"/>
      <c r="V30" s="292"/>
      <c r="W30" s="341"/>
      <c r="X30" s="338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57"/>
      <c r="E31" s="55"/>
      <c r="F31" s="267" t="s">
        <v>41</v>
      </c>
      <c r="G31" s="268"/>
      <c r="H31" s="268"/>
      <c r="I31" s="269"/>
      <c r="J31" s="55"/>
      <c r="K31" s="267" t="s">
        <v>41</v>
      </c>
      <c r="L31" s="268"/>
      <c r="M31" s="268"/>
      <c r="N31" s="269"/>
      <c r="O31" s="55"/>
      <c r="P31" s="280" t="s">
        <v>20</v>
      </c>
      <c r="Q31" s="281"/>
      <c r="R31" s="281"/>
      <c r="S31" s="282"/>
      <c r="T31" s="55"/>
      <c r="U31" s="342" t="s">
        <v>20</v>
      </c>
      <c r="V31" s="343"/>
      <c r="W31" s="343"/>
      <c r="X31" s="344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54" t="s">
        <v>10</v>
      </c>
      <c r="E32" s="55"/>
      <c r="F32" s="270"/>
      <c r="G32" s="271"/>
      <c r="H32" s="271"/>
      <c r="I32" s="272"/>
      <c r="J32" s="55"/>
      <c r="K32" s="270"/>
      <c r="L32" s="271"/>
      <c r="M32" s="271"/>
      <c r="N32" s="272"/>
      <c r="O32" s="55"/>
      <c r="P32" s="267" t="s">
        <v>43</v>
      </c>
      <c r="Q32" s="268"/>
      <c r="R32" s="268"/>
      <c r="S32" s="269"/>
      <c r="T32" s="55"/>
      <c r="U32" s="345" t="s">
        <v>46</v>
      </c>
      <c r="V32" s="346"/>
      <c r="W32" s="346"/>
      <c r="X32" s="347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55"/>
      <c r="E33" s="56"/>
      <c r="F33" s="273"/>
      <c r="G33" s="274"/>
      <c r="H33" s="274"/>
      <c r="I33" s="275"/>
      <c r="J33" s="56"/>
      <c r="K33" s="273"/>
      <c r="L33" s="274"/>
      <c r="M33" s="274"/>
      <c r="N33" s="275"/>
      <c r="O33" s="56"/>
      <c r="P33" s="270"/>
      <c r="Q33" s="271"/>
      <c r="R33" s="271"/>
      <c r="S33" s="272"/>
      <c r="T33" s="56"/>
      <c r="U33" s="348"/>
      <c r="V33" s="349"/>
      <c r="W33" s="349"/>
      <c r="X33" s="350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264"/>
      <c r="G34" s="279"/>
      <c r="H34" s="264"/>
      <c r="I34" s="276"/>
      <c r="J34" s="57"/>
      <c r="K34" s="264"/>
      <c r="L34" s="279"/>
      <c r="M34" s="264"/>
      <c r="N34" s="276"/>
      <c r="O34" s="57"/>
      <c r="P34" s="270"/>
      <c r="Q34" s="271"/>
      <c r="R34" s="271"/>
      <c r="S34" s="272"/>
      <c r="T34" s="255"/>
      <c r="U34" s="348"/>
      <c r="V34" s="349"/>
      <c r="W34" s="349"/>
      <c r="X34" s="350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265"/>
      <c r="G35" s="279"/>
      <c r="H35" s="265"/>
      <c r="I35" s="277"/>
      <c r="J35" s="58"/>
      <c r="K35" s="265"/>
      <c r="L35" s="279"/>
      <c r="M35" s="265"/>
      <c r="N35" s="277"/>
      <c r="O35" s="58"/>
      <c r="P35" s="270"/>
      <c r="Q35" s="271"/>
      <c r="R35" s="271"/>
      <c r="S35" s="272"/>
      <c r="T35" s="256"/>
      <c r="U35" s="351"/>
      <c r="V35" s="352"/>
      <c r="W35" s="352"/>
      <c r="X35" s="353"/>
      <c r="Y35" s="260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265"/>
      <c r="G36" s="279"/>
      <c r="H36" s="265"/>
      <c r="I36" s="277"/>
      <c r="J36" s="58"/>
      <c r="K36" s="265"/>
      <c r="L36" s="279"/>
      <c r="M36" s="265"/>
      <c r="N36" s="277"/>
      <c r="O36" s="58"/>
      <c r="P36" s="270"/>
      <c r="Q36" s="271"/>
      <c r="R36" s="271"/>
      <c r="S36" s="272"/>
      <c r="T36" s="58"/>
      <c r="U36" s="267" t="s">
        <v>41</v>
      </c>
      <c r="V36" s="268"/>
      <c r="W36" s="268"/>
      <c r="X36" s="26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266"/>
      <c r="G37" s="279"/>
      <c r="H37" s="266"/>
      <c r="I37" s="278"/>
      <c r="J37" s="58"/>
      <c r="K37" s="266"/>
      <c r="L37" s="279"/>
      <c r="M37" s="266"/>
      <c r="N37" s="278"/>
      <c r="O37" s="58"/>
      <c r="P37" s="270"/>
      <c r="Q37" s="271"/>
      <c r="R37" s="271"/>
      <c r="S37" s="272"/>
      <c r="T37" s="58"/>
      <c r="U37" s="270"/>
      <c r="V37" s="271"/>
      <c r="W37" s="271"/>
      <c r="X37" s="27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70"/>
      <c r="Q38" s="271"/>
      <c r="R38" s="271"/>
      <c r="S38" s="272"/>
      <c r="T38" s="62"/>
      <c r="U38" s="273"/>
      <c r="V38" s="274"/>
      <c r="W38" s="274"/>
      <c r="X38" s="27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73"/>
      <c r="Q39" s="274"/>
      <c r="R39" s="274"/>
      <c r="S39" s="27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05" t="s">
        <v>52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06"/>
      <c r="G43" s="306"/>
      <c r="H43" s="306"/>
      <c r="I43" s="306"/>
      <c r="J43" s="306"/>
      <c r="K43" s="306"/>
      <c r="L43" s="306"/>
      <c r="M43" s="306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13</v>
      </c>
      <c r="E44" s="84"/>
      <c r="F44" s="331" t="s">
        <v>57</v>
      </c>
      <c r="G44" s="332"/>
      <c r="H44" s="332"/>
      <c r="I44" s="332"/>
      <c r="J44" s="332"/>
      <c r="K44" s="332"/>
      <c r="L44" s="332"/>
      <c r="M44" s="333"/>
      <c r="N44" s="85"/>
      <c r="O44" s="85"/>
      <c r="P44" s="234" t="s">
        <v>31</v>
      </c>
      <c r="Q44" s="86"/>
      <c r="R44" s="334" t="s">
        <v>53</v>
      </c>
      <c r="S44" s="335"/>
      <c r="T44" s="335"/>
      <c r="U44" s="335"/>
      <c r="V44" s="335"/>
      <c r="W44" s="335"/>
      <c r="X44" s="335"/>
      <c r="Y44" s="335"/>
      <c r="Z44" s="336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98</v>
      </c>
      <c r="E45" s="87"/>
      <c r="F45" s="319" t="s">
        <v>117</v>
      </c>
      <c r="G45" s="320"/>
      <c r="H45" s="320"/>
      <c r="I45" s="320"/>
      <c r="J45" s="320"/>
      <c r="K45" s="320"/>
      <c r="L45" s="320"/>
      <c r="M45" s="321"/>
      <c r="N45" s="88"/>
      <c r="O45" s="88"/>
      <c r="P45" s="235" t="s">
        <v>55</v>
      </c>
      <c r="Q45" s="89"/>
      <c r="R45" s="322" t="s">
        <v>56</v>
      </c>
      <c r="S45" s="323"/>
      <c r="T45" s="323"/>
      <c r="U45" s="323"/>
      <c r="V45" s="323"/>
      <c r="W45" s="323"/>
      <c r="X45" s="323"/>
      <c r="Y45" s="323"/>
      <c r="Z45" s="324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14</v>
      </c>
      <c r="E46" s="88"/>
      <c r="F46" s="325" t="s">
        <v>54</v>
      </c>
      <c r="G46" s="326"/>
      <c r="H46" s="326"/>
      <c r="I46" s="326"/>
      <c r="J46" s="326"/>
      <c r="K46" s="326"/>
      <c r="L46" s="326"/>
      <c r="M46" s="327"/>
      <c r="N46" s="90"/>
      <c r="O46" s="90"/>
      <c r="P46" s="236" t="s">
        <v>125</v>
      </c>
      <c r="Q46" s="91"/>
      <c r="R46" s="328" t="s">
        <v>124</v>
      </c>
      <c r="S46" s="329"/>
      <c r="T46" s="329"/>
      <c r="U46" s="329"/>
      <c r="V46" s="329"/>
      <c r="W46" s="329"/>
      <c r="X46" s="329"/>
      <c r="Y46" s="329"/>
      <c r="Z46" s="330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100</v>
      </c>
      <c r="E47" s="92"/>
      <c r="F47" s="302" t="s">
        <v>101</v>
      </c>
      <c r="G47" s="303"/>
      <c r="H47" s="303"/>
      <c r="I47" s="303"/>
      <c r="J47" s="303"/>
      <c r="K47" s="303"/>
      <c r="L47" s="303"/>
      <c r="M47" s="304"/>
      <c r="N47" s="88"/>
      <c r="O47" s="88"/>
      <c r="P47" s="237" t="s">
        <v>58</v>
      </c>
      <c r="Q47" s="94"/>
      <c r="R47" s="310" t="s">
        <v>59</v>
      </c>
      <c r="S47" s="311"/>
      <c r="T47" s="311"/>
      <c r="U47" s="311"/>
      <c r="V47" s="311"/>
      <c r="W47" s="311"/>
      <c r="X47" s="311"/>
      <c r="Y47" s="311"/>
      <c r="Z47" s="312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1" t="s">
        <v>15</v>
      </c>
      <c r="E48" s="88"/>
      <c r="F48" s="313" t="s">
        <v>60</v>
      </c>
      <c r="G48" s="314"/>
      <c r="H48" s="314"/>
      <c r="I48" s="314"/>
      <c r="J48" s="314"/>
      <c r="K48" s="314"/>
      <c r="L48" s="314"/>
      <c r="M48" s="315"/>
      <c r="N48" s="92"/>
      <c r="O48" s="92"/>
      <c r="P48" s="247" t="s">
        <v>111</v>
      </c>
      <c r="Q48" s="94"/>
      <c r="R48" s="316" t="s">
        <v>112</v>
      </c>
      <c r="S48" s="317"/>
      <c r="T48" s="317"/>
      <c r="U48" s="317"/>
      <c r="V48" s="317"/>
      <c r="W48" s="317"/>
      <c r="X48" s="317"/>
      <c r="Y48" s="317"/>
      <c r="Z48" s="318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38" t="s">
        <v>102</v>
      </c>
      <c r="E49" s="93"/>
      <c r="F49" s="296" t="s">
        <v>103</v>
      </c>
      <c r="G49" s="297"/>
      <c r="H49" s="297"/>
      <c r="I49" s="297"/>
      <c r="J49" s="297"/>
      <c r="K49" s="297"/>
      <c r="L49" s="297"/>
      <c r="M49" s="298"/>
      <c r="N49" s="92"/>
      <c r="O49" s="92"/>
      <c r="P49" s="246" t="s">
        <v>115</v>
      </c>
      <c r="Q49" s="94"/>
      <c r="R49" s="287" t="s">
        <v>116</v>
      </c>
      <c r="S49" s="288"/>
      <c r="T49" s="288"/>
      <c r="U49" s="288"/>
      <c r="V49" s="288"/>
      <c r="W49" s="288"/>
      <c r="X49" s="288"/>
      <c r="Y49" s="288"/>
      <c r="Z49" s="28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93" t="s">
        <v>122</v>
      </c>
      <c r="E50" s="88"/>
      <c r="F50" s="299" t="s">
        <v>123</v>
      </c>
      <c r="G50" s="300"/>
      <c r="H50" s="300"/>
      <c r="I50" s="300"/>
      <c r="J50" s="300"/>
      <c r="K50" s="300"/>
      <c r="L50" s="300"/>
      <c r="M50" s="301"/>
      <c r="N50" s="290" t="s">
        <v>104</v>
      </c>
      <c r="O50" s="290"/>
      <c r="P50" s="290"/>
      <c r="Q50" s="290"/>
      <c r="R50" s="261" t="s">
        <v>105</v>
      </c>
      <c r="S50" s="262"/>
      <c r="T50" s="262"/>
      <c r="U50" s="262"/>
      <c r="V50" s="262"/>
      <c r="W50" s="262"/>
      <c r="X50" s="262"/>
      <c r="Y50" s="262"/>
      <c r="Z50" s="263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293" t="s">
        <v>61</v>
      </c>
      <c r="C54" s="294"/>
      <c r="D54" s="294"/>
      <c r="E54" s="294"/>
      <c r="F54" s="294"/>
      <c r="G54" s="294"/>
      <c r="H54" s="294"/>
      <c r="I54" s="294"/>
      <c r="J54" s="294"/>
      <c r="K54" s="295"/>
      <c r="L54" s="133"/>
      <c r="M54" s="134"/>
      <c r="N54" s="134"/>
      <c r="O54" s="135"/>
      <c r="P54" s="134"/>
      <c r="Q54" s="134"/>
      <c r="R54" s="286" t="s">
        <v>62</v>
      </c>
      <c r="S54" s="286"/>
      <c r="T54" s="286"/>
      <c r="U54" s="286"/>
      <c r="V54" s="286"/>
      <c r="W54" s="286"/>
      <c r="X54" s="286"/>
      <c r="Y54" s="286"/>
      <c r="Z54" s="286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G76/G74</f>
        <v>0</v>
      </c>
      <c r="E56" s="147"/>
      <c r="F56" s="148"/>
      <c r="G56" s="149" t="s">
        <v>126</v>
      </c>
      <c r="H56" s="150" t="s">
        <v>63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64</v>
      </c>
      <c r="S56" s="154" t="s">
        <v>65</v>
      </c>
      <c r="T56" s="147"/>
      <c r="U56" s="154" t="s">
        <v>66</v>
      </c>
      <c r="V56" s="155" t="s">
        <v>67</v>
      </c>
      <c r="W56" s="154" t="s">
        <v>68</v>
      </c>
      <c r="X56" s="154" t="s">
        <v>69</v>
      </c>
      <c r="Y56" s="147"/>
      <c r="Z56" s="154" t="s">
        <v>70</v>
      </c>
      <c r="AA56" s="155" t="s">
        <v>71</v>
      </c>
      <c r="AB56" s="154" t="s">
        <v>72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73</v>
      </c>
      <c r="G57" s="156">
        <v>1</v>
      </c>
      <c r="H57" s="413">
        <f>G57*2</f>
        <v>2</v>
      </c>
      <c r="I57" s="157"/>
      <c r="J57" s="105"/>
      <c r="K57" s="158"/>
      <c r="L57" s="159"/>
      <c r="M57" s="134"/>
      <c r="N57" s="97"/>
      <c r="O57" s="160"/>
      <c r="P57" s="97"/>
      <c r="Q57" s="97" t="s">
        <v>73</v>
      </c>
      <c r="R57" s="161">
        <v>12</v>
      </c>
      <c r="S57" s="161" t="s">
        <v>74</v>
      </c>
      <c r="T57" s="409"/>
      <c r="U57" s="161" t="s">
        <v>75</v>
      </c>
      <c r="V57" s="162" t="s">
        <v>75</v>
      </c>
      <c r="W57" s="161" t="s">
        <v>75</v>
      </c>
      <c r="X57" s="161" t="s">
        <v>75</v>
      </c>
      <c r="Y57" s="409"/>
      <c r="Z57" s="161" t="s">
        <v>75</v>
      </c>
      <c r="AA57" s="162">
        <v>1</v>
      </c>
      <c r="AB57" s="161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110</v>
      </c>
      <c r="G58" s="163">
        <v>2.5</v>
      </c>
      <c r="H58" s="414">
        <f>G58*2</f>
        <v>5</v>
      </c>
      <c r="I58" s="157"/>
      <c r="J58" s="105"/>
      <c r="K58" s="158"/>
      <c r="L58" s="159"/>
      <c r="M58" s="159"/>
      <c r="N58" s="97"/>
      <c r="O58" s="160"/>
      <c r="P58" s="97"/>
      <c r="Q58" s="97" t="s">
        <v>76</v>
      </c>
      <c r="R58" s="164">
        <v>150</v>
      </c>
      <c r="S58" s="164" t="s">
        <v>77</v>
      </c>
      <c r="T58" s="148"/>
      <c r="U58" s="164" t="s">
        <v>78</v>
      </c>
      <c r="V58" s="165" t="s">
        <v>75</v>
      </c>
      <c r="W58" s="164">
        <v>4</v>
      </c>
      <c r="X58" s="164">
        <v>1</v>
      </c>
      <c r="Y58" s="148"/>
      <c r="Z58" s="164">
        <v>1</v>
      </c>
      <c r="AA58" s="165">
        <v>1</v>
      </c>
      <c r="AB58" s="164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79</v>
      </c>
      <c r="G59" s="166">
        <v>1</v>
      </c>
      <c r="H59" s="414">
        <f aca="true" t="shared" si="0" ref="H59:H70">G59*2</f>
        <v>2</v>
      </c>
      <c r="I59" s="167"/>
      <c r="J59" s="105"/>
      <c r="K59" s="168"/>
      <c r="L59" s="169"/>
      <c r="M59" s="159"/>
      <c r="N59" s="98"/>
      <c r="O59" s="160"/>
      <c r="P59" s="98"/>
      <c r="Q59" s="98" t="s">
        <v>80</v>
      </c>
      <c r="R59" s="164">
        <v>20</v>
      </c>
      <c r="S59" s="164" t="s">
        <v>74</v>
      </c>
      <c r="T59" s="148"/>
      <c r="U59" s="164" t="s">
        <v>75</v>
      </c>
      <c r="V59" s="165" t="s">
        <v>75</v>
      </c>
      <c r="W59" s="164" t="s">
        <v>75</v>
      </c>
      <c r="X59" s="164" t="s">
        <v>75</v>
      </c>
      <c r="Y59" s="148"/>
      <c r="Z59" s="164" t="s">
        <v>75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81</v>
      </c>
      <c r="G60" s="170">
        <v>0.5</v>
      </c>
      <c r="H60" s="414">
        <f t="shared" si="0"/>
        <v>1</v>
      </c>
      <c r="I60" s="171"/>
      <c r="J60" s="105"/>
      <c r="K60" s="172"/>
      <c r="L60" s="173"/>
      <c r="M60" s="169"/>
      <c r="N60" s="174"/>
      <c r="O60" s="160"/>
      <c r="P60" s="174"/>
      <c r="Q60" s="174" t="s">
        <v>131</v>
      </c>
      <c r="R60" s="164">
        <v>100</v>
      </c>
      <c r="S60" s="164" t="s">
        <v>77</v>
      </c>
      <c r="T60" s="148"/>
      <c r="U60" s="164" t="s">
        <v>78</v>
      </c>
      <c r="V60" s="165" t="s">
        <v>75</v>
      </c>
      <c r="W60" s="164">
        <v>4</v>
      </c>
      <c r="X60" s="164">
        <v>1</v>
      </c>
      <c r="Y60" s="148"/>
      <c r="Z60" s="164">
        <v>1</v>
      </c>
      <c r="AA60" s="164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83</v>
      </c>
      <c r="G61" s="175">
        <v>12</v>
      </c>
      <c r="H61" s="414">
        <f t="shared" si="0"/>
        <v>24</v>
      </c>
      <c r="I61" s="176"/>
      <c r="J61" s="105"/>
      <c r="K61" s="177"/>
      <c r="L61" s="178"/>
      <c r="M61" s="178"/>
      <c r="N61" s="151"/>
      <c r="O61" s="160"/>
      <c r="P61" s="151"/>
      <c r="Q61" s="102" t="s">
        <v>83</v>
      </c>
      <c r="R61" s="164">
        <v>100</v>
      </c>
      <c r="S61" s="164" t="s">
        <v>77</v>
      </c>
      <c r="T61" s="148"/>
      <c r="U61" s="164" t="s">
        <v>78</v>
      </c>
      <c r="V61" s="165" t="s">
        <v>75</v>
      </c>
      <c r="W61" s="164">
        <v>4</v>
      </c>
      <c r="X61" s="164">
        <v>1</v>
      </c>
      <c r="Y61" s="148"/>
      <c r="Z61" s="164">
        <v>1</v>
      </c>
      <c r="AA61" s="165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45" t="s">
        <v>99</v>
      </c>
      <c r="G62" s="179">
        <v>4</v>
      </c>
      <c r="H62" s="414">
        <f t="shared" si="0"/>
        <v>8</v>
      </c>
      <c r="I62" s="180"/>
      <c r="J62" s="105"/>
      <c r="K62" s="181"/>
      <c r="L62" s="182"/>
      <c r="M62" s="182"/>
      <c r="N62" s="100"/>
      <c r="O62" s="160"/>
      <c r="P62" s="100"/>
      <c r="Q62" s="101" t="s">
        <v>99</v>
      </c>
      <c r="R62" s="164">
        <v>20</v>
      </c>
      <c r="S62" s="164" t="s">
        <v>77</v>
      </c>
      <c r="T62" s="148"/>
      <c r="U62" s="164" t="s">
        <v>78</v>
      </c>
      <c r="V62" s="165" t="s">
        <v>75</v>
      </c>
      <c r="W62" s="164">
        <v>4</v>
      </c>
      <c r="X62" s="164">
        <v>1</v>
      </c>
      <c r="Y62" s="148"/>
      <c r="Z62" s="164" t="s">
        <v>75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8" t="s">
        <v>82</v>
      </c>
      <c r="G63" s="183">
        <v>4</v>
      </c>
      <c r="H63" s="414">
        <f t="shared" si="0"/>
        <v>8</v>
      </c>
      <c r="I63" s="184"/>
      <c r="J63" s="105"/>
      <c r="K63" s="185"/>
      <c r="L63" s="186"/>
      <c r="M63" s="182"/>
      <c r="N63" s="151"/>
      <c r="O63" s="160"/>
      <c r="P63" s="151"/>
      <c r="Q63" s="197" t="s">
        <v>82</v>
      </c>
      <c r="R63" s="164">
        <v>20</v>
      </c>
      <c r="S63" s="164" t="s">
        <v>77</v>
      </c>
      <c r="T63" s="148"/>
      <c r="U63" s="164" t="s">
        <v>78</v>
      </c>
      <c r="V63" s="165" t="s">
        <v>75</v>
      </c>
      <c r="W63" s="164">
        <v>4</v>
      </c>
      <c r="X63" s="164">
        <v>1</v>
      </c>
      <c r="Y63" s="148"/>
      <c r="Z63" s="187" t="s">
        <v>75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106</v>
      </c>
      <c r="G64" s="188">
        <v>9</v>
      </c>
      <c r="H64" s="414">
        <f t="shared" si="0"/>
        <v>18</v>
      </c>
      <c r="I64" s="189"/>
      <c r="J64" s="105"/>
      <c r="K64" s="190"/>
      <c r="L64" s="191"/>
      <c r="M64" s="186"/>
      <c r="N64" s="103"/>
      <c r="O64" s="160"/>
      <c r="P64" s="103"/>
      <c r="Q64" s="99" t="s">
        <v>106</v>
      </c>
      <c r="R64" s="164">
        <v>40</v>
      </c>
      <c r="S64" s="164" t="s">
        <v>77</v>
      </c>
      <c r="T64" s="148"/>
      <c r="U64" s="164" t="s">
        <v>78</v>
      </c>
      <c r="V64" s="165" t="s">
        <v>75</v>
      </c>
      <c r="W64" s="164">
        <v>4</v>
      </c>
      <c r="X64" s="187">
        <v>1</v>
      </c>
      <c r="Y64" s="148"/>
      <c r="Z64" s="187" t="s">
        <v>75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108</v>
      </c>
      <c r="G65" s="192">
        <v>9</v>
      </c>
      <c r="H65" s="414">
        <f t="shared" si="0"/>
        <v>18</v>
      </c>
      <c r="I65" s="171"/>
      <c r="J65" s="105"/>
      <c r="K65" s="172"/>
      <c r="L65" s="173"/>
      <c r="M65" s="191"/>
      <c r="N65" s="99"/>
      <c r="O65" s="160"/>
      <c r="P65" s="99"/>
      <c r="Q65" s="103" t="s">
        <v>108</v>
      </c>
      <c r="R65" s="164">
        <v>20</v>
      </c>
      <c r="S65" s="164" t="s">
        <v>77</v>
      </c>
      <c r="T65" s="148"/>
      <c r="U65" s="164" t="s">
        <v>78</v>
      </c>
      <c r="V65" s="165" t="s">
        <v>75</v>
      </c>
      <c r="W65" s="164">
        <v>4</v>
      </c>
      <c r="X65" s="164">
        <v>1</v>
      </c>
      <c r="Y65" s="148"/>
      <c r="Z65" s="187" t="s">
        <v>75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107</v>
      </c>
      <c r="G66" s="193">
        <v>8</v>
      </c>
      <c r="H66" s="414">
        <f t="shared" si="0"/>
        <v>16</v>
      </c>
      <c r="I66" s="194"/>
      <c r="J66" s="105"/>
      <c r="K66" s="195"/>
      <c r="L66" s="196"/>
      <c r="M66" s="173"/>
      <c r="N66" s="197"/>
      <c r="O66" s="160"/>
      <c r="P66" s="197"/>
      <c r="Q66" s="100" t="s">
        <v>107</v>
      </c>
      <c r="R66" s="164">
        <v>60</v>
      </c>
      <c r="S66" s="164" t="s">
        <v>77</v>
      </c>
      <c r="T66" s="148"/>
      <c r="U66" s="164" t="s">
        <v>78</v>
      </c>
      <c r="V66" s="165" t="s">
        <v>75</v>
      </c>
      <c r="W66" s="164">
        <v>4</v>
      </c>
      <c r="X66" s="187">
        <v>1</v>
      </c>
      <c r="Y66" s="148"/>
      <c r="Z66" s="164">
        <v>1</v>
      </c>
      <c r="AA66" s="165">
        <v>1</v>
      </c>
      <c r="AB66" s="187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1" t="s">
        <v>127</v>
      </c>
      <c r="G67" s="193">
        <v>2</v>
      </c>
      <c r="H67" s="414">
        <f t="shared" si="0"/>
        <v>4</v>
      </c>
      <c r="I67" s="194"/>
      <c r="J67" s="105"/>
      <c r="K67" s="195"/>
      <c r="L67" s="196"/>
      <c r="M67" s="173"/>
      <c r="N67" s="197"/>
      <c r="O67" s="160"/>
      <c r="P67" s="197"/>
      <c r="Q67" s="252" t="s">
        <v>127</v>
      </c>
      <c r="R67" s="164">
        <v>20</v>
      </c>
      <c r="S67" s="164" t="s">
        <v>77</v>
      </c>
      <c r="T67" s="148"/>
      <c r="U67" s="164" t="s">
        <v>78</v>
      </c>
      <c r="V67" s="165" t="s">
        <v>75</v>
      </c>
      <c r="W67" s="164">
        <v>4</v>
      </c>
      <c r="X67" s="187">
        <v>1</v>
      </c>
      <c r="Y67" s="148"/>
      <c r="Z67" s="164" t="s">
        <v>75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49" t="s">
        <v>128</v>
      </c>
      <c r="G68" s="183">
        <v>4</v>
      </c>
      <c r="H68" s="414">
        <f t="shared" si="0"/>
        <v>8</v>
      </c>
      <c r="I68" s="194"/>
      <c r="J68" s="105"/>
      <c r="K68" s="195"/>
      <c r="L68" s="196"/>
      <c r="M68" s="173"/>
      <c r="N68" s="197"/>
      <c r="O68" s="160"/>
      <c r="P68" s="102"/>
      <c r="Q68" s="253" t="s">
        <v>128</v>
      </c>
      <c r="R68" s="164">
        <v>40</v>
      </c>
      <c r="S68" s="164" t="s">
        <v>77</v>
      </c>
      <c r="T68" s="148"/>
      <c r="U68" s="164" t="s">
        <v>78</v>
      </c>
      <c r="V68" s="165" t="s">
        <v>75</v>
      </c>
      <c r="W68" s="164">
        <v>4</v>
      </c>
      <c r="X68" s="187">
        <v>1</v>
      </c>
      <c r="Y68" s="148"/>
      <c r="Z68" s="164">
        <v>1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8" t="s">
        <v>129</v>
      </c>
      <c r="G69" s="183">
        <v>4</v>
      </c>
      <c r="H69" s="414">
        <f t="shared" si="0"/>
        <v>8</v>
      </c>
      <c r="I69" s="198"/>
      <c r="J69" s="105"/>
      <c r="K69" s="199"/>
      <c r="L69" s="200"/>
      <c r="M69" s="159"/>
      <c r="N69" s="102"/>
      <c r="O69" s="160"/>
      <c r="P69" s="151"/>
      <c r="Q69" s="174" t="s">
        <v>129</v>
      </c>
      <c r="R69" s="164">
        <v>40</v>
      </c>
      <c r="S69" s="164" t="s">
        <v>77</v>
      </c>
      <c r="T69" s="148"/>
      <c r="U69" s="164" t="s">
        <v>78</v>
      </c>
      <c r="V69" s="165" t="s">
        <v>75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50" t="s">
        <v>109</v>
      </c>
      <c r="G70" s="201">
        <v>0</v>
      </c>
      <c r="H70" s="415">
        <f t="shared" si="0"/>
        <v>0</v>
      </c>
      <c r="I70" s="198"/>
      <c r="J70" s="105"/>
      <c r="K70" s="199"/>
      <c r="L70" s="200"/>
      <c r="M70" s="159"/>
      <c r="N70" s="151"/>
      <c r="O70" s="160"/>
      <c r="P70" s="151"/>
      <c r="Q70" s="254" t="s">
        <v>109</v>
      </c>
      <c r="R70" s="202">
        <v>0</v>
      </c>
      <c r="S70" s="202" t="s">
        <v>77</v>
      </c>
      <c r="T70" s="410"/>
      <c r="U70" s="202" t="s">
        <v>78</v>
      </c>
      <c r="V70" s="411" t="s">
        <v>75</v>
      </c>
      <c r="W70" s="202">
        <v>4</v>
      </c>
      <c r="X70" s="412">
        <v>1</v>
      </c>
      <c r="Y70" s="410"/>
      <c r="Z70" s="202">
        <v>1</v>
      </c>
      <c r="AA70" s="411">
        <v>1</v>
      </c>
      <c r="AB70" s="412">
        <v>1</v>
      </c>
      <c r="AC70" s="145"/>
      <c r="AD70" s="130"/>
    </row>
    <row r="71" spans="1:30" s="129" customFormat="1" ht="9.75" customHeight="1">
      <c r="A71" s="203"/>
      <c r="B71" s="114"/>
      <c r="C71" s="115"/>
      <c r="D71" s="115"/>
      <c r="E71" s="115"/>
      <c r="F71" s="116"/>
      <c r="G71" s="204"/>
      <c r="H71" s="205"/>
      <c r="I71" s="116"/>
      <c r="J71" s="115"/>
      <c r="K71" s="140"/>
      <c r="L71" s="200"/>
      <c r="M71" s="133"/>
      <c r="N71" s="99"/>
      <c r="O71" s="206"/>
      <c r="P71" s="99"/>
      <c r="Q71" s="207"/>
      <c r="R71" s="208"/>
      <c r="S71" s="208"/>
      <c r="T71" s="207"/>
      <c r="U71" s="208"/>
      <c r="V71" s="208"/>
      <c r="W71" s="208"/>
      <c r="X71" s="208"/>
      <c r="Y71" s="207"/>
      <c r="Z71" s="208"/>
      <c r="AA71" s="208"/>
      <c r="AB71" s="208"/>
      <c r="AC71" s="145"/>
      <c r="AD71" s="203"/>
    </row>
    <row r="72" spans="1:30" s="213" customFormat="1" ht="9.75" customHeight="1">
      <c r="A72" s="209"/>
      <c r="B72" s="283" t="s">
        <v>84</v>
      </c>
      <c r="C72" s="284"/>
      <c r="D72" s="284"/>
      <c r="E72" s="284"/>
      <c r="F72" s="285"/>
      <c r="G72" s="210">
        <v>8</v>
      </c>
      <c r="H72" s="416">
        <f>G72*2</f>
        <v>16</v>
      </c>
      <c r="I72" s="116"/>
      <c r="J72" s="116"/>
      <c r="K72" s="140"/>
      <c r="L72" s="200"/>
      <c r="M72" s="133"/>
      <c r="N72" s="134"/>
      <c r="O72" s="211"/>
      <c r="P72" s="134"/>
      <c r="Q72" s="134"/>
      <c r="R72" s="134"/>
      <c r="S72" s="134"/>
      <c r="T72" s="133"/>
      <c r="U72" s="134"/>
      <c r="V72" s="134"/>
      <c r="W72" s="134"/>
      <c r="X72" s="134"/>
      <c r="Y72" s="133"/>
      <c r="Z72" s="134"/>
      <c r="AA72" s="134"/>
      <c r="AB72" s="134"/>
      <c r="AC72" s="212"/>
      <c r="AD72" s="209"/>
    </row>
    <row r="73" spans="1:30" s="213" customFormat="1" ht="9.75" customHeight="1">
      <c r="A73" s="209"/>
      <c r="B73" s="104"/>
      <c r="C73" s="116"/>
      <c r="D73" s="116"/>
      <c r="E73" s="116"/>
      <c r="F73" s="118"/>
      <c r="G73" s="214"/>
      <c r="H73" s="215">
        <f>SUM(H57:H72)</f>
        <v>138</v>
      </c>
      <c r="I73" s="118"/>
      <c r="J73" s="116"/>
      <c r="K73" s="216"/>
      <c r="L73" s="133"/>
      <c r="M73" s="134"/>
      <c r="N73" s="134"/>
      <c r="O73" s="211"/>
      <c r="P73" s="133"/>
      <c r="Q73" s="133"/>
      <c r="R73" s="418" t="s">
        <v>64</v>
      </c>
      <c r="S73" s="133" t="s">
        <v>85</v>
      </c>
      <c r="T73" s="133"/>
      <c r="U73" s="133"/>
      <c r="V73" s="418" t="s">
        <v>67</v>
      </c>
      <c r="W73" s="133" t="s">
        <v>86</v>
      </c>
      <c r="X73" s="133"/>
      <c r="Y73" s="133"/>
      <c r="Z73" s="418" t="s">
        <v>70</v>
      </c>
      <c r="AA73" s="133" t="s">
        <v>87</v>
      </c>
      <c r="AB73" s="133"/>
      <c r="AC73" s="145"/>
      <c r="AD73" s="209"/>
    </row>
    <row r="74" spans="1:31" s="129" customFormat="1" ht="9.75" customHeight="1">
      <c r="A74" s="209"/>
      <c r="B74" s="283" t="s">
        <v>130</v>
      </c>
      <c r="C74" s="284"/>
      <c r="D74" s="284"/>
      <c r="E74" s="284"/>
      <c r="F74" s="285"/>
      <c r="G74" s="417">
        <f>0.75*17</f>
        <v>12.75</v>
      </c>
      <c r="H74" s="417">
        <f>hour*2</f>
        <v>25.5</v>
      </c>
      <c r="I74" s="116"/>
      <c r="J74" s="116"/>
      <c r="K74" s="140"/>
      <c r="L74" s="133"/>
      <c r="M74" s="133"/>
      <c r="N74" s="133"/>
      <c r="O74" s="211"/>
      <c r="P74" s="133"/>
      <c r="Q74" s="133"/>
      <c r="R74" s="418" t="s">
        <v>65</v>
      </c>
      <c r="S74" s="133" t="s">
        <v>88</v>
      </c>
      <c r="T74" s="133"/>
      <c r="U74" s="133"/>
      <c r="V74" s="418" t="s">
        <v>68</v>
      </c>
      <c r="W74" s="133" t="s">
        <v>89</v>
      </c>
      <c r="X74" s="133"/>
      <c r="Y74" s="133"/>
      <c r="Z74" s="418" t="s">
        <v>71</v>
      </c>
      <c r="AA74" s="133" t="s">
        <v>90</v>
      </c>
      <c r="AB74" s="133"/>
      <c r="AC74" s="145"/>
      <c r="AD74" s="209"/>
      <c r="AE74" s="217"/>
    </row>
    <row r="75" spans="1:31" s="129" customFormat="1" ht="9.75" customHeight="1">
      <c r="A75" s="218"/>
      <c r="B75" s="117"/>
      <c r="C75" s="119"/>
      <c r="D75" s="119"/>
      <c r="E75" s="119"/>
      <c r="F75" s="116"/>
      <c r="G75" s="131"/>
      <c r="H75" s="219"/>
      <c r="I75" s="116"/>
      <c r="J75" s="119"/>
      <c r="K75" s="140"/>
      <c r="L75" s="133"/>
      <c r="M75" s="133"/>
      <c r="N75" s="133"/>
      <c r="O75" s="220"/>
      <c r="P75" s="133"/>
      <c r="Q75" s="133"/>
      <c r="R75" s="418" t="s">
        <v>66</v>
      </c>
      <c r="S75" s="133" t="s">
        <v>91</v>
      </c>
      <c r="T75" s="419"/>
      <c r="U75" s="133"/>
      <c r="V75" s="418" t="s">
        <v>69</v>
      </c>
      <c r="W75" s="133" t="s">
        <v>92</v>
      </c>
      <c r="X75" s="133"/>
      <c r="Y75" s="419"/>
      <c r="Z75" s="418" t="s">
        <v>72</v>
      </c>
      <c r="AA75" s="133" t="s">
        <v>93</v>
      </c>
      <c r="AB75" s="133"/>
      <c r="AC75" s="145"/>
      <c r="AD75" s="218"/>
      <c r="AE75" s="221"/>
    </row>
    <row r="76" spans="1:31" s="129" customFormat="1" ht="9.75" customHeight="1">
      <c r="A76" s="209"/>
      <c r="B76" s="117"/>
      <c r="C76" s="119"/>
      <c r="D76" s="119"/>
      <c r="E76" s="119"/>
      <c r="F76" s="116"/>
      <c r="G76" s="131"/>
      <c r="H76" s="219"/>
      <c r="I76" s="116"/>
      <c r="J76" s="116"/>
      <c r="K76" s="140"/>
      <c r="L76" s="133"/>
      <c r="M76" s="133"/>
      <c r="N76" s="133"/>
      <c r="O76" s="211"/>
      <c r="P76" s="133"/>
      <c r="Q76" s="133"/>
      <c r="R76" s="134"/>
      <c r="S76" s="133"/>
      <c r="T76" s="133"/>
      <c r="U76" s="133"/>
      <c r="V76" s="134"/>
      <c r="W76" s="133"/>
      <c r="X76" s="133"/>
      <c r="Y76" s="133"/>
      <c r="Z76" s="134"/>
      <c r="AA76" s="133"/>
      <c r="AB76" s="133"/>
      <c r="AC76" s="145"/>
      <c r="AD76" s="209"/>
      <c r="AE76" s="221"/>
    </row>
    <row r="77" spans="1:31" s="129" customFormat="1" ht="9.75" customHeight="1">
      <c r="A77" s="222"/>
      <c r="B77" s="117"/>
      <c r="C77" s="110"/>
      <c r="D77" s="110"/>
      <c r="E77" s="110"/>
      <c r="F77" s="110"/>
      <c r="G77" s="223"/>
      <c r="H77" s="219"/>
      <c r="I77" s="116"/>
      <c r="J77" s="110"/>
      <c r="K77" s="140"/>
      <c r="L77" s="133"/>
      <c r="M77" s="133"/>
      <c r="N77" s="133"/>
      <c r="O77" s="224"/>
      <c r="P77" s="133"/>
      <c r="Q77" s="133"/>
      <c r="R77" s="286" t="s">
        <v>94</v>
      </c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12"/>
      <c r="AD77" s="222"/>
      <c r="AE77" s="221"/>
    </row>
    <row r="78" spans="1:30" s="129" customFormat="1" ht="9.75" customHeight="1">
      <c r="A78" s="222"/>
      <c r="B78" s="117"/>
      <c r="C78" s="110"/>
      <c r="D78" s="110"/>
      <c r="E78" s="110"/>
      <c r="F78" s="223"/>
      <c r="G78" s="219"/>
      <c r="H78" s="225"/>
      <c r="I78" s="116"/>
      <c r="J78" s="110"/>
      <c r="K78" s="140"/>
      <c r="L78" s="226"/>
      <c r="M78" s="226"/>
      <c r="N78" s="133"/>
      <c r="O78" s="224"/>
      <c r="P78" s="133"/>
      <c r="Q78" s="133"/>
      <c r="R78" s="134"/>
      <c r="S78" s="134"/>
      <c r="T78" s="151"/>
      <c r="U78" s="134"/>
      <c r="V78" s="134"/>
      <c r="W78" s="134"/>
      <c r="X78" s="134"/>
      <c r="Y78" s="151"/>
      <c r="Z78" s="134"/>
      <c r="AA78" s="134"/>
      <c r="AB78" s="134"/>
      <c r="AC78" s="212"/>
      <c r="AD78" s="222"/>
    </row>
    <row r="79" spans="1:30" s="129" customFormat="1" ht="9.75" customHeight="1" thickBot="1">
      <c r="A79" s="227"/>
      <c r="B79" s="228"/>
      <c r="C79" s="229"/>
      <c r="D79" s="229"/>
      <c r="E79" s="229"/>
      <c r="F79" s="229"/>
      <c r="G79" s="229"/>
      <c r="H79" s="229"/>
      <c r="I79" s="229"/>
      <c r="J79" s="229"/>
      <c r="K79" s="230"/>
      <c r="L79" s="231"/>
      <c r="M79" s="231"/>
      <c r="N79" s="231"/>
      <c r="O79" s="232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3"/>
      <c r="AD79" s="227"/>
    </row>
    <row r="80" spans="2:30" s="5" customFormat="1" ht="1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0" customFormat="1" ht="12.75">
      <c r="A81" s="95"/>
      <c r="C81" s="95"/>
      <c r="D81" s="95"/>
      <c r="E81" s="95"/>
      <c r="F81" s="95"/>
      <c r="G81" s="95"/>
      <c r="J81" s="95"/>
      <c r="O81" s="95"/>
      <c r="T81" s="95"/>
      <c r="Y81" s="95"/>
      <c r="AD81" s="95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</sheetData>
  <mergeCells count="122">
    <mergeCell ref="F34:F37"/>
    <mergeCell ref="G34:G37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R77:AB77"/>
    <mergeCell ref="R54:Z54"/>
    <mergeCell ref="B72:F72"/>
    <mergeCell ref="B74:F74"/>
    <mergeCell ref="R49:Z49"/>
    <mergeCell ref="N50:Q50"/>
    <mergeCell ref="R50:Z50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2008-07-24T01:10:41Z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