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272" activeTab="1"/>
  </bookViews>
  <sheets>
    <sheet name="IEEE_Cover" sheetId="1" r:id="rId1"/>
    <sheet name="Comments" sheetId="2" r:id="rId2"/>
  </sheets>
  <definedNames>
    <definedName name="_xlnm._FilterDatabase" localSheetId="1" hidden="1">'Comments'!$A$1:$Q$80</definedName>
  </definedNames>
  <calcPr fullCalcOnLoad="1"/>
</workbook>
</file>

<file path=xl/sharedStrings.xml><?xml version="1.0" encoding="utf-8"?>
<sst xmlns="http://schemas.openxmlformats.org/spreadsheetml/2006/main" count="611" uniqueCount="301">
  <si>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</si>
  <si>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</si>
  <si>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</si>
  <si>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</si>
  <si>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</si>
  <si>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</si>
  <si>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</si>
  <si>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</si>
  <si>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</si>
  <si>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</si>
  <si>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</si>
  <si>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</si>
  <si>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</si>
  <si>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</si>
  <si>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</si>
  <si>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Date</t>
  </si>
  <si>
    <t>Comment #</t>
  </si>
  <si>
    <t>Name</t>
  </si>
  <si>
    <t>Email</t>
  </si>
  <si>
    <t>Classification</t>
  </si>
  <si>
    <t>Vote</t>
  </si>
  <si>
    <t>Affiliation</t>
  </si>
  <si>
    <t>Page</t>
  </si>
  <si>
    <t>Subclause</t>
  </si>
  <si>
    <t>Line</t>
  </si>
  <si>
    <t>Comment</t>
  </si>
  <si>
    <t>Proposed Change</t>
  </si>
  <si>
    <t>Resolution Status</t>
  </si>
  <si>
    <t>Resolution Detail</t>
  </si>
  <si>
    <t>Phone</t>
  </si>
  <si>
    <t>ID #</t>
  </si>
  <si>
    <t>editors comments</t>
  </si>
  <si>
    <t>802.15.4d Letter Ballot Comment Template</t>
  </si>
  <si>
    <t>Phil Beecher</t>
  </si>
  <si>
    <t>Integration UK Ltd</t>
  </si>
  <si>
    <t>16 West Street</t>
  </si>
  <si>
    <t>E-mail: pbeecher@integration.com</t>
  </si>
  <si>
    <t>Reigate, RH2 9BS</t>
  </si>
  <si>
    <t>Voice: +44 1737 227728</t>
  </si>
  <si>
    <t>[This document provides a template for all comments for letter ballots for TG4d.]</t>
  </si>
  <si>
    <t>Zhongding Lei</t>
  </si>
  <si>
    <t>I2R</t>
  </si>
  <si>
    <t>No</t>
  </si>
  <si>
    <t>T</t>
  </si>
  <si>
    <t>Too many PHY options not mentioning options for China (4c). I don't see there's such need to add in so much complexity for manufactors</t>
  </si>
  <si>
    <t>use o-qpsk modulation only</t>
  </si>
  <si>
    <t>6.3.1</t>
  </si>
  <si>
    <t>1~18</t>
  </si>
  <si>
    <t>Clint Powell</t>
  </si>
  <si>
    <t>Freescale</t>
  </si>
  <si>
    <t>YES</t>
  </si>
  <si>
    <t>E</t>
  </si>
  <si>
    <t>13 of pdf</t>
  </si>
  <si>
    <t>Table 19, 20 - the numbers for frequency (950.9-955.7) are not consistent with those in Tables 1- 3 (950-956).</t>
  </si>
  <si>
    <t>Make consistent.</t>
  </si>
  <si>
    <t>15 of pdf</t>
  </si>
  <si>
    <t>The numbers for frequency (950.9-955.7) are not consistent with those in Tables 1- 3 (950-956).</t>
  </si>
  <si>
    <t>17 of pdf</t>
  </si>
  <si>
    <t>Should either say "(without Preamble and SFD)" or "(without SHR)", the SFD is part of the SHR.</t>
  </si>
  <si>
    <t>Correct it.</t>
  </si>
  <si>
    <t>The verbal form of the sentence "The Preamble field is used by the transceiver to obtain" leads to the assumption, that this will happen automatically without any implementation requirement.</t>
  </si>
  <si>
    <t>Change sentence to "The Preamble field shall be used by the transceiver to obtain"</t>
  </si>
  <si>
    <t>6.6.2.1</t>
  </si>
  <si>
    <t>The verbal form of the sentence "Within each octet, the LSB, b0, is processed first and the MSB, b7, is processed last" leads to the assumption, that this will happen automatically without any implementation requirement.</t>
  </si>
  <si>
    <t>Change sentence to "Within each octet, the LSB, b0, shall be processed first and the MSB, b7, shall be processed last".</t>
  </si>
  <si>
    <t>6.6b.2.1</t>
  </si>
  <si>
    <t>The verbal form of the sentence "Within each octet, the LSB, b0, is processed first and the MSB, b7, is processed last." leads to the assumption, that this will happen automatically without any implementation requirement.</t>
  </si>
  <si>
    <t xml:space="preserve">Change sentence to "Within each octet, the LSB, b0, shall be processed first and the MSB, b7, shall be processed last. </t>
  </si>
  <si>
    <t>6.6b.2.2</t>
  </si>
  <si>
    <t>The verbal form of the sentences "Data whitening is XOR (exclusive or) of PPDU data (without Preamble and SHR) with the PN9 sequence. This is performed by the transmitter and can be" leads to the assumption, that this will happen automatically without any implementation requirement and that the description of th eequation can also be done in several other ways.</t>
  </si>
  <si>
    <t>Change sentence to "Data whitening shall be XOR (exclusive or) of PPDU data (without Preamble and SHR) with the PN9 sequence. This shall performed by the transmitter and is"</t>
  </si>
  <si>
    <t>Ludwig Winkel</t>
  </si>
  <si>
    <t>Kiyoshi Fukui</t>
  </si>
  <si>
    <t>OKI</t>
  </si>
  <si>
    <t>YES</t>
  </si>
  <si>
    <t>E</t>
  </si>
  <si>
    <t>6.4.2</t>
  </si>
  <si>
    <t>In table 23, the range of phyCCADuration should be changed from 0-1000 to 8-1000 because less than 8 symbol periods of CCA duration is not permitted by 15.4-2006 specification.</t>
  </si>
  <si>
    <t>Change as suggested.</t>
  </si>
  <si>
    <t>Kiyoshi Fukui</t>
  </si>
  <si>
    <t>OKI</t>
  </si>
  <si>
    <t>YES</t>
  </si>
  <si>
    <t>E</t>
  </si>
  <si>
    <t>66 of 15.4-2006</t>
  </si>
  <si>
    <t>6.9.9</t>
  </si>
  <si>
    <t xml:space="preserve">CCA detection time should be changed from "8 symbol periods" to "8 symbol periods or more" in order to make compliance with the Japanese regulation possible. </t>
  </si>
  <si>
    <t>Change as suggested.</t>
  </si>
  <si>
    <t>Kiyoshi Fukui</t>
  </si>
  <si>
    <t>OKI</t>
  </si>
  <si>
    <t>YES</t>
  </si>
  <si>
    <t>E</t>
  </si>
  <si>
    <t>66 of 15.4-2006</t>
  </si>
  <si>
    <t>6.9.9</t>
  </si>
  <si>
    <t>6.6b.3.4 should be included into the list of referenced sub sections.</t>
  </si>
  <si>
    <t>Change as suggested.</t>
  </si>
  <si>
    <t>Kiyoshi Fukui</t>
  </si>
  <si>
    <t>OKI</t>
  </si>
  <si>
    <t>YES</t>
  </si>
  <si>
    <t>T</t>
  </si>
  <si>
    <t>62 of 15.4-2006</t>
  </si>
  <si>
    <t>6.9.3</t>
  </si>
  <si>
    <t>This section is specified for PSK and ASK modulations. This kind of specification for GFSK should be added.</t>
  </si>
  <si>
    <t>Modulation index accuracy should be specified such as 0.9 &lt; modulation index &lt; 1.1.</t>
  </si>
  <si>
    <t>Kiyoshi Fukui</t>
  </si>
  <si>
    <t>OKI</t>
  </si>
  <si>
    <t>YES</t>
  </si>
  <si>
    <t>E</t>
  </si>
  <si>
    <t>It should be stated how the MAC behaves if a MCPS-DATA.request is received during "pause period" in 4d?</t>
  </si>
  <si>
    <t>The MAC should behave in a similar way as receiving a MCPS-DATA.request during the inactive period of a beacon enabled network.</t>
  </si>
  <si>
    <t>Kiyoshi Fukui</t>
  </si>
  <si>
    <t>OKI</t>
  </si>
  <si>
    <t>YES</t>
  </si>
  <si>
    <t>T</t>
  </si>
  <si>
    <t>6.1.2.1d</t>
  </si>
  <si>
    <t>The carrier sense procedure for ch14 and ch17 should be changed because these channels give significant interference to Miller subcarrier passive tag system which supposes to be used in Japanese regulation.
Ch14 and ch17 include a tag response channel whose reader channel is included in ch13 and ch16 respectively.
So, ch13 and ch14 should be carrier sensed before using ch14 and ch16 and ch17 should be carrier sensed before using ch17.</t>
  </si>
  <si>
    <t>Add a appropriate sentence into the section described the carrier sense procedure.</t>
  </si>
  <si>
    <t>Jun. 25,2008</t>
  </si>
  <si>
    <t>Shusaku Shimada</t>
  </si>
  <si>
    <t>Yokogawa Co.</t>
  </si>
  <si>
    <t>Yes</t>
  </si>
  <si>
    <t>Complete the channel assignment</t>
  </si>
  <si>
    <r>
      <t xml:space="preserve">To respond Editor's Note, Insert below; 
For channel page 7, 10 logical channels numbered 0 to 9 are available across 950 MHz band to support the
950 MHz BPSK PHY. The center frequency of these channels is defined as follows:
</t>
    </r>
    <r>
      <rPr>
        <i/>
        <sz val="10"/>
        <color indexed="8"/>
        <rFont val="Times New Roman"/>
        <family val="1"/>
      </rPr>
      <t xml:space="preserve">Fc </t>
    </r>
    <r>
      <rPr>
        <sz val="10"/>
        <color indexed="8"/>
        <rFont val="Times New Roman"/>
        <family val="1"/>
      </rPr>
      <t xml:space="preserve">= 951.2 + 0.6 </t>
    </r>
    <r>
      <rPr>
        <i/>
        <sz val="10"/>
        <color indexed="8"/>
        <rFont val="Times New Roman"/>
        <family val="1"/>
      </rPr>
      <t xml:space="preserve">k </t>
    </r>
    <r>
      <rPr>
        <sz val="10"/>
        <color indexed="8"/>
        <rFont val="Times New Roman"/>
        <family val="1"/>
      </rPr>
      <t xml:space="preserve">in megahertz, for </t>
    </r>
    <r>
      <rPr>
        <i/>
        <sz val="10"/>
        <color indexed="8"/>
        <rFont val="Times New Roman"/>
        <family val="1"/>
      </rPr>
      <t xml:space="preserve">k </t>
    </r>
    <r>
      <rPr>
        <sz val="10"/>
        <color indexed="8"/>
        <rFont val="Times New Roman"/>
        <family val="1"/>
      </rPr>
      <t xml:space="preserve">= 0, …, 9 
      = 954.4 + 0.2 (k – 10) in megahertz, for  k = 10, 11
where </t>
    </r>
    <r>
      <rPr>
        <i/>
        <sz val="10"/>
        <color indexed="8"/>
        <rFont val="Times New Roman"/>
        <family val="1"/>
      </rPr>
      <t xml:space="preserve">k </t>
    </r>
    <r>
      <rPr>
        <sz val="10"/>
        <color indexed="8"/>
        <rFont val="Times New Roman"/>
        <family val="1"/>
      </rPr>
      <t>is the logical channel number.</t>
    </r>
  </si>
  <si>
    <t>6.1.2.2</t>
  </si>
  <si>
    <t>Complete the channel number in Table 2</t>
  </si>
  <si>
    <t xml:space="preserve">Fill in the following and complete the table; </t>
  </si>
  <si>
    <t>6.1.3</t>
  </si>
  <si>
    <t>Specify min.LIFS &amp; SIFS in Table 3</t>
  </si>
  <si>
    <t xml:space="preserve">Fill in the following and complete the table; min. LIFS = 40,  min. SIFS = 12 symbols respectively.   </t>
  </si>
  <si>
    <t>6.6.3.5</t>
  </si>
  <si>
    <t>Table 29 have to pertain the requirement for 
950MHz PHY, also.</t>
  </si>
  <si>
    <t>Title of table 29 to change as following; 
Table 29—Minimum receiver jamming resistance requirements for 915/950 MHz PHY</t>
  </si>
  <si>
    <t>6.3.5</t>
  </si>
  <si>
    <t>6.x.x have to be clarified.</t>
  </si>
  <si>
    <t>Refer to 15-08-0340-00-004d-proposed-text-of-bpsk-dsss-part-within-6-6-and-6-3-2006-080513.pdf</t>
  </si>
  <si>
    <t>6.3</t>
  </si>
  <si>
    <t xml:space="preserve">Consider below, 
Reserved/PHR-ExtensionExists bit to indicate the presence of PHR-ExtensionField may be substituted by more sophisticated way. </t>
  </si>
  <si>
    <t xml:space="preserve">By Frame Length field, which is less than current shortest value of ACK frame, e.g. “0000010” ( Decimal “2” ), the presence of PHR-Extension could be indicated, or together with succesive Reserved/PHR-ExtensionExists bit set. </t>
  </si>
  <si>
    <t>Jay Bain</t>
  </si>
  <si>
    <t>Fearn Consulting</t>
  </si>
  <si>
    <t>Y</t>
  </si>
  <si>
    <t>e</t>
  </si>
  <si>
    <t>Frontmatter</t>
  </si>
  <si>
    <t xml:space="preserve">update the version number and draft number on the cover page </t>
  </si>
  <si>
    <t xml:space="preserve">The numbering for the frontmatter is roman numeral style – the numbering does not appear on the first or second page (I looked at 15.4-2006). Also, the footer style is a bit different that in our draft. The roman numeral style continues through the TOC so that the true page one starts after the TOC. </t>
  </si>
  <si>
    <t>The TOC is not correct for clause 7. The reason is that the changes are at level 4 heading and that does not appear (by design) in the TOC. This a case where the level 3 heading should be included (just the heading) This would be 7.5.1 and 7.5.2. Also, there are cases in the draft where editing instructions are present in the TOC and that shouldn't be the case.</t>
  </si>
  <si>
    <t>repair the styles for editing instructions and add the requested level 3 headings. Remove the level 4 headings from the TOC. Perhaps it is only required that the TOC be restricted to level 3 and the editing instruction error would go away. However, an editing instruction showing up as a heading level seems bad.</t>
  </si>
  <si>
    <t>This instruction should call it a dashed list.</t>
  </si>
  <si>
    <t>The editing instruction and content to insert the Japanese regulatory information should be changed. A suggestion is for an editing instruction to change the list in 6.1.1 as follows and that the full list is not included. With that edit instruction, I would repeat the full Japan structure and add (with underscore) the new document.</t>
  </si>
  <si>
    <t>figure 21 should have xrefs inside the parens. The rightmost does but the other two do not have xref links.</t>
  </si>
  <si>
    <r>
      <t>The sentence following the table is incomplete (as compared to 15.4-2006). It should be “</t>
    </r>
    <r>
      <rPr>
        <sz val="10"/>
        <rFont val="TimesNewRoman"/>
        <family val="0"/>
      </rPr>
      <t>Each input bit shall be mapped into a 15-chip PN sequence as specified in Table 27.” It would seem that if we are repeating all of clause 6.6, then we should include table 27 as well!</t>
    </r>
  </si>
  <si>
    <t>can we check that our numbering has the same intent?</t>
  </si>
  <si>
    <t>There is too much white space following table 25.</t>
  </si>
  <si>
    <t>6.6b</t>
  </si>
  <si>
    <t>Please go through 6.6b reviewing capitalization. IEEE style only has the first word capitalized. Thus 950 MHz band Gaussian frequency-shift keying (GFSK) PHY specifications is correct for that heading. There are other instances and it would be a good idea to check the entire document on this rule. This applies to headings, text, and captions as well.</t>
  </si>
  <si>
    <t>for the PN9 string of first 30 bits out – should there be a space between PN9 and “n”?</t>
  </si>
  <si>
    <t>In subclause 6.9, I do not recall if we felt that edits were required. I believe that the first paragraph needs to be updated (using 4c as the starting point). Please also review the text for 6.9.9 Clear channel assessment (CCA) to assure that minor edits are not required for Japanese operation.</t>
  </si>
  <si>
    <t>F</t>
  </si>
  <si>
    <t>In annex F, there should be a single edit instruction preceding F.4 that covers all of the subclauses of F.4. Perhaps “insert after F.3.? the following new subclauses (F.4.1 through F.4.2.7):</t>
  </si>
  <si>
    <t>F.4</t>
  </si>
  <si>
    <t>Regarding F.4, didn’t we intend to place text to explain that this is a translation of applicable portions of Japanese document xxxx to assist the reader of this standard. It is not an approved translation nor is it necessarily representative of the current revision of Japanese document xxxx.</t>
  </si>
  <si>
    <t>Michael Schmidt</t>
  </si>
  <si>
    <t>Atmel</t>
  </si>
  <si>
    <t>6.6.3.2</t>
  </si>
  <si>
    <t>23 26 32</t>
  </si>
  <si>
    <t xml:space="preserve"> missing protected white spaces between number and unit MHz</t>
  </si>
  <si>
    <t xml:space="preserve">Why is the PN sequence of length 2**9-1? </t>
  </si>
  <si>
    <t>A PN sequence of 2**10-1 would cover 127 octets and is not that much more complex.</t>
  </si>
  <si>
    <t>In the transmitter …</t>
  </si>
  <si>
    <t>change to "In the receiver"</t>
  </si>
  <si>
    <t>6.6b.3.2</t>
  </si>
  <si>
    <t>What is meant by spectral power?</t>
  </si>
  <si>
    <t>Change to "The average power" if applicable</t>
  </si>
  <si>
    <t xml:space="preserve">PSD measurement may be difficult when using  100 kHz resolution bandwidth   </t>
  </si>
  <si>
    <t>Add “Alternatively, the average spectral power can be measure with a smaller
resolution bandwidth  (100kHz/N) and integrating over N  measurements.” The  resolution bandwidth of a spectrum analyser is the 3dB bandwidth of a Gaussian bandpass filter. The selectivity of such filter
is poor, so that the 20dB bandwidth is much wider. In the case where a small spurious power shall be measured close to a
signal spectrum it may happen that unwanted signal power is captured
which is outside the resolution bandwidth of the spectrum analyzer. This leads to wrong measuremet results.</t>
  </si>
  <si>
    <t>The EVM specification of subclause 6.9.3 of IEEE Std 802.15.4-2006 have not been modified for GFSK. There is no transmitter specification for the GFSK-PHY.</t>
  </si>
  <si>
    <t xml:space="preserve">Transmitter Specification of Bluetooth may be good to start with:  BT specifies:
- The Modulation index must be between 0.28 and 0.35.
- The minimum frequency deviation for 1010 sequence shall be no smaller
than 80% of the frequency deviation of the 00001111 sequence.
The minimum frequency deviation shall never be smaller than 115kHz. Scaled to a modulation index of 1 this implies   a tolerance of 0.89 to 1.11 and a min. frequency deviation of  365kHz.
</t>
  </si>
  <si>
    <t>7.4.2</t>
  </si>
  <si>
    <t>The provided information do not help to understand the usage.</t>
  </si>
  <si>
    <t>Describe the usage and handling of MAC PIB</t>
  </si>
  <si>
    <t>7.5.2.4</t>
  </si>
  <si>
    <t>15-17</t>
  </si>
  <si>
    <t>Rephrase lines 15 and 17 ensuring that beacons sent at the begin of the superframe with accurate timing</t>
  </si>
  <si>
    <t>Annex K</t>
  </si>
  <si>
    <t>The paragraph on page 25 does not provide further information than section F4.2.4.d</t>
  </si>
  <si>
    <t>To avoid confusion it is recommended to omit paragraph (lines 11-17) on page 25.</t>
  </si>
  <si>
    <t>6.6.3.3</t>
  </si>
  <si>
    <t>Why is the clock frequency tolerance for BPSK specified with +- 40 ppm?</t>
  </si>
  <si>
    <t>Clarify or replace to +- 20 ppm as mentioned in F.4.2.2</t>
  </si>
  <si>
    <t>6.1.1</t>
  </si>
  <si>
    <t>Why is the O-QPSK PHY included in Table 1?</t>
  </si>
  <si>
    <t>delete O-QPSK PHY or make table complete including all PHYs</t>
  </si>
  <si>
    <t>Why are channels 14 and 17 taken out?</t>
  </si>
  <si>
    <t>insert PHY between GFSK and shall</t>
  </si>
  <si>
    <t>8 32</t>
  </si>
  <si>
    <t>950.9-955.7 MHz BPSK</t>
  </si>
  <si>
    <t>replace to 950-956 MHz BPSK to make it consitent with Table 1</t>
  </si>
  <si>
    <t>improve column Identifier</t>
  </si>
  <si>
    <t xml:space="preserve">What is meant by Range = 0? Why is this identifier selected? </t>
  </si>
  <si>
    <t xml:space="preserve">Select the next available ID like 0x08. </t>
  </si>
  <si>
    <t>James P. K. Gilb</t>
  </si>
  <si>
    <t>SiBEAM</t>
  </si>
  <si>
    <t>N</t>
  </si>
  <si>
    <t>You typically don't specify where to put it in the list.</t>
  </si>
  <si>
    <t>Say “Insert the following acronyms in alphabetical order”</t>
  </si>
  <si>
    <t>5.4.1</t>
  </si>
  <si>
    <t>IEEE style doesn't use “see”</t>
  </si>
  <si>
    <t>Change to “as described in in Annex K”</t>
  </si>
  <si>
    <t>Change “802.15.4c two PHYs have” to be “802.15.4c, two additional PHYs have”</t>
  </si>
  <si>
    <t>Change as indicated (or “two new PHYs”)</t>
  </si>
  <si>
    <t>Extra “.” at the beginning of the sentence</t>
  </si>
  <si>
    <t>Delete the extra “.”</t>
  </si>
  <si>
    <t>It is confusing to see the overlapping channels here.</t>
  </si>
  <si>
    <t>Perhaps add some text that indicates that channels 0-7 are for 1 mW BPSK, 8-9 are for 10 mW BPSK and 10-21 are for GFSK?</t>
  </si>
  <si>
    <t>The name for the band has changed from the easier “950-956 MHz” band to “950.9-955.7 MHz”</t>
  </si>
  <si>
    <t>Use “950-956 MHz” instead in Table 19 and 20 to match the usage in Table 3.</t>
  </si>
  <si>
    <t>Figure 21 isn't necessary, no change is applied to it.</t>
  </si>
  <si>
    <t>Just include the changed paragraphs and figures.  You will need more editing instructions, but then the editors are probably bored working with only a 32 page document.  If that logic doesn't work, offer to purchase adult beverages of their choice to get them to do it.</t>
  </si>
  <si>
    <t>“chip PN ... Table 27.” appears to be an orphaned sentence fragment.</t>
  </si>
  <si>
    <t>Delete the fragment.</t>
  </si>
  <si>
    <t>6.6.3.1</t>
  </si>
  <si>
    <t>There is supposed to be a space between the number and the unit, i.e., “950.9-955.7MHz” should be “”950-956 MHz”</t>
  </si>
  <si>
    <t>Change the band name to match the usage in Table 3 and add spaces before all units in the document.</t>
  </si>
  <si>
    <t>There is supposed to be a space between the number and the unit.</t>
  </si>
  <si>
    <t>Add spaces before the units in Table 24.</t>
  </si>
  <si>
    <t>6.6.3.4</t>
  </si>
  <si>
    <t>This paragraph is not changed and so should not be included.</t>
  </si>
  <si>
    <t>Just include the changed paragraphs.  If you have too many of them, the previously suggested solution may get expensive.  Try to see if you can get the work done in exchange for extra drink tickets at the social.</t>
  </si>
  <si>
    <t>The paragraph “The minimum ... alternate channels.”, “In either the adjacent ... under these conditions” and Table 25 are not changed and should not be included.</t>
  </si>
  <si>
    <t>Just include the changed paragraphs and figures. I think you could probably get this done in exchange for extra drink tickets.  Let me know and I will see if I can finagle a few extra.</t>
  </si>
  <si>
    <t>The seed for the PN generator is not optional, if a different seed is used, the receiver will not be able to demodulate it and there will not be interoperability.</t>
  </si>
  <si>
    <t>Change “should” to “shall”</t>
  </si>
  <si>
    <t>If you have specified the PN sequence and the seed, then the output shall be the same.  If not, you should call this out as an example</t>
  </si>
  <si>
    <t>Either change “should” to “shall” or (my preferred) change to “For example, the first 30 bits out of the PN9, once it is enabled would be:”</t>
  </si>
  <si>
    <t>Just include the changed paragraphs and figures.  I am out of suggestions for how to bribe the editors.</t>
  </si>
  <si>
    <t>6.6b.3.3</t>
  </si>
  <si>
    <t>Add space in “100ksymbols/s” and before “dB” in Table 29e.</t>
  </si>
  <si>
    <t>6.6b.3.4</t>
  </si>
  <si>
    <t>Extra empty lines here.</t>
  </si>
  <si>
    <t>There seems to be a lot of blank space in this document, is that to make it look bigger?  Delete the extra lines and page breaks (IEEE doesn't have page breaks between Clauses anymore.)</t>
  </si>
  <si>
    <t>7.5.1.4</t>
  </si>
  <si>
    <t>Change “see Annex ...” to be “as described in Annex ...”</t>
  </si>
  <si>
    <t>Change as indicated, plus you have a missing space in “950MHz”.  Make the same changes on page 16, line 4.</t>
  </si>
  <si>
    <t>D.7.2.3</t>
  </si>
  <si>
    <t>The 950 MHz PHYs are only required if RF6 is implemented.</t>
  </si>
  <si>
    <t>Change “O.7” to be “RF6: O.7” for RF6.1 and RF6.2.</t>
  </si>
  <si>
    <t>F.4.2</t>
  </si>
  <si>
    <t>The word “shall” does not belong in an informative annex.</t>
  </si>
  <si>
    <t>Rewrite the annex so that it does not use “shall”</t>
  </si>
  <si>
    <t>If this is copied from the Japanese regulations, then you may need copyright permission.  In the US, document created by the government are not copyrighted, but instead are in the public domain.  I don't know if that is true in Japan as well.</t>
  </si>
  <si>
    <t>Either get copyright permission or even better, rewrite the subclause to be a summary of the key items in the regulations.  That way you can avoid “shall” but still convey the information. Besides, duplicating normative information is evil and will lead to healthy diet, less drinking and other dangerous habits.</t>
  </si>
  <si>
    <t>F.4.2.1</t>
  </si>
  <si>
    <t>Add space in front of the units here and in line 39 (and any other places you find it in the draft, such as Table F.20, Table F.21 and subclause F.4.2.4).</t>
  </si>
  <si>
    <t>F.4.2.4</t>
  </si>
  <si>
    <t>The unit is “\mu s” not “usec”</t>
  </si>
  <si>
    <t>Use the Greek letter mu followed by s for this unit.</t>
  </si>
  <si>
    <t>Missing space in “less.However”</t>
  </si>
  <si>
    <t>Add space here and on line 33.</t>
  </si>
  <si>
    <t>should be proceeded with 6.4 heading</t>
  </si>
  <si>
    <t>Accept</t>
  </si>
  <si>
    <t>Shall be changed</t>
  </si>
  <si>
    <t>Use James's preferred change</t>
  </si>
  <si>
    <t>We will obtain written copyright release/permission prior to Sponsor Ballot (see IEEE style manual)</t>
  </si>
  <si>
    <t>Accept in Principle</t>
  </si>
  <si>
    <t>see comment 46</t>
  </si>
  <si>
    <t>The minimum frequency deviation for 1010 sequence shall be no smaller than 70%( ?) of the frequency deviation of the 00001111 sequence.</t>
  </si>
  <si>
    <t>Proposer and other(s) will prepare text for agreement by group</t>
  </si>
  <si>
    <t>ID is next in sequence from 15.4a and 15.4c  Range should be 8 to 1000</t>
  </si>
  <si>
    <t>Change 0 to 8 for min value of range of  phyCCADuration attribute</t>
  </si>
  <si>
    <t>deferred</t>
  </si>
  <si>
    <t xml:space="preserve">Add “For operation in the 950MHz band, alternatively, the average spectral power can be measured with a smaller
resolution bandwidth  (100kHz/N) and integrating over N  measurements.” </t>
  </si>
  <si>
    <t>paragraph to be defined</t>
  </si>
  <si>
    <t>"Insert instruction"  Add new paragraph before 7.5.2.4</t>
  </si>
  <si>
    <t>phil will discuss with submitter. Max bandwidth for Japanese regualtion is 600Khz making OQPSK DSSS difficult to acheive  Discussed at great during draft development</t>
  </si>
  <si>
    <t>change d0.1 to d2 and change May2008 to July 2008</t>
  </si>
  <si>
    <t>For front matter page numbering, select roman numeral lower case.   For TOC select roman numeral lower case and continue from last clause. Page numbering alignment in footer - numbers should be on same line as copyrigth text. Copyright should be centred in body - front matter is correct.</t>
  </si>
  <si>
    <t>Fix TOC and bookmarks Clause 7 needs 3rd level headings.</t>
  </si>
  <si>
    <t>Change bulet to dashed</t>
  </si>
  <si>
    <t>Include all Japan: for context and underline added item.</t>
  </si>
  <si>
    <t>Siemens</t>
  </si>
  <si>
    <t>Bin Zhen</t>
  </si>
  <si>
    <t>NICT</t>
  </si>
  <si>
    <t>What is LBT? It is not clear the definition of LBT. Is it the same as “carrier sense”?</t>
  </si>
  <si>
    <t xml:space="preserve">“carrier sense time shall be 128us or more … and 10ms or more”. I do not quite understand why “or more”. There should be an upper limitation. </t>
  </si>
  <si>
    <t xml:space="preserve">it is not clear to how to conduct carrier sense for “10ms or more”. Should the channel be always busy in 10ms? What happen if channel is only active for 1ms? Does the regulation rule out that case? </t>
  </si>
  <si>
    <t xml:space="preserve">beacon transmission with LBT without random backoff”. As per 802.15.4-2006, there should be no carrier sense or LBT for beacon transmission. </t>
  </si>
  <si>
    <t>IEEE P802.15-08/0381r2</t>
  </si>
  <si>
    <t>Channels 14 and 17 are optional - include as optional in PICS - add separate optional entry GFSK channel 14 and 17 supported.  Needs clarification in 6.1.2.2</t>
  </si>
  <si>
    <t xml:space="preserve">Replace final sentence of 6.1.2.1.d with For each PHY supported, a compliant device shall support all channels allowed by regulations for the region in which the device operates, except for channel 14 and 17 which are optional.  Table D.2 New entry PLF14 - supports 950band channels 14 and 17 - ref 6.2.1.d - RF6.2:O </t>
  </si>
  <si>
    <t>Add note stating that current regulation requires more stringent accuracy. Implementations need to comply with current regulatory requirements.</t>
  </si>
  <si>
    <t>Place current translation in new document on mentor document server.  Add reference in Bibliography.  Add references in normative where required. Keep Annexe F, but summarise salient points, removing all occurences of "shall".</t>
  </si>
  <si>
    <t>withdrawn</t>
  </si>
  <si>
    <t>Clarify in Annexe F LBT / carrier sense</t>
  </si>
  <si>
    <t>Clarify in Annexe F and maybe in table 23</t>
  </si>
  <si>
    <t>Clarify in table 23, or following text</t>
  </si>
  <si>
    <t>Accept in principle</t>
  </si>
  <si>
    <t>Clarify in 7.5.2.4</t>
  </si>
  <si>
    <t>Add description of channels</t>
  </si>
  <si>
    <t>Reject</t>
  </si>
  <si>
    <t>This is a new paragraph (in a new section -lucky we didn't buy him a drink)</t>
  </si>
  <si>
    <t>We can obtain permission to provide a translation of the regulation but we must state that the original japanese version of the document is the definitive version and we cannot include the translation in the standard.  We should specifiy the version from which the translation was made.</t>
  </si>
  <si>
    <t>As recommended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</si>
</sst>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m/d/yy;@"/>
    <numFmt numFmtId="179" formatCode="m\月d\日"/>
    <numFmt numFmtId="180" formatCode="m/d/yyyy"/>
    <numFmt numFmtId="181" formatCode="[$-809]dd\ mmmm\ yyyy"/>
    <numFmt numFmtId="182" formatCode="[$-F800]dddd\,\ mmmm\ dd\,\ yyyy"/>
  </numFmts>
  <fonts count="2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sz val="10"/>
      <name val="Times New Roman"/>
      <family val="1"/>
    </font>
    <font>
      <sz val="10"/>
      <color indexed="12"/>
      <name val="Arial"/>
      <family val="2"/>
    </font>
    <font>
      <sz val="10"/>
      <color indexed="8"/>
      <name val="Times New Roman"/>
      <family val="1"/>
    </font>
    <font>
      <i/>
      <sz val="10"/>
      <color indexed="8"/>
      <name val="Times New Roman"/>
      <family val="1"/>
    </font>
    <font>
      <b/>
      <sz val="10"/>
      <name val="ＭＳ Ｐゴシック"/>
      <family val="2"/>
    </font>
    <font>
      <sz val="10"/>
      <name val="ＭＳ Ｐゴシック"/>
      <family val="2"/>
    </font>
    <font>
      <sz val="10"/>
      <name val="TimesNewRoman"/>
      <family val="0"/>
    </font>
    <font>
      <sz val="12"/>
      <name val="TimesNewRoman"/>
      <family val="0"/>
    </font>
    <font>
      <sz val="10"/>
      <color indexed="8"/>
      <name val="Arial"/>
      <family val="2"/>
    </font>
    <font>
      <sz val="8"/>
      <name val="Tahoma"/>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58">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0" xfId="0" applyAlignment="1">
      <alignment wrapText="1"/>
    </xf>
    <xf numFmtId="0" fontId="7" fillId="0" borderId="0" xfId="0" applyFont="1" applyAlignment="1">
      <alignment horizontal="center" vertical="top"/>
    </xf>
    <xf numFmtId="178" fontId="7" fillId="0" borderId="0" xfId="0" applyNumberFormat="1" applyFont="1" applyAlignment="1">
      <alignment horizontal="center" vertical="top"/>
    </xf>
    <xf numFmtId="49" fontId="7" fillId="0" borderId="0" xfId="0" applyNumberFormat="1" applyFont="1" applyAlignment="1">
      <alignment horizontal="center" vertical="top"/>
    </xf>
    <xf numFmtId="0" fontId="7" fillId="0" borderId="0" xfId="0" applyFont="1" applyAlignment="1">
      <alignment horizontal="center" vertical="top" wrapText="1"/>
    </xf>
    <xf numFmtId="178"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49" fontId="0" fillId="0" borderId="0" xfId="0" applyNumberFormat="1" applyAlignment="1">
      <alignment horizontal="center" vertical="top"/>
    </xf>
    <xf numFmtId="0" fontId="8" fillId="0" borderId="0" xfId="20" applyAlignment="1">
      <alignment horizontal="center" vertical="top"/>
    </xf>
    <xf numFmtId="0" fontId="0" fillId="0" borderId="0" xfId="0" applyAlignment="1">
      <alignment horizontal="center" vertical="top" wrapText="1"/>
    </xf>
    <xf numFmtId="178" fontId="10" fillId="0" borderId="0" xfId="0" applyNumberFormat="1" applyFont="1" applyAlignment="1">
      <alignment horizontal="center" vertical="top"/>
    </xf>
    <xf numFmtId="0" fontId="10" fillId="0" borderId="0" xfId="0" applyFont="1" applyAlignment="1">
      <alignment horizontal="center" vertical="top"/>
    </xf>
    <xf numFmtId="0" fontId="11" fillId="0" borderId="0" xfId="0" applyFont="1" applyAlignment="1">
      <alignment horizontal="center" vertical="top"/>
    </xf>
    <xf numFmtId="49" fontId="10" fillId="0" borderId="0" xfId="0" applyNumberFormat="1" applyFont="1" applyAlignment="1">
      <alignment horizontal="center" vertical="top"/>
    </xf>
    <xf numFmtId="0" fontId="10"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center" vertical="top"/>
    </xf>
    <xf numFmtId="0" fontId="10" fillId="0" borderId="0" xfId="0" applyFont="1" applyAlignment="1">
      <alignment horizontal="left" vertical="top"/>
    </xf>
    <xf numFmtId="179" fontId="10" fillId="0" borderId="0" xfId="0" applyNumberFormat="1" applyFont="1" applyAlignment="1">
      <alignment horizontal="center" vertical="top"/>
    </xf>
    <xf numFmtId="0" fontId="11" fillId="0" borderId="0" xfId="0" applyFont="1" applyAlignment="1">
      <alignment horizontal="center" vertical="top"/>
    </xf>
    <xf numFmtId="0" fontId="15" fillId="0" borderId="0" xfId="0" applyFont="1" applyAlignment="1">
      <alignment horizontal="left" vertical="top" wrapText="1"/>
    </xf>
    <xf numFmtId="0" fontId="4" fillId="0" borderId="0" xfId="0" applyFont="1" applyAlignment="1">
      <alignment wrapText="1"/>
    </xf>
    <xf numFmtId="0" fontId="17" fillId="0" borderId="0" xfId="0" applyFont="1" applyAlignment="1">
      <alignment wrapText="1"/>
    </xf>
    <xf numFmtId="0" fontId="18" fillId="0" borderId="0" xfId="0" applyFont="1" applyAlignment="1">
      <alignment wrapText="1"/>
    </xf>
    <xf numFmtId="0" fontId="8" fillId="0" borderId="0" xfId="20" applyNumberFormat="1" applyFont="1" applyFill="1" applyBorder="1" applyAlignment="1" applyProtection="1">
      <alignment horizontal="center" vertical="top"/>
      <protection/>
    </xf>
    <xf numFmtId="180" fontId="0" fillId="0" borderId="0" xfId="0" applyNumberFormat="1" applyFont="1" applyAlignment="1">
      <alignment horizontal="center" vertical="top"/>
    </xf>
    <xf numFmtId="0" fontId="11" fillId="0" borderId="0" xfId="0" applyFont="1" applyAlignment="1">
      <alignment horizontal="center" vertical="top"/>
    </xf>
    <xf numFmtId="172" fontId="0" fillId="0" borderId="0" xfId="0" applyNumberFormat="1" applyFont="1" applyAlignment="1">
      <alignment horizontal="center" vertical="top"/>
    </xf>
    <xf numFmtId="182" fontId="1" fillId="0" borderId="0" xfId="0" applyNumberFormat="1" applyFont="1" applyAlignment="1">
      <alignment horizontal="left"/>
    </xf>
    <xf numFmtId="0" fontId="0" fillId="2" borderId="0" xfId="0" applyFill="1" applyAlignment="1">
      <alignment horizontal="center" vertical="top"/>
    </xf>
    <xf numFmtId="178" fontId="0" fillId="2" borderId="0" xfId="0" applyNumberFormat="1" applyFill="1" applyAlignment="1">
      <alignment horizontal="center" vertical="top"/>
    </xf>
    <xf numFmtId="49" fontId="0" fillId="2" borderId="0" xfId="0" applyNumberFormat="1" applyFill="1" applyAlignment="1">
      <alignment horizontal="center" vertical="top"/>
    </xf>
    <xf numFmtId="0" fontId="0" fillId="2" borderId="0" xfId="0" applyFill="1" applyAlignment="1">
      <alignment horizontal="left" vertical="top" wrapText="1"/>
    </xf>
    <xf numFmtId="0" fontId="7" fillId="2" borderId="0" xfId="0" applyFont="1" applyFill="1" applyAlignment="1">
      <alignment horizontal="center" vertical="top"/>
    </xf>
    <xf numFmtId="0" fontId="0" fillId="2" borderId="0" xfId="0" applyFill="1" applyAlignment="1" quotePrefix="1">
      <alignment horizontal="center" vertical="top"/>
    </xf>
    <xf numFmtId="0" fontId="4" fillId="0" borderId="2" xfId="0" applyFont="1" applyBorder="1" applyAlignment="1">
      <alignment vertical="top" wrapText="1"/>
    </xf>
    <xf numFmtId="0" fontId="3" fillId="0" borderId="2" xfId="0" applyFont="1" applyBorder="1" applyAlignment="1">
      <alignment vertical="top" wrapText="1"/>
    </xf>
    <xf numFmtId="182" fontId="4" fillId="0" borderId="2" xfId="0" applyNumberFormat="1"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0" fillId="0" borderId="0" xfId="0" applyFill="1" applyAlignment="1">
      <alignment horizontal="center" vertical="top"/>
    </xf>
    <xf numFmtId="178" fontId="0" fillId="0" borderId="0" xfId="0" applyNumberFormat="1" applyFill="1" applyAlignment="1">
      <alignment horizontal="center" vertical="top"/>
    </xf>
    <xf numFmtId="0" fontId="0" fillId="0" borderId="0" xfId="0" applyFill="1" applyAlignment="1">
      <alignment horizontal="left" vertical="top" wrapText="1"/>
    </xf>
    <xf numFmtId="0" fontId="7" fillId="0" borderId="0" xfId="0" applyFont="1" applyFill="1" applyAlignment="1">
      <alignment horizontal="center" vertical="top"/>
    </xf>
    <xf numFmtId="0" fontId="8" fillId="0" borderId="0" xfId="20" applyFill="1" applyAlignment="1">
      <alignment horizontal="center" vertical="top"/>
    </xf>
    <xf numFmtId="49" fontId="0" fillId="0" borderId="0" xfId="0" applyNumberFormat="1" applyFill="1" applyAlignment="1">
      <alignment horizontal="center" vertical="top"/>
    </xf>
    <xf numFmtId="16" fontId="0" fillId="0" borderId="0" xfId="0" applyNumberForma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workbookViewId="0" topLeftCell="A10">
      <selection activeCell="D1" sqref="D1"/>
    </sheetView>
  </sheetViews>
  <sheetFormatPr defaultColWidth="9.140625" defaultRowHeight="12.75"/>
  <cols>
    <col min="2" max="2" width="15.421875" style="0" customWidth="1"/>
    <col min="3" max="3" width="29.57421875" style="0" customWidth="1"/>
    <col min="4" max="4" width="43.7109375" style="0" customWidth="1"/>
  </cols>
  <sheetData>
    <row r="1" spans="2:4" ht="26.25">
      <c r="B1" s="39">
        <v>39644</v>
      </c>
      <c r="C1" s="1"/>
      <c r="D1" s="2" t="s">
        <v>285</v>
      </c>
    </row>
    <row r="3" ht="18.75">
      <c r="C3" s="3" t="s">
        <v>0</v>
      </c>
    </row>
    <row r="4" ht="18.75">
      <c r="C4" s="3" t="s">
        <v>1</v>
      </c>
    </row>
    <row r="5" ht="18.75">
      <c r="B5" s="3"/>
    </row>
    <row r="6" spans="2:4" ht="15.75">
      <c r="B6" s="4" t="s">
        <v>2</v>
      </c>
      <c r="C6" s="46" t="s">
        <v>3</v>
      </c>
      <c r="D6" s="46"/>
    </row>
    <row r="7" spans="2:4" ht="18.75">
      <c r="B7" s="4" t="s">
        <v>4</v>
      </c>
      <c r="C7" s="47" t="s">
        <v>32</v>
      </c>
      <c r="D7" s="47"/>
    </row>
    <row r="8" spans="2:4" ht="15.75">
      <c r="B8" s="4" t="s">
        <v>5</v>
      </c>
      <c r="C8" s="48">
        <v>39644</v>
      </c>
      <c r="D8" s="48"/>
    </row>
    <row r="9" spans="2:4" ht="15.75">
      <c r="B9" s="46" t="s">
        <v>6</v>
      </c>
      <c r="C9" s="4" t="s">
        <v>33</v>
      </c>
      <c r="D9" s="4" t="s">
        <v>38</v>
      </c>
    </row>
    <row r="10" spans="2:4" ht="15.75">
      <c r="B10" s="46"/>
      <c r="C10" s="6" t="s">
        <v>34</v>
      </c>
      <c r="D10" s="6" t="s">
        <v>7</v>
      </c>
    </row>
    <row r="11" spans="2:4" ht="15.75">
      <c r="B11" s="46"/>
      <c r="C11" s="6" t="s">
        <v>35</v>
      </c>
      <c r="D11" s="6" t="s">
        <v>36</v>
      </c>
    </row>
    <row r="12" spans="2:4" ht="15.75">
      <c r="B12" s="46"/>
      <c r="C12" s="7" t="s">
        <v>37</v>
      </c>
      <c r="D12" s="8"/>
    </row>
    <row r="13" spans="2:4" ht="15.75">
      <c r="B13" s="46" t="s">
        <v>8</v>
      </c>
      <c r="C13" s="49"/>
      <c r="D13" s="49"/>
    </row>
    <row r="14" spans="2:4" ht="15.75">
      <c r="B14" s="46"/>
      <c r="C14" s="50"/>
      <c r="D14" s="50"/>
    </row>
    <row r="15" spans="2:3" ht="15.75">
      <c r="B15" s="46"/>
      <c r="C15" s="9"/>
    </row>
    <row r="16" spans="2:4" ht="15.75">
      <c r="B16" s="4" t="s">
        <v>9</v>
      </c>
      <c r="C16" s="46"/>
      <c r="D16" s="46"/>
    </row>
    <row r="17" spans="2:4" s="10" customFormat="1" ht="20.25" customHeight="1">
      <c r="B17" s="4" t="s">
        <v>10</v>
      </c>
      <c r="C17" s="46" t="s">
        <v>39</v>
      </c>
      <c r="D17" s="46"/>
    </row>
    <row r="18" spans="2:4" s="10" customFormat="1" ht="84" customHeight="1">
      <c r="B18" s="5" t="s">
        <v>11</v>
      </c>
      <c r="C18" s="46" t="s">
        <v>12</v>
      </c>
      <c r="D18" s="46"/>
    </row>
    <row r="19" spans="2:4" s="10" customFormat="1" ht="36.75" customHeight="1">
      <c r="B19" s="7" t="s">
        <v>13</v>
      </c>
      <c r="C19" s="46" t="s">
        <v>14</v>
      </c>
      <c r="D19" s="46"/>
    </row>
  </sheetData>
  <sheetProtection/>
  <mergeCells count="11">
    <mergeCell ref="C17:D17"/>
    <mergeCell ref="C18:D18"/>
    <mergeCell ref="C19:D19"/>
    <mergeCell ref="B13:B15"/>
    <mergeCell ref="C13:D13"/>
    <mergeCell ref="C14:D14"/>
    <mergeCell ref="C16:D16"/>
    <mergeCell ref="C6:D6"/>
    <mergeCell ref="C7:D7"/>
    <mergeCell ref="C8:D8"/>
    <mergeCell ref="B9:B12"/>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V80"/>
  <sheetViews>
    <sheetView tabSelected="1" workbookViewId="0" topLeftCell="A1">
      <pane xSplit="4" ySplit="1" topLeftCell="F47" activePane="bottomRight" state="frozen"/>
      <selection pane="topLeft" activeCell="A1" sqref="A1"/>
      <selection pane="topRight" activeCell="G1" sqref="G1"/>
      <selection pane="bottomLeft" activeCell="BG4" sqref="BG4"/>
      <selection pane="bottomRight" activeCell="I50" sqref="I50"/>
    </sheetView>
  </sheetViews>
  <sheetFormatPr defaultColWidth="9.140625" defaultRowHeight="12.75"/>
  <cols>
    <col min="1" max="1" width="8.8515625" style="16" customWidth="1"/>
    <col min="2" max="2" width="7.140625" style="15" customWidth="1"/>
    <col min="3" max="3" width="11.8515625" style="16" customWidth="1"/>
    <col min="4" max="4" width="16.28125" style="16" bestFit="1" customWidth="1"/>
    <col min="5" max="5" width="24.7109375" style="16" hidden="1" customWidth="1"/>
    <col min="6" max="6" width="19.7109375" style="16" bestFit="1" customWidth="1"/>
    <col min="7" max="7" width="18.421875" style="18" hidden="1" customWidth="1"/>
    <col min="8" max="8" width="5.00390625" style="16" bestFit="1" customWidth="1"/>
    <col min="9" max="9" width="12.57421875" style="16" bestFit="1" customWidth="1"/>
    <col min="10" max="10" width="5.28125" style="16" bestFit="1" customWidth="1"/>
    <col min="11" max="11" width="10.00390625" style="16" bestFit="1" customWidth="1"/>
    <col min="12" max="12" width="7.28125" style="16" bestFit="1" customWidth="1"/>
    <col min="13" max="13" width="37.7109375" style="17" customWidth="1"/>
    <col min="14" max="14" width="54.57421875" style="17" customWidth="1"/>
    <col min="15" max="15" width="17.421875" style="11" customWidth="1"/>
    <col min="16" max="16" width="25.28125" style="17" customWidth="1"/>
    <col min="17" max="17" width="38.28125" style="17" customWidth="1"/>
    <col min="18" max="16384" width="11.57421875" style="16" customWidth="1"/>
  </cols>
  <sheetData>
    <row r="1" spans="1:17" s="11" customFormat="1" ht="12.75">
      <c r="A1" s="11" t="s">
        <v>30</v>
      </c>
      <c r="B1" s="12" t="s">
        <v>15</v>
      </c>
      <c r="C1" s="11" t="s">
        <v>16</v>
      </c>
      <c r="D1" s="11" t="s">
        <v>17</v>
      </c>
      <c r="E1" s="11" t="s">
        <v>18</v>
      </c>
      <c r="F1" s="11" t="s">
        <v>21</v>
      </c>
      <c r="G1" s="13" t="s">
        <v>29</v>
      </c>
      <c r="H1" s="11" t="s">
        <v>20</v>
      </c>
      <c r="I1" s="11" t="s">
        <v>19</v>
      </c>
      <c r="J1" s="11" t="s">
        <v>22</v>
      </c>
      <c r="K1" s="11" t="s">
        <v>23</v>
      </c>
      <c r="L1" s="11" t="s">
        <v>24</v>
      </c>
      <c r="M1" s="14" t="s">
        <v>25</v>
      </c>
      <c r="N1" s="14" t="s">
        <v>26</v>
      </c>
      <c r="O1" s="11" t="s">
        <v>27</v>
      </c>
      <c r="P1" s="14" t="s">
        <v>28</v>
      </c>
      <c r="Q1" s="14" t="s">
        <v>31</v>
      </c>
    </row>
    <row r="2" spans="1:17" s="51" customFormat="1" ht="89.25">
      <c r="A2" s="51">
        <v>1</v>
      </c>
      <c r="B2" s="52">
        <v>39636</v>
      </c>
      <c r="C2" s="51">
        <v>1</v>
      </c>
      <c r="D2" s="51" t="s">
        <v>40</v>
      </c>
      <c r="E2" s="55"/>
      <c r="F2" s="51" t="s">
        <v>41</v>
      </c>
      <c r="G2" s="56"/>
      <c r="H2" s="51" t="s">
        <v>42</v>
      </c>
      <c r="I2" s="51" t="s">
        <v>43</v>
      </c>
      <c r="J2" s="51">
        <v>7</v>
      </c>
      <c r="K2" s="51" t="s">
        <v>46</v>
      </c>
      <c r="L2" s="57" t="s">
        <v>47</v>
      </c>
      <c r="M2" s="53" t="s">
        <v>44</v>
      </c>
      <c r="N2" s="53" t="s">
        <v>45</v>
      </c>
      <c r="O2" s="54" t="s">
        <v>290</v>
      </c>
      <c r="P2" s="53" t="s">
        <v>272</v>
      </c>
      <c r="Q2" s="53"/>
    </row>
    <row r="3" spans="1:14" ht="38.25">
      <c r="A3" s="16">
        <f>A2+1</f>
        <v>2</v>
      </c>
      <c r="B3" s="15">
        <v>39598</v>
      </c>
      <c r="C3" s="16">
        <v>1</v>
      </c>
      <c r="D3" s="16" t="s">
        <v>48</v>
      </c>
      <c r="E3" s="19"/>
      <c r="F3" s="16" t="s">
        <v>49</v>
      </c>
      <c r="H3" s="16" t="s">
        <v>50</v>
      </c>
      <c r="I3" s="16" t="s">
        <v>51</v>
      </c>
      <c r="J3" s="16" t="s">
        <v>52</v>
      </c>
      <c r="M3" s="17" t="s">
        <v>53</v>
      </c>
      <c r="N3" s="17" t="s">
        <v>54</v>
      </c>
    </row>
    <row r="4" spans="1:14" ht="38.25">
      <c r="A4" s="16">
        <f aca="true" t="shared" si="0" ref="A4:A67">A3+1</f>
        <v>3</v>
      </c>
      <c r="B4" s="15">
        <v>39598</v>
      </c>
      <c r="C4" s="16">
        <v>2</v>
      </c>
      <c r="D4" s="16" t="s">
        <v>48</v>
      </c>
      <c r="E4" s="19"/>
      <c r="F4" s="16" t="s">
        <v>49</v>
      </c>
      <c r="H4" s="16" t="s">
        <v>50</v>
      </c>
      <c r="I4" s="16" t="s">
        <v>51</v>
      </c>
      <c r="J4" s="16" t="s">
        <v>55</v>
      </c>
      <c r="L4" s="16">
        <v>9</v>
      </c>
      <c r="M4" s="17" t="s">
        <v>56</v>
      </c>
      <c r="N4" s="17" t="s">
        <v>54</v>
      </c>
    </row>
    <row r="5" spans="1:14" ht="38.25">
      <c r="A5" s="16">
        <f t="shared" si="0"/>
        <v>4</v>
      </c>
      <c r="B5" s="15">
        <v>39598</v>
      </c>
      <c r="C5" s="16">
        <v>3</v>
      </c>
      <c r="D5" s="16" t="s">
        <v>48</v>
      </c>
      <c r="E5" s="19"/>
      <c r="F5" s="16" t="s">
        <v>49</v>
      </c>
      <c r="H5" s="16" t="s">
        <v>50</v>
      </c>
      <c r="I5" s="16" t="s">
        <v>51</v>
      </c>
      <c r="J5" s="16" t="s">
        <v>57</v>
      </c>
      <c r="L5" s="16">
        <v>16</v>
      </c>
      <c r="M5" s="17" t="s">
        <v>58</v>
      </c>
      <c r="N5" s="17" t="s">
        <v>59</v>
      </c>
    </row>
    <row r="6" spans="1:14" ht="63.75">
      <c r="A6" s="16">
        <f t="shared" si="0"/>
        <v>5</v>
      </c>
      <c r="D6" s="16" t="s">
        <v>71</v>
      </c>
      <c r="F6" s="16" t="s">
        <v>278</v>
      </c>
      <c r="I6" s="16" t="s">
        <v>51</v>
      </c>
      <c r="J6" s="16">
        <v>6</v>
      </c>
      <c r="K6" s="18" t="s">
        <v>46</v>
      </c>
      <c r="L6" s="16">
        <v>48</v>
      </c>
      <c r="M6" s="17" t="s">
        <v>60</v>
      </c>
      <c r="N6" s="17" t="s">
        <v>61</v>
      </c>
    </row>
    <row r="7" spans="1:14" ht="76.5">
      <c r="A7" s="16">
        <f t="shared" si="0"/>
        <v>6</v>
      </c>
      <c r="D7" s="16" t="s">
        <v>71</v>
      </c>
      <c r="F7" s="16" t="s">
        <v>278</v>
      </c>
      <c r="I7" s="16" t="s">
        <v>51</v>
      </c>
      <c r="J7" s="16">
        <v>8</v>
      </c>
      <c r="K7" s="18" t="s">
        <v>62</v>
      </c>
      <c r="L7" s="16">
        <v>36</v>
      </c>
      <c r="M7" s="17" t="s">
        <v>63</v>
      </c>
      <c r="N7" s="17" t="s">
        <v>64</v>
      </c>
    </row>
    <row r="8" spans="1:14" ht="76.5">
      <c r="A8" s="16">
        <f t="shared" si="0"/>
        <v>7</v>
      </c>
      <c r="D8" s="16" t="s">
        <v>71</v>
      </c>
      <c r="F8" s="16" t="s">
        <v>278</v>
      </c>
      <c r="I8" s="16" t="s">
        <v>51</v>
      </c>
      <c r="J8" s="16">
        <v>10</v>
      </c>
      <c r="K8" s="18" t="s">
        <v>65</v>
      </c>
      <c r="L8" s="16">
        <v>54</v>
      </c>
      <c r="M8" s="17" t="s">
        <v>66</v>
      </c>
      <c r="N8" s="17" t="s">
        <v>67</v>
      </c>
    </row>
    <row r="9" spans="1:14" ht="127.5">
      <c r="A9" s="16">
        <f t="shared" si="0"/>
        <v>8</v>
      </c>
      <c r="D9" s="16" t="s">
        <v>71</v>
      </c>
      <c r="F9" s="16" t="s">
        <v>278</v>
      </c>
      <c r="I9" s="16" t="s">
        <v>51</v>
      </c>
      <c r="J9" s="16">
        <v>11</v>
      </c>
      <c r="K9" s="18" t="s">
        <v>68</v>
      </c>
      <c r="L9" s="16">
        <v>16.17</v>
      </c>
      <c r="M9" s="17" t="s">
        <v>69</v>
      </c>
      <c r="N9" s="17" t="s">
        <v>70</v>
      </c>
    </row>
    <row r="10" spans="1:14" ht="63.75">
      <c r="A10" s="16">
        <f t="shared" si="0"/>
        <v>9</v>
      </c>
      <c r="B10" s="15">
        <v>39637</v>
      </c>
      <c r="C10" s="16">
        <v>1</v>
      </c>
      <c r="D10" s="16" t="s">
        <v>72</v>
      </c>
      <c r="E10" s="19"/>
      <c r="F10" s="16" t="s">
        <v>73</v>
      </c>
      <c r="H10" s="16" t="s">
        <v>74</v>
      </c>
      <c r="I10" s="16" t="s">
        <v>75</v>
      </c>
      <c r="J10" s="20">
        <v>8</v>
      </c>
      <c r="K10" s="16" t="s">
        <v>76</v>
      </c>
      <c r="L10" s="16">
        <v>6</v>
      </c>
      <c r="M10" s="17" t="s">
        <v>77</v>
      </c>
      <c r="N10" s="17" t="s">
        <v>78</v>
      </c>
    </row>
    <row r="11" spans="1:14" ht="63.75">
      <c r="A11" s="16">
        <f t="shared" si="0"/>
        <v>10</v>
      </c>
      <c r="B11" s="15">
        <v>39637</v>
      </c>
      <c r="C11" s="16">
        <v>2</v>
      </c>
      <c r="D11" s="16" t="s">
        <v>79</v>
      </c>
      <c r="E11" s="19"/>
      <c r="F11" s="16" t="s">
        <v>80</v>
      </c>
      <c r="H11" s="16" t="s">
        <v>81</v>
      </c>
      <c r="I11" s="16" t="s">
        <v>82</v>
      </c>
      <c r="J11" s="20" t="s">
        <v>83</v>
      </c>
      <c r="K11" s="16" t="s">
        <v>84</v>
      </c>
      <c r="L11" s="16">
        <v>23</v>
      </c>
      <c r="M11" s="17" t="s">
        <v>85</v>
      </c>
      <c r="N11" s="17" t="s">
        <v>86</v>
      </c>
    </row>
    <row r="12" spans="1:14" ht="38.25">
      <c r="A12" s="16">
        <f t="shared" si="0"/>
        <v>11</v>
      </c>
      <c r="B12" s="15">
        <v>39637</v>
      </c>
      <c r="C12" s="16">
        <v>3</v>
      </c>
      <c r="D12" s="16" t="s">
        <v>87</v>
      </c>
      <c r="E12" s="19"/>
      <c r="F12" s="16" t="s">
        <v>88</v>
      </c>
      <c r="H12" s="16" t="s">
        <v>89</v>
      </c>
      <c r="I12" s="16" t="s">
        <v>90</v>
      </c>
      <c r="J12" s="20" t="s">
        <v>91</v>
      </c>
      <c r="K12" s="16" t="s">
        <v>92</v>
      </c>
      <c r="L12" s="16">
        <v>22</v>
      </c>
      <c r="M12" s="17" t="s">
        <v>93</v>
      </c>
      <c r="N12" s="17" t="s">
        <v>94</v>
      </c>
    </row>
    <row r="13" spans="1:16" ht="38.25">
      <c r="A13" s="16">
        <f t="shared" si="0"/>
        <v>12</v>
      </c>
      <c r="B13" s="15">
        <v>39637</v>
      </c>
      <c r="C13" s="16">
        <v>4</v>
      </c>
      <c r="D13" s="16" t="s">
        <v>95</v>
      </c>
      <c r="E13" s="19"/>
      <c r="F13" s="16" t="s">
        <v>96</v>
      </c>
      <c r="H13" s="16" t="s">
        <v>97</v>
      </c>
      <c r="I13" s="16" t="s">
        <v>98</v>
      </c>
      <c r="J13" s="20" t="s">
        <v>99</v>
      </c>
      <c r="K13" s="16" t="s">
        <v>100</v>
      </c>
      <c r="L13" s="16">
        <v>10</v>
      </c>
      <c r="M13" s="17" t="s">
        <v>101</v>
      </c>
      <c r="N13" s="17" t="s">
        <v>102</v>
      </c>
      <c r="O13" s="11" t="s">
        <v>262</v>
      </c>
      <c r="P13" s="17" t="s">
        <v>263</v>
      </c>
    </row>
    <row r="14" spans="1:14" ht="38.25">
      <c r="A14" s="16">
        <f t="shared" si="0"/>
        <v>13</v>
      </c>
      <c r="B14" s="15">
        <v>39637</v>
      </c>
      <c r="C14" s="16">
        <v>5</v>
      </c>
      <c r="D14" s="16" t="s">
        <v>103</v>
      </c>
      <c r="E14" s="19"/>
      <c r="F14" s="16" t="s">
        <v>104</v>
      </c>
      <c r="H14" s="16" t="s">
        <v>105</v>
      </c>
      <c r="I14" s="16" t="s">
        <v>106</v>
      </c>
      <c r="J14" s="20"/>
      <c r="M14" s="17" t="s">
        <v>107</v>
      </c>
      <c r="N14" s="17" t="s">
        <v>108</v>
      </c>
    </row>
    <row r="15" spans="1:16" ht="165.75">
      <c r="A15" s="16">
        <f t="shared" si="0"/>
        <v>14</v>
      </c>
      <c r="B15" s="15">
        <v>39637</v>
      </c>
      <c r="C15" s="16">
        <v>6</v>
      </c>
      <c r="D15" s="16" t="s">
        <v>109</v>
      </c>
      <c r="E15" s="19"/>
      <c r="F15" s="16" t="s">
        <v>110</v>
      </c>
      <c r="H15" s="16" t="s">
        <v>111</v>
      </c>
      <c r="I15" s="16" t="s">
        <v>112</v>
      </c>
      <c r="J15" s="20">
        <v>6</v>
      </c>
      <c r="K15" s="16" t="s">
        <v>113</v>
      </c>
      <c r="L15" s="16">
        <v>5</v>
      </c>
      <c r="M15" s="17" t="s">
        <v>114</v>
      </c>
      <c r="N15" s="17" t="s">
        <v>115</v>
      </c>
      <c r="O15" s="11" t="s">
        <v>262</v>
      </c>
      <c r="P15" s="17" t="s">
        <v>265</v>
      </c>
    </row>
    <row r="16" spans="1:15" ht="114.75">
      <c r="A16" s="16">
        <f t="shared" si="0"/>
        <v>15</v>
      </c>
      <c r="B16" s="21" t="s">
        <v>116</v>
      </c>
      <c r="C16" s="16">
        <v>1</v>
      </c>
      <c r="D16" s="22" t="s">
        <v>117</v>
      </c>
      <c r="E16" s="23"/>
      <c r="F16" s="22" t="s">
        <v>118</v>
      </c>
      <c r="G16" s="24"/>
      <c r="H16" s="22" t="s">
        <v>119</v>
      </c>
      <c r="I16" s="22" t="s">
        <v>43</v>
      </c>
      <c r="J16" s="16">
        <v>9</v>
      </c>
      <c r="K16" s="22" t="s">
        <v>113</v>
      </c>
      <c r="L16" s="16">
        <v>51</v>
      </c>
      <c r="M16" s="25" t="s">
        <v>120</v>
      </c>
      <c r="N16" s="26" t="s">
        <v>121</v>
      </c>
      <c r="O16" s="27"/>
    </row>
    <row r="17" spans="1:256" ht="12.75">
      <c r="A17" s="16">
        <f t="shared" si="0"/>
        <v>16</v>
      </c>
      <c r="B17"/>
      <c r="C17" s="16">
        <v>2</v>
      </c>
      <c r="D17" s="22" t="s">
        <v>117</v>
      </c>
      <c r="E17" s="23"/>
      <c r="F17" s="22" t="s">
        <v>118</v>
      </c>
      <c r="G17" s="24"/>
      <c r="H17" s="22" t="s">
        <v>119</v>
      </c>
      <c r="I17" s="22" t="s">
        <v>43</v>
      </c>
      <c r="J17" s="16">
        <v>10</v>
      </c>
      <c r="K17" s="22" t="s">
        <v>122</v>
      </c>
      <c r="L17" s="16">
        <v>20</v>
      </c>
      <c r="M17" s="25" t="s">
        <v>123</v>
      </c>
      <c r="N17" s="28" t="s">
        <v>124</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5" ht="25.5">
      <c r="A18" s="16">
        <f t="shared" si="0"/>
        <v>17</v>
      </c>
      <c r="C18" s="16">
        <v>3</v>
      </c>
      <c r="D18" s="22" t="s">
        <v>117</v>
      </c>
      <c r="H18" s="22" t="s">
        <v>119</v>
      </c>
      <c r="I18" s="22" t="s">
        <v>43</v>
      </c>
      <c r="J18" s="16">
        <v>10</v>
      </c>
      <c r="K18" s="29" t="s">
        <v>125</v>
      </c>
      <c r="L18" s="16">
        <v>34</v>
      </c>
      <c r="M18" s="25" t="s">
        <v>126</v>
      </c>
      <c r="N18" s="25" t="s">
        <v>127</v>
      </c>
      <c r="O18" s="27"/>
    </row>
    <row r="19" spans="1:15" ht="38.25">
      <c r="A19" s="16">
        <f t="shared" si="0"/>
        <v>18</v>
      </c>
      <c r="C19" s="16">
        <v>4</v>
      </c>
      <c r="D19" s="22" t="s">
        <v>117</v>
      </c>
      <c r="E19" s="23"/>
      <c r="F19" s="22" t="s">
        <v>118</v>
      </c>
      <c r="G19" s="24"/>
      <c r="H19" s="22" t="s">
        <v>119</v>
      </c>
      <c r="I19" s="22" t="s">
        <v>43</v>
      </c>
      <c r="J19" s="16">
        <v>16</v>
      </c>
      <c r="K19" s="22" t="s">
        <v>128</v>
      </c>
      <c r="L19" s="16">
        <v>7</v>
      </c>
      <c r="M19" s="25" t="s">
        <v>129</v>
      </c>
      <c r="N19" s="25" t="s">
        <v>130</v>
      </c>
      <c r="O19" s="27"/>
    </row>
    <row r="20" spans="1:15" ht="25.5">
      <c r="A20" s="16">
        <f t="shared" si="0"/>
        <v>19</v>
      </c>
      <c r="C20" s="16">
        <v>5</v>
      </c>
      <c r="D20" s="22" t="s">
        <v>117</v>
      </c>
      <c r="G20" s="24"/>
      <c r="H20" s="22" t="s">
        <v>119</v>
      </c>
      <c r="I20" s="22" t="s">
        <v>43</v>
      </c>
      <c r="J20" s="16">
        <v>13</v>
      </c>
      <c r="K20" s="22" t="s">
        <v>131</v>
      </c>
      <c r="L20" s="16">
        <v>5</v>
      </c>
      <c r="M20" s="25" t="s">
        <v>132</v>
      </c>
      <c r="N20" s="25" t="s">
        <v>133</v>
      </c>
      <c r="O20" s="27"/>
    </row>
    <row r="21" spans="1:15" ht="51">
      <c r="A21" s="16">
        <f t="shared" si="0"/>
        <v>20</v>
      </c>
      <c r="C21" s="16">
        <v>6</v>
      </c>
      <c r="D21" s="22" t="s">
        <v>117</v>
      </c>
      <c r="E21" s="30"/>
      <c r="F21" s="22" t="s">
        <v>118</v>
      </c>
      <c r="G21" s="24"/>
      <c r="H21" s="22" t="s">
        <v>119</v>
      </c>
      <c r="I21" s="22" t="s">
        <v>43</v>
      </c>
      <c r="J21" s="16">
        <v>11</v>
      </c>
      <c r="K21" s="29" t="s">
        <v>134</v>
      </c>
      <c r="L21" s="16">
        <v>11</v>
      </c>
      <c r="M21" s="25" t="s">
        <v>135</v>
      </c>
      <c r="N21" s="31" t="s">
        <v>136</v>
      </c>
      <c r="O21" s="27"/>
    </row>
    <row r="22" spans="1:17" ht="31.5">
      <c r="A22" s="16">
        <f t="shared" si="0"/>
        <v>21</v>
      </c>
      <c r="C22" s="16">
        <v>1</v>
      </c>
      <c r="D22" s="16" t="s">
        <v>137</v>
      </c>
      <c r="E22" s="19"/>
      <c r="F22" s="16" t="s">
        <v>138</v>
      </c>
      <c r="H22" s="16" t="s">
        <v>139</v>
      </c>
      <c r="I22" s="16" t="s">
        <v>140</v>
      </c>
      <c r="K22" s="16" t="s">
        <v>141</v>
      </c>
      <c r="M22" s="32" t="s">
        <v>142</v>
      </c>
      <c r="O22" s="11" t="s">
        <v>258</v>
      </c>
      <c r="Q22" s="17" t="s">
        <v>273</v>
      </c>
    </row>
    <row r="23" spans="1:17" ht="126">
      <c r="A23" s="16">
        <f t="shared" si="0"/>
        <v>22</v>
      </c>
      <c r="C23" s="16">
        <v>2</v>
      </c>
      <c r="D23" s="16" t="s">
        <v>137</v>
      </c>
      <c r="E23" s="19"/>
      <c r="F23" s="16" t="s">
        <v>138</v>
      </c>
      <c r="H23" s="16" t="s">
        <v>139</v>
      </c>
      <c r="I23" s="16" t="s">
        <v>140</v>
      </c>
      <c r="K23" s="16" t="s">
        <v>141</v>
      </c>
      <c r="M23" s="32" t="s">
        <v>143</v>
      </c>
      <c r="O23" s="11" t="s">
        <v>258</v>
      </c>
      <c r="Q23" s="17" t="s">
        <v>274</v>
      </c>
    </row>
    <row r="24" spans="1:17" ht="157.5">
      <c r="A24" s="16">
        <f t="shared" si="0"/>
        <v>23</v>
      </c>
      <c r="C24" s="16">
        <v>3</v>
      </c>
      <c r="D24" s="16" t="s">
        <v>137</v>
      </c>
      <c r="E24" s="19"/>
      <c r="F24" s="16" t="s">
        <v>138</v>
      </c>
      <c r="H24" s="16" t="s">
        <v>139</v>
      </c>
      <c r="I24" s="16" t="s">
        <v>140</v>
      </c>
      <c r="K24" s="16">
        <v>7</v>
      </c>
      <c r="M24" s="32" t="s">
        <v>144</v>
      </c>
      <c r="N24" s="17" t="s">
        <v>145</v>
      </c>
      <c r="O24" s="11" t="s">
        <v>258</v>
      </c>
      <c r="Q24" s="17" t="s">
        <v>275</v>
      </c>
    </row>
    <row r="25" spans="1:17" ht="15.75">
      <c r="A25" s="16">
        <f t="shared" si="0"/>
        <v>24</v>
      </c>
      <c r="C25" s="16">
        <v>4</v>
      </c>
      <c r="D25" s="16" t="s">
        <v>137</v>
      </c>
      <c r="E25" s="19"/>
      <c r="F25" s="16" t="s">
        <v>138</v>
      </c>
      <c r="H25" s="16" t="s">
        <v>139</v>
      </c>
      <c r="I25" s="16" t="s">
        <v>140</v>
      </c>
      <c r="J25" s="16">
        <v>5</v>
      </c>
      <c r="K25" s="16">
        <v>6.1</v>
      </c>
      <c r="L25" s="16">
        <v>6</v>
      </c>
      <c r="M25" s="32" t="s">
        <v>146</v>
      </c>
      <c r="O25" s="11" t="s">
        <v>258</v>
      </c>
      <c r="Q25" s="17" t="s">
        <v>276</v>
      </c>
    </row>
    <row r="26" spans="1:17" ht="126">
      <c r="A26" s="16">
        <f t="shared" si="0"/>
        <v>25</v>
      </c>
      <c r="C26" s="16">
        <v>5</v>
      </c>
      <c r="D26" s="16" t="s">
        <v>137</v>
      </c>
      <c r="E26" s="19"/>
      <c r="F26" s="16" t="s">
        <v>138</v>
      </c>
      <c r="H26" s="16" t="s">
        <v>139</v>
      </c>
      <c r="I26" s="16" t="s">
        <v>140</v>
      </c>
      <c r="J26" s="16">
        <v>5</v>
      </c>
      <c r="K26" s="16">
        <v>6.1</v>
      </c>
      <c r="L26" s="16">
        <v>39</v>
      </c>
      <c r="M26" s="32" t="s">
        <v>147</v>
      </c>
      <c r="O26" s="11" t="s">
        <v>258</v>
      </c>
      <c r="Q26" s="17" t="s">
        <v>277</v>
      </c>
    </row>
    <row r="27" spans="1:13" ht="47.25">
      <c r="A27" s="16">
        <f t="shared" si="0"/>
        <v>26</v>
      </c>
      <c r="C27" s="16">
        <v>6</v>
      </c>
      <c r="D27" s="16" t="s">
        <v>137</v>
      </c>
      <c r="E27" s="19"/>
      <c r="F27" s="16" t="s">
        <v>138</v>
      </c>
      <c r="H27" s="16" t="s">
        <v>139</v>
      </c>
      <c r="I27" s="16" t="s">
        <v>140</v>
      </c>
      <c r="J27" s="16">
        <v>8</v>
      </c>
      <c r="K27" s="16" t="s">
        <v>62</v>
      </c>
      <c r="L27" s="16">
        <v>42</v>
      </c>
      <c r="M27" s="32" t="s">
        <v>148</v>
      </c>
    </row>
    <row r="28" spans="1:13" ht="98.25">
      <c r="A28" s="16">
        <f t="shared" si="0"/>
        <v>27</v>
      </c>
      <c r="C28" s="16">
        <v>7</v>
      </c>
      <c r="D28" s="16" t="s">
        <v>137</v>
      </c>
      <c r="E28" s="19"/>
      <c r="F28" s="16" t="s">
        <v>138</v>
      </c>
      <c r="H28" s="16" t="s">
        <v>139</v>
      </c>
      <c r="I28" s="16" t="s">
        <v>140</v>
      </c>
      <c r="J28" s="16">
        <v>8</v>
      </c>
      <c r="K28" s="16" t="s">
        <v>62</v>
      </c>
      <c r="L28" s="16">
        <v>49</v>
      </c>
      <c r="M28" s="32" t="s">
        <v>149</v>
      </c>
    </row>
    <row r="29" spans="1:13" ht="31.5">
      <c r="A29" s="16">
        <f t="shared" si="0"/>
        <v>28</v>
      </c>
      <c r="C29" s="16">
        <v>8</v>
      </c>
      <c r="D29" s="16" t="s">
        <v>137</v>
      </c>
      <c r="E29" s="19"/>
      <c r="F29" s="16" t="s">
        <v>138</v>
      </c>
      <c r="H29" s="16" t="s">
        <v>139</v>
      </c>
      <c r="I29" s="16" t="s">
        <v>140</v>
      </c>
      <c r="J29" s="16">
        <v>10</v>
      </c>
      <c r="K29" s="16" t="s">
        <v>128</v>
      </c>
      <c r="L29" s="16">
        <v>1</v>
      </c>
      <c r="M29" s="33" t="s">
        <v>150</v>
      </c>
    </row>
    <row r="30" spans="1:13" ht="31.5">
      <c r="A30" s="16">
        <f t="shared" si="0"/>
        <v>29</v>
      </c>
      <c r="C30" s="16">
        <v>9</v>
      </c>
      <c r="D30" s="16" t="s">
        <v>137</v>
      </c>
      <c r="E30" s="19"/>
      <c r="F30" s="16" t="s">
        <v>138</v>
      </c>
      <c r="H30" s="16" t="s">
        <v>139</v>
      </c>
      <c r="I30" s="16" t="s">
        <v>140</v>
      </c>
      <c r="J30" s="16">
        <v>10</v>
      </c>
      <c r="K30" s="16" t="s">
        <v>128</v>
      </c>
      <c r="L30" s="16">
        <v>12</v>
      </c>
      <c r="M30" s="33" t="s">
        <v>151</v>
      </c>
    </row>
    <row r="31" spans="1:13" ht="141.75">
      <c r="A31" s="16">
        <f t="shared" si="0"/>
        <v>30</v>
      </c>
      <c r="C31" s="16">
        <v>10</v>
      </c>
      <c r="D31" s="16" t="s">
        <v>137</v>
      </c>
      <c r="E31" s="19"/>
      <c r="F31" s="16" t="s">
        <v>138</v>
      </c>
      <c r="H31" s="16" t="s">
        <v>139</v>
      </c>
      <c r="I31" s="16" t="s">
        <v>140</v>
      </c>
      <c r="J31" s="16">
        <v>10</v>
      </c>
      <c r="K31" s="16" t="s">
        <v>152</v>
      </c>
      <c r="L31" s="16">
        <v>34</v>
      </c>
      <c r="M31" s="33" t="s">
        <v>153</v>
      </c>
    </row>
    <row r="32" spans="1:13" ht="47.25">
      <c r="A32" s="16">
        <f t="shared" si="0"/>
        <v>31</v>
      </c>
      <c r="C32" s="16">
        <v>11</v>
      </c>
      <c r="D32" s="16" t="s">
        <v>137</v>
      </c>
      <c r="E32" s="19"/>
      <c r="F32" s="16" t="s">
        <v>138</v>
      </c>
      <c r="H32" s="16" t="s">
        <v>139</v>
      </c>
      <c r="I32" s="16" t="s">
        <v>140</v>
      </c>
      <c r="K32" s="16" t="s">
        <v>68</v>
      </c>
      <c r="M32" s="33" t="s">
        <v>154</v>
      </c>
    </row>
    <row r="33" spans="1:13" ht="126">
      <c r="A33" s="16">
        <f t="shared" si="0"/>
        <v>32</v>
      </c>
      <c r="C33" s="16">
        <v>12</v>
      </c>
      <c r="D33" s="16" t="s">
        <v>137</v>
      </c>
      <c r="E33" s="19"/>
      <c r="F33" s="16" t="s">
        <v>138</v>
      </c>
      <c r="H33" s="16" t="s">
        <v>139</v>
      </c>
      <c r="I33" s="16" t="s">
        <v>140</v>
      </c>
      <c r="K33" s="16">
        <v>6.9</v>
      </c>
      <c r="M33" s="32" t="s">
        <v>155</v>
      </c>
    </row>
    <row r="34" spans="1:13" ht="78.75">
      <c r="A34" s="16">
        <f t="shared" si="0"/>
        <v>33</v>
      </c>
      <c r="C34" s="16">
        <v>13</v>
      </c>
      <c r="D34" s="16" t="s">
        <v>137</v>
      </c>
      <c r="E34" s="19"/>
      <c r="F34" s="16" t="s">
        <v>138</v>
      </c>
      <c r="H34" s="16" t="s">
        <v>139</v>
      </c>
      <c r="I34" s="16" t="s">
        <v>140</v>
      </c>
      <c r="K34" s="16" t="s">
        <v>156</v>
      </c>
      <c r="M34" s="32" t="s">
        <v>157</v>
      </c>
    </row>
    <row r="35" spans="1:13" ht="126">
      <c r="A35" s="16">
        <f t="shared" si="0"/>
        <v>34</v>
      </c>
      <c r="C35" s="16">
        <v>14</v>
      </c>
      <c r="D35" s="16" t="s">
        <v>137</v>
      </c>
      <c r="E35" s="19"/>
      <c r="F35" s="16" t="s">
        <v>138</v>
      </c>
      <c r="H35" s="16" t="s">
        <v>139</v>
      </c>
      <c r="I35" s="16" t="s">
        <v>140</v>
      </c>
      <c r="K35" s="16" t="s">
        <v>158</v>
      </c>
      <c r="M35" s="32" t="s">
        <v>159</v>
      </c>
    </row>
    <row r="36" spans="1:14" ht="25.5">
      <c r="A36" s="16">
        <f t="shared" si="0"/>
        <v>35</v>
      </c>
      <c r="B36" s="15">
        <v>39698</v>
      </c>
      <c r="C36" s="16">
        <v>1</v>
      </c>
      <c r="D36" s="16" t="s">
        <v>160</v>
      </c>
      <c r="E36" s="35"/>
      <c r="F36" s="16" t="s">
        <v>161</v>
      </c>
      <c r="G36"/>
      <c r="I36" s="16" t="s">
        <v>51</v>
      </c>
      <c r="J36" s="16">
        <v>5</v>
      </c>
      <c r="K36" s="36" t="s">
        <v>188</v>
      </c>
      <c r="L36" s="16">
        <v>25</v>
      </c>
      <c r="M36" s="17" t="s">
        <v>189</v>
      </c>
      <c r="N36" s="17" t="s">
        <v>190</v>
      </c>
    </row>
    <row r="37" spans="1:17" s="40" customFormat="1" ht="102">
      <c r="A37" s="40">
        <f t="shared" si="0"/>
        <v>36</v>
      </c>
      <c r="B37" s="41"/>
      <c r="C37" s="40">
        <v>2</v>
      </c>
      <c r="D37" s="40" t="s">
        <v>160</v>
      </c>
      <c r="F37" s="40" t="s">
        <v>161</v>
      </c>
      <c r="G37" s="42"/>
      <c r="I37" s="40" t="s">
        <v>43</v>
      </c>
      <c r="J37" s="40">
        <v>6</v>
      </c>
      <c r="K37" s="40" t="s">
        <v>113</v>
      </c>
      <c r="L37" s="40">
        <v>5</v>
      </c>
      <c r="M37" s="43" t="s">
        <v>191</v>
      </c>
      <c r="N37" s="43"/>
      <c r="O37" s="44" t="s">
        <v>258</v>
      </c>
      <c r="P37" s="43" t="s">
        <v>286</v>
      </c>
      <c r="Q37" s="43" t="s">
        <v>287</v>
      </c>
    </row>
    <row r="38" spans="1:14" ht="12.75">
      <c r="A38" s="16">
        <f t="shared" si="0"/>
        <v>37</v>
      </c>
      <c r="C38" s="16">
        <v>3</v>
      </c>
      <c r="D38" s="16" t="s">
        <v>160</v>
      </c>
      <c r="F38" s="16" t="s">
        <v>161</v>
      </c>
      <c r="I38" s="16" t="s">
        <v>51</v>
      </c>
      <c r="J38" s="16">
        <v>6</v>
      </c>
      <c r="K38" s="16" t="s">
        <v>46</v>
      </c>
      <c r="L38" s="16">
        <v>54</v>
      </c>
      <c r="N38" s="17" t="s">
        <v>192</v>
      </c>
    </row>
    <row r="39" spans="1:14" ht="25.5">
      <c r="A39" s="16">
        <f t="shared" si="0"/>
        <v>38</v>
      </c>
      <c r="C39" s="16">
        <v>4</v>
      </c>
      <c r="D39" s="16" t="s">
        <v>160</v>
      </c>
      <c r="F39" s="16" t="s">
        <v>161</v>
      </c>
      <c r="I39" s="16" t="s">
        <v>51</v>
      </c>
      <c r="J39" s="16">
        <v>7</v>
      </c>
      <c r="K39" s="16" t="s">
        <v>46</v>
      </c>
      <c r="L39" s="16" t="s">
        <v>193</v>
      </c>
      <c r="M39" s="17" t="s">
        <v>194</v>
      </c>
      <c r="N39" s="17" t="s">
        <v>195</v>
      </c>
    </row>
    <row r="40" spans="1:14" ht="12.75">
      <c r="A40" s="16">
        <f t="shared" si="0"/>
        <v>39</v>
      </c>
      <c r="C40" s="16">
        <v>5</v>
      </c>
      <c r="D40" s="16" t="s">
        <v>160</v>
      </c>
      <c r="F40" s="16" t="s">
        <v>161</v>
      </c>
      <c r="I40" s="16" t="s">
        <v>51</v>
      </c>
      <c r="J40" s="16">
        <v>8</v>
      </c>
      <c r="K40" s="16" t="s">
        <v>76</v>
      </c>
      <c r="L40" s="16">
        <v>8</v>
      </c>
      <c r="N40" s="17" t="s">
        <v>196</v>
      </c>
    </row>
    <row r="41" spans="1:17" ht="38.25">
      <c r="A41" s="16">
        <f t="shared" si="0"/>
        <v>40</v>
      </c>
      <c r="C41" s="16">
        <v>6</v>
      </c>
      <c r="D41" s="16" t="s">
        <v>160</v>
      </c>
      <c r="F41" s="16" t="s">
        <v>161</v>
      </c>
      <c r="I41" s="16" t="s">
        <v>43</v>
      </c>
      <c r="J41" s="16">
        <v>8</v>
      </c>
      <c r="K41" s="16" t="s">
        <v>76</v>
      </c>
      <c r="L41" s="16">
        <v>8</v>
      </c>
      <c r="M41" s="17" t="s">
        <v>197</v>
      </c>
      <c r="N41" s="34" t="s">
        <v>198</v>
      </c>
      <c r="O41" s="11" t="s">
        <v>262</v>
      </c>
      <c r="P41" s="17" t="s">
        <v>266</v>
      </c>
      <c r="Q41" s="17" t="s">
        <v>267</v>
      </c>
    </row>
    <row r="42" spans="1:13" ht="25.5">
      <c r="A42" s="16">
        <f t="shared" si="0"/>
        <v>41</v>
      </c>
      <c r="C42" s="16">
        <v>7</v>
      </c>
      <c r="D42" s="16" t="s">
        <v>160</v>
      </c>
      <c r="F42" s="16" t="s">
        <v>161</v>
      </c>
      <c r="I42" s="16" t="s">
        <v>51</v>
      </c>
      <c r="J42" s="16">
        <v>9</v>
      </c>
      <c r="K42" s="16" t="s">
        <v>162</v>
      </c>
      <c r="L42" s="16" t="s">
        <v>163</v>
      </c>
      <c r="M42" s="17" t="s">
        <v>164</v>
      </c>
    </row>
    <row r="43" spans="1:15" ht="25.5">
      <c r="A43" s="16">
        <f t="shared" si="0"/>
        <v>42</v>
      </c>
      <c r="C43" s="16">
        <v>8</v>
      </c>
      <c r="D43" s="16" t="s">
        <v>160</v>
      </c>
      <c r="F43" s="16" t="s">
        <v>161</v>
      </c>
      <c r="I43" s="16" t="s">
        <v>43</v>
      </c>
      <c r="J43" s="16">
        <v>11</v>
      </c>
      <c r="K43" s="16" t="s">
        <v>68</v>
      </c>
      <c r="L43" s="16">
        <v>20</v>
      </c>
      <c r="M43" s="17" t="s">
        <v>165</v>
      </c>
      <c r="N43" s="17" t="s">
        <v>166</v>
      </c>
      <c r="O43" s="11" t="s">
        <v>268</v>
      </c>
    </row>
    <row r="44" spans="1:14" ht="12.75">
      <c r="A44" s="16">
        <f t="shared" si="0"/>
        <v>43</v>
      </c>
      <c r="C44" s="16">
        <v>9</v>
      </c>
      <c r="D44" s="16" t="s">
        <v>160</v>
      </c>
      <c r="F44" s="16" t="s">
        <v>161</v>
      </c>
      <c r="I44" s="16" t="s">
        <v>51</v>
      </c>
      <c r="J44" s="16">
        <v>12</v>
      </c>
      <c r="K44" s="16" t="s">
        <v>68</v>
      </c>
      <c r="L44" s="16">
        <v>32</v>
      </c>
      <c r="M44" s="17" t="s">
        <v>167</v>
      </c>
      <c r="N44" s="17" t="s">
        <v>168</v>
      </c>
    </row>
    <row r="45" spans="1:15" ht="12.75">
      <c r="A45" s="16">
        <f t="shared" si="0"/>
        <v>44</v>
      </c>
      <c r="C45" s="16">
        <v>10</v>
      </c>
      <c r="D45" s="16" t="s">
        <v>160</v>
      </c>
      <c r="F45" s="16" t="s">
        <v>161</v>
      </c>
      <c r="I45" s="16" t="s">
        <v>43</v>
      </c>
      <c r="J45" s="16">
        <v>12</v>
      </c>
      <c r="K45" s="16" t="s">
        <v>169</v>
      </c>
      <c r="L45" s="16">
        <v>53</v>
      </c>
      <c r="M45" s="17" t="s">
        <v>170</v>
      </c>
      <c r="N45" s="17" t="s">
        <v>171</v>
      </c>
      <c r="O45" s="11" t="s">
        <v>258</v>
      </c>
    </row>
    <row r="46" spans="1:16" ht="190.5" customHeight="1">
      <c r="A46" s="16">
        <f t="shared" si="0"/>
        <v>45</v>
      </c>
      <c r="C46" s="16">
        <v>11</v>
      </c>
      <c r="D46" s="16" t="s">
        <v>160</v>
      </c>
      <c r="F46" s="16" t="s">
        <v>161</v>
      </c>
      <c r="I46" s="16" t="s">
        <v>43</v>
      </c>
      <c r="J46" s="16">
        <v>9</v>
      </c>
      <c r="K46" s="16" t="s">
        <v>162</v>
      </c>
      <c r="L46" s="16">
        <v>15</v>
      </c>
      <c r="M46" s="17" t="s">
        <v>172</v>
      </c>
      <c r="N46" s="17" t="s">
        <v>173</v>
      </c>
      <c r="O46" s="11" t="s">
        <v>258</v>
      </c>
      <c r="P46" s="17" t="s">
        <v>269</v>
      </c>
    </row>
    <row r="47" spans="1:16" ht="172.5" customHeight="1">
      <c r="A47" s="16">
        <f t="shared" si="0"/>
        <v>46</v>
      </c>
      <c r="C47" s="16">
        <v>12</v>
      </c>
      <c r="D47" s="16" t="s">
        <v>160</v>
      </c>
      <c r="F47" s="16" t="s">
        <v>161</v>
      </c>
      <c r="I47" s="16" t="s">
        <v>43</v>
      </c>
      <c r="M47" s="17" t="s">
        <v>174</v>
      </c>
      <c r="N47" s="17" t="s">
        <v>175</v>
      </c>
      <c r="O47" s="11" t="s">
        <v>262</v>
      </c>
      <c r="P47" s="17" t="s">
        <v>264</v>
      </c>
    </row>
    <row r="48" spans="1:17" ht="25.5">
      <c r="A48" s="16">
        <f t="shared" si="0"/>
        <v>47</v>
      </c>
      <c r="C48" s="16">
        <v>13</v>
      </c>
      <c r="D48" s="16" t="s">
        <v>160</v>
      </c>
      <c r="F48" s="16" t="s">
        <v>161</v>
      </c>
      <c r="I48" s="16" t="s">
        <v>43</v>
      </c>
      <c r="J48" s="16">
        <v>15</v>
      </c>
      <c r="K48" s="16" t="s">
        <v>176</v>
      </c>
      <c r="M48" s="17" t="s">
        <v>177</v>
      </c>
      <c r="N48" t="s">
        <v>178</v>
      </c>
      <c r="O48" s="11" t="s">
        <v>258</v>
      </c>
      <c r="P48" s="17" t="s">
        <v>270</v>
      </c>
      <c r="Q48" s="17" t="s">
        <v>271</v>
      </c>
    </row>
    <row r="49" spans="1:14" ht="25.5">
      <c r="A49" s="16">
        <f t="shared" si="0"/>
        <v>48</v>
      </c>
      <c r="C49" s="16">
        <v>14</v>
      </c>
      <c r="D49" s="16" t="s">
        <v>160</v>
      </c>
      <c r="F49" s="16" t="s">
        <v>161</v>
      </c>
      <c r="I49" s="16" t="s">
        <v>51</v>
      </c>
      <c r="J49" s="16">
        <v>16</v>
      </c>
      <c r="K49" s="16" t="s">
        <v>179</v>
      </c>
      <c r="L49" s="16" t="s">
        <v>180</v>
      </c>
      <c r="N49" s="17" t="s">
        <v>181</v>
      </c>
    </row>
    <row r="50" spans="1:14" ht="25.5">
      <c r="A50" s="16">
        <f t="shared" si="0"/>
        <v>49</v>
      </c>
      <c r="C50" s="16">
        <v>15</v>
      </c>
      <c r="D50" s="16" t="s">
        <v>160</v>
      </c>
      <c r="F50" s="16" t="s">
        <v>161</v>
      </c>
      <c r="I50" s="16" t="s">
        <v>51</v>
      </c>
      <c r="J50" s="16">
        <v>25</v>
      </c>
      <c r="K50" s="16" t="s">
        <v>182</v>
      </c>
      <c r="M50" s="17" t="s">
        <v>183</v>
      </c>
      <c r="N50" s="34" t="s">
        <v>184</v>
      </c>
    </row>
    <row r="51" spans="1:17" s="40" customFormat="1" ht="76.5">
      <c r="A51" s="40">
        <f t="shared" si="0"/>
        <v>50</v>
      </c>
      <c r="B51" s="41"/>
      <c r="C51" s="40">
        <v>16</v>
      </c>
      <c r="D51" s="40" t="s">
        <v>160</v>
      </c>
      <c r="E51" s="16"/>
      <c r="G51" s="18"/>
      <c r="I51" s="40" t="s">
        <v>43</v>
      </c>
      <c r="J51" s="40">
        <v>9</v>
      </c>
      <c r="K51" s="45" t="s">
        <v>185</v>
      </c>
      <c r="L51" s="40">
        <v>41</v>
      </c>
      <c r="M51" s="43" t="s">
        <v>186</v>
      </c>
      <c r="N51" s="43" t="s">
        <v>187</v>
      </c>
      <c r="O51" s="44" t="s">
        <v>258</v>
      </c>
      <c r="P51" s="43" t="s">
        <v>288</v>
      </c>
      <c r="Q51" s="43"/>
    </row>
    <row r="52" spans="1:15" ht="25.5">
      <c r="A52" s="16">
        <f t="shared" si="0"/>
        <v>51</v>
      </c>
      <c r="B52" s="15">
        <v>39638</v>
      </c>
      <c r="C52" s="16">
        <v>1</v>
      </c>
      <c r="D52" s="16" t="s">
        <v>199</v>
      </c>
      <c r="E52" s="37"/>
      <c r="F52" s="16" t="s">
        <v>200</v>
      </c>
      <c r="H52" s="16" t="s">
        <v>201</v>
      </c>
      <c r="I52" s="16" t="s">
        <v>51</v>
      </c>
      <c r="J52" s="16">
        <v>3</v>
      </c>
      <c r="K52" s="16">
        <v>4</v>
      </c>
      <c r="L52" s="16">
        <v>41</v>
      </c>
      <c r="M52" s="17" t="s">
        <v>202</v>
      </c>
      <c r="N52" s="17" t="s">
        <v>203</v>
      </c>
      <c r="O52" s="11" t="s">
        <v>258</v>
      </c>
    </row>
    <row r="53" spans="1:15" ht="12.75">
      <c r="A53" s="16">
        <f t="shared" si="0"/>
        <v>52</v>
      </c>
      <c r="B53" s="15">
        <v>39638</v>
      </c>
      <c r="C53" s="16">
        <v>2</v>
      </c>
      <c r="D53" s="16" t="s">
        <v>199</v>
      </c>
      <c r="E53" s="37"/>
      <c r="F53" s="16" t="s">
        <v>200</v>
      </c>
      <c r="H53" s="16" t="s">
        <v>201</v>
      </c>
      <c r="I53" s="16" t="s">
        <v>51</v>
      </c>
      <c r="J53" s="16">
        <v>4</v>
      </c>
      <c r="K53" s="38" t="s">
        <v>204</v>
      </c>
      <c r="L53" s="16">
        <v>11</v>
      </c>
      <c r="M53" s="17" t="s">
        <v>205</v>
      </c>
      <c r="N53" s="17" t="s">
        <v>206</v>
      </c>
      <c r="O53" s="11" t="s">
        <v>258</v>
      </c>
    </row>
    <row r="54" spans="1:15" ht="25.5">
      <c r="A54" s="16">
        <f t="shared" si="0"/>
        <v>53</v>
      </c>
      <c r="B54" s="15">
        <v>39638</v>
      </c>
      <c r="C54" s="16">
        <v>3</v>
      </c>
      <c r="D54" s="16" t="s">
        <v>199</v>
      </c>
      <c r="F54" s="16" t="s">
        <v>200</v>
      </c>
      <c r="H54" s="16" t="s">
        <v>201</v>
      </c>
      <c r="I54" s="16" t="s">
        <v>51</v>
      </c>
      <c r="J54" s="16">
        <v>5</v>
      </c>
      <c r="K54" s="16">
        <v>6.1</v>
      </c>
      <c r="L54" s="16">
        <v>16</v>
      </c>
      <c r="M54" s="17" t="s">
        <v>207</v>
      </c>
      <c r="N54" s="17" t="s">
        <v>208</v>
      </c>
      <c r="O54" s="11" t="s">
        <v>258</v>
      </c>
    </row>
    <row r="55" spans="1:15" ht="12.75">
      <c r="A55" s="16">
        <f t="shared" si="0"/>
        <v>54</v>
      </c>
      <c r="B55" s="15">
        <v>39638</v>
      </c>
      <c r="C55" s="16">
        <v>4</v>
      </c>
      <c r="D55" s="16" t="s">
        <v>199</v>
      </c>
      <c r="F55" s="16" t="s">
        <v>200</v>
      </c>
      <c r="H55" s="16" t="s">
        <v>201</v>
      </c>
      <c r="I55" s="16" t="s">
        <v>51</v>
      </c>
      <c r="J55" s="16">
        <v>5</v>
      </c>
      <c r="K55" s="38" t="s">
        <v>188</v>
      </c>
      <c r="L55" s="16">
        <v>21</v>
      </c>
      <c r="M55" s="17" t="s">
        <v>209</v>
      </c>
      <c r="N55" s="17" t="s">
        <v>210</v>
      </c>
      <c r="O55" s="11" t="s">
        <v>258</v>
      </c>
    </row>
    <row r="56" spans="1:16" ht="38.25">
      <c r="A56" s="16">
        <f t="shared" si="0"/>
        <v>55</v>
      </c>
      <c r="B56" s="15">
        <v>39638</v>
      </c>
      <c r="C56" s="16">
        <v>5</v>
      </c>
      <c r="D56" s="16" t="s">
        <v>199</v>
      </c>
      <c r="F56" s="16" t="s">
        <v>200</v>
      </c>
      <c r="H56" s="16" t="s">
        <v>201</v>
      </c>
      <c r="I56" s="16" t="s">
        <v>51</v>
      </c>
      <c r="J56" s="16">
        <v>5</v>
      </c>
      <c r="K56" s="16" t="s">
        <v>113</v>
      </c>
      <c r="L56" s="16">
        <v>54</v>
      </c>
      <c r="M56" s="17" t="s">
        <v>211</v>
      </c>
      <c r="N56" s="17" t="s">
        <v>212</v>
      </c>
      <c r="O56" s="11" t="s">
        <v>262</v>
      </c>
      <c r="P56" s="17" t="s">
        <v>296</v>
      </c>
    </row>
    <row r="57" spans="1:15" ht="38.25">
      <c r="A57" s="16">
        <f t="shared" si="0"/>
        <v>56</v>
      </c>
      <c r="B57" s="15">
        <v>39638</v>
      </c>
      <c r="C57" s="16">
        <v>6</v>
      </c>
      <c r="D57" s="16" t="s">
        <v>199</v>
      </c>
      <c r="F57" s="16" t="s">
        <v>200</v>
      </c>
      <c r="H57" s="16" t="s">
        <v>201</v>
      </c>
      <c r="I57" s="16" t="s">
        <v>51</v>
      </c>
      <c r="J57" s="16">
        <v>7</v>
      </c>
      <c r="K57" s="16" t="s">
        <v>46</v>
      </c>
      <c r="L57" s="16">
        <v>8</v>
      </c>
      <c r="M57" s="17" t="s">
        <v>213</v>
      </c>
      <c r="N57" s="17" t="s">
        <v>214</v>
      </c>
      <c r="O57" s="11" t="s">
        <v>258</v>
      </c>
    </row>
    <row r="58" spans="1:15" ht="63.75">
      <c r="A58" s="16">
        <f t="shared" si="0"/>
        <v>57</v>
      </c>
      <c r="B58" s="15">
        <v>39638</v>
      </c>
      <c r="C58" s="16">
        <v>7</v>
      </c>
      <c r="D58" s="16" t="s">
        <v>199</v>
      </c>
      <c r="F58" s="16" t="s">
        <v>200</v>
      </c>
      <c r="H58" s="16" t="s">
        <v>201</v>
      </c>
      <c r="I58" s="16" t="s">
        <v>51</v>
      </c>
      <c r="J58" s="16">
        <v>8</v>
      </c>
      <c r="K58" s="16" t="s">
        <v>62</v>
      </c>
      <c r="L58" s="16">
        <v>41</v>
      </c>
      <c r="M58" s="17" t="s">
        <v>215</v>
      </c>
      <c r="N58" s="17" t="s">
        <v>216</v>
      </c>
      <c r="O58" s="11" t="s">
        <v>258</v>
      </c>
    </row>
    <row r="59" spans="1:15" ht="25.5">
      <c r="A59" s="16">
        <f t="shared" si="0"/>
        <v>58</v>
      </c>
      <c r="B59" s="15">
        <v>39638</v>
      </c>
      <c r="C59" s="16">
        <v>8</v>
      </c>
      <c r="D59" s="16" t="s">
        <v>199</v>
      </c>
      <c r="F59" s="16" t="s">
        <v>200</v>
      </c>
      <c r="H59" s="16" t="s">
        <v>201</v>
      </c>
      <c r="I59" s="16" t="s">
        <v>51</v>
      </c>
      <c r="J59" s="16">
        <v>8</v>
      </c>
      <c r="K59" s="16" t="s">
        <v>62</v>
      </c>
      <c r="L59" s="16">
        <v>49</v>
      </c>
      <c r="M59" s="17" t="s">
        <v>217</v>
      </c>
      <c r="N59" s="17" t="s">
        <v>218</v>
      </c>
      <c r="O59" s="11" t="s">
        <v>258</v>
      </c>
    </row>
    <row r="60" spans="1:15" ht="38.25">
      <c r="A60" s="16">
        <f t="shared" si="0"/>
        <v>59</v>
      </c>
      <c r="B60" s="15">
        <v>39638</v>
      </c>
      <c r="C60" s="16">
        <v>9</v>
      </c>
      <c r="D60" s="16" t="s">
        <v>199</v>
      </c>
      <c r="F60" s="16" t="s">
        <v>200</v>
      </c>
      <c r="H60" s="16" t="s">
        <v>201</v>
      </c>
      <c r="I60" s="16" t="s">
        <v>51</v>
      </c>
      <c r="J60" s="16">
        <v>9</v>
      </c>
      <c r="K60" s="16" t="s">
        <v>219</v>
      </c>
      <c r="L60" s="16">
        <v>9</v>
      </c>
      <c r="M60" s="17" t="s">
        <v>220</v>
      </c>
      <c r="N60" s="17" t="s">
        <v>221</v>
      </c>
      <c r="O60" s="11" t="s">
        <v>258</v>
      </c>
    </row>
    <row r="61" spans="1:15" ht="25.5">
      <c r="A61" s="16">
        <f t="shared" si="0"/>
        <v>60</v>
      </c>
      <c r="B61" s="15">
        <v>39638</v>
      </c>
      <c r="C61" s="16">
        <v>10</v>
      </c>
      <c r="D61" s="16" t="s">
        <v>199</v>
      </c>
      <c r="F61" s="16" t="s">
        <v>200</v>
      </c>
      <c r="H61" s="16" t="s">
        <v>201</v>
      </c>
      <c r="I61" s="16" t="s">
        <v>51</v>
      </c>
      <c r="J61" s="16">
        <v>9</v>
      </c>
      <c r="K61" s="16" t="s">
        <v>162</v>
      </c>
      <c r="L61" s="16">
        <v>23</v>
      </c>
      <c r="M61" s="17" t="s">
        <v>222</v>
      </c>
      <c r="N61" s="17" t="s">
        <v>223</v>
      </c>
      <c r="O61" s="11" t="s">
        <v>258</v>
      </c>
    </row>
    <row r="62" spans="1:15" ht="51">
      <c r="A62" s="16">
        <f t="shared" si="0"/>
        <v>61</v>
      </c>
      <c r="B62" s="15">
        <v>39638</v>
      </c>
      <c r="C62" s="16">
        <v>11</v>
      </c>
      <c r="D62" s="16" t="s">
        <v>199</v>
      </c>
      <c r="F62" s="16" t="s">
        <v>200</v>
      </c>
      <c r="H62" s="16" t="s">
        <v>201</v>
      </c>
      <c r="I62" s="16" t="s">
        <v>51</v>
      </c>
      <c r="J62" s="16">
        <v>9</v>
      </c>
      <c r="K62" s="16" t="s">
        <v>224</v>
      </c>
      <c r="L62" s="16">
        <v>43</v>
      </c>
      <c r="M62" s="17" t="s">
        <v>225</v>
      </c>
      <c r="N62" s="17" t="s">
        <v>226</v>
      </c>
      <c r="O62" s="11" t="s">
        <v>258</v>
      </c>
    </row>
    <row r="63" spans="1:15" ht="51">
      <c r="A63" s="16">
        <f t="shared" si="0"/>
        <v>62</v>
      </c>
      <c r="B63" s="15">
        <v>39638</v>
      </c>
      <c r="C63" s="16">
        <v>12</v>
      </c>
      <c r="D63" s="16" t="s">
        <v>199</v>
      </c>
      <c r="F63" s="16" t="s">
        <v>200</v>
      </c>
      <c r="H63" s="16" t="s">
        <v>201</v>
      </c>
      <c r="I63" s="16" t="s">
        <v>51</v>
      </c>
      <c r="J63" s="16">
        <v>9</v>
      </c>
      <c r="K63" s="16" t="s">
        <v>128</v>
      </c>
      <c r="L63" s="16">
        <v>53</v>
      </c>
      <c r="M63" s="17" t="s">
        <v>227</v>
      </c>
      <c r="N63" s="17" t="s">
        <v>228</v>
      </c>
      <c r="O63" s="11" t="s">
        <v>258</v>
      </c>
    </row>
    <row r="64" spans="1:16" ht="51">
      <c r="A64" s="16">
        <f t="shared" si="0"/>
        <v>63</v>
      </c>
      <c r="B64" s="15">
        <v>39638</v>
      </c>
      <c r="C64" s="16">
        <v>13</v>
      </c>
      <c r="D64" s="16" t="s">
        <v>199</v>
      </c>
      <c r="H64" s="16" t="s">
        <v>201</v>
      </c>
      <c r="I64" s="16" t="s">
        <v>43</v>
      </c>
      <c r="J64" s="16">
        <v>12</v>
      </c>
      <c r="K64" s="16" t="s">
        <v>68</v>
      </c>
      <c r="L64" s="16">
        <v>19</v>
      </c>
      <c r="M64" s="17" t="s">
        <v>229</v>
      </c>
      <c r="N64" s="17" t="s">
        <v>230</v>
      </c>
      <c r="O64" s="11" t="s">
        <v>258</v>
      </c>
      <c r="P64" s="17" t="s">
        <v>259</v>
      </c>
    </row>
    <row r="65" spans="1:16" ht="51">
      <c r="A65" s="16">
        <f t="shared" si="0"/>
        <v>64</v>
      </c>
      <c r="B65" s="15">
        <v>39638</v>
      </c>
      <c r="C65" s="16">
        <v>14</v>
      </c>
      <c r="D65" s="16" t="s">
        <v>199</v>
      </c>
      <c r="H65" s="16" t="s">
        <v>201</v>
      </c>
      <c r="I65" s="16" t="s">
        <v>43</v>
      </c>
      <c r="J65" s="16">
        <v>12</v>
      </c>
      <c r="K65" s="16" t="s">
        <v>68</v>
      </c>
      <c r="L65" s="16">
        <v>23</v>
      </c>
      <c r="M65" s="17" t="s">
        <v>231</v>
      </c>
      <c r="N65" s="17" t="s">
        <v>232</v>
      </c>
      <c r="O65" s="11" t="s">
        <v>258</v>
      </c>
      <c r="P65" s="17" t="s">
        <v>260</v>
      </c>
    </row>
    <row r="66" spans="1:16" ht="38.25">
      <c r="A66" s="16">
        <f t="shared" si="0"/>
        <v>65</v>
      </c>
      <c r="B66" s="15">
        <v>39638</v>
      </c>
      <c r="C66" s="16">
        <v>15</v>
      </c>
      <c r="D66" s="16" t="s">
        <v>199</v>
      </c>
      <c r="F66" s="16" t="s">
        <v>200</v>
      </c>
      <c r="H66" s="16" t="s">
        <v>201</v>
      </c>
      <c r="I66" s="16" t="s">
        <v>51</v>
      </c>
      <c r="J66" s="16">
        <v>12</v>
      </c>
      <c r="K66" s="16" t="s">
        <v>68</v>
      </c>
      <c r="L66" s="16">
        <v>32</v>
      </c>
      <c r="M66" s="17" t="s">
        <v>225</v>
      </c>
      <c r="N66" s="17" t="s">
        <v>233</v>
      </c>
      <c r="O66" s="11" t="s">
        <v>297</v>
      </c>
      <c r="P66" s="17" t="s">
        <v>298</v>
      </c>
    </row>
    <row r="67" spans="1:15" ht="25.5">
      <c r="A67" s="16">
        <f t="shared" si="0"/>
        <v>66</v>
      </c>
      <c r="B67" s="15">
        <v>39638</v>
      </c>
      <c r="C67" s="16">
        <v>16</v>
      </c>
      <c r="D67" s="16" t="s">
        <v>199</v>
      </c>
      <c r="F67" s="16" t="s">
        <v>200</v>
      </c>
      <c r="H67" s="16" t="s">
        <v>201</v>
      </c>
      <c r="I67" s="16" t="s">
        <v>51</v>
      </c>
      <c r="J67" s="16">
        <v>13</v>
      </c>
      <c r="K67" s="16" t="s">
        <v>234</v>
      </c>
      <c r="L67" s="16">
        <v>7</v>
      </c>
      <c r="M67" s="17" t="s">
        <v>222</v>
      </c>
      <c r="N67" s="17" t="s">
        <v>235</v>
      </c>
      <c r="O67" s="11" t="s">
        <v>258</v>
      </c>
    </row>
    <row r="68" spans="1:15" ht="51">
      <c r="A68" s="16">
        <f aca="true" t="shared" si="1" ref="A68:A80">A67+1</f>
        <v>67</v>
      </c>
      <c r="B68" s="15">
        <v>39638</v>
      </c>
      <c r="C68" s="16">
        <v>17</v>
      </c>
      <c r="D68" s="16" t="s">
        <v>199</v>
      </c>
      <c r="F68" s="16" t="s">
        <v>200</v>
      </c>
      <c r="H68" s="16" t="s">
        <v>201</v>
      </c>
      <c r="I68" s="16" t="s">
        <v>51</v>
      </c>
      <c r="J68" s="16">
        <v>13</v>
      </c>
      <c r="K68" s="16" t="s">
        <v>236</v>
      </c>
      <c r="L68" s="16">
        <v>21</v>
      </c>
      <c r="M68" s="17" t="s">
        <v>237</v>
      </c>
      <c r="N68" s="17" t="s">
        <v>238</v>
      </c>
      <c r="O68" s="11" t="s">
        <v>258</v>
      </c>
    </row>
    <row r="69" spans="1:15" ht="25.5">
      <c r="A69" s="16">
        <f t="shared" si="1"/>
        <v>68</v>
      </c>
      <c r="B69" s="15">
        <v>39638</v>
      </c>
      <c r="C69" s="16">
        <v>18</v>
      </c>
      <c r="D69" s="16" t="s">
        <v>199</v>
      </c>
      <c r="F69" s="16" t="s">
        <v>200</v>
      </c>
      <c r="H69" s="16" t="s">
        <v>201</v>
      </c>
      <c r="I69" s="16" t="s">
        <v>51</v>
      </c>
      <c r="J69" s="16">
        <v>15</v>
      </c>
      <c r="K69" s="16" t="s">
        <v>239</v>
      </c>
      <c r="L69" s="16">
        <v>47</v>
      </c>
      <c r="M69" s="17" t="s">
        <v>240</v>
      </c>
      <c r="N69" s="17" t="s">
        <v>241</v>
      </c>
      <c r="O69" s="11" t="s">
        <v>258</v>
      </c>
    </row>
    <row r="70" spans="1:17" s="51" customFormat="1" ht="25.5">
      <c r="A70" s="51">
        <f t="shared" si="1"/>
        <v>69</v>
      </c>
      <c r="B70" s="52">
        <v>39638</v>
      </c>
      <c r="C70" s="51">
        <v>19</v>
      </c>
      <c r="D70" s="51" t="s">
        <v>199</v>
      </c>
      <c r="E70" s="16"/>
      <c r="G70" s="18"/>
      <c r="H70" s="51" t="s">
        <v>201</v>
      </c>
      <c r="I70" s="51" t="s">
        <v>43</v>
      </c>
      <c r="J70" s="51">
        <v>17</v>
      </c>
      <c r="K70" s="51" t="s">
        <v>242</v>
      </c>
      <c r="L70" s="51">
        <v>27</v>
      </c>
      <c r="M70" s="53" t="s">
        <v>243</v>
      </c>
      <c r="N70" s="53" t="s">
        <v>244</v>
      </c>
      <c r="O70" s="54" t="s">
        <v>258</v>
      </c>
      <c r="P70" s="53" t="s">
        <v>300</v>
      </c>
      <c r="Q70" s="53"/>
    </row>
    <row r="71" spans="1:17" s="51" customFormat="1" ht="114.75">
      <c r="A71" s="51">
        <f t="shared" si="1"/>
        <v>70</v>
      </c>
      <c r="B71" s="52">
        <v>39638</v>
      </c>
      <c r="C71" s="51">
        <v>20</v>
      </c>
      <c r="D71" s="51" t="s">
        <v>199</v>
      </c>
      <c r="E71" s="16"/>
      <c r="G71" s="18"/>
      <c r="H71" s="51" t="s">
        <v>201</v>
      </c>
      <c r="I71" s="51" t="s">
        <v>43</v>
      </c>
      <c r="J71" s="51">
        <v>21</v>
      </c>
      <c r="K71" s="51" t="s">
        <v>245</v>
      </c>
      <c r="L71" s="51">
        <v>22</v>
      </c>
      <c r="M71" s="53" t="s">
        <v>246</v>
      </c>
      <c r="N71" s="53" t="s">
        <v>247</v>
      </c>
      <c r="O71" s="54" t="s">
        <v>258</v>
      </c>
      <c r="P71" s="53" t="s">
        <v>289</v>
      </c>
      <c r="Q71" s="53"/>
    </row>
    <row r="72" spans="1:17" ht="89.25">
      <c r="A72" s="16">
        <f t="shared" si="1"/>
        <v>71</v>
      </c>
      <c r="B72" s="15">
        <v>39638</v>
      </c>
      <c r="C72" s="16">
        <v>21</v>
      </c>
      <c r="D72" s="16" t="s">
        <v>199</v>
      </c>
      <c r="H72" s="16" t="s">
        <v>201</v>
      </c>
      <c r="I72" s="16" t="s">
        <v>43</v>
      </c>
      <c r="J72" s="16">
        <v>21</v>
      </c>
      <c r="K72" s="16" t="s">
        <v>245</v>
      </c>
      <c r="L72" s="16">
        <v>21</v>
      </c>
      <c r="M72" s="17" t="s">
        <v>248</v>
      </c>
      <c r="N72" s="17" t="s">
        <v>249</v>
      </c>
      <c r="O72" s="11" t="s">
        <v>258</v>
      </c>
      <c r="P72" s="17" t="s">
        <v>261</v>
      </c>
      <c r="Q72" s="17" t="s">
        <v>299</v>
      </c>
    </row>
    <row r="73" spans="1:15" ht="38.25">
      <c r="A73" s="16">
        <f t="shared" si="1"/>
        <v>72</v>
      </c>
      <c r="B73" s="15">
        <v>39638</v>
      </c>
      <c r="C73" s="16">
        <v>22</v>
      </c>
      <c r="D73" s="16" t="s">
        <v>199</v>
      </c>
      <c r="F73" s="16" t="s">
        <v>200</v>
      </c>
      <c r="H73" s="16" t="s">
        <v>201</v>
      </c>
      <c r="I73" s="16" t="s">
        <v>51</v>
      </c>
      <c r="J73" s="16">
        <v>21</v>
      </c>
      <c r="K73" s="16" t="s">
        <v>250</v>
      </c>
      <c r="L73" s="16">
        <v>31</v>
      </c>
      <c r="M73" s="17" t="s">
        <v>222</v>
      </c>
      <c r="N73" s="17" t="s">
        <v>251</v>
      </c>
      <c r="O73" s="11" t="s">
        <v>258</v>
      </c>
    </row>
    <row r="74" spans="1:15" ht="12.75">
      <c r="A74" s="16">
        <f t="shared" si="1"/>
        <v>73</v>
      </c>
      <c r="B74" s="15">
        <v>39638</v>
      </c>
      <c r="C74" s="16">
        <v>23</v>
      </c>
      <c r="D74" s="16" t="s">
        <v>199</v>
      </c>
      <c r="F74" s="16" t="s">
        <v>200</v>
      </c>
      <c r="H74" s="16" t="s">
        <v>201</v>
      </c>
      <c r="I74" s="16" t="s">
        <v>51</v>
      </c>
      <c r="J74" s="16">
        <v>23</v>
      </c>
      <c r="K74" s="16" t="s">
        <v>252</v>
      </c>
      <c r="L74" s="16">
        <v>40</v>
      </c>
      <c r="M74" s="17" t="s">
        <v>253</v>
      </c>
      <c r="N74" s="17" t="s">
        <v>254</v>
      </c>
      <c r="O74" s="11" t="s">
        <v>258</v>
      </c>
    </row>
    <row r="75" spans="1:15" ht="12.75">
      <c r="A75" s="16">
        <f t="shared" si="1"/>
        <v>74</v>
      </c>
      <c r="B75" s="15">
        <v>39638</v>
      </c>
      <c r="C75" s="16">
        <v>24</v>
      </c>
      <c r="D75" s="16" t="s">
        <v>199</v>
      </c>
      <c r="F75" s="16" t="s">
        <v>200</v>
      </c>
      <c r="H75" s="16" t="s">
        <v>201</v>
      </c>
      <c r="I75" s="16" t="s">
        <v>51</v>
      </c>
      <c r="J75" s="16">
        <v>23</v>
      </c>
      <c r="K75" s="16" t="s">
        <v>252</v>
      </c>
      <c r="L75" s="16">
        <v>27</v>
      </c>
      <c r="M75" s="17" t="s">
        <v>255</v>
      </c>
      <c r="N75" s="17" t="s">
        <v>256</v>
      </c>
      <c r="O75" s="11" t="s">
        <v>258</v>
      </c>
    </row>
    <row r="76" spans="1:13" ht="12.75">
      <c r="A76" s="16">
        <f t="shared" si="1"/>
        <v>75</v>
      </c>
      <c r="C76" s="16">
        <v>15</v>
      </c>
      <c r="D76" s="16" t="s">
        <v>137</v>
      </c>
      <c r="I76" s="16" t="s">
        <v>51</v>
      </c>
      <c r="K76" s="16" t="s">
        <v>76</v>
      </c>
      <c r="L76" s="16">
        <v>8</v>
      </c>
      <c r="M76" s="17" t="s">
        <v>257</v>
      </c>
    </row>
    <row r="77" spans="1:16" ht="25.5">
      <c r="A77" s="16">
        <f t="shared" si="1"/>
        <v>76</v>
      </c>
      <c r="C77" s="16">
        <v>1</v>
      </c>
      <c r="D77" s="16" t="s">
        <v>279</v>
      </c>
      <c r="F77" s="16" t="s">
        <v>280</v>
      </c>
      <c r="H77" s="16" t="s">
        <v>139</v>
      </c>
      <c r="I77" s="16" t="s">
        <v>43</v>
      </c>
      <c r="J77" s="16">
        <v>25</v>
      </c>
      <c r="L77" s="16">
        <v>25</v>
      </c>
      <c r="M77" s="17" t="s">
        <v>281</v>
      </c>
      <c r="O77" s="11" t="s">
        <v>258</v>
      </c>
      <c r="P77" s="17" t="s">
        <v>291</v>
      </c>
    </row>
    <row r="78" spans="1:16" ht="51">
      <c r="A78" s="16">
        <f t="shared" si="1"/>
        <v>77</v>
      </c>
      <c r="C78" s="16">
        <v>2</v>
      </c>
      <c r="D78" s="16" t="s">
        <v>279</v>
      </c>
      <c r="F78" s="16" t="s">
        <v>280</v>
      </c>
      <c r="H78" s="16" t="s">
        <v>139</v>
      </c>
      <c r="I78" s="16" t="s">
        <v>43</v>
      </c>
      <c r="J78" s="16">
        <v>23</v>
      </c>
      <c r="K78" s="16" t="s">
        <v>252</v>
      </c>
      <c r="M78" s="10" t="s">
        <v>282</v>
      </c>
      <c r="O78" s="11" t="s">
        <v>258</v>
      </c>
      <c r="P78" s="17" t="s">
        <v>292</v>
      </c>
    </row>
    <row r="79" spans="1:16" ht="63.75">
      <c r="A79" s="16">
        <f t="shared" si="1"/>
        <v>78</v>
      </c>
      <c r="C79" s="16">
        <v>3</v>
      </c>
      <c r="D79" s="16" t="s">
        <v>279</v>
      </c>
      <c r="F79" s="16" t="s">
        <v>280</v>
      </c>
      <c r="H79" s="16" t="s">
        <v>139</v>
      </c>
      <c r="I79" s="16" t="s">
        <v>43</v>
      </c>
      <c r="J79" s="16">
        <v>23</v>
      </c>
      <c r="M79" s="10" t="s">
        <v>283</v>
      </c>
      <c r="O79" s="11" t="s">
        <v>258</v>
      </c>
      <c r="P79" s="17" t="s">
        <v>293</v>
      </c>
    </row>
    <row r="80" spans="1:16" ht="51">
      <c r="A80" s="16">
        <f t="shared" si="1"/>
        <v>79</v>
      </c>
      <c r="C80" s="16">
        <v>4</v>
      </c>
      <c r="D80" s="16" t="s">
        <v>279</v>
      </c>
      <c r="F80" s="16" t="s">
        <v>280</v>
      </c>
      <c r="H80" s="16" t="s">
        <v>139</v>
      </c>
      <c r="I80" s="16" t="s">
        <v>43</v>
      </c>
      <c r="J80" s="16">
        <v>16</v>
      </c>
      <c r="M80" s="10" t="s">
        <v>284</v>
      </c>
      <c r="O80" s="11" t="s">
        <v>294</v>
      </c>
      <c r="P80" s="17" t="s">
        <v>295</v>
      </c>
    </row>
  </sheetData>
  <sheetProtection/>
  <autoFilter ref="A1:Q80"/>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Phil Beecher</cp:lastModifiedBy>
  <dcterms:created xsi:type="dcterms:W3CDTF">2008-03-20T22:02:51Z</dcterms:created>
  <dcterms:modified xsi:type="dcterms:W3CDTF">2008-07-17T16:05:40Z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