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1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<sst xmlns="http://schemas.openxmlformats.org/spreadsheetml/2006/main" count="275" uniqueCount="146">
  <si>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</si>
  <si>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</si>
  <si>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</si>
  <si>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</si>
  <si>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</si>
  <si>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</si>
  <si>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</si>
  <si>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</si>
  <si>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</si>
  <si>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</si>
  <si>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</si>
  <si>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</si>
  <si>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</si>
  <si>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</si>
  <si>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</si>
  <si>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</si>
  <si>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</si>
  <si>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</si>
  <si>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</si>
  <si>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</si>
  <si>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</si>
  <si>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</si>
  <si>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</si>
  <si>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</si>
  <si>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</si>
  <si>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</si>
  <si>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</si>
  <si>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</si>
  <si>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</si>
  <si>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</si>
  <si>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</si>
  <si>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</si>
  <si>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</si>
  <si>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</si>
  <si>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</si>
  <si>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</si>
  <si>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</si>
  <si>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</si>
  <si>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</si>
  <si>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</si>
  <si>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</si>
  <si>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</si>
  <si>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</si>
  <si>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</si>
  <si>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</si>
  <si>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</si>
  <si>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</si>
  <si>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</si>
  <si>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</si>
  <si>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</si>
  <si>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</si>
  <si>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</si>
  <si>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</si>
  <si>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</si>
  <si>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</si>
  <si>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</si>
  <si>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</si>
  <si>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</si>
  <si>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</si>
  <si>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</si>
  <si>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</si>
  <si>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</si>
  <si>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</si>
  <si>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</si>
  <si>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</si>
  <si>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</si>
  <si>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</si>
  <si>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</si>
  <si>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</si>
  <si>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</si>
  <si>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</si>
  <si>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</si>
  <si>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</si>
  <si>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</si>
  <si>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</si>
  <si>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</si>
  <si>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</si>
  <si>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</si>
  <si>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</si>
  <si>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</si>
  <si>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</si>
  <si>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</si>
  <si>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</si>
  <si>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</si>
  <si>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</si>
  <si>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</si>
  <si>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</si>
  <si>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</si>
  <si>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</si>
  <si>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</si>
  <si>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</si>
  <si>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</si>
  <si>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</si>
  <si>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</si>
  <si>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</si>
  <si>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</si>
  <si>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</si>
  <si>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</si>
  <si>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</si>
  <si>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</si>
  <si>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</si>
  <si>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</si>
  <si>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</si>
  <si>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</si>
  <si>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</si>
  <si>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</si>
  <si>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</si>
  <si>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</si>
  <si>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</si>
  <si>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</si>
  <si>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</si>
  <si>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</si>
  <si>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</si>
  <si>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</si>
  <si>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</si>
  <si>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</si>
  <si>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</si>
  <si>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</si>
  <si>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</si>
  <si>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</si>
  <si>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 xml:space="preserve">Hyatt Regency Atlanta, GA, USA, </t>
  </si>
  <si>
    <t>November 11-16, 2007</t>
  </si>
  <si>
    <t>R0</t>
  </si>
  <si>
    <t>SG4e</t>
  </si>
  <si>
    <t>TG4c</t>
  </si>
  <si>
    <t>IG-RFID</t>
  </si>
  <si>
    <t>Interest Group for RFID</t>
  </si>
  <si>
    <t>51st IEEE 802.15 WPAN MEETING</t>
  </si>
  <si>
    <t>50th IEEE 802.15 WPAN MEETING</t>
  </si>
  <si>
    <t>NOTE: Document Server is at</t>
  </si>
  <si>
    <t>ftp://ieee:wireless@ftp.802wirelessworld.com/15/</t>
  </si>
  <si>
    <t>OPEN</t>
  </si>
  <si>
    <t>September 16-20, 2007</t>
  </si>
  <si>
    <t>Hilton Waikoloa Village Hotel, Waikoloa, HI, USA</t>
  </si>
  <si>
    <t>AGENDA IEEE 802.15 WNG  MEETING</t>
  </si>
  <si>
    <t>P Kinney</t>
  </si>
  <si>
    <t>Recess</t>
  </si>
  <si>
    <t>AGENDA IEEE 802.15 SG4e LR-WPAN MEETING</t>
  </si>
  <si>
    <t>Meeting Objectives / Session Focus - Study Group 802.15.4e</t>
  </si>
  <si>
    <t xml:space="preserve">Wednsday 14 Nov., AM2 - </t>
  </si>
  <si>
    <t>Monday 12 Nov,  PM1 Presentations on:</t>
  </si>
  <si>
    <t>Eun Tae Won</t>
  </si>
  <si>
    <t>proposal new standardization w/visible light communication</t>
  </si>
  <si>
    <t>Discussion on Terra-Hz communications</t>
  </si>
  <si>
    <t>R Roberts</t>
  </si>
  <si>
    <t>Opening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</si>
</sst>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3" fillId="0" borderId="0" xfId="20" applyAlignment="1">
      <alignment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46" fillId="8" borderId="37" xfId="0" applyFont="1" applyFill="1" applyBorder="1" applyAlignment="1">
      <alignment horizontal="center" vertical="center" wrapText="1"/>
    </xf>
    <xf numFmtId="0" fontId="46" fillId="8" borderId="38" xfId="0" applyFont="1" applyFill="1" applyBorder="1" applyAlignment="1">
      <alignment horizontal="center" vertical="center" wrapText="1"/>
    </xf>
    <xf numFmtId="0" fontId="46" fillId="8" borderId="3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8" fillId="0" borderId="0" xfId="21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P18" sqref="P18:S19"/>
    </sheetView>
  </sheetViews>
  <sheetFormatPr defaultColWidth="9.140625" defaultRowHeight="12.75"/>
  <cols>
    <col min="1" max="1" width="0.2890625" style="59" customWidth="1"/>
    <col min="2" max="2" width="11.140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8">
      <c r="A2" s="38"/>
      <c r="B2" s="406" t="s">
        <v>122</v>
      </c>
      <c r="C2" s="38"/>
      <c r="D2" s="252" t="s">
        <v>127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8">
      <c r="A3" s="43"/>
      <c r="B3" s="407"/>
      <c r="C3" s="43"/>
      <c r="D3" s="253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8">
      <c r="A4" s="49"/>
      <c r="B4" s="407"/>
      <c r="C4" s="49"/>
      <c r="D4" s="254" t="s">
        <v>121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407"/>
      <c r="C5" s="55"/>
      <c r="D5" s="433" t="s">
        <v>0</v>
      </c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5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6"/>
      <c r="B7" s="57" t="s">
        <v>1</v>
      </c>
      <c r="C7" s="56"/>
      <c r="D7" s="58" t="s">
        <v>3</v>
      </c>
      <c r="E7" s="56"/>
      <c r="F7" s="408" t="s">
        <v>4</v>
      </c>
      <c r="G7" s="409"/>
      <c r="H7" s="409"/>
      <c r="I7" s="410"/>
      <c r="J7" s="56"/>
      <c r="K7" s="392" t="s">
        <v>5</v>
      </c>
      <c r="L7" s="392"/>
      <c r="M7" s="392"/>
      <c r="N7" s="392"/>
      <c r="O7" s="56"/>
      <c r="P7" s="391" t="s">
        <v>6</v>
      </c>
      <c r="Q7" s="392"/>
      <c r="R7" s="392"/>
      <c r="S7" s="393"/>
      <c r="T7" s="56"/>
      <c r="U7" s="391" t="s">
        <v>7</v>
      </c>
      <c r="V7" s="392"/>
      <c r="W7" s="392"/>
      <c r="X7" s="393"/>
      <c r="Y7" s="56"/>
      <c r="Z7" s="391" t="s">
        <v>8</v>
      </c>
      <c r="AA7" s="392"/>
      <c r="AB7" s="392"/>
      <c r="AC7" s="393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9</v>
      </c>
      <c r="C9" s="60"/>
      <c r="D9" s="411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426" t="s">
        <v>10</v>
      </c>
      <c r="Q9" s="427"/>
      <c r="R9" s="427"/>
      <c r="S9" s="428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60"/>
    </row>
    <row r="10" spans="1:30" ht="12.75" customHeight="1" thickBot="1">
      <c r="A10" s="62"/>
      <c r="B10" s="61" t="s">
        <v>11</v>
      </c>
      <c r="C10" s="62"/>
      <c r="D10" s="412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422"/>
      <c r="Q10" s="423"/>
      <c r="R10" s="420"/>
      <c r="S10" s="424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12</v>
      </c>
      <c r="C11" s="64"/>
      <c r="D11" s="412"/>
      <c r="E11" s="64"/>
      <c r="F11" s="335" t="s">
        <v>95</v>
      </c>
      <c r="G11" s="336"/>
      <c r="H11" s="336"/>
      <c r="I11" s="337"/>
      <c r="J11" s="18"/>
      <c r="K11" s="318" t="s">
        <v>96</v>
      </c>
      <c r="L11" s="397"/>
      <c r="M11" s="400" t="s">
        <v>125</v>
      </c>
      <c r="N11" s="394" t="s">
        <v>84</v>
      </c>
      <c r="O11" s="18"/>
      <c r="P11" s="318" t="s">
        <v>96</v>
      </c>
      <c r="Q11" s="432"/>
      <c r="R11" s="415" t="s">
        <v>123</v>
      </c>
      <c r="S11" s="416" t="s">
        <v>113</v>
      </c>
      <c r="T11" s="18"/>
      <c r="U11" s="318" t="s">
        <v>96</v>
      </c>
      <c r="V11" s="310"/>
      <c r="W11" s="403" t="s">
        <v>112</v>
      </c>
      <c r="X11" s="316" t="s">
        <v>84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14</v>
      </c>
      <c r="C12" s="64"/>
      <c r="D12" s="412"/>
      <c r="E12" s="64"/>
      <c r="F12" s="338"/>
      <c r="G12" s="339"/>
      <c r="H12" s="339"/>
      <c r="I12" s="340"/>
      <c r="J12" s="18"/>
      <c r="K12" s="319"/>
      <c r="L12" s="398"/>
      <c r="M12" s="401"/>
      <c r="N12" s="395"/>
      <c r="O12" s="18"/>
      <c r="P12" s="319"/>
      <c r="Q12" s="299"/>
      <c r="R12" s="401"/>
      <c r="S12" s="417"/>
      <c r="T12" s="18"/>
      <c r="U12" s="319"/>
      <c r="V12" s="425"/>
      <c r="W12" s="404"/>
      <c r="X12" s="317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15</v>
      </c>
      <c r="C13" s="64"/>
      <c r="D13" s="412"/>
      <c r="E13" s="64"/>
      <c r="F13" s="338"/>
      <c r="G13" s="339"/>
      <c r="H13" s="339"/>
      <c r="I13" s="340"/>
      <c r="J13" s="18"/>
      <c r="K13" s="319"/>
      <c r="L13" s="398"/>
      <c r="M13" s="401"/>
      <c r="N13" s="395"/>
      <c r="O13" s="18"/>
      <c r="P13" s="319"/>
      <c r="Q13" s="299"/>
      <c r="R13" s="401"/>
      <c r="S13" s="417"/>
      <c r="T13" s="18"/>
      <c r="U13" s="319"/>
      <c r="V13" s="425"/>
      <c r="W13" s="404"/>
      <c r="X13" s="317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16</v>
      </c>
      <c r="C14" s="64"/>
      <c r="D14" s="412"/>
      <c r="E14" s="64"/>
      <c r="F14" s="338"/>
      <c r="G14" s="339"/>
      <c r="H14" s="339"/>
      <c r="I14" s="340"/>
      <c r="J14" s="18"/>
      <c r="K14" s="319"/>
      <c r="L14" s="399"/>
      <c r="M14" s="402"/>
      <c r="N14" s="396"/>
      <c r="O14" s="18"/>
      <c r="P14" s="405"/>
      <c r="Q14" s="300"/>
      <c r="R14" s="402"/>
      <c r="S14" s="418"/>
      <c r="T14" s="18"/>
      <c r="U14" s="319"/>
      <c r="V14" s="313"/>
      <c r="W14" s="404"/>
      <c r="X14" s="317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17</v>
      </c>
      <c r="C15" s="64"/>
      <c r="D15" s="412"/>
      <c r="E15" s="64"/>
      <c r="F15" s="341"/>
      <c r="G15" s="342"/>
      <c r="H15" s="342"/>
      <c r="I15" s="343"/>
      <c r="J15" s="18"/>
      <c r="K15" s="429" t="s">
        <v>18</v>
      </c>
      <c r="L15" s="430"/>
      <c r="M15" s="430"/>
      <c r="N15" s="431"/>
      <c r="O15" s="18"/>
      <c r="P15" s="332" t="s">
        <v>18</v>
      </c>
      <c r="Q15" s="333"/>
      <c r="R15" s="333"/>
      <c r="S15" s="334"/>
      <c r="T15" s="18"/>
      <c r="U15" s="332" t="s">
        <v>18</v>
      </c>
      <c r="V15" s="333"/>
      <c r="W15" s="333"/>
      <c r="X15" s="334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19</v>
      </c>
      <c r="C16" s="64"/>
      <c r="D16" s="412"/>
      <c r="E16" s="64"/>
      <c r="F16" s="332" t="s">
        <v>18</v>
      </c>
      <c r="G16" s="333"/>
      <c r="H16" s="333"/>
      <c r="I16" s="334"/>
      <c r="J16" s="18"/>
      <c r="K16" s="318" t="s">
        <v>96</v>
      </c>
      <c r="L16" s="297"/>
      <c r="M16" s="415" t="s">
        <v>123</v>
      </c>
      <c r="N16" s="316" t="s">
        <v>84</v>
      </c>
      <c r="O16" s="18"/>
      <c r="P16" s="304" t="s">
        <v>105</v>
      </c>
      <c r="Q16" s="305"/>
      <c r="R16" s="305"/>
      <c r="S16" s="306"/>
      <c r="T16" s="18"/>
      <c r="U16" s="318" t="s">
        <v>96</v>
      </c>
      <c r="V16" s="292"/>
      <c r="W16" s="403" t="s">
        <v>112</v>
      </c>
      <c r="X16" s="316" t="s">
        <v>84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20</v>
      </c>
      <c r="C17" s="64"/>
      <c r="D17" s="412"/>
      <c r="E17" s="64"/>
      <c r="F17" s="301" t="s">
        <v>89</v>
      </c>
      <c r="G17" s="269"/>
      <c r="H17" s="269"/>
      <c r="I17" s="270"/>
      <c r="J17" s="18"/>
      <c r="K17" s="319"/>
      <c r="L17" s="297"/>
      <c r="M17" s="401"/>
      <c r="N17" s="317"/>
      <c r="O17" s="18"/>
      <c r="P17" s="307"/>
      <c r="Q17" s="308"/>
      <c r="R17" s="308"/>
      <c r="S17" s="309"/>
      <c r="T17" s="18"/>
      <c r="U17" s="319"/>
      <c r="V17" s="292"/>
      <c r="W17" s="404"/>
      <c r="X17" s="317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21</v>
      </c>
      <c r="C18" s="64"/>
      <c r="D18" s="412"/>
      <c r="E18" s="64"/>
      <c r="F18" s="271"/>
      <c r="G18" s="263"/>
      <c r="H18" s="263"/>
      <c r="I18" s="264"/>
      <c r="J18" s="18"/>
      <c r="K18" s="319"/>
      <c r="L18" s="297"/>
      <c r="M18" s="401"/>
      <c r="N18" s="317"/>
      <c r="O18" s="18"/>
      <c r="P18" s="310" t="s">
        <v>100</v>
      </c>
      <c r="Q18" s="311"/>
      <c r="R18" s="311"/>
      <c r="S18" s="312"/>
      <c r="T18" s="18"/>
      <c r="U18" s="319"/>
      <c r="V18" s="292"/>
      <c r="W18" s="404"/>
      <c r="X18" s="317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75</v>
      </c>
      <c r="C19" s="64"/>
      <c r="D19" s="412"/>
      <c r="E19" s="64"/>
      <c r="F19" s="271"/>
      <c r="G19" s="263"/>
      <c r="H19" s="263"/>
      <c r="I19" s="264"/>
      <c r="J19" s="18"/>
      <c r="K19" s="319"/>
      <c r="L19" s="297"/>
      <c r="M19" s="402"/>
      <c r="N19" s="317"/>
      <c r="O19" s="18"/>
      <c r="P19" s="313"/>
      <c r="Q19" s="314"/>
      <c r="R19" s="314"/>
      <c r="S19" s="315"/>
      <c r="T19" s="18"/>
      <c r="U19" s="319"/>
      <c r="V19" s="292"/>
      <c r="W19" s="404"/>
      <c r="X19" s="317"/>
      <c r="Y19" s="18"/>
      <c r="Z19" s="265" t="s">
        <v>90</v>
      </c>
      <c r="AA19" s="266"/>
      <c r="AB19" s="266"/>
      <c r="AC19" s="267"/>
      <c r="AD19" s="64"/>
    </row>
    <row r="20" spans="1:30" ht="12.75" customHeight="1" thickBot="1">
      <c r="A20" s="64"/>
      <c r="B20" s="68" t="s">
        <v>80</v>
      </c>
      <c r="C20" s="64"/>
      <c r="D20" s="412"/>
      <c r="E20" s="64"/>
      <c r="F20" s="265" t="s">
        <v>90</v>
      </c>
      <c r="G20" s="266"/>
      <c r="H20" s="266"/>
      <c r="I20" s="267"/>
      <c r="J20" s="8"/>
      <c r="K20" s="321" t="s">
        <v>90</v>
      </c>
      <c r="L20" s="322"/>
      <c r="M20" s="322"/>
      <c r="N20" s="323"/>
      <c r="O20" s="8"/>
      <c r="P20" s="321" t="s">
        <v>90</v>
      </c>
      <c r="Q20" s="322"/>
      <c r="R20" s="322"/>
      <c r="S20" s="323"/>
      <c r="T20" s="8"/>
      <c r="U20" s="321" t="s">
        <v>90</v>
      </c>
      <c r="V20" s="322"/>
      <c r="W20" s="322"/>
      <c r="X20" s="323"/>
      <c r="Y20" s="8"/>
      <c r="Z20" s="268"/>
      <c r="AA20" s="302"/>
      <c r="AB20" s="302"/>
      <c r="AC20" s="303"/>
      <c r="AD20" s="64"/>
    </row>
    <row r="21" spans="1:30" ht="12.75" customHeight="1" thickBot="1">
      <c r="A21" s="64"/>
      <c r="B21" s="68" t="s">
        <v>22</v>
      </c>
      <c r="C21" s="64"/>
      <c r="D21" s="412"/>
      <c r="E21" s="64"/>
      <c r="F21" s="268"/>
      <c r="G21" s="302"/>
      <c r="H21" s="302"/>
      <c r="I21" s="303"/>
      <c r="J21" s="8"/>
      <c r="K21" s="327"/>
      <c r="L21" s="328"/>
      <c r="M21" s="328"/>
      <c r="N21" s="329"/>
      <c r="O21" s="8"/>
      <c r="P21" s="327"/>
      <c r="Q21" s="328"/>
      <c r="R21" s="328"/>
      <c r="S21" s="329"/>
      <c r="T21" s="8"/>
      <c r="U21" s="327"/>
      <c r="V21" s="328"/>
      <c r="W21" s="328"/>
      <c r="X21" s="329"/>
      <c r="Y21" s="8"/>
      <c r="Z21" s="335" t="s">
        <v>95</v>
      </c>
      <c r="AA21" s="336"/>
      <c r="AB21" s="336"/>
      <c r="AC21" s="337"/>
      <c r="AD21" s="64"/>
    </row>
    <row r="22" spans="1:30" ht="12.75" customHeight="1">
      <c r="A22" s="64"/>
      <c r="B22" s="67" t="s">
        <v>23</v>
      </c>
      <c r="C22" s="64"/>
      <c r="D22" s="412"/>
      <c r="E22" s="64"/>
      <c r="F22" s="304" t="s">
        <v>104</v>
      </c>
      <c r="G22" s="305"/>
      <c r="H22" s="305"/>
      <c r="I22" s="306"/>
      <c r="J22" s="18"/>
      <c r="K22" s="319" t="s">
        <v>96</v>
      </c>
      <c r="L22" s="297"/>
      <c r="M22" s="320" t="s">
        <v>113</v>
      </c>
      <c r="N22" s="299" t="s">
        <v>124</v>
      </c>
      <c r="O22" s="18"/>
      <c r="P22" s="319" t="s">
        <v>96</v>
      </c>
      <c r="Q22" s="331"/>
      <c r="R22" s="299" t="s">
        <v>124</v>
      </c>
      <c r="S22" s="316" t="s">
        <v>84</v>
      </c>
      <c r="T22" s="18"/>
      <c r="U22" s="319" t="s">
        <v>96</v>
      </c>
      <c r="V22" s="320"/>
      <c r="W22" s="415" t="s">
        <v>123</v>
      </c>
      <c r="X22" s="320" t="s">
        <v>113</v>
      </c>
      <c r="Y22" s="18"/>
      <c r="Z22" s="338"/>
      <c r="AA22" s="339"/>
      <c r="AB22" s="339"/>
      <c r="AC22" s="340"/>
      <c r="AD22" s="64"/>
    </row>
    <row r="23" spans="1:30" ht="12.75" customHeight="1" thickBot="1">
      <c r="A23" s="64"/>
      <c r="B23" s="67" t="s">
        <v>24</v>
      </c>
      <c r="C23" s="64"/>
      <c r="D23" s="412"/>
      <c r="E23" s="64"/>
      <c r="F23" s="307"/>
      <c r="G23" s="308"/>
      <c r="H23" s="308"/>
      <c r="I23" s="309"/>
      <c r="J23" s="18"/>
      <c r="K23" s="319"/>
      <c r="L23" s="297"/>
      <c r="M23" s="320"/>
      <c r="N23" s="299"/>
      <c r="O23" s="18"/>
      <c r="P23" s="319"/>
      <c r="Q23" s="331"/>
      <c r="R23" s="299"/>
      <c r="S23" s="317"/>
      <c r="T23" s="18"/>
      <c r="U23" s="319"/>
      <c r="V23" s="320"/>
      <c r="W23" s="401"/>
      <c r="X23" s="320"/>
      <c r="Y23" s="18"/>
      <c r="Z23" s="338"/>
      <c r="AA23" s="339"/>
      <c r="AB23" s="339"/>
      <c r="AC23" s="340"/>
      <c r="AD23" s="64"/>
    </row>
    <row r="24" spans="1:30" ht="12.75" customHeight="1">
      <c r="A24" s="64"/>
      <c r="B24" s="67" t="s">
        <v>25</v>
      </c>
      <c r="C24" s="64"/>
      <c r="D24" s="412"/>
      <c r="E24" s="64"/>
      <c r="F24" s="310" t="s">
        <v>100</v>
      </c>
      <c r="G24" s="311"/>
      <c r="H24" s="311"/>
      <c r="I24" s="312"/>
      <c r="J24" s="18"/>
      <c r="K24" s="319"/>
      <c r="L24" s="297"/>
      <c r="M24" s="320"/>
      <c r="N24" s="299"/>
      <c r="O24" s="18"/>
      <c r="P24" s="319"/>
      <c r="Q24" s="331"/>
      <c r="R24" s="299"/>
      <c r="S24" s="317"/>
      <c r="T24" s="18"/>
      <c r="U24" s="319"/>
      <c r="V24" s="320"/>
      <c r="W24" s="401"/>
      <c r="X24" s="320"/>
      <c r="Y24" s="18"/>
      <c r="Z24" s="338"/>
      <c r="AA24" s="339"/>
      <c r="AB24" s="339"/>
      <c r="AC24" s="340"/>
      <c r="AD24" s="64"/>
    </row>
    <row r="25" spans="1:30" ht="12.75" customHeight="1" thickBot="1">
      <c r="A25" s="69"/>
      <c r="B25" s="67" t="s">
        <v>26</v>
      </c>
      <c r="C25" s="69"/>
      <c r="D25" s="63"/>
      <c r="E25" s="69"/>
      <c r="F25" s="313"/>
      <c r="G25" s="314"/>
      <c r="H25" s="314"/>
      <c r="I25" s="315"/>
      <c r="J25" s="19"/>
      <c r="K25" s="319"/>
      <c r="L25" s="297"/>
      <c r="M25" s="320"/>
      <c r="N25" s="300"/>
      <c r="O25" s="19"/>
      <c r="P25" s="319"/>
      <c r="Q25" s="331"/>
      <c r="R25" s="300"/>
      <c r="S25" s="317"/>
      <c r="T25" s="19"/>
      <c r="U25" s="319"/>
      <c r="V25" s="320"/>
      <c r="W25" s="402"/>
      <c r="X25" s="320"/>
      <c r="Y25" s="19"/>
      <c r="Z25" s="338"/>
      <c r="AA25" s="339"/>
      <c r="AB25" s="339"/>
      <c r="AC25" s="340"/>
      <c r="AD25" s="69"/>
    </row>
    <row r="26" spans="1:30" ht="12.75" customHeight="1" thickBot="1">
      <c r="A26" s="69"/>
      <c r="B26" s="70" t="s">
        <v>27</v>
      </c>
      <c r="C26" s="69"/>
      <c r="D26" s="63"/>
      <c r="E26" s="69"/>
      <c r="F26" s="332" t="s">
        <v>18</v>
      </c>
      <c r="G26" s="333"/>
      <c r="H26" s="333"/>
      <c r="I26" s="334"/>
      <c r="J26" s="19"/>
      <c r="K26" s="332" t="s">
        <v>18</v>
      </c>
      <c r="L26" s="333"/>
      <c r="M26" s="333"/>
      <c r="N26" s="334"/>
      <c r="O26" s="19"/>
      <c r="P26" s="332" t="s">
        <v>18</v>
      </c>
      <c r="Q26" s="333"/>
      <c r="R26" s="333"/>
      <c r="S26" s="334"/>
      <c r="T26" s="19"/>
      <c r="U26" s="332" t="s">
        <v>18</v>
      </c>
      <c r="V26" s="333"/>
      <c r="W26" s="333"/>
      <c r="X26" s="334"/>
      <c r="Y26" s="19"/>
      <c r="Z26" s="338"/>
      <c r="AA26" s="339"/>
      <c r="AB26" s="339"/>
      <c r="AC26" s="340"/>
      <c r="AD26" s="69"/>
    </row>
    <row r="27" spans="1:30" ht="12.75" customHeight="1">
      <c r="A27" s="71"/>
      <c r="B27" s="65" t="s">
        <v>28</v>
      </c>
      <c r="C27" s="71"/>
      <c r="D27" s="63"/>
      <c r="E27" s="71"/>
      <c r="F27" s="319" t="s">
        <v>96</v>
      </c>
      <c r="G27" s="316"/>
      <c r="H27" s="439" t="s">
        <v>112</v>
      </c>
      <c r="I27" s="316" t="s">
        <v>84</v>
      </c>
      <c r="J27" s="20"/>
      <c r="K27" s="318" t="s">
        <v>96</v>
      </c>
      <c r="L27" s="297"/>
      <c r="M27" s="320" t="s">
        <v>113</v>
      </c>
      <c r="N27" s="299" t="s">
        <v>124</v>
      </c>
      <c r="O27" s="20"/>
      <c r="P27" s="319" t="s">
        <v>96</v>
      </c>
      <c r="Q27" s="330"/>
      <c r="R27" s="345" t="s">
        <v>112</v>
      </c>
      <c r="S27" s="316" t="s">
        <v>84</v>
      </c>
      <c r="T27" s="20"/>
      <c r="U27" s="318" t="s">
        <v>96</v>
      </c>
      <c r="V27" s="344"/>
      <c r="W27" s="299" t="s">
        <v>124</v>
      </c>
      <c r="X27" s="320" t="s">
        <v>113</v>
      </c>
      <c r="Y27" s="20"/>
      <c r="Z27" s="338"/>
      <c r="AA27" s="339"/>
      <c r="AB27" s="339"/>
      <c r="AC27" s="340"/>
      <c r="AD27" s="71"/>
    </row>
    <row r="28" spans="1:30" ht="12.75" customHeight="1" thickBot="1">
      <c r="A28" s="71"/>
      <c r="B28" s="67" t="s">
        <v>29</v>
      </c>
      <c r="C28" s="71"/>
      <c r="D28" s="259"/>
      <c r="E28" s="71"/>
      <c r="F28" s="319"/>
      <c r="G28" s="317"/>
      <c r="H28" s="292"/>
      <c r="I28" s="317"/>
      <c r="J28" s="20"/>
      <c r="K28" s="319"/>
      <c r="L28" s="297"/>
      <c r="M28" s="320"/>
      <c r="N28" s="299"/>
      <c r="O28" s="20"/>
      <c r="P28" s="319"/>
      <c r="Q28" s="331"/>
      <c r="R28" s="346"/>
      <c r="S28" s="317"/>
      <c r="T28" s="20"/>
      <c r="U28" s="319"/>
      <c r="V28" s="320"/>
      <c r="W28" s="299"/>
      <c r="X28" s="320"/>
      <c r="Y28" s="20"/>
      <c r="Z28" s="338"/>
      <c r="AA28" s="339"/>
      <c r="AB28" s="339"/>
      <c r="AC28" s="340"/>
      <c r="AD28" s="71"/>
    </row>
    <row r="29" spans="1:30" ht="12.75" customHeight="1">
      <c r="A29" s="71"/>
      <c r="B29" s="67" t="s">
        <v>30</v>
      </c>
      <c r="C29" s="71"/>
      <c r="D29" s="285" t="s">
        <v>98</v>
      </c>
      <c r="E29" s="71"/>
      <c r="F29" s="319"/>
      <c r="G29" s="317"/>
      <c r="H29" s="292"/>
      <c r="I29" s="317"/>
      <c r="J29" s="20"/>
      <c r="K29" s="319"/>
      <c r="L29" s="297"/>
      <c r="M29" s="320"/>
      <c r="N29" s="299"/>
      <c r="O29" s="20"/>
      <c r="P29" s="319"/>
      <c r="Q29" s="331"/>
      <c r="R29" s="346"/>
      <c r="S29" s="317"/>
      <c r="T29" s="20"/>
      <c r="U29" s="319"/>
      <c r="V29" s="320"/>
      <c r="W29" s="299"/>
      <c r="X29" s="320"/>
      <c r="Y29" s="20"/>
      <c r="Z29" s="338"/>
      <c r="AA29" s="339"/>
      <c r="AB29" s="339"/>
      <c r="AC29" s="340"/>
      <c r="AD29" s="71"/>
    </row>
    <row r="30" spans="1:30" ht="12.75" customHeight="1" thickBot="1">
      <c r="A30" s="71"/>
      <c r="B30" s="67" t="s">
        <v>76</v>
      </c>
      <c r="C30" s="71"/>
      <c r="D30" s="286"/>
      <c r="E30" s="71"/>
      <c r="F30" s="319"/>
      <c r="G30" s="317"/>
      <c r="H30" s="440"/>
      <c r="I30" s="317"/>
      <c r="J30" s="20"/>
      <c r="K30" s="319"/>
      <c r="L30" s="298"/>
      <c r="M30" s="320"/>
      <c r="N30" s="300"/>
      <c r="O30" s="20"/>
      <c r="P30" s="319"/>
      <c r="Q30" s="331"/>
      <c r="R30" s="347"/>
      <c r="S30" s="317"/>
      <c r="T30" s="20"/>
      <c r="U30" s="319"/>
      <c r="V30" s="320"/>
      <c r="W30" s="300"/>
      <c r="X30" s="320"/>
      <c r="Y30" s="20"/>
      <c r="Z30" s="341"/>
      <c r="AA30" s="342"/>
      <c r="AB30" s="342"/>
      <c r="AC30" s="343"/>
      <c r="AD30" s="71"/>
    </row>
    <row r="31" spans="1:30" ht="12.75" customHeight="1" thickBot="1">
      <c r="A31" s="71"/>
      <c r="B31" s="68" t="s">
        <v>79</v>
      </c>
      <c r="C31" s="71"/>
      <c r="D31" s="287"/>
      <c r="E31" s="71"/>
      <c r="F31" s="321" t="s">
        <v>91</v>
      </c>
      <c r="G31" s="322"/>
      <c r="H31" s="323"/>
      <c r="I31" s="21"/>
      <c r="J31" s="20"/>
      <c r="K31" s="321" t="s">
        <v>91</v>
      </c>
      <c r="L31" s="322"/>
      <c r="M31" s="323"/>
      <c r="N31" s="21"/>
      <c r="O31" s="20"/>
      <c r="P31" s="332" t="s">
        <v>18</v>
      </c>
      <c r="Q31" s="333"/>
      <c r="R31" s="333"/>
      <c r="S31" s="334"/>
      <c r="T31" s="20"/>
      <c r="U31" s="321" t="s">
        <v>91</v>
      </c>
      <c r="V31" s="322"/>
      <c r="W31" s="322"/>
      <c r="X31" s="323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31</v>
      </c>
      <c r="C32" s="71"/>
      <c r="D32" s="413" t="s">
        <v>10</v>
      </c>
      <c r="E32" s="71"/>
      <c r="F32" s="324"/>
      <c r="G32" s="325"/>
      <c r="H32" s="326"/>
      <c r="I32" s="294" t="s">
        <v>92</v>
      </c>
      <c r="J32" s="20"/>
      <c r="K32" s="324"/>
      <c r="L32" s="325"/>
      <c r="M32" s="326"/>
      <c r="N32" s="294" t="s">
        <v>111</v>
      </c>
      <c r="O32" s="20"/>
      <c r="P32" s="321" t="s">
        <v>33</v>
      </c>
      <c r="Q32" s="322"/>
      <c r="R32" s="322"/>
      <c r="S32" s="323"/>
      <c r="T32" s="20"/>
      <c r="U32" s="324"/>
      <c r="V32" s="325"/>
      <c r="W32" s="325"/>
      <c r="X32" s="326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34</v>
      </c>
      <c r="C33" s="72"/>
      <c r="D33" s="414"/>
      <c r="E33" s="72"/>
      <c r="F33" s="327"/>
      <c r="G33" s="328"/>
      <c r="H33" s="329"/>
      <c r="I33" s="295"/>
      <c r="J33" s="22"/>
      <c r="K33" s="327"/>
      <c r="L33" s="328"/>
      <c r="M33" s="329"/>
      <c r="N33" s="295"/>
      <c r="O33" s="22"/>
      <c r="P33" s="324"/>
      <c r="Q33" s="325"/>
      <c r="R33" s="325"/>
      <c r="S33" s="326"/>
      <c r="T33" s="22"/>
      <c r="U33" s="327"/>
      <c r="V33" s="328"/>
      <c r="W33" s="328"/>
      <c r="X33" s="329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35</v>
      </c>
      <c r="C34" s="73"/>
      <c r="D34" s="436" t="s">
        <v>32</v>
      </c>
      <c r="E34" s="73"/>
      <c r="F34" s="288"/>
      <c r="G34" s="288"/>
      <c r="H34" s="288"/>
      <c r="I34" s="296"/>
      <c r="J34" s="23"/>
      <c r="K34" s="288"/>
      <c r="L34" s="288"/>
      <c r="M34" s="291"/>
      <c r="N34" s="296"/>
      <c r="O34" s="23"/>
      <c r="P34" s="324"/>
      <c r="Q34" s="325"/>
      <c r="R34" s="325"/>
      <c r="S34" s="326"/>
      <c r="T34" s="23"/>
      <c r="U34" s="304" t="s">
        <v>13</v>
      </c>
      <c r="V34" s="305"/>
      <c r="W34" s="305"/>
      <c r="X34" s="306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36</v>
      </c>
      <c r="C35" s="74"/>
      <c r="D35" s="437"/>
      <c r="E35" s="74"/>
      <c r="F35" s="289"/>
      <c r="G35" s="289"/>
      <c r="H35" s="289"/>
      <c r="I35" s="294" t="s">
        <v>93</v>
      </c>
      <c r="J35" s="24"/>
      <c r="K35" s="289"/>
      <c r="L35" s="289"/>
      <c r="M35" s="292"/>
      <c r="N35" s="294" t="s">
        <v>94</v>
      </c>
      <c r="O35" s="24"/>
      <c r="P35" s="324"/>
      <c r="Q35" s="325"/>
      <c r="R35" s="325"/>
      <c r="S35" s="326"/>
      <c r="T35" s="24"/>
      <c r="U35" s="419"/>
      <c r="V35" s="420"/>
      <c r="W35" s="420"/>
      <c r="X35" s="421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37</v>
      </c>
      <c r="C36" s="74"/>
      <c r="D36" s="437"/>
      <c r="E36" s="74"/>
      <c r="F36" s="289"/>
      <c r="G36" s="289"/>
      <c r="H36" s="289"/>
      <c r="I36" s="295"/>
      <c r="J36" s="24"/>
      <c r="K36" s="289"/>
      <c r="L36" s="289"/>
      <c r="M36" s="292"/>
      <c r="N36" s="295"/>
      <c r="O36" s="24"/>
      <c r="P36" s="324"/>
      <c r="Q36" s="325"/>
      <c r="R36" s="325"/>
      <c r="S36" s="326"/>
      <c r="T36" s="24"/>
      <c r="U36" s="419"/>
      <c r="V36" s="420"/>
      <c r="W36" s="420"/>
      <c r="X36" s="421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38</v>
      </c>
      <c r="C37" s="74"/>
      <c r="D37" s="438"/>
      <c r="E37" s="74"/>
      <c r="F37" s="290"/>
      <c r="G37" s="290"/>
      <c r="H37" s="290"/>
      <c r="I37" s="296"/>
      <c r="J37" s="24"/>
      <c r="K37" s="290"/>
      <c r="L37" s="290"/>
      <c r="M37" s="293"/>
      <c r="N37" s="296"/>
      <c r="O37" s="24"/>
      <c r="P37" s="324"/>
      <c r="Q37" s="325"/>
      <c r="R37" s="325"/>
      <c r="S37" s="326"/>
      <c r="T37" s="24"/>
      <c r="U37" s="422"/>
      <c r="V37" s="423"/>
      <c r="W37" s="423"/>
      <c r="X37" s="424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77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24"/>
      <c r="Q38" s="325"/>
      <c r="R38" s="325"/>
      <c r="S38" s="326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78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27"/>
      <c r="Q39" s="328"/>
      <c r="R39" s="328"/>
      <c r="S39" s="329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2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2">
      <c r="A42" s="87"/>
      <c r="B42" s="83"/>
      <c r="C42" s="84"/>
      <c r="D42" s="371" t="s">
        <v>39</v>
      </c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84"/>
      <c r="AB42" s="84"/>
      <c r="AC42" s="85"/>
      <c r="AD42" s="87"/>
    </row>
    <row r="43" spans="1:30" s="86" customFormat="1" ht="12.75" thickBot="1">
      <c r="A43" s="87"/>
      <c r="B43" s="83"/>
      <c r="C43" s="89"/>
      <c r="D43" s="89"/>
      <c r="E43" s="89"/>
      <c r="F43" s="372"/>
      <c r="G43" s="372"/>
      <c r="H43" s="372"/>
      <c r="I43" s="372"/>
      <c r="J43" s="372"/>
      <c r="K43" s="372"/>
      <c r="L43" s="372"/>
      <c r="M43" s="372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2">
      <c r="A44" s="87"/>
      <c r="B44" s="83"/>
      <c r="C44" s="90"/>
      <c r="D44" s="90" t="s">
        <v>108</v>
      </c>
      <c r="E44" s="90"/>
      <c r="F44" s="388" t="s">
        <v>109</v>
      </c>
      <c r="G44" s="389"/>
      <c r="H44" s="389"/>
      <c r="I44" s="389"/>
      <c r="J44" s="389"/>
      <c r="K44" s="389"/>
      <c r="L44" s="389"/>
      <c r="M44" s="390"/>
      <c r="N44" s="91"/>
      <c r="O44" s="91"/>
      <c r="P44" s="91" t="s">
        <v>100</v>
      </c>
      <c r="Q44" s="92"/>
      <c r="R44" s="382" t="s">
        <v>101</v>
      </c>
      <c r="S44" s="383"/>
      <c r="T44" s="383"/>
      <c r="U44" s="383"/>
      <c r="V44" s="383"/>
      <c r="W44" s="383"/>
      <c r="X44" s="383"/>
      <c r="Y44" s="383"/>
      <c r="Z44" s="384"/>
      <c r="AA44" s="84"/>
      <c r="AB44" s="84"/>
      <c r="AC44" s="85"/>
      <c r="AD44" s="87"/>
    </row>
    <row r="45" spans="1:30" s="86" customFormat="1" ht="12">
      <c r="A45" s="87"/>
      <c r="B45" s="83"/>
      <c r="C45" s="93"/>
      <c r="D45" s="93" t="s">
        <v>112</v>
      </c>
      <c r="E45" s="93"/>
      <c r="F45" s="373" t="s">
        <v>115</v>
      </c>
      <c r="G45" s="374"/>
      <c r="H45" s="374"/>
      <c r="I45" s="374"/>
      <c r="J45" s="374"/>
      <c r="K45" s="374"/>
      <c r="L45" s="374"/>
      <c r="M45" s="375"/>
      <c r="N45" s="94"/>
      <c r="O45" s="94"/>
      <c r="P45" s="94" t="s">
        <v>40</v>
      </c>
      <c r="Q45" s="95"/>
      <c r="R45" s="376" t="s">
        <v>41</v>
      </c>
      <c r="S45" s="377"/>
      <c r="T45" s="377"/>
      <c r="U45" s="377"/>
      <c r="V45" s="377"/>
      <c r="W45" s="377"/>
      <c r="X45" s="377"/>
      <c r="Y45" s="377"/>
      <c r="Z45" s="378"/>
      <c r="AA45" s="84"/>
      <c r="AB45" s="84"/>
      <c r="AC45" s="85"/>
      <c r="AD45" s="87"/>
    </row>
    <row r="46" spans="1:30" s="86" customFormat="1" ht="12">
      <c r="A46" s="87"/>
      <c r="B46" s="83"/>
      <c r="C46" s="94"/>
      <c r="D46" s="94" t="s">
        <v>96</v>
      </c>
      <c r="E46" s="94"/>
      <c r="F46" s="376" t="s">
        <v>97</v>
      </c>
      <c r="G46" s="377"/>
      <c r="H46" s="377"/>
      <c r="I46" s="377"/>
      <c r="J46" s="377"/>
      <c r="K46" s="377"/>
      <c r="L46" s="377"/>
      <c r="M46" s="378"/>
      <c r="N46" s="96"/>
      <c r="O46" s="96"/>
      <c r="P46" s="96" t="s">
        <v>118</v>
      </c>
      <c r="Q46" s="97"/>
      <c r="R46" s="379" t="s">
        <v>119</v>
      </c>
      <c r="S46" s="380"/>
      <c r="T46" s="380"/>
      <c r="U46" s="380"/>
      <c r="V46" s="380"/>
      <c r="W46" s="380"/>
      <c r="X46" s="380"/>
      <c r="Y46" s="380"/>
      <c r="Z46" s="381"/>
      <c r="AA46" s="84"/>
      <c r="AB46" s="84"/>
      <c r="AC46" s="85"/>
      <c r="AD46" s="87"/>
    </row>
    <row r="47" spans="1:30" s="86" customFormat="1" ht="12">
      <c r="A47" s="87"/>
      <c r="B47" s="83"/>
      <c r="C47" s="98"/>
      <c r="D47" s="89" t="s">
        <v>114</v>
      </c>
      <c r="E47" s="98"/>
      <c r="F47" s="351" t="s">
        <v>116</v>
      </c>
      <c r="G47" s="352"/>
      <c r="H47" s="352"/>
      <c r="I47" s="352"/>
      <c r="J47" s="352"/>
      <c r="K47" s="352"/>
      <c r="L47" s="352"/>
      <c r="M47" s="353"/>
      <c r="N47" s="94"/>
      <c r="O47" s="94"/>
      <c r="P47" s="99" t="s">
        <v>42</v>
      </c>
      <c r="Q47" s="99"/>
      <c r="R47" s="358" t="s">
        <v>43</v>
      </c>
      <c r="S47" s="359"/>
      <c r="T47" s="359"/>
      <c r="U47" s="359"/>
      <c r="V47" s="359"/>
      <c r="W47" s="359"/>
      <c r="X47" s="359"/>
      <c r="Y47" s="359"/>
      <c r="Z47" s="360"/>
      <c r="AA47" s="84"/>
      <c r="AB47" s="84"/>
      <c r="AC47" s="85"/>
      <c r="AD47" s="87"/>
    </row>
    <row r="48" spans="1:30" s="86" customFormat="1" ht="12">
      <c r="A48" s="87"/>
      <c r="B48" s="83"/>
      <c r="C48" s="94"/>
      <c r="D48" s="262" t="s">
        <v>125</v>
      </c>
      <c r="E48" s="94"/>
      <c r="F48" s="385" t="s">
        <v>126</v>
      </c>
      <c r="G48" s="386"/>
      <c r="H48" s="386"/>
      <c r="I48" s="386"/>
      <c r="J48" s="386"/>
      <c r="K48" s="386"/>
      <c r="L48" s="386"/>
      <c r="M48" s="387"/>
      <c r="N48" s="98"/>
      <c r="O48" s="98"/>
      <c r="P48" s="89" t="s">
        <v>114</v>
      </c>
      <c r="Q48" s="99"/>
      <c r="R48" s="351" t="s">
        <v>116</v>
      </c>
      <c r="S48" s="352"/>
      <c r="T48" s="352"/>
      <c r="U48" s="352"/>
      <c r="V48" s="352"/>
      <c r="W48" s="352"/>
      <c r="X48" s="352"/>
      <c r="Y48" s="352"/>
      <c r="Z48" s="353"/>
      <c r="AA48" s="84"/>
      <c r="AB48" s="84"/>
      <c r="AC48" s="85"/>
      <c r="AD48" s="87"/>
    </row>
    <row r="49" spans="1:30" s="86" customFormat="1" ht="12.75" thickBot="1">
      <c r="A49" s="87"/>
      <c r="B49" s="83"/>
      <c r="C49" s="100"/>
      <c r="D49" s="100" t="s">
        <v>84</v>
      </c>
      <c r="E49" s="100"/>
      <c r="F49" s="348" t="s">
        <v>88</v>
      </c>
      <c r="G49" s="349"/>
      <c r="H49" s="349"/>
      <c r="I49" s="349"/>
      <c r="J49" s="349"/>
      <c r="K49" s="349"/>
      <c r="L49" s="349"/>
      <c r="M49" s="350"/>
      <c r="N49" s="354"/>
      <c r="O49" s="354"/>
      <c r="P49" s="354"/>
      <c r="Q49" s="354"/>
      <c r="R49" s="355"/>
      <c r="S49" s="356"/>
      <c r="T49" s="356"/>
      <c r="U49" s="356"/>
      <c r="V49" s="356"/>
      <c r="W49" s="356"/>
      <c r="X49" s="356"/>
      <c r="Y49" s="356"/>
      <c r="Z49" s="357"/>
      <c r="AA49" s="84"/>
      <c r="AB49" s="84"/>
      <c r="AC49" s="85"/>
      <c r="AD49" s="87"/>
    </row>
    <row r="50" spans="1:30" s="86" customFormat="1" ht="12">
      <c r="A50" s="87"/>
      <c r="B50" s="83"/>
      <c r="C50" s="90"/>
      <c r="D50" s="90"/>
      <c r="E50" s="90"/>
      <c r="F50" s="362"/>
      <c r="G50" s="362"/>
      <c r="H50" s="362"/>
      <c r="I50" s="362"/>
      <c r="J50" s="362"/>
      <c r="K50" s="362"/>
      <c r="L50" s="362"/>
      <c r="M50" s="362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84"/>
      <c r="AB50" s="84"/>
      <c r="AC50" s="85"/>
      <c r="AD50" s="87"/>
    </row>
    <row r="51" spans="1:30" s="86" customFormat="1" ht="12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2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2">
      <c r="A54" s="87"/>
      <c r="B54" s="364" t="s">
        <v>44</v>
      </c>
      <c r="C54" s="365"/>
      <c r="D54" s="365"/>
      <c r="E54" s="365"/>
      <c r="F54" s="365"/>
      <c r="G54" s="365"/>
      <c r="H54" s="365"/>
      <c r="I54" s="365"/>
      <c r="J54" s="365"/>
      <c r="K54" s="366"/>
      <c r="L54" s="112"/>
      <c r="M54" s="113"/>
      <c r="N54" s="113"/>
      <c r="O54" s="114"/>
      <c r="P54" s="113"/>
      <c r="Q54" s="113"/>
      <c r="R54" s="367" t="s">
        <v>45</v>
      </c>
      <c r="S54" s="367"/>
      <c r="T54" s="367"/>
      <c r="U54" s="367"/>
      <c r="V54" s="367"/>
      <c r="W54" s="367"/>
      <c r="X54" s="367"/>
      <c r="Y54" s="367"/>
      <c r="Z54" s="367"/>
      <c r="AA54" s="113"/>
      <c r="AB54" s="113"/>
      <c r="AC54" s="115"/>
      <c r="AD54" s="87"/>
    </row>
    <row r="55" spans="1:30" s="86" customFormat="1" ht="12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2">
      <c r="A56" s="126"/>
      <c r="B56" s="127"/>
      <c r="C56" s="128"/>
      <c r="D56" s="128">
        <f>G74/G72</f>
        <v>1</v>
      </c>
      <c r="E56" s="128"/>
      <c r="F56" s="129"/>
      <c r="G56" s="130" t="s">
        <v>46</v>
      </c>
      <c r="H56" s="131" t="s">
        <v>47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48</v>
      </c>
      <c r="S56" s="135" t="s">
        <v>49</v>
      </c>
      <c r="T56" s="128"/>
      <c r="U56" s="135" t="s">
        <v>50</v>
      </c>
      <c r="V56" s="136" t="s">
        <v>51</v>
      </c>
      <c r="W56" s="135" t="s">
        <v>52</v>
      </c>
      <c r="X56" s="135" t="s">
        <v>53</v>
      </c>
      <c r="Y56" s="128"/>
      <c r="Z56" s="135" t="s">
        <v>54</v>
      </c>
      <c r="AA56" s="136" t="s">
        <v>55</v>
      </c>
      <c r="AB56" s="135" t="s">
        <v>56</v>
      </c>
      <c r="AC56" s="125"/>
      <c r="AD56" s="126"/>
    </row>
    <row r="57" spans="1:30" s="86" customFormat="1" ht="12">
      <c r="A57" s="87"/>
      <c r="B57" s="127"/>
      <c r="C57" s="137"/>
      <c r="D57" s="137"/>
      <c r="E57" s="137"/>
      <c r="F57" s="138" t="s">
        <v>81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81</v>
      </c>
      <c r="R57" s="146">
        <v>12</v>
      </c>
      <c r="S57" s="146" t="s">
        <v>57</v>
      </c>
      <c r="T57" s="137"/>
      <c r="U57" s="146" t="s">
        <v>58</v>
      </c>
      <c r="V57" s="147" t="s">
        <v>58</v>
      </c>
      <c r="W57" s="146" t="s">
        <v>58</v>
      </c>
      <c r="X57" s="146" t="s">
        <v>58</v>
      </c>
      <c r="Y57" s="137"/>
      <c r="Z57" s="146" t="s">
        <v>58</v>
      </c>
      <c r="AA57" s="147">
        <v>1</v>
      </c>
      <c r="AB57" s="146">
        <v>1</v>
      </c>
      <c r="AC57" s="125"/>
      <c r="AD57" s="87"/>
    </row>
    <row r="58" spans="1:30" s="86" customFormat="1" ht="12">
      <c r="A58" s="87"/>
      <c r="B58" s="127"/>
      <c r="C58" s="137"/>
      <c r="D58" s="137"/>
      <c r="E58" s="137"/>
      <c r="F58" s="138" t="s">
        <v>82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82</v>
      </c>
      <c r="R58" s="150">
        <v>150</v>
      </c>
      <c r="S58" s="150" t="s">
        <v>59</v>
      </c>
      <c r="T58" s="137"/>
      <c r="U58" s="150" t="s">
        <v>74</v>
      </c>
      <c r="V58" s="151" t="s">
        <v>58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2">
      <c r="A59" s="87"/>
      <c r="B59" s="127"/>
      <c r="C59" s="137"/>
      <c r="D59" s="137"/>
      <c r="E59" s="137"/>
      <c r="F59" s="152" t="s">
        <v>83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103</v>
      </c>
      <c r="R59" s="150">
        <v>20</v>
      </c>
      <c r="S59" s="150" t="s">
        <v>57</v>
      </c>
      <c r="T59" s="137"/>
      <c r="U59" s="150" t="s">
        <v>58</v>
      </c>
      <c r="V59" s="151" t="s">
        <v>58</v>
      </c>
      <c r="W59" s="150" t="s">
        <v>58</v>
      </c>
      <c r="X59" s="150" t="s">
        <v>58</v>
      </c>
      <c r="Y59" s="137"/>
      <c r="Z59" s="150" t="s">
        <v>58</v>
      </c>
      <c r="AA59" s="151">
        <v>1</v>
      </c>
      <c r="AB59" s="150">
        <v>1</v>
      </c>
      <c r="AC59" s="125"/>
      <c r="AD59" s="87"/>
    </row>
    <row r="60" spans="1:30" s="86" customFormat="1" ht="12">
      <c r="A60" s="87"/>
      <c r="B60" s="127"/>
      <c r="C60" s="137"/>
      <c r="D60" s="137"/>
      <c r="E60" s="137"/>
      <c r="F60" s="158" t="s">
        <v>107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58</v>
      </c>
      <c r="S60" s="151" t="s">
        <v>58</v>
      </c>
      <c r="T60" s="137"/>
      <c r="U60" s="150" t="s">
        <v>58</v>
      </c>
      <c r="V60" s="151" t="s">
        <v>58</v>
      </c>
      <c r="W60" s="150" t="s">
        <v>58</v>
      </c>
      <c r="X60" s="150" t="s">
        <v>58</v>
      </c>
      <c r="Y60" s="137"/>
      <c r="Z60" s="150" t="s">
        <v>58</v>
      </c>
      <c r="AA60" s="150" t="s">
        <v>58</v>
      </c>
      <c r="AB60" s="150" t="s">
        <v>58</v>
      </c>
      <c r="AC60" s="125"/>
      <c r="AD60" s="87"/>
    </row>
    <row r="61" spans="1:30" s="86" customFormat="1" ht="12">
      <c r="A61" s="87"/>
      <c r="B61" s="127"/>
      <c r="C61" s="137"/>
      <c r="D61" s="137"/>
      <c r="E61" s="137"/>
      <c r="F61" s="166" t="s">
        <v>106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116</v>
      </c>
      <c r="R61" s="150">
        <v>30</v>
      </c>
      <c r="S61" s="150" t="s">
        <v>59</v>
      </c>
      <c r="T61" s="137"/>
      <c r="U61" s="150" t="s">
        <v>74</v>
      </c>
      <c r="V61" s="151" t="s">
        <v>58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2">
      <c r="A62" s="87"/>
      <c r="B62" s="127"/>
      <c r="C62" s="137"/>
      <c r="D62" s="137"/>
      <c r="E62" s="137"/>
      <c r="F62" s="173" t="s">
        <v>85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102</v>
      </c>
      <c r="R62" s="150">
        <v>150</v>
      </c>
      <c r="S62" s="150" t="s">
        <v>59</v>
      </c>
      <c r="T62" s="137"/>
      <c r="U62" s="150" t="s">
        <v>74</v>
      </c>
      <c r="V62" s="151" t="s">
        <v>58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2">
      <c r="A63" s="87"/>
      <c r="B63" s="127"/>
      <c r="C63" s="137"/>
      <c r="D63" s="137"/>
      <c r="E63" s="137"/>
      <c r="F63" s="166" t="s">
        <v>86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110</v>
      </c>
      <c r="R63" s="150">
        <v>25</v>
      </c>
      <c r="S63" s="150" t="s">
        <v>59</v>
      </c>
      <c r="T63" s="137"/>
      <c r="U63" s="150" t="s">
        <v>74</v>
      </c>
      <c r="V63" s="151" t="s">
        <v>58</v>
      </c>
      <c r="W63" s="150">
        <v>4</v>
      </c>
      <c r="X63" s="150">
        <v>1</v>
      </c>
      <c r="Y63" s="137"/>
      <c r="Z63" s="185" t="s">
        <v>58</v>
      </c>
      <c r="AA63" s="151">
        <v>1</v>
      </c>
      <c r="AB63" s="150">
        <v>1</v>
      </c>
      <c r="AC63" s="125"/>
      <c r="AD63" s="87"/>
    </row>
    <row r="64" spans="1:30" s="86" customFormat="1" ht="12">
      <c r="A64" s="87"/>
      <c r="B64" s="127"/>
      <c r="C64" s="137"/>
      <c r="D64" s="137"/>
      <c r="E64" s="137"/>
      <c r="F64" s="186" t="s">
        <v>87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117</v>
      </c>
      <c r="R64" s="150">
        <v>25</v>
      </c>
      <c r="S64" s="150" t="s">
        <v>59</v>
      </c>
      <c r="T64" s="137"/>
      <c r="U64" s="150" t="s">
        <v>74</v>
      </c>
      <c r="V64" s="151" t="s">
        <v>58</v>
      </c>
      <c r="W64" s="150">
        <v>4</v>
      </c>
      <c r="X64" s="185">
        <v>1</v>
      </c>
      <c r="Y64" s="137"/>
      <c r="Z64" s="185" t="s">
        <v>58</v>
      </c>
      <c r="AA64" s="151">
        <v>1</v>
      </c>
      <c r="AB64" s="150">
        <v>1</v>
      </c>
      <c r="AC64" s="125"/>
      <c r="AD64" s="87"/>
    </row>
    <row r="65" spans="1:30" s="86" customFormat="1" ht="12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99</v>
      </c>
      <c r="R65" s="150">
        <v>125</v>
      </c>
      <c r="S65" s="150" t="s">
        <v>59</v>
      </c>
      <c r="T65" s="137"/>
      <c r="U65" s="150" t="s">
        <v>74</v>
      </c>
      <c r="V65" s="151" t="s">
        <v>58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2">
      <c r="A66" s="87"/>
      <c r="B66" s="127"/>
      <c r="C66" s="137"/>
      <c r="D66" s="137"/>
      <c r="E66" s="137"/>
      <c r="F66" s="186" t="s">
        <v>88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125</v>
      </c>
      <c r="R66" s="150">
        <v>25</v>
      </c>
      <c r="S66" s="150" t="s">
        <v>59</v>
      </c>
      <c r="T66" s="137"/>
      <c r="U66" s="150" t="s">
        <v>74</v>
      </c>
      <c r="V66" s="151" t="s">
        <v>58</v>
      </c>
      <c r="W66" s="150">
        <v>4</v>
      </c>
      <c r="X66" s="185">
        <v>1</v>
      </c>
      <c r="Y66" s="137"/>
      <c r="Z66" s="150" t="s">
        <v>58</v>
      </c>
      <c r="AA66" s="151">
        <v>1</v>
      </c>
      <c r="AB66" s="185">
        <v>1</v>
      </c>
      <c r="AC66" s="125"/>
      <c r="AD66" s="87"/>
    </row>
    <row r="67" spans="1:30" s="86" customFormat="1" ht="12">
      <c r="A67" s="87"/>
      <c r="B67" s="127"/>
      <c r="C67" s="137"/>
      <c r="D67" s="137"/>
      <c r="E67" s="137"/>
      <c r="F67" s="204" t="s">
        <v>99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88</v>
      </c>
      <c r="R67" s="150">
        <v>25</v>
      </c>
      <c r="S67" s="150" t="s">
        <v>59</v>
      </c>
      <c r="T67" s="137"/>
      <c r="U67" s="150" t="s">
        <v>74</v>
      </c>
      <c r="V67" s="151" t="s">
        <v>58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2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58</v>
      </c>
      <c r="T68" s="137"/>
      <c r="U68" s="212" t="s">
        <v>58</v>
      </c>
      <c r="V68" s="213" t="s">
        <v>58</v>
      </c>
      <c r="W68" s="212" t="s">
        <v>58</v>
      </c>
      <c r="X68" s="212" t="s">
        <v>58</v>
      </c>
      <c r="Y68" s="137"/>
      <c r="Z68" s="212" t="s">
        <v>58</v>
      </c>
      <c r="AA68" s="212" t="s">
        <v>58</v>
      </c>
      <c r="AB68" s="212" t="s">
        <v>58</v>
      </c>
      <c r="AC68" s="125"/>
      <c r="AD68" s="87"/>
    </row>
    <row r="69" spans="1:30" s="86" customFormat="1" ht="12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2">
      <c r="A70" s="82"/>
      <c r="B70" s="368" t="s">
        <v>60</v>
      </c>
      <c r="C70" s="369"/>
      <c r="D70" s="369"/>
      <c r="E70" s="369"/>
      <c r="F70" s="370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2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48</v>
      </c>
      <c r="S71" s="225" t="s">
        <v>61</v>
      </c>
      <c r="T71" s="225"/>
      <c r="U71" s="225"/>
      <c r="V71" s="231" t="s">
        <v>51</v>
      </c>
      <c r="W71" s="225" t="s">
        <v>62</v>
      </c>
      <c r="X71" s="225"/>
      <c r="Y71" s="225"/>
      <c r="Z71" s="231" t="s">
        <v>54</v>
      </c>
      <c r="AA71" s="225" t="s">
        <v>63</v>
      </c>
      <c r="AB71" s="225"/>
      <c r="AC71" s="125"/>
      <c r="AD71" s="82"/>
    </row>
    <row r="72" spans="1:31" s="86" customFormat="1" ht="12">
      <c r="A72" s="82"/>
      <c r="B72" s="368" t="s">
        <v>64</v>
      </c>
      <c r="C72" s="369"/>
      <c r="D72" s="369"/>
      <c r="E72" s="369"/>
      <c r="F72" s="370"/>
      <c r="G72" s="223">
        <v>30</v>
      </c>
      <c r="H72" s="232" t="s">
        <v>65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49</v>
      </c>
      <c r="S72" s="225" t="s">
        <v>66</v>
      </c>
      <c r="T72" s="225"/>
      <c r="U72" s="225"/>
      <c r="V72" s="231" t="s">
        <v>52</v>
      </c>
      <c r="W72" s="225" t="s">
        <v>67</v>
      </c>
      <c r="X72" s="225"/>
      <c r="Y72" s="225"/>
      <c r="Z72" s="231" t="s">
        <v>55</v>
      </c>
      <c r="AA72" s="225" t="s">
        <v>68</v>
      </c>
      <c r="AB72" s="225"/>
      <c r="AC72" s="125"/>
      <c r="AD72" s="82"/>
      <c r="AE72" s="233"/>
    </row>
    <row r="73" spans="1:31" s="86" customFormat="1" ht="12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50</v>
      </c>
      <c r="S73" s="225" t="s">
        <v>69</v>
      </c>
      <c r="T73" s="237"/>
      <c r="U73" s="225"/>
      <c r="V73" s="231" t="s">
        <v>53</v>
      </c>
      <c r="W73" s="225" t="s">
        <v>70</v>
      </c>
      <c r="X73" s="225"/>
      <c r="Y73" s="237"/>
      <c r="Z73" s="231" t="s">
        <v>56</v>
      </c>
      <c r="AA73" s="225" t="s">
        <v>71</v>
      </c>
      <c r="AB73" s="225"/>
      <c r="AC73" s="125"/>
      <c r="AD73" s="234"/>
      <c r="AE73" s="36"/>
    </row>
    <row r="74" spans="1:31" s="86" customFormat="1" ht="12">
      <c r="A74" s="82"/>
      <c r="B74" s="368" t="s">
        <v>72</v>
      </c>
      <c r="C74" s="369"/>
      <c r="D74" s="369"/>
      <c r="E74" s="369"/>
      <c r="F74" s="370"/>
      <c r="G74" s="223">
        <v>30</v>
      </c>
      <c r="H74" s="232" t="s">
        <v>65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2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361" t="s">
        <v>73</v>
      </c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226"/>
      <c r="AD75" s="238"/>
      <c r="AE75" s="36"/>
    </row>
    <row r="76" spans="1:30" s="86" customFormat="1" ht="12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.75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2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2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2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2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2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2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2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2">
      <c r="P86" s="251"/>
      <c r="Q86" s="251"/>
      <c r="R86" s="251"/>
      <c r="S86" s="251"/>
      <c r="U86" s="251"/>
      <c r="V86" s="251"/>
      <c r="W86" s="251"/>
      <c r="X86" s="251"/>
    </row>
    <row r="87" s="86" customFormat="1" ht="12"/>
    <row r="88" s="86" customFormat="1" ht="12"/>
    <row r="89" s="86" customFormat="1" ht="12"/>
    <row r="90" s="86" customFormat="1" ht="12"/>
    <row r="91" s="86" customFormat="1" ht="12"/>
    <row r="92" spans="1:30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2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2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2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2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D29:D31"/>
    <mergeCell ref="H34:H37"/>
    <mergeCell ref="M34:M37"/>
    <mergeCell ref="I32:I3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62.140625" style="0" customWidth="1"/>
  </cols>
  <sheetData>
    <row r="1" spans="1:2" ht="15.75">
      <c r="A1" s="272"/>
      <c r="B1" s="273" t="s">
        <v>134</v>
      </c>
    </row>
    <row r="2" spans="1:2" ht="15.75">
      <c r="A2" s="272"/>
      <c r="B2" s="273" t="str">
        <f>Graphic!D2</f>
        <v>51st IEEE 802.15 WPAN MEETING</v>
      </c>
    </row>
    <row r="3" spans="1:2" ht="15.75">
      <c r="A3" s="272"/>
      <c r="B3" s="273" t="str">
        <f>Graphic!D3</f>
        <v>Hyatt Regency Atlanta, GA, USA, </v>
      </c>
    </row>
    <row r="4" spans="1:2" ht="15.75">
      <c r="A4" s="272"/>
      <c r="B4" s="273" t="str">
        <f>Graphic!D4</f>
        <v>November 11-16, 2007</v>
      </c>
    </row>
    <row r="6" spans="1:2" ht="15.75">
      <c r="A6" s="274" t="s">
        <v>138</v>
      </c>
      <c r="B6" s="441"/>
    </row>
    <row r="7" spans="1:2" ht="12.75">
      <c r="A7" s="272">
        <v>1</v>
      </c>
      <c r="B7" s="275" t="s">
        <v>140</v>
      </c>
    </row>
    <row r="8" spans="1:2" ht="12.75">
      <c r="A8" s="272"/>
      <c r="B8" s="282" t="s">
        <v>142</v>
      </c>
    </row>
    <row r="9" spans="1:2" ht="12.75">
      <c r="A9" s="272"/>
      <c r="B9" s="275"/>
    </row>
    <row r="10" spans="1:2" ht="12.75">
      <c r="A10" s="272">
        <v>2</v>
      </c>
      <c r="B10" s="275" t="s">
        <v>139</v>
      </c>
    </row>
    <row r="11" ht="12.75">
      <c r="B11" s="282" t="s">
        <v>143</v>
      </c>
    </row>
    <row r="12" ht="12.75">
      <c r="B12" s="282"/>
    </row>
    <row r="13" spans="1:2" ht="12.75">
      <c r="A13" s="272"/>
      <c r="B13" s="272" t="s">
        <v>129</v>
      </c>
    </row>
    <row r="14" spans="1:2" ht="12.75">
      <c r="A14" s="272"/>
      <c r="B14" s="277" t="s">
        <v>130</v>
      </c>
    </row>
  </sheetData>
  <hyperlinks>
    <hyperlink ref="B14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2" sqref="B12"/>
    </sheetView>
  </sheetViews>
  <sheetFormatPr defaultColWidth="9.140625" defaultRowHeight="12.75"/>
  <cols>
    <col min="2" max="2" width="47.8515625" style="0" customWidth="1"/>
    <col min="3" max="3" width="13.8515625" style="0" customWidth="1"/>
    <col min="4" max="4" width="4.8515625" style="0" customWidth="1"/>
  </cols>
  <sheetData>
    <row r="1" spans="1:5" ht="15.75">
      <c r="A1" s="272"/>
      <c r="B1" s="273" t="s">
        <v>137</v>
      </c>
      <c r="C1" s="272"/>
      <c r="D1" s="272"/>
      <c r="E1" s="278"/>
    </row>
    <row r="2" spans="1:5" ht="15.75">
      <c r="A2" s="272"/>
      <c r="B2" s="273" t="s">
        <v>128</v>
      </c>
      <c r="C2" s="272"/>
      <c r="D2" s="272"/>
      <c r="E2" s="278"/>
    </row>
    <row r="3" spans="1:5" ht="15.75">
      <c r="A3" s="272"/>
      <c r="B3" s="273" t="s">
        <v>133</v>
      </c>
      <c r="C3" s="272"/>
      <c r="D3" s="272"/>
      <c r="E3" s="278"/>
    </row>
    <row r="4" spans="1:5" ht="15.75">
      <c r="A4" s="272"/>
      <c r="B4" s="273" t="s">
        <v>132</v>
      </c>
      <c r="C4" s="272"/>
      <c r="D4" s="272"/>
      <c r="E4" s="278"/>
    </row>
    <row r="6" spans="1:5" ht="15.75">
      <c r="A6" s="272"/>
      <c r="B6" s="279" t="str">
        <f>Objectives!B7</f>
        <v>Monday 12 Nov,  PM1 Presentations on:</v>
      </c>
      <c r="C6" s="272"/>
      <c r="D6" s="272"/>
      <c r="E6" s="278"/>
    </row>
    <row r="7" spans="1:5" ht="12.75">
      <c r="A7" s="276">
        <v>1.1</v>
      </c>
      <c r="B7" s="275" t="s">
        <v>145</v>
      </c>
      <c r="C7" s="280" t="s">
        <v>135</v>
      </c>
      <c r="D7" s="272">
        <v>0</v>
      </c>
      <c r="E7" s="281">
        <f>TIME(14,30,0)</f>
        <v>0.6041666666666666</v>
      </c>
    </row>
    <row r="8" spans="1:5" ht="12.75">
      <c r="A8" s="276">
        <v>1.2</v>
      </c>
      <c r="B8" s="282" t="str">
        <f>Objectives!B8</f>
        <v>proposal new standardization w/visible light communication</v>
      </c>
      <c r="C8" s="282" t="s">
        <v>141</v>
      </c>
      <c r="D8" s="272">
        <v>40</v>
      </c>
      <c r="E8" s="281">
        <f>E7+TIME(0,D7,0)</f>
        <v>0.6041666666666666</v>
      </c>
    </row>
    <row r="9" spans="1:5" ht="12.75">
      <c r="A9" s="276">
        <v>1.4</v>
      </c>
      <c r="B9" s="282" t="s">
        <v>136</v>
      </c>
      <c r="C9" s="280" t="s">
        <v>135</v>
      </c>
      <c r="D9" s="272">
        <v>0</v>
      </c>
      <c r="E9" s="281">
        <f>E8+TIME(0,D8,0)</f>
        <v>0.6319444444444444</v>
      </c>
    </row>
    <row r="10" spans="1:5" ht="15.75">
      <c r="A10" s="276"/>
      <c r="B10" s="283"/>
      <c r="C10" s="280"/>
      <c r="D10" s="272"/>
      <c r="E10" s="281"/>
    </row>
    <row r="11" spans="1:5" ht="12.75">
      <c r="A11" s="276"/>
      <c r="B11" s="275"/>
      <c r="C11" s="280"/>
      <c r="D11" s="272"/>
      <c r="E11" s="281"/>
    </row>
    <row r="12" spans="1:5" ht="12.75">
      <c r="A12" s="276"/>
      <c r="B12" s="282"/>
      <c r="C12" s="280"/>
      <c r="D12" s="272"/>
      <c r="E12" s="281"/>
    </row>
    <row r="13" spans="1:5" ht="12.75">
      <c r="A13" s="276"/>
      <c r="B13" s="282"/>
      <c r="C13" s="280"/>
      <c r="D13" s="272"/>
      <c r="E13" s="281"/>
    </row>
    <row r="14" spans="1:5" ht="12.75">
      <c r="A14" s="272"/>
      <c r="B14" s="272"/>
      <c r="C14" s="272"/>
      <c r="D14" s="272"/>
      <c r="E14" s="272"/>
    </row>
    <row r="15" spans="1:5" ht="12.75">
      <c r="A15" s="272"/>
      <c r="B15" s="277"/>
      <c r="C15" s="272"/>
      <c r="D15" s="272"/>
      <c r="E15" s="27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9" sqref="C9"/>
    </sheetView>
  </sheetViews>
  <sheetFormatPr defaultColWidth="9.140625" defaultRowHeight="12.75"/>
  <cols>
    <col min="2" max="2" width="36.7109375" style="0" customWidth="1"/>
  </cols>
  <sheetData>
    <row r="1" spans="1:5" ht="15.75">
      <c r="A1" s="272"/>
      <c r="B1" s="273" t="s">
        <v>137</v>
      </c>
      <c r="C1" s="272"/>
      <c r="D1" s="272"/>
      <c r="E1" s="278"/>
    </row>
    <row r="2" spans="1:5" ht="15.75">
      <c r="A2" s="272"/>
      <c r="B2" s="273" t="str">
        <f>Objectives!B2</f>
        <v>51st IEEE 802.15 WPAN MEETING</v>
      </c>
      <c r="C2" s="272"/>
      <c r="D2" s="272"/>
      <c r="E2" s="278"/>
    </row>
    <row r="3" spans="1:5" ht="15.75">
      <c r="A3" s="272"/>
      <c r="B3" s="273" t="str">
        <f>Objectives!B3</f>
        <v>Hyatt Regency Atlanta, GA, USA, </v>
      </c>
      <c r="C3" s="272"/>
      <c r="D3" s="272"/>
      <c r="E3" s="278"/>
    </row>
    <row r="4" spans="1:5" ht="15.75">
      <c r="A4" s="272"/>
      <c r="B4" s="273" t="str">
        <f>Objectives!B4</f>
        <v>November 11-16, 2007</v>
      </c>
      <c r="C4" s="284"/>
      <c r="D4" s="280"/>
      <c r="E4" s="272"/>
    </row>
    <row r="6" spans="1:5" ht="15.75">
      <c r="A6" s="272"/>
      <c r="B6" s="279" t="str">
        <f>Objectives!B10</f>
        <v>Wednsday 14 Nov., AM2 - </v>
      </c>
      <c r="C6" s="272"/>
      <c r="D6" s="272"/>
      <c r="E6" s="278"/>
    </row>
    <row r="7" spans="1:5" ht="12.75">
      <c r="A7" s="276">
        <v>2.1</v>
      </c>
      <c r="B7" s="275" t="s">
        <v>131</v>
      </c>
      <c r="C7" s="280" t="s">
        <v>135</v>
      </c>
      <c r="D7" s="272">
        <v>0</v>
      </c>
      <c r="E7" s="281">
        <f>TIME(11,30,0)</f>
        <v>0.4791666666666667</v>
      </c>
    </row>
    <row r="8" spans="1:5" ht="12.75">
      <c r="A8" s="276">
        <v>2.2</v>
      </c>
      <c r="B8" s="282" t="str">
        <f>Objectives!B11</f>
        <v>Discussion on Terra-Hz communications</v>
      </c>
      <c r="C8" s="280" t="s">
        <v>144</v>
      </c>
      <c r="D8" s="272">
        <v>60</v>
      </c>
      <c r="E8" s="281">
        <f>E7+TIME(0,D7,0)</f>
        <v>0.4791666666666667</v>
      </c>
    </row>
    <row r="9" spans="1:5" ht="12.75">
      <c r="A9" s="276">
        <v>2.3</v>
      </c>
      <c r="B9" s="284" t="s">
        <v>136</v>
      </c>
      <c r="C9" s="280" t="s">
        <v>135</v>
      </c>
      <c r="D9" s="272">
        <v>0</v>
      </c>
      <c r="E9" s="281">
        <f>E8+TIME(0,D8,0)</f>
        <v>0.5208333333333334</v>
      </c>
    </row>
    <row r="10" spans="1:5" ht="12.75">
      <c r="A10" s="276"/>
      <c r="B10" s="284"/>
      <c r="C10" s="280"/>
      <c r="D10" s="272"/>
      <c r="E10" s="281"/>
    </row>
    <row r="11" spans="1:5" ht="12.75">
      <c r="A11" s="276"/>
      <c r="B11" s="275"/>
      <c r="C11" s="280"/>
      <c r="D11" s="272"/>
      <c r="E11" s="281"/>
    </row>
    <row r="12" spans="1:5" ht="12.75">
      <c r="A12" s="276"/>
      <c r="B12" s="282"/>
      <c r="C12" s="280"/>
      <c r="D12" s="272"/>
      <c r="E12" s="281"/>
    </row>
    <row r="13" spans="1:5" ht="12.75">
      <c r="A13" s="276"/>
      <c r="B13" s="282"/>
      <c r="C13" s="280"/>
      <c r="D13" s="272"/>
      <c r="E13" s="281"/>
    </row>
    <row r="14" spans="1:5" ht="12.75">
      <c r="A14" s="276"/>
      <c r="B14" s="284"/>
      <c r="C14" s="280"/>
      <c r="D14" s="272"/>
      <c r="E14" s="281"/>
    </row>
    <row r="15" spans="1:5" ht="12.75">
      <c r="A15" s="272"/>
      <c r="B15" s="272"/>
      <c r="C15" s="272"/>
      <c r="D15" s="272"/>
      <c r="E15" s="272"/>
    </row>
    <row r="16" spans="1:5" ht="12.75">
      <c r="A16" s="272"/>
      <c r="B16" s="277" t="s">
        <v>130</v>
      </c>
      <c r="C16" s="272"/>
      <c r="D16" s="272"/>
      <c r="E16" s="272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2007-11-08T18:53:00Z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