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540" windowHeight="5364" activeTab="5"/>
  </bookViews>
  <sheets>
    <sheet name="Graphic-15" sheetId="1" r:id="rId1"/>
    <sheet name="Anti-Trust" sheetId="2" r:id="rId2"/>
    <sheet name="Monday-joint" sheetId="3" r:id="rId3"/>
    <sheet name="Monday" sheetId="4" r:id="rId4"/>
    <sheet name="Wednesday" sheetId="5" r:id="rId5"/>
    <sheet name="Thursday" sheetId="6" r:id="rId6"/>
    <sheet name="BLANK" sheetId="7" r:id="rId7"/>
  </sheets>
  <definedNames>
    <definedName name="_Parse_In" localSheetId="5" hidden="1">'Thursday'!$A$51:$A$72</definedName>
    <definedName name="_Parse_In" localSheetId="4" hidden="1">'Wednesday'!$A$42:$A$51</definedName>
    <definedName name="_Parse_Out" localSheetId="5" hidden="1">'Thursday'!$A$74</definedName>
    <definedName name="_Parse_Out" localSheetId="4" hidden="1">'Wednesday'!$A$53</definedName>
    <definedName name="all">#REF!</definedName>
    <definedName name="circular">#REF!</definedName>
    <definedName name="_xlnm.Print_Area" localSheetId="5">'Thursday'!$A$1:$G$59</definedName>
    <definedName name="_xlnm.Print_Area" localSheetId="4">'Wednesday'!$A$5:$G$41</definedName>
    <definedName name="Print_Area_MI" localSheetId="5">'Thursday'!$A$1:$F$51</definedName>
    <definedName name="PRINT_AREA_MI" localSheetId="5">'Thursday'!$A$1:$F$51</definedName>
    <definedName name="Print_Area_MI" localSheetId="4">'Wednesday'!$A$5:$F$17</definedName>
    <definedName name="PRINT_AREA_MI" localSheetId="4">'Wednesday'!$A$5:$F$17</definedName>
    <definedName name="Print_Area_MI">#REF!</definedName>
    <definedName name="PRINT_AREA_MI">#REF!</definedName>
    <definedName name="Z_2A0FDEE0_69FA_11D3_B977_C0F04DC10124_.wvu.PrintArea" localSheetId="5" hidden="1">'Thursday'!$A$1:$G$59</definedName>
    <definedName name="Z_2A0FDEE0_69FA_11D3_B977_C0F04DC10124_.wvu.PrintArea" localSheetId="4" hidden="1">'Wednesday'!$A$5:$G$41</definedName>
  </definedNames>
  <calcPr fullCalcOnLoad="1"/>
</workbook>
</file>

<file path=xl/sharedStrings.xml><?xml version="1.0" encoding="utf-8"?>
<sst xmlns="http://schemas.openxmlformats.org/spreadsheetml/2006/main" count="753" uniqueCount="350">
  <si>
    <t>SOCIAL</t>
  </si>
  <si>
    <t>ANTI-TRUST STATEMENT</t>
  </si>
  <si>
    <t>BEGIN MEETINGS OF TG3a, TG3b, TG4a AND TG4b</t>
  </si>
  <si>
    <t>BT SIG LIAISON REPORT</t>
  </si>
  <si>
    <t>TG5 CLOSING REPORT &amp; NEXT MEETING OBJECTIVES</t>
  </si>
  <si>
    <t>4.1</t>
  </si>
  <si>
    <t>4.2</t>
  </si>
  <si>
    <t>4.6</t>
  </si>
  <si>
    <t>4.7</t>
  </si>
  <si>
    <t>4.8</t>
  </si>
  <si>
    <t>4.10</t>
  </si>
  <si>
    <t>4.11</t>
  </si>
  <si>
    <t>4.12</t>
  </si>
  <si>
    <t>4.13</t>
  </si>
  <si>
    <t>4.14</t>
  </si>
  <si>
    <t>4.15</t>
  </si>
  <si>
    <t>4.16</t>
  </si>
  <si>
    <t>4.17</t>
  </si>
  <si>
    <t>4.18</t>
  </si>
  <si>
    <t xml:space="preserve">ZIGBEE LIAISON REPORT </t>
  </si>
  <si>
    <t>STRAW POLL OF NEW ATTENDEES</t>
  </si>
  <si>
    <t>4.4</t>
  </si>
  <si>
    <t>4.5</t>
  </si>
  <si>
    <t>1.</t>
  </si>
  <si>
    <t>MEETING CALLED TO ORDER</t>
  </si>
  <si>
    <t xml:space="preserve"> -</t>
  </si>
  <si>
    <t>2.</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</si>
  <si>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</si>
  <si>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</si>
  <si>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</si>
  <si>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</si>
  <si>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</si>
  <si>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</si>
  <si>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</si>
  <si>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</si>
  <si>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</si>
  <si>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</si>
  <si>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</si>
  <si>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</si>
  <si>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</si>
  <si>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4.</t>
  </si>
  <si>
    <t>5.</t>
  </si>
  <si>
    <t>*</t>
  </si>
  <si>
    <t>ADJOURN</t>
  </si>
  <si>
    <t>NEW BUSINESS</t>
  </si>
  <si>
    <t>OLD BUSINESS</t>
  </si>
  <si>
    <t>-</t>
  </si>
  <si>
    <t>ANNOUNCEMENTS</t>
  </si>
  <si>
    <t>SHELLHAMMER</t>
  </si>
  <si>
    <t>ALL</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</si>
  <si>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</si>
  <si>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</si>
  <si>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</si>
  <si>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</si>
  <si>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</si>
  <si>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</si>
  <si>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</si>
  <si>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</si>
  <si>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</si>
  <si>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</si>
  <si>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</si>
  <si>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</si>
  <si>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</si>
  <si>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</si>
  <si>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</si>
  <si>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</si>
  <si>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</si>
  <si>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</si>
  <si>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</si>
  <si>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</si>
  <si>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</si>
  <si>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</si>
  <si>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</si>
  <si>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</si>
  <si>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</si>
  <si>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</si>
  <si>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BARR</t>
  </si>
  <si>
    <t>6.</t>
  </si>
  <si>
    <t>7.</t>
  </si>
  <si>
    <t xml:space="preserve">  </t>
  </si>
  <si>
    <t>18:30-19:00</t>
  </si>
  <si>
    <t>19:00-19:30</t>
  </si>
  <si>
    <t>19:30-20:00</t>
  </si>
  <si>
    <t>20:00-20:30</t>
  </si>
  <si>
    <t>20:30-21:00</t>
  </si>
  <si>
    <t>21:00-21:30</t>
  </si>
  <si>
    <t>LEGEND</t>
  </si>
  <si>
    <t>TUT</t>
  </si>
  <si>
    <t>IEEE 802 Tutorials 1, 2, 3 and 4</t>
  </si>
  <si>
    <t>ROOM SETUPS</t>
  </si>
  <si>
    <t>Hours</t>
  </si>
  <si>
    <t>Week%</t>
  </si>
  <si>
    <t>R SIZE</t>
  </si>
  <si>
    <t>R TYPE</t>
  </si>
  <si>
    <t>HEADT</t>
  </si>
  <si>
    <t>RISER</t>
  </si>
  <si>
    <t>T SEAT</t>
  </si>
  <si>
    <t>T MIC</t>
  </si>
  <si>
    <t>P MIC</t>
  </si>
  <si>
    <t>PROJ</t>
  </si>
  <si>
    <t>SCRN</t>
  </si>
  <si>
    <t>B</t>
  </si>
  <si>
    <t>C</t>
  </si>
  <si>
    <t xml:space="preserve">Optional Meeting Time Available </t>
  </si>
  <si>
    <t xml:space="preserve">TOTAL Session </t>
  </si>
  <si>
    <t xml:space="preserve"> Hours</t>
  </si>
  <si>
    <t>Room Size</t>
  </si>
  <si>
    <t>Table Riser</t>
  </si>
  <si>
    <t>Presenter Mics</t>
  </si>
  <si>
    <t>Room Type</t>
  </si>
  <si>
    <t>Table Seats</t>
  </si>
  <si>
    <t>LCD Projectors</t>
  </si>
  <si>
    <t xml:space="preserve">TOTAL Concurrent Work Time </t>
  </si>
  <si>
    <t>Head Table</t>
  </si>
  <si>
    <t>Table Mics</t>
  </si>
  <si>
    <t>Proj Screens</t>
  </si>
  <si>
    <t>No Overhead Projectors Required</t>
  </si>
  <si>
    <t>STEVENSON</t>
  </si>
  <si>
    <t>4.3</t>
  </si>
  <si>
    <t>Guidance Timing</t>
  </si>
  <si>
    <t>SUMMARY OF KEY WORKING GROUP / 802 EVENTS / ACTIVITIES</t>
  </si>
  <si>
    <t>NEW MEMBERS ORIENTATION</t>
  </si>
  <si>
    <t>The graphic below describes the weekly session of the IEEE P802.15 WG in graphic format.</t>
  </si>
  <si>
    <t>802.15 AC MEETING</t>
  </si>
  <si>
    <t>802.15 WG CLOSING</t>
  </si>
  <si>
    <t>AC</t>
  </si>
  <si>
    <t>802.15 ADVISORY COMMITTEE</t>
  </si>
  <si>
    <t>SEC</t>
  </si>
  <si>
    <t>802 SPONSOR EXECUTIVE COMMITTEE</t>
  </si>
  <si>
    <t>HOURS PER 802.15 GROUP STATISTICS</t>
  </si>
  <si>
    <t>Y</t>
  </si>
  <si>
    <t>KINNEY</t>
  </si>
  <si>
    <t>WG VOTERS SUMMARY</t>
  </si>
  <si>
    <t>FISHER</t>
  </si>
  <si>
    <t>12:00-12:30</t>
  </si>
  <si>
    <t>12:30-13:00</t>
  </si>
  <si>
    <t>17:30-18:00</t>
  </si>
  <si>
    <t>18:00-18:30</t>
  </si>
  <si>
    <t>21:30-22:00</t>
  </si>
  <si>
    <t>22:00-22:30</t>
  </si>
  <si>
    <t>Advisory Committee</t>
  </si>
  <si>
    <t>Working Group MTGs</t>
  </si>
  <si>
    <t>11/15 Leadership</t>
  </si>
  <si>
    <t>REVIEW INTERIM SESSIONS</t>
  </si>
  <si>
    <t>OTHER ANNOUNCEMENTS</t>
  </si>
  <si>
    <t>Dinner on your own</t>
  </si>
  <si>
    <t>TG5</t>
  </si>
  <si>
    <t>Task Group 5 - mesh networking</t>
  </si>
  <si>
    <t>STATUS OF TG5</t>
  </si>
  <si>
    <t>OPEN DISCUSSION / NEXT STEPS</t>
  </si>
  <si>
    <t>5.2.1</t>
  </si>
  <si>
    <t>802.19 COEXISTENCE TECHNICAL ADVISORY GROUP ACTIVITIES &amp; PLANS</t>
  </si>
  <si>
    <t>TASK GROUP 5 - MESH NETWORKING</t>
  </si>
  <si>
    <t>KERRY</t>
  </si>
  <si>
    <t>WORSTELL</t>
  </si>
  <si>
    <t>TAN</t>
  </si>
  <si>
    <t>PAINE</t>
  </si>
  <si>
    <t>O'HARA</t>
  </si>
  <si>
    <t>KRAEMER</t>
  </si>
  <si>
    <t>ARMSTRONG</t>
  </si>
  <si>
    <t>CHAPLIN</t>
  </si>
  <si>
    <t>EASTLAKE</t>
  </si>
  <si>
    <t>MCCANN</t>
  </si>
  <si>
    <t>WALKER</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</si>
  <si>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2"/>
        <color indexed="10"/>
        <rFont val="Times New Roman"/>
        <family val="1"/>
      </rPr>
      <t>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2"/>
        <rFont val="Times New Roman"/>
        <family val="1"/>
      </rPr>
      <t xml:space="preserve">.  </t>
    </r>
  </si>
  <si>
    <t>Lunch</t>
  </si>
  <si>
    <t>TG3c</t>
  </si>
  <si>
    <t>WIRELESS LEADERSHIP MEETING</t>
  </si>
  <si>
    <t>STATUS OF TG3c</t>
  </si>
  <si>
    <t>IEEE 802 WIRELESS GROUPS OPENING PLENARY &amp; JOINT INTER-CHANGE</t>
  </si>
  <si>
    <t>1.2.1</t>
  </si>
  <si>
    <t>II/MI</t>
  </si>
  <si>
    <t>FINANCIALS / YTD SUMMARY - 802.11 &amp; 802.15 JOINT TREASURY</t>
  </si>
  <si>
    <t>4.1.1</t>
  </si>
  <si>
    <t>4.1.2</t>
  </si>
  <si>
    <t>WORKING GROUP REPORTS:</t>
  </si>
  <si>
    <t>STANDING COMMITTEE REPORTS:</t>
  </si>
  <si>
    <t>WNG SC - WIRELESS NEXT GENERATION</t>
  </si>
  <si>
    <t>TASK GROUP REPORTS:</t>
  </si>
  <si>
    <t>5.3.1</t>
  </si>
  <si>
    <t>5.3.2</t>
  </si>
  <si>
    <t>TGK - RADIO RESOURCE MEASUREMENTS</t>
  </si>
  <si>
    <t>5.3.3</t>
  </si>
  <si>
    <t>5.3.4</t>
  </si>
  <si>
    <t>TGN - HIGH THROUGHPUT</t>
  </si>
  <si>
    <t>5.3.5</t>
  </si>
  <si>
    <t>TGP - WIRELESS ACCESS FOR THE VEHICULAR ENVIRONMENT</t>
  </si>
  <si>
    <t>TGR - FAST ROAMING</t>
  </si>
  <si>
    <t>TGS - ESS MESH NETWORKING</t>
  </si>
  <si>
    <t>TGT - WIRELESS PERFORMANCE</t>
  </si>
  <si>
    <t>TGU - INTERWORKING WITH EXTERNAL NETWORKS</t>
  </si>
  <si>
    <t>TGV - WIRELESS NETWORK MANAGEMENT</t>
  </si>
  <si>
    <t>TGW - PROTECTED MANAGEMENT FRAMES</t>
  </si>
  <si>
    <t>5.4.1</t>
  </si>
  <si>
    <t>ECCLESINE</t>
  </si>
  <si>
    <t>5.5.1</t>
  </si>
  <si>
    <t>5.5.2</t>
  </si>
  <si>
    <t>JOINT INTER-CHANGE SESSION FOR GROUP DISCUSSION / ALIGNMENT OR WG / TAG DISCUSSION</t>
  </si>
  <si>
    <t>LEE</t>
  </si>
  <si>
    <t>WNG</t>
  </si>
  <si>
    <t>802.15Wireless Next Generation Standing Committee</t>
  </si>
  <si>
    <t>---------</t>
  </si>
  <si>
    <t>5.3.1.1</t>
  </si>
  <si>
    <t>5.5.3</t>
  </si>
  <si>
    <t>5.5.4</t>
  </si>
  <si>
    <t>5.5.5</t>
  </si>
  <si>
    <t>5.5.6</t>
  </si>
  <si>
    <t>5.5.7</t>
  </si>
  <si>
    <t>5.5.8</t>
  </si>
  <si>
    <t>5.5.9</t>
  </si>
  <si>
    <t>5.5.10</t>
  </si>
  <si>
    <t>5.6.1</t>
  </si>
  <si>
    <t>802.18 RADIO REGULATORY TECHNICAL ADVISORY GROUP ACTIVITIES &amp; PLANS</t>
  </si>
  <si>
    <t>LYNCH</t>
  </si>
  <si>
    <t>TAG VOTERS SUMMARY</t>
  </si>
  <si>
    <t>Social</t>
  </si>
  <si>
    <t>Wireless Leadership</t>
  </si>
  <si>
    <t>802.11 WNG LIAISON REPORT</t>
  </si>
  <si>
    <t>4.1.2.1</t>
  </si>
  <si>
    <t>4.1.2.2</t>
  </si>
  <si>
    <t>5.5.11</t>
  </si>
  <si>
    <t>TGY - 3650-3700 OPERATION IN USA</t>
  </si>
  <si>
    <t>6.2.1</t>
  </si>
  <si>
    <t>6.3.1</t>
  </si>
  <si>
    <t>6.3.2</t>
  </si>
  <si>
    <t>6.3.3</t>
  </si>
  <si>
    <t>GUPTA</t>
  </si>
  <si>
    <t>ASTRIN</t>
  </si>
  <si>
    <t>ALFVIN</t>
  </si>
  <si>
    <t>802.19 LIAISON REPORT</t>
  </si>
  <si>
    <t>802.18 LIAISON REPORT</t>
  </si>
  <si>
    <t>FUTURE INTERIM SESSION LOCATIONS:</t>
  </si>
  <si>
    <t>WIRELESS NETWORK UPDATE</t>
  </si>
  <si>
    <t>BEECHER</t>
  </si>
  <si>
    <t>TG4d</t>
  </si>
  <si>
    <t>4.1.2.3</t>
  </si>
  <si>
    <t>4.1.2.4</t>
  </si>
  <si>
    <t>REVIEW WORKING GROUPS &amp; TECH. ADVISORY GROUPS, OBJECTIVES, ACTIVITIES, &amp; PLANS FOR THIS SESSION</t>
  </si>
  <si>
    <t>802.11 WIRELESS LOCAL AREA NETWORKS WG ACTIVITIES &amp; PLANS</t>
  </si>
  <si>
    <t>STUDY GROUP REPORTS:</t>
  </si>
  <si>
    <t>DLS SG - DIRECT LINK SETUP</t>
  </si>
  <si>
    <t>802.15 WIRELESS PERSONAL AREA NETWORKS WG ACTIVITIES &amp; PLANS</t>
  </si>
  <si>
    <t>802.20 MOBILE BROADBAND WIRELESS ACCESS WG ACTIVITIES &amp; PLANS</t>
  </si>
  <si>
    <t>GREENSPAN</t>
  </si>
  <si>
    <t>802.21 MEDIA-INDEPENDENT HANDOVER WG ACTIVITIES &amp; PLANS</t>
  </si>
  <si>
    <t>802.22 WIRELESS REGIONAL AREA NETWORKS WG ACTIVITIES &amp; PLANS</t>
  </si>
  <si>
    <t>TASK GROUP 3C - MILLIMETER WAVE</t>
  </si>
  <si>
    <t>STUDY GROUP 4C - ALTERNATIVE PHY</t>
  </si>
  <si>
    <t>POWELL</t>
  </si>
  <si>
    <t>6.4.1</t>
  </si>
  <si>
    <t>6.4.2</t>
  </si>
  <si>
    <t xml:space="preserve">ADJOURN JOINT MEETING </t>
  </si>
  <si>
    <t>STUDY GROUP BAN - BODY AREA NETWORKING</t>
  </si>
  <si>
    <t>4.9</t>
  </si>
  <si>
    <t>802.11 TGs LIAISON REPORT</t>
  </si>
  <si>
    <t>FUTURE INTERIMS</t>
  </si>
  <si>
    <t>GILB</t>
  </si>
  <si>
    <t>ATTENDANCE</t>
  </si>
  <si>
    <t>JOINT OPENING PLENARY</t>
  </si>
  <si>
    <t>SG-BAN</t>
  </si>
  <si>
    <t>802.15 WG Opening</t>
  </si>
  <si>
    <t>Study Group 15.4 alt PHY for china</t>
  </si>
  <si>
    <t>Task Group 4d -15.4 Alt PHY for Japan</t>
  </si>
  <si>
    <t>Task Group 3c- millimeter wave alt PHY for 15.3</t>
  </si>
  <si>
    <t>Study Group Body Area Networks</t>
  </si>
  <si>
    <t>802,15 WNG</t>
  </si>
  <si>
    <t>Study Group - Body Area Networks</t>
  </si>
  <si>
    <t>802.15 WNG</t>
  </si>
  <si>
    <t>TG4d Alt PHY for Japan</t>
  </si>
  <si>
    <t>TG3c- Millimeter Wave</t>
  </si>
  <si>
    <t>3.1</t>
  </si>
  <si>
    <t>STATUS OF 802.18-ANY VOTES OR ACTIONS?</t>
  </si>
  <si>
    <t>3.2</t>
  </si>
  <si>
    <t>STATUS OF 802.19</t>
  </si>
  <si>
    <t>LI</t>
  </si>
  <si>
    <t>3.3</t>
  </si>
  <si>
    <t>3.4</t>
  </si>
  <si>
    <t>3.5</t>
  </si>
  <si>
    <t xml:space="preserve">STATUS OF TG3b </t>
  </si>
  <si>
    <t>3.6</t>
  </si>
  <si>
    <t>3.7</t>
  </si>
  <si>
    <t>STATUS OF SG4c</t>
  </si>
  <si>
    <t>3.8</t>
  </si>
  <si>
    <t>STATUS OF TG4d</t>
  </si>
  <si>
    <t>3.9</t>
  </si>
  <si>
    <t>STATUS OF SG-BAN</t>
  </si>
  <si>
    <t>3.10</t>
  </si>
  <si>
    <t>CLOSING REPORT OF WNG SC</t>
  </si>
  <si>
    <t>NETWORK, ATTENDANCE, VOTER STATS</t>
  </si>
  <si>
    <t>REVIEW LIAISON LIST</t>
  </si>
  <si>
    <t>ANY OTHER BUSINESS</t>
  </si>
  <si>
    <t>RECESS FOR WNG</t>
  </si>
  <si>
    <t>* Consent Agends</t>
  </si>
  <si>
    <t>MAY 11-16, 2008 - Hyatt Regency Jacksonville Riverfront, Jacksonville, FL, USA</t>
  </si>
  <si>
    <t>SEPTEMBER 7-12 2008 - LOCATION "tbd"</t>
  </si>
  <si>
    <t>SHARMA, N</t>
  </si>
  <si>
    <t>STANLEY</t>
  </si>
  <si>
    <t>SHARMA, S</t>
  </si>
  <si>
    <t>QES SG - QOS ENHARNCEMENTS</t>
  </si>
  <si>
    <t>VHT SG - VERY HIGH THROUGHPUT</t>
  </si>
  <si>
    <t>VTS SG - VIDEO TRANSPORT STREAMS</t>
  </si>
  <si>
    <t>VENKATESAN</t>
  </si>
  <si>
    <t>ADHOC GROUP REPORTS:</t>
  </si>
  <si>
    <t xml:space="preserve">IETF AHC - IETF </t>
  </si>
  <si>
    <t>IMT AHC - IMT ADVANCED</t>
  </si>
  <si>
    <t>ENGWER / KRAEMER</t>
  </si>
  <si>
    <t>5.6.2</t>
  </si>
  <si>
    <t>5.6.3</t>
  </si>
  <si>
    <t>5.6.4</t>
  </si>
  <si>
    <t>TASK GROUP 4D - ALTERNATIVE PHY FOR JAPAN</t>
  </si>
  <si>
    <t>&amp; INTEREST GROUP</t>
  </si>
  <si>
    <t>TG3c  CLOSING REPORT &amp; NEXT MEETING OBJECTIVES</t>
  </si>
  <si>
    <t>SG4c CLOSING REPORT &amp; NEXT MEETING OBJECTIVES</t>
  </si>
  <si>
    <t>TG4d CLOSING REPORT &amp; NEXT MEETING OBJECTIVES</t>
  </si>
  <si>
    <t>SG-BAN CLOSING REPORT &amp; NEXT MEETING OBJECTIVES</t>
  </si>
  <si>
    <t>11 n LIAISON REPORT</t>
  </si>
  <si>
    <t>YOUR ATTENDANCE RECORD IS ABOUT TO BECOME FINAL!!!</t>
  </si>
  <si>
    <t>R1</t>
  </si>
  <si>
    <t>50th IEEE 802.15 WPAN MEETING</t>
  </si>
  <si>
    <t>Hilton Waikaloa Village Hotel, Waikaloa, HI, USA</t>
  </si>
  <si>
    <t>SG4e</t>
  </si>
  <si>
    <t>802.15 WG Midweek</t>
  </si>
  <si>
    <t>Lunch on Your Own</t>
  </si>
  <si>
    <t>TG4c</t>
  </si>
  <si>
    <t>Study Group 15.4 MAC enhancements</t>
  </si>
  <si>
    <t>TG4c- Alt PHY for China</t>
  </si>
  <si>
    <t>SG4e - 15.4 MAC Enhancements</t>
  </si>
  <si>
    <t>REMINDER TO REGISTER FOR ATLANTA</t>
  </si>
  <si>
    <t>APPROVE THE AGENDA (15-07-0816-02)</t>
  </si>
  <si>
    <t>Tentative AGENDA  - 50th IEEE 802.15 WPAN MEETING</t>
  </si>
  <si>
    <t>September 16-20, 2007</t>
  </si>
  <si>
    <t>Thursday, SEPT 20, 2007</t>
  </si>
  <si>
    <t>4e STUDY GROUP CLOSING REPORT</t>
  </si>
  <si>
    <t>ATL GRAPHIC</t>
  </si>
  <si>
    <t>Wednesday, SEPT 19, 2007</t>
  </si>
  <si>
    <t>STATUS OF SG-4e</t>
  </si>
  <si>
    <t>Monday, SEPT 17, 2007</t>
  </si>
  <si>
    <t>50th IEEE 802.15 WIRELESS LOCAL AREA NETWORKS SESSION</t>
  </si>
  <si>
    <t>Hilton Waikoloa Village Hotel, Waikoloa, HI</t>
  </si>
  <si>
    <t>OPENING PLENARY AGENDA - Monday, September 16th, 2007 - 08:00-9:00</t>
  </si>
  <si>
    <t>JAN 13-18, 2008 -HOWARD HOTEL, TAIPEI, TAIWAN</t>
  </si>
  <si>
    <t>GETTING YOUR WEBID</t>
  </si>
  <si>
    <t>CAMP</t>
  </si>
  <si>
    <t>6.3.4</t>
  </si>
  <si>
    <t>STUDY GROUP 4e - 15.4 MAC ENHANCEMENTS</t>
  </si>
  <si>
    <t>TGZ -DLS - DIRECT LINK SETUP</t>
  </si>
  <si>
    <t>WENTINK</t>
  </si>
  <si>
    <t>APPROVE THE MINUTES FROM SFO (15-07-0775-00)</t>
  </si>
  <si>
    <t>IEEE PATENT POLICY</t>
  </si>
  <si>
    <t>ISA100</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</si>
</sst>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0.000"/>
    <numFmt numFmtId="173" formatCode="d\-mmm\-yy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m/d/yy\ h:mm\ AM/PM"/>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mmmm\ d\,\ yyyy"/>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2]\ #,##0.00_);[Red]\([$€-2]\ #,##0.00\)"/>
    <numFmt numFmtId="199" formatCode="0.0000"/>
    <numFmt numFmtId="200" formatCode="_([$€]* #,##0.00_);_([$€]* \(#,##0.00\);_([$€]* &quot;-&quot;??_);_(@_)"/>
    <numFmt numFmtId="201" formatCode="[&lt;=9999999]###\-####;\(###\)\ ###\-####"/>
    <numFmt numFmtId="202" formatCode="\(###\)\ ###\-####"/>
    <numFmt numFmtId="203" formatCode="&quot;$&quot;#,##0.000;[Red]\-&quot;$&quot;#,##0.000"/>
    <numFmt numFmtId="204" formatCode="&quot;$&quot;#,##0.00"/>
    <numFmt numFmtId="205" formatCode="#,##0_ ;[Red]\-#,##0\ "/>
    <numFmt numFmtId="206" formatCode="mmm\-d"/>
    <numFmt numFmtId="207" formatCode="0.0E+00"/>
    <numFmt numFmtId="208" formatCode="[$-409]dddd\,\ mmmm\ dd\,\ yyyy"/>
    <numFmt numFmtId="209" formatCode="hh:mm\ AM/PM_)\ \N\o\o\n"/>
    <numFmt numFmtId="210" formatCode="[$-409]h:mm:ss\ AM/PM;@"/>
    <numFmt numFmtId="211" formatCode="[$-1009]mmmm\ d\,\ yyyy"/>
    <numFmt numFmtId="212" formatCode="[$-1009]mmmm\ d\,\ yyyy;@"/>
    <numFmt numFmtId="213" formatCode="[$-F800]dddd\,\ mmmm\ dd\,\ yyyy"/>
    <numFmt numFmtId="214" formatCode="[$-409]mmm\-yy;@"/>
    <numFmt numFmtId="215" formatCode="[$-409]h:mm\ AM/PM;@"/>
    <numFmt numFmtId="216" formatCode="#,##0\ &quot;DM&quot;;\-#,##0\ &quot;DM&quot;"/>
    <numFmt numFmtId="217" formatCode="#,##0\ &quot;DM&quot;;[Red]\-#,##0\ &quot;DM&quot;"/>
    <numFmt numFmtId="218" formatCode="#,##0.00\ &quot;DM&quot;;\-#,##0.00\ &quot;DM&quot;"/>
    <numFmt numFmtId="219" formatCode="#,##0.00\ &quot;DM&quot;;[Red]\-#,##0.00\ &quot;DM&quot;"/>
    <numFmt numFmtId="220" formatCode="_-* #,##0\ &quot;DM&quot;_-;\-* #,##0\ &quot;DM&quot;_-;_-* &quot;-&quot;\ &quot;DM&quot;_-;_-@_-"/>
    <numFmt numFmtId="221" formatCode="_-* #,##0\ _D_M_-;\-* #,##0\ _D_M_-;_-* &quot;-&quot;\ _D_M_-;_-@_-"/>
    <numFmt numFmtId="222" formatCode="_-* #,##0.00\ &quot;DM&quot;_-;\-* #,##0.00\ &quot;DM&quot;_-;_-* &quot;-&quot;??\ &quot;DM&quot;_-;_-@_-"/>
    <numFmt numFmtId="223" formatCode="_-* #,##0.00\ _D_M_-;\-* #,##0.00\ _D_M_-;_-* &quot;-&quot;??\ _D_M_-;_-@_-"/>
    <numFmt numFmtId="224" formatCode="hh:mm\ AM/PM"/>
    <numFmt numFmtId="225" formatCode="#,##0.0_);\(#,##0.0\)"/>
    <numFmt numFmtId="226" formatCode="hh:mm"/>
  </numFmts>
  <fonts count="88">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b/>
      <sz val="12"/>
      <color indexed="8"/>
      <name val="Times New Roman"/>
      <family val="1"/>
    </font>
    <font>
      <sz val="10"/>
      <color indexed="8"/>
      <name val="Arial"/>
      <family val="2"/>
    </font>
    <font>
      <b/>
      <sz val="18"/>
      <name val="Arial"/>
      <family val="2"/>
    </font>
    <font>
      <b/>
      <sz val="16"/>
      <color indexed="8"/>
      <name val="Arial"/>
      <family val="2"/>
    </font>
    <font>
      <b/>
      <sz val="18"/>
      <color indexed="8"/>
      <name val="Arial"/>
      <family val="2"/>
    </font>
    <font>
      <b/>
      <sz val="14"/>
      <color indexed="9"/>
      <name val="Arial"/>
      <family val="2"/>
    </font>
    <font>
      <b/>
      <sz val="12"/>
      <color indexed="8"/>
      <name val="Arial"/>
      <family val="2"/>
    </font>
    <font>
      <u val="single"/>
      <sz val="12"/>
      <color indexed="36"/>
      <name val="Courier"/>
      <family val="0"/>
    </font>
    <font>
      <b/>
      <sz val="10"/>
      <color indexed="12"/>
      <name val="Arial"/>
      <family val="2"/>
    </font>
    <font>
      <sz val="10"/>
      <color indexed="12"/>
      <name val="Arial"/>
      <family val="2"/>
    </font>
    <font>
      <sz val="12"/>
      <color indexed="8"/>
      <name val="Courier"/>
      <family val="0"/>
    </font>
    <font>
      <sz val="10"/>
      <color indexed="8"/>
      <name val="Times New Roman"/>
      <family val="1"/>
    </font>
    <font>
      <b/>
      <sz val="14"/>
      <color indexed="8"/>
      <name val="Times New Roman"/>
      <family val="1"/>
    </font>
    <font>
      <sz val="10"/>
      <color indexed="8"/>
      <name val="Courier"/>
      <family val="0"/>
    </font>
    <font>
      <b/>
      <sz val="10"/>
      <color indexed="8"/>
      <name val="Courier"/>
      <family val="3"/>
    </font>
    <font>
      <b/>
      <sz val="16"/>
      <name val="Times New Roman"/>
      <family val="1"/>
    </font>
    <font>
      <b/>
      <sz val="16"/>
      <color indexed="8"/>
      <name val="Times New Roman"/>
      <family val="1"/>
    </font>
    <font>
      <sz val="16"/>
      <name val="Courier"/>
      <family val="0"/>
    </font>
    <font>
      <sz val="16"/>
      <name val="Times New Roman"/>
      <family val="1"/>
    </font>
    <font>
      <sz val="16"/>
      <color indexed="8"/>
      <name val="Times New Roman"/>
      <family val="1"/>
    </font>
    <font>
      <sz val="12"/>
      <color indexed="8"/>
      <name val="Times New Roman"/>
      <family val="1"/>
    </font>
    <font>
      <b/>
      <sz val="22"/>
      <name val="Times New Roman"/>
      <family val="1"/>
    </font>
    <font>
      <b/>
      <sz val="22"/>
      <color indexed="10"/>
      <name val="Times New Roman"/>
      <family val="1"/>
    </font>
    <font>
      <b/>
      <sz val="36"/>
      <color indexed="9"/>
      <name val="Times New Roman"/>
      <family val="1"/>
    </font>
    <font>
      <sz val="10"/>
      <color indexed="9"/>
      <name val="Arial"/>
      <family val="2"/>
    </font>
    <font>
      <b/>
      <sz val="10"/>
      <color indexed="8"/>
      <name val="Arial"/>
      <family val="2"/>
    </font>
    <font>
      <b/>
      <sz val="9"/>
      <color indexed="8"/>
      <name val="Arial"/>
      <family val="2"/>
    </font>
    <font>
      <b/>
      <sz val="10"/>
      <color indexed="9"/>
      <name val="Arial"/>
      <family val="2"/>
    </font>
    <font>
      <sz val="12"/>
      <name val="Arial"/>
      <family val="2"/>
    </font>
    <font>
      <sz val="12"/>
      <color indexed="8"/>
      <name val="Arial"/>
      <family val="0"/>
    </font>
    <font>
      <sz val="12"/>
      <color indexed="14"/>
      <name val="Arial"/>
      <family val="2"/>
    </font>
    <font>
      <b/>
      <sz val="12"/>
      <color indexed="14"/>
      <name val="Arial"/>
      <family val="2"/>
    </font>
    <font>
      <sz val="10"/>
      <color indexed="14"/>
      <name val="Arial"/>
      <family val="2"/>
    </font>
    <font>
      <sz val="12"/>
      <color indexed="9"/>
      <name val="Arial"/>
      <family val="2"/>
    </font>
    <font>
      <b/>
      <sz val="36"/>
      <name val="Arial"/>
      <family val="2"/>
    </font>
    <font>
      <b/>
      <sz val="10"/>
      <color indexed="50"/>
      <name val="Arial"/>
      <family val="2"/>
    </font>
    <font>
      <b/>
      <sz val="10"/>
      <color indexed="57"/>
      <name val="Arial"/>
      <family val="2"/>
    </font>
    <font>
      <b/>
      <sz val="10"/>
      <color indexed="14"/>
      <name val="Arial"/>
      <family val="2"/>
    </font>
    <font>
      <b/>
      <sz val="10"/>
      <color indexed="21"/>
      <name val="Arial"/>
      <family val="2"/>
    </font>
    <font>
      <b/>
      <sz val="10"/>
      <color indexed="61"/>
      <name val="Arial"/>
      <family val="2"/>
    </font>
    <font>
      <b/>
      <sz val="10"/>
      <color indexed="10"/>
      <name val="Arial"/>
      <family val="2"/>
    </font>
    <font>
      <b/>
      <sz val="10"/>
      <color indexed="60"/>
      <name val="Arial"/>
      <family val="2"/>
    </font>
    <font>
      <b/>
      <sz val="10"/>
      <color indexed="51"/>
      <name val="Arial"/>
      <family val="2"/>
    </font>
    <font>
      <b/>
      <sz val="10"/>
      <color indexed="52"/>
      <name val="Arial"/>
      <family val="2"/>
    </font>
    <font>
      <b/>
      <sz val="8"/>
      <color indexed="9"/>
      <name val="Arial"/>
      <family val="2"/>
    </font>
    <font>
      <b/>
      <sz val="9"/>
      <color indexed="9"/>
      <name val="Arial"/>
      <family val="2"/>
    </font>
    <font>
      <b/>
      <sz val="9"/>
      <color indexed="61"/>
      <name val="Arial"/>
      <family val="2"/>
    </font>
    <font>
      <b/>
      <sz val="10"/>
      <color indexed="54"/>
      <name val="Arial"/>
      <family val="2"/>
    </font>
    <font>
      <b/>
      <sz val="9"/>
      <color indexed="54"/>
      <name val="Arial"/>
      <family val="2"/>
    </font>
    <font>
      <b/>
      <sz val="9"/>
      <color indexed="60"/>
      <name val="Arial"/>
      <family val="2"/>
    </font>
    <font>
      <b/>
      <sz val="9"/>
      <color indexed="52"/>
      <name val="Arial"/>
      <family val="2"/>
    </font>
    <font>
      <b/>
      <sz val="9"/>
      <color indexed="12"/>
      <name val="Arial"/>
      <family val="2"/>
    </font>
    <font>
      <b/>
      <sz val="10"/>
      <color indexed="17"/>
      <name val="Arial"/>
      <family val="2"/>
    </font>
    <font>
      <b/>
      <sz val="9"/>
      <color indexed="21"/>
      <name val="Arial"/>
      <family val="2"/>
    </font>
    <font>
      <b/>
      <sz val="9"/>
      <color indexed="14"/>
      <name val="Arial"/>
      <family val="2"/>
    </font>
    <font>
      <b/>
      <sz val="9"/>
      <color indexed="10"/>
      <name val="Arial"/>
      <family val="2"/>
    </font>
    <font>
      <b/>
      <sz val="10"/>
      <color indexed="62"/>
      <name val="Arial"/>
      <family val="2"/>
    </font>
    <font>
      <b/>
      <sz val="9"/>
      <color indexed="62"/>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4"/>
      <name val="Arial"/>
      <family val="2"/>
    </font>
    <font>
      <b/>
      <sz val="8"/>
      <color indexed="17"/>
      <name val="Arial"/>
      <family val="2"/>
    </font>
    <font>
      <b/>
      <sz val="8"/>
      <color indexed="61"/>
      <name val="Arial"/>
      <family val="2"/>
    </font>
    <font>
      <b/>
      <sz val="8"/>
      <color indexed="60"/>
      <name val="Arial"/>
      <family val="2"/>
    </font>
    <font>
      <b/>
      <sz val="8"/>
      <color indexed="51"/>
      <name val="Arial"/>
      <family val="2"/>
    </font>
    <font>
      <b/>
      <sz val="8"/>
      <color indexed="55"/>
      <name val="Arial"/>
      <family val="2"/>
    </font>
    <font>
      <b/>
      <sz val="8"/>
      <color indexed="23"/>
      <name val="Arial"/>
      <family val="2"/>
    </font>
    <font>
      <b/>
      <sz val="8"/>
      <color indexed="53"/>
      <name val="Arial"/>
      <family val="2"/>
    </font>
    <font>
      <b/>
      <sz val="8"/>
      <color indexed="57"/>
      <name val="Arial"/>
      <family val="2"/>
    </font>
    <font>
      <b/>
      <sz val="8"/>
      <color indexed="41"/>
      <name val="Arial"/>
      <family val="2"/>
    </font>
    <font>
      <b/>
      <sz val="8"/>
      <name val="Times New Roman"/>
      <family val="1"/>
    </font>
    <font>
      <sz val="8"/>
      <name val="Arial"/>
      <family val="2"/>
    </font>
  </fonts>
  <fills count="19">
    <fill>
      <patternFill/>
    </fill>
    <fill>
      <patternFill patternType="gray125"/>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16"/>
        <bgColor indexed="64"/>
      </patternFill>
    </fill>
    <fill>
      <patternFill patternType="solid">
        <fgColor indexed="13"/>
        <bgColor indexed="64"/>
      </patternFill>
    </fill>
    <fill>
      <patternFill patternType="solid">
        <fgColor indexed="8"/>
        <bgColor indexed="64"/>
      </patternFill>
    </fill>
    <fill>
      <patternFill patternType="solid">
        <fgColor indexed="43"/>
        <bgColor indexed="64"/>
      </patternFill>
    </fill>
    <fill>
      <patternFill patternType="solid">
        <fgColor indexed="47"/>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63"/>
        <bgColor indexed="64"/>
      </patternFill>
    </fill>
    <fill>
      <patternFill patternType="solid">
        <fgColor indexed="41"/>
        <bgColor indexed="64"/>
      </patternFill>
    </fill>
    <fill>
      <patternFill patternType="solid">
        <fgColor indexed="12"/>
        <bgColor indexed="64"/>
      </patternFill>
    </fill>
    <fill>
      <patternFill patternType="solid">
        <fgColor indexed="61"/>
        <bgColor indexed="64"/>
      </patternFill>
    </fill>
    <fill>
      <patternFill patternType="solid">
        <fgColor indexed="14"/>
        <bgColor indexed="64"/>
      </patternFill>
    </fill>
    <fill>
      <patternFill patternType="solid">
        <fgColor indexed="46"/>
        <bgColor indexed="64"/>
      </patternFill>
    </fill>
  </fills>
  <borders count="48">
    <border>
      <left/>
      <right/>
      <top/>
      <bottom/>
      <diagonal/>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style="thin"/>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right/>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thin"/>
      <top>
        <color indexed="63"/>
      </top>
      <bottom style="medium"/>
    </border>
    <border>
      <left style="medium"/>
      <right style="medium"/>
      <top style="medium"/>
      <bottom>
        <color indexed="63"/>
      </bottom>
    </border>
    <border>
      <left style="medium"/>
      <right>
        <color indexed="63"/>
      </right>
      <top>
        <color indexed="63"/>
      </top>
      <bottom style="thin"/>
    </border>
    <border>
      <left>
        <color indexed="63"/>
      </left>
      <right style="medium"/>
      <top style="medium"/>
      <bottom>
        <color indexed="63"/>
      </bottom>
    </border>
    <border>
      <left>
        <color indexed="63"/>
      </left>
      <right style="medium"/>
      <top>
        <color indexed="63"/>
      </top>
      <bottom style="thin"/>
    </border>
    <border>
      <left style="medium"/>
      <right style="medium"/>
      <top>
        <color indexed="63"/>
      </top>
      <bottom>
        <color indexed="63"/>
      </bottom>
    </border>
    <border>
      <left style="medium"/>
      <right>
        <color indexed="63"/>
      </right>
      <top style="thin"/>
      <bottom style="thin"/>
    </border>
    <border>
      <left style="thin"/>
      <right>
        <color indexed="63"/>
      </right>
      <top style="medium"/>
      <bottom>
        <color indexed="63"/>
      </botto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medium"/>
      <top style="thin"/>
      <bottom>
        <color indexed="63"/>
      </bottom>
    </border>
    <border>
      <left style="medium"/>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200" fontId="4" fillId="0" borderId="0" applyFont="0" applyFill="0" applyBorder="0" applyAlignment="0" applyProtection="0"/>
    <xf numFmtId="0" fontId="15" fillId="0" borderId="0" applyNumberFormat="0" applyFill="0" applyBorder="0" applyAlignment="0" applyProtection="0"/>
    <xf numFmtId="0" fontId="7" fillId="0" borderId="0" applyNumberFormat="0" applyFill="0" applyBorder="0" applyAlignment="0" applyProtection="0"/>
    <xf numFmtId="164" fontId="0" fillId="0" borderId="0">
      <alignment/>
      <protection/>
    </xf>
    <xf numFmtId="164" fontId="0" fillId="0" borderId="0">
      <alignment/>
      <protection/>
    </xf>
    <xf numFmtId="9" fontId="4" fillId="0" borderId="0" applyFont="0" applyFill="0" applyBorder="0" applyAlignment="0" applyProtection="0"/>
  </cellStyleXfs>
  <cellXfs count="716">
    <xf numFmtId="164" fontId="0" fillId="0" borderId="0" xfId="0" applyAlignment="1">
      <alignmen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quotePrefix="1">
      <alignment horizontal="left"/>
      <protection/>
    </xf>
    <xf numFmtId="164" fontId="6" fillId="0" borderId="0" xfId="0" applyFont="1" applyAlignment="1">
      <alignment horizontal="left" indent="1"/>
    </xf>
    <xf numFmtId="164" fontId="8" fillId="0" borderId="0" xfId="0" applyNumberFormat="1" applyFont="1" applyFill="1" applyAlignment="1" applyProtection="1" quotePrefix="1">
      <alignment horizontal="center"/>
      <protection/>
    </xf>
    <xf numFmtId="164" fontId="6" fillId="0" borderId="0" xfId="0" applyFont="1" applyAlignment="1" quotePrefix="1">
      <alignment/>
    </xf>
    <xf numFmtId="164" fontId="5" fillId="0" borderId="0" xfId="0" applyNumberFormat="1" applyFont="1" applyFill="1" applyAlignment="1" applyProtection="1">
      <alignment horizontal="left" wrapText="1"/>
      <protection/>
    </xf>
    <xf numFmtId="164" fontId="6" fillId="0" borderId="0" xfId="0" applyFont="1" applyAlignment="1">
      <alignment horizontal="left" indent="2"/>
    </xf>
    <xf numFmtId="164" fontId="5" fillId="0" borderId="0" xfId="0" applyFont="1" applyAlignment="1">
      <alignment/>
    </xf>
    <xf numFmtId="164" fontId="5" fillId="0" borderId="0" xfId="0" applyFont="1" applyAlignment="1">
      <alignment horizontal="left" indent="2"/>
    </xf>
    <xf numFmtId="164" fontId="18" fillId="0" borderId="0" xfId="0" applyFont="1" applyFill="1" applyAlignment="1">
      <alignment/>
    </xf>
    <xf numFmtId="164" fontId="19" fillId="0" borderId="0" xfId="0" applyFont="1" applyFill="1" applyAlignment="1">
      <alignment/>
    </xf>
    <xf numFmtId="164" fontId="20" fillId="0" borderId="0" xfId="0" applyFont="1" applyFill="1" applyAlignment="1">
      <alignment horizontal="left" vertical="top"/>
    </xf>
    <xf numFmtId="164" fontId="5" fillId="0" borderId="0" xfId="0" applyFont="1" applyFill="1" applyAlignment="1">
      <alignment/>
    </xf>
    <xf numFmtId="164" fontId="20" fillId="0" borderId="0" xfId="0" applyFont="1" applyFill="1" applyAlignment="1" quotePrefix="1">
      <alignment horizontal="left" vertical="top"/>
    </xf>
    <xf numFmtId="164" fontId="14" fillId="0" borderId="0" xfId="0" applyFont="1" applyFill="1" applyBorder="1" applyAlignment="1">
      <alignment horizontal="center" vertical="top"/>
    </xf>
    <xf numFmtId="164" fontId="20" fillId="0" borderId="0" xfId="0" applyFont="1" applyFill="1" applyAlignment="1">
      <alignment vertical="top"/>
    </xf>
    <xf numFmtId="164" fontId="5" fillId="0" borderId="0" xfId="0" applyNumberFormat="1" applyFont="1" applyFill="1" applyAlignment="1" applyProtection="1">
      <alignment/>
      <protection/>
    </xf>
    <xf numFmtId="166" fontId="5" fillId="0" borderId="0" xfId="0" applyNumberFormat="1" applyFont="1" applyFill="1" applyAlignment="1" applyProtection="1">
      <alignment/>
      <protection/>
    </xf>
    <xf numFmtId="164" fontId="5" fillId="0" borderId="0" xfId="0" applyFont="1" applyFill="1" applyAlignment="1">
      <alignment horizontal="left"/>
    </xf>
    <xf numFmtId="164" fontId="21" fillId="0" borderId="0" xfId="0" applyFont="1" applyFill="1" applyAlignment="1">
      <alignment/>
    </xf>
    <xf numFmtId="164" fontId="22" fillId="0" borderId="0" xfId="0" applyFont="1" applyFill="1" applyAlignment="1">
      <alignment/>
    </xf>
    <xf numFmtId="164" fontId="23" fillId="0" borderId="0" xfId="0" applyFont="1" applyAlignment="1">
      <alignment/>
    </xf>
    <xf numFmtId="164" fontId="24" fillId="0" borderId="0" xfId="0" applyNumberFormat="1" applyFont="1" applyFill="1" applyAlignment="1" applyProtection="1" quotePrefix="1">
      <alignment horizontal="center"/>
      <protection/>
    </xf>
    <xf numFmtId="164" fontId="25" fillId="0" borderId="0" xfId="0" applyFont="1" applyAlignment="1">
      <alignment/>
    </xf>
    <xf numFmtId="164" fontId="26" fillId="0" borderId="0" xfId="0" applyFont="1" applyAlignment="1">
      <alignment/>
    </xf>
    <xf numFmtId="164" fontId="27" fillId="0" borderId="0" xfId="0" applyNumberFormat="1" applyFont="1" applyFill="1" applyAlignment="1" applyProtection="1" quotePrefix="1">
      <alignment horizontal="center"/>
      <protection/>
    </xf>
    <xf numFmtId="164" fontId="26" fillId="0" borderId="0" xfId="0" applyFont="1" applyAlignment="1">
      <alignment horizontal="center"/>
    </xf>
    <xf numFmtId="49" fontId="5" fillId="0" borderId="0" xfId="0" applyNumberFormat="1" applyFont="1" applyFill="1" applyAlignment="1" applyProtection="1">
      <alignment horizontal="left" vertical="top"/>
      <protection/>
    </xf>
    <xf numFmtId="164" fontId="5" fillId="0" borderId="0" xfId="0" applyNumberFormat="1" applyFont="1" applyFill="1" applyAlignment="1" applyProtection="1">
      <alignment horizontal="left" vertical="top"/>
      <protection/>
    </xf>
    <xf numFmtId="164" fontId="6" fillId="0" borderId="0" xfId="0" applyFont="1" applyFill="1" applyAlignment="1">
      <alignment horizontal="left" vertical="top" wrapText="1"/>
    </xf>
    <xf numFmtId="164" fontId="5" fillId="0" borderId="0" xfId="22" applyNumberFormat="1" applyFont="1" applyFill="1" applyBorder="1" applyAlignment="1" applyProtection="1">
      <alignment horizontal="left" vertical="top"/>
      <protection/>
    </xf>
    <xf numFmtId="164" fontId="5" fillId="0" borderId="0" xfId="0" applyNumberFormat="1" applyFont="1" applyFill="1" applyBorder="1" applyAlignment="1" applyProtection="1">
      <alignment horizontal="left" vertical="top"/>
      <protection/>
    </xf>
    <xf numFmtId="164" fontId="5" fillId="0" borderId="0" xfId="0" applyNumberFormat="1" applyFont="1" applyFill="1" applyAlignment="1" applyProtection="1">
      <alignment vertical="top"/>
      <protection/>
    </xf>
    <xf numFmtId="164" fontId="28" fillId="0" borderId="0" xfId="0" applyFont="1" applyFill="1" applyAlignment="1">
      <alignment vertical="top"/>
    </xf>
    <xf numFmtId="164" fontId="5" fillId="0" borderId="0" xfId="0" applyNumberFormat="1" applyFont="1" applyFill="1" applyAlignment="1" applyProtection="1">
      <alignment horizontal="left" indent="1"/>
      <protection/>
    </xf>
    <xf numFmtId="164" fontId="5" fillId="0" borderId="0" xfId="0" applyNumberFormat="1" applyFont="1" applyFill="1" applyAlignment="1" applyProtection="1">
      <alignment horizontal="left" wrapText="1" indent="2"/>
      <protection/>
    </xf>
    <xf numFmtId="164" fontId="31" fillId="2" borderId="1" xfId="0" applyFont="1" applyFill="1" applyBorder="1" applyAlignment="1">
      <alignment horizontal="center"/>
    </xf>
    <xf numFmtId="164" fontId="4" fillId="0" borderId="0" xfId="22" applyFont="1" applyFill="1" applyBorder="1" applyAlignment="1">
      <alignment horizontal="left" vertical="center"/>
      <protection/>
    </xf>
    <xf numFmtId="164" fontId="9" fillId="3" borderId="0" xfId="22" applyFont="1" applyFill="1" applyBorder="1" applyAlignment="1">
      <alignment horizontal="left" vertical="center"/>
      <protection/>
    </xf>
    <xf numFmtId="0" fontId="14" fillId="3" borderId="0" xfId="22" applyNumberFormat="1" applyFont="1" applyFill="1" applyBorder="1" applyAlignment="1">
      <alignment horizontal="left" vertical="center"/>
      <protection/>
    </xf>
    <xf numFmtId="164" fontId="14" fillId="3" borderId="0" xfId="22" applyFont="1" applyFill="1" applyBorder="1" applyAlignment="1" quotePrefix="1">
      <alignment horizontal="left" vertical="center"/>
      <protection/>
    </xf>
    <xf numFmtId="164" fontId="9" fillId="0" borderId="0" xfId="22" applyFont="1" applyFill="1" applyBorder="1" applyAlignment="1">
      <alignment horizontal="left" vertical="center"/>
      <protection/>
    </xf>
    <xf numFmtId="164" fontId="4" fillId="3" borderId="0" xfId="0" applyFont="1" applyFill="1" applyBorder="1" applyAlignment="1">
      <alignment horizontal="left" vertical="center"/>
    </xf>
    <xf numFmtId="0" fontId="33" fillId="4" borderId="2" xfId="0" applyNumberFormat="1" applyFont="1" applyFill="1" applyBorder="1" applyAlignment="1" applyProtection="1" quotePrefix="1">
      <alignment horizontal="left" vertical="center"/>
      <protection/>
    </xf>
    <xf numFmtId="0" fontId="33" fillId="4" borderId="3" xfId="0" applyNumberFormat="1" applyFont="1" applyFill="1" applyBorder="1" applyAlignment="1" applyProtection="1" quotePrefix="1">
      <alignment horizontal="left" vertical="center"/>
      <protection/>
    </xf>
    <xf numFmtId="164" fontId="1" fillId="4" borderId="3" xfId="0" applyFont="1" applyFill="1" applyBorder="1" applyAlignment="1">
      <alignment horizontal="left" vertical="center"/>
    </xf>
    <xf numFmtId="164" fontId="35" fillId="5" borderId="3" xfId="22" applyNumberFormat="1" applyFont="1" applyFill="1" applyBorder="1" applyAlignment="1" applyProtection="1">
      <alignment horizontal="left" vertical="center"/>
      <protection/>
    </xf>
    <xf numFmtId="164" fontId="33" fillId="4" borderId="3" xfId="0" applyNumberFormat="1" applyFont="1" applyFill="1" applyBorder="1" applyAlignment="1" applyProtection="1">
      <alignment horizontal="left" vertical="center"/>
      <protection/>
    </xf>
    <xf numFmtId="164" fontId="1" fillId="4" borderId="3" xfId="0" applyNumberFormat="1" applyFont="1" applyFill="1" applyBorder="1" applyAlignment="1" applyProtection="1">
      <alignment horizontal="center" vertical="center"/>
      <protection/>
    </xf>
    <xf numFmtId="164" fontId="4" fillId="0" borderId="0" xfId="0" applyFont="1" applyFill="1" applyBorder="1" applyAlignment="1">
      <alignment horizontal="left" vertical="center"/>
    </xf>
    <xf numFmtId="0" fontId="33" fillId="4" borderId="4" xfId="0" applyNumberFormat="1" applyFont="1" applyFill="1" applyBorder="1" applyAlignment="1" applyProtection="1">
      <alignment horizontal="left" vertical="center"/>
      <protection/>
    </xf>
    <xf numFmtId="0" fontId="33" fillId="4" borderId="5" xfId="0" applyNumberFormat="1" applyFont="1" applyFill="1" applyBorder="1" applyAlignment="1" applyProtection="1">
      <alignment horizontal="left" vertical="center"/>
      <protection/>
    </xf>
    <xf numFmtId="164" fontId="1" fillId="4" borderId="5" xfId="0" applyFont="1" applyFill="1" applyBorder="1" applyAlignment="1">
      <alignment horizontal="left" vertical="center"/>
    </xf>
    <xf numFmtId="164" fontId="33" fillId="4" borderId="5" xfId="0" applyNumberFormat="1" applyFont="1" applyFill="1" applyBorder="1" applyAlignment="1" applyProtection="1">
      <alignment horizontal="left" vertical="center" indent="2"/>
      <protection/>
    </xf>
    <xf numFmtId="164" fontId="33" fillId="4" borderId="5" xfId="0" applyNumberFormat="1" applyFont="1" applyFill="1" applyBorder="1" applyAlignment="1" applyProtection="1">
      <alignment horizontal="left" vertical="center"/>
      <protection/>
    </xf>
    <xf numFmtId="164" fontId="1" fillId="4" borderId="5" xfId="0" applyNumberFormat="1" applyFont="1" applyFill="1" applyBorder="1" applyAlignment="1" applyProtection="1">
      <alignment horizontal="center" vertical="center"/>
      <protection/>
    </xf>
    <xf numFmtId="0" fontId="33" fillId="3" borderId="0" xfId="0" applyNumberFormat="1" applyFont="1" applyFill="1" applyBorder="1" applyAlignment="1" applyProtection="1">
      <alignment horizontal="left" vertical="center"/>
      <protection/>
    </xf>
    <xf numFmtId="164" fontId="1" fillId="3" borderId="0" xfId="0" applyFont="1" applyFill="1" applyBorder="1" applyAlignment="1">
      <alignment horizontal="left" vertical="center"/>
    </xf>
    <xf numFmtId="164" fontId="33" fillId="3" borderId="0" xfId="0" applyNumberFormat="1" applyFont="1" applyFill="1" applyBorder="1" applyAlignment="1" applyProtection="1">
      <alignment horizontal="left" vertical="center"/>
      <protection/>
    </xf>
    <xf numFmtId="164" fontId="1" fillId="3" borderId="0" xfId="0" applyNumberFormat="1" applyFont="1" applyFill="1" applyBorder="1" applyAlignment="1" applyProtection="1">
      <alignment horizontal="center" vertical="center"/>
      <protection/>
    </xf>
    <xf numFmtId="0" fontId="33" fillId="4" borderId="2" xfId="0" applyNumberFormat="1" applyFont="1" applyFill="1" applyBorder="1" applyAlignment="1" applyProtection="1">
      <alignment horizontal="left" vertical="center"/>
      <protection/>
    </xf>
    <xf numFmtId="0" fontId="33" fillId="4" borderId="3" xfId="0" applyNumberFormat="1" applyFont="1" applyFill="1" applyBorder="1" applyAlignment="1" applyProtection="1">
      <alignment horizontal="left" vertical="center"/>
      <protection/>
    </xf>
    <xf numFmtId="164" fontId="33" fillId="4" borderId="3" xfId="0" applyFont="1" applyFill="1" applyBorder="1" applyAlignment="1">
      <alignment horizontal="left" vertical="center"/>
    </xf>
    <xf numFmtId="164" fontId="35" fillId="5" borderId="3" xfId="0" applyNumberFormat="1" applyFont="1" applyFill="1" applyBorder="1" applyAlignment="1" applyProtection="1">
      <alignment horizontal="left" vertical="center"/>
      <protection/>
    </xf>
    <xf numFmtId="164" fontId="33" fillId="5" borderId="3" xfId="0" applyNumberFormat="1" applyFont="1" applyFill="1" applyBorder="1" applyAlignment="1" applyProtection="1">
      <alignment horizontal="left" vertical="center"/>
      <protection/>
    </xf>
    <xf numFmtId="164" fontId="33" fillId="4" borderId="3" xfId="0" applyNumberFormat="1" applyFont="1" applyFill="1" applyBorder="1" applyAlignment="1" applyProtection="1">
      <alignment horizontal="center" vertical="center"/>
      <protection/>
    </xf>
    <xf numFmtId="164" fontId="4" fillId="3" borderId="0" xfId="22" applyFont="1" applyFill="1" applyBorder="1" applyAlignment="1">
      <alignment horizontal="left" vertical="center"/>
      <protection/>
    </xf>
    <xf numFmtId="0" fontId="33" fillId="4" borderId="6" xfId="22" applyNumberFormat="1" applyFont="1" applyFill="1" applyBorder="1" applyAlignment="1" applyProtection="1" quotePrefix="1">
      <alignment horizontal="left" vertical="center"/>
      <protection/>
    </xf>
    <xf numFmtId="0" fontId="33" fillId="4" borderId="0" xfId="22" applyNumberFormat="1" applyFont="1" applyFill="1" applyBorder="1" applyAlignment="1" applyProtection="1" quotePrefix="1">
      <alignment horizontal="left" vertical="center"/>
      <protection/>
    </xf>
    <xf numFmtId="164" fontId="33" fillId="4" borderId="0" xfId="22" applyNumberFormat="1" applyFont="1" applyFill="1" applyBorder="1" applyAlignment="1" applyProtection="1">
      <alignment horizontal="left" vertical="center"/>
      <protection/>
    </xf>
    <xf numFmtId="164" fontId="33" fillId="4" borderId="0" xfId="0" applyNumberFormat="1" applyFont="1" applyFill="1" applyBorder="1" applyAlignment="1" applyProtection="1">
      <alignment horizontal="left" vertical="center"/>
      <protection/>
    </xf>
    <xf numFmtId="164" fontId="33" fillId="4" borderId="0" xfId="22" applyNumberFormat="1" applyFont="1" applyFill="1" applyBorder="1" applyAlignment="1" applyProtection="1">
      <alignment horizontal="center" vertical="center"/>
      <protection/>
    </xf>
    <xf numFmtId="0" fontId="33" fillId="4" borderId="6" xfId="22" applyNumberFormat="1" applyFont="1" applyFill="1" applyBorder="1" applyAlignment="1">
      <alignment horizontal="left" vertical="center"/>
      <protection/>
    </xf>
    <xf numFmtId="0" fontId="33" fillId="4" borderId="0" xfId="22" applyNumberFormat="1" applyFont="1" applyFill="1" applyBorder="1" applyAlignment="1">
      <alignment horizontal="left" vertical="center"/>
      <protection/>
    </xf>
    <xf numFmtId="164" fontId="33" fillId="4" borderId="0" xfId="22" applyNumberFormat="1" applyFont="1" applyFill="1" applyBorder="1" applyAlignment="1" applyProtection="1">
      <alignment horizontal="left" vertical="center" indent="4"/>
      <protection/>
    </xf>
    <xf numFmtId="164" fontId="33" fillId="4" borderId="0" xfId="22" applyNumberFormat="1" applyFont="1" applyFill="1" applyBorder="1" applyAlignment="1" applyProtection="1">
      <alignment horizontal="left" vertical="center" indent="2"/>
      <protection/>
    </xf>
    <xf numFmtId="164" fontId="33" fillId="4" borderId="7" xfId="0" applyNumberFormat="1" applyFont="1" applyFill="1" applyBorder="1" applyAlignment="1" applyProtection="1">
      <alignment horizontal="left" vertical="center"/>
      <protection/>
    </xf>
    <xf numFmtId="164" fontId="33" fillId="3" borderId="0" xfId="22" applyNumberFormat="1" applyFont="1" applyFill="1" applyBorder="1" applyAlignment="1" applyProtection="1">
      <alignment horizontal="left" vertical="center"/>
      <protection/>
    </xf>
    <xf numFmtId="164" fontId="1" fillId="4" borderId="3" xfId="22" applyNumberFormat="1" applyFont="1" applyFill="1" applyBorder="1" applyAlignment="1" applyProtection="1">
      <alignment horizontal="center" vertical="center"/>
      <protection/>
    </xf>
    <xf numFmtId="164" fontId="33" fillId="4" borderId="5" xfId="22" applyNumberFormat="1" applyFont="1" applyFill="1" applyBorder="1" applyAlignment="1" applyProtection="1">
      <alignment horizontal="center" vertical="center"/>
      <protection/>
    </xf>
    <xf numFmtId="0" fontId="33" fillId="4" borderId="6" xfId="0" applyNumberFormat="1" applyFont="1" applyFill="1" applyBorder="1" applyAlignment="1" applyProtection="1">
      <alignment horizontal="left" vertical="center"/>
      <protection/>
    </xf>
    <xf numFmtId="0" fontId="33" fillId="4" borderId="0" xfId="0" applyNumberFormat="1" applyFont="1" applyFill="1" applyBorder="1" applyAlignment="1" applyProtection="1">
      <alignment horizontal="left" vertical="center"/>
      <protection/>
    </xf>
    <xf numFmtId="164" fontId="1" fillId="4" borderId="0" xfId="0" applyFont="1" applyFill="1" applyBorder="1" applyAlignment="1">
      <alignment horizontal="left" vertical="center"/>
    </xf>
    <xf numFmtId="164" fontId="33" fillId="4" borderId="0" xfId="0" applyNumberFormat="1" applyFont="1" applyFill="1" applyBorder="1" applyAlignment="1" applyProtection="1">
      <alignment horizontal="left" vertical="center" indent="2"/>
      <protection/>
    </xf>
    <xf numFmtId="164" fontId="1" fillId="4" borderId="0" xfId="0" applyNumberFormat="1" applyFont="1" applyFill="1" applyBorder="1" applyAlignment="1" applyProtection="1">
      <alignment horizontal="center" vertical="center"/>
      <protection/>
    </xf>
    <xf numFmtId="164" fontId="33" fillId="4" borderId="0" xfId="0" applyNumberFormat="1" applyFont="1" applyFill="1" applyBorder="1" applyAlignment="1" applyProtection="1">
      <alignment horizontal="left" vertical="center" indent="4"/>
      <protection/>
    </xf>
    <xf numFmtId="164" fontId="33" fillId="3" borderId="0" xfId="0" applyNumberFormat="1" applyFont="1" applyFill="1" applyBorder="1" applyAlignment="1" applyProtection="1">
      <alignment horizontal="left" vertical="center" indent="4"/>
      <protection/>
    </xf>
    <xf numFmtId="0" fontId="33" fillId="4" borderId="8" xfId="0" applyNumberFormat="1" applyFont="1" applyFill="1" applyBorder="1" applyAlignment="1" applyProtection="1">
      <alignment horizontal="left" vertical="center"/>
      <protection/>
    </xf>
    <xf numFmtId="0" fontId="33" fillId="4" borderId="7" xfId="0" applyNumberFormat="1" applyFont="1" applyFill="1" applyBorder="1" applyAlignment="1" applyProtection="1">
      <alignment horizontal="left" vertical="center"/>
      <protection/>
    </xf>
    <xf numFmtId="164" fontId="1" fillId="4" borderId="7" xfId="0" applyFont="1" applyFill="1" applyBorder="1" applyAlignment="1">
      <alignment horizontal="left" vertical="center"/>
    </xf>
    <xf numFmtId="164" fontId="35" fillId="5" borderId="7" xfId="0" applyNumberFormat="1" applyFont="1" applyFill="1" applyBorder="1" applyAlignment="1" applyProtection="1">
      <alignment horizontal="left" vertical="center"/>
      <protection/>
    </xf>
    <xf numFmtId="164" fontId="1" fillId="4" borderId="7" xfId="0" applyNumberFormat="1" applyFont="1" applyFill="1" applyBorder="1" applyAlignment="1" applyProtection="1">
      <alignment horizontal="center" vertical="center"/>
      <protection/>
    </xf>
    <xf numFmtId="0" fontId="33" fillId="4" borderId="2" xfId="22" applyNumberFormat="1" applyFont="1" applyFill="1" applyBorder="1" applyAlignment="1" applyProtection="1" quotePrefix="1">
      <alignment horizontal="left" vertical="center"/>
      <protection/>
    </xf>
    <xf numFmtId="0" fontId="33" fillId="4" borderId="3" xfId="22" applyNumberFormat="1" applyFont="1" applyFill="1" applyBorder="1" applyAlignment="1" applyProtection="1" quotePrefix="1">
      <alignment horizontal="left" vertical="center"/>
      <protection/>
    </xf>
    <xf numFmtId="164" fontId="33" fillId="5" borderId="3" xfId="22" applyNumberFormat="1" applyFont="1" applyFill="1" applyBorder="1" applyAlignment="1" applyProtection="1">
      <alignment horizontal="left" vertical="center"/>
      <protection/>
    </xf>
    <xf numFmtId="164" fontId="33" fillId="4" borderId="5" xfId="22" applyNumberFormat="1" applyFont="1" applyFill="1" applyBorder="1" applyAlignment="1" applyProtection="1">
      <alignment horizontal="left" vertical="center"/>
      <protection/>
    </xf>
    <xf numFmtId="164" fontId="1" fillId="4" borderId="5" xfId="22" applyNumberFormat="1" applyFont="1" applyFill="1" applyBorder="1" applyAlignment="1" applyProtection="1">
      <alignment horizontal="center" vertical="center"/>
      <protection/>
    </xf>
    <xf numFmtId="164" fontId="35" fillId="5" borderId="3" xfId="0" applyNumberFormat="1" applyFont="1" applyFill="1" applyBorder="1" applyAlignment="1" applyProtection="1">
      <alignment horizontal="left" vertical="center" indent="2"/>
      <protection/>
    </xf>
    <xf numFmtId="0" fontId="33" fillId="4" borderId="6" xfId="22" applyNumberFormat="1" applyFont="1" applyFill="1" applyBorder="1" applyAlignment="1" applyProtection="1">
      <alignment horizontal="left" vertical="center"/>
      <protection/>
    </xf>
    <xf numFmtId="164" fontId="33" fillId="4" borderId="0" xfId="23" applyFont="1" applyFill="1" applyBorder="1" applyAlignment="1">
      <alignment horizontal="center" vertical="center"/>
      <protection/>
    </xf>
    <xf numFmtId="164" fontId="1" fillId="4" borderId="0" xfId="22" applyFont="1" applyFill="1" applyBorder="1" applyAlignment="1">
      <alignment horizontal="left" vertical="center" indent="4"/>
      <protection/>
    </xf>
    <xf numFmtId="164" fontId="1" fillId="4" borderId="0" xfId="22" applyNumberFormat="1" applyFont="1" applyFill="1" applyBorder="1" applyAlignment="1" applyProtection="1">
      <alignment horizontal="left" vertical="center"/>
      <protection/>
    </xf>
    <xf numFmtId="164" fontId="1" fillId="4" borderId="0" xfId="0" applyFont="1" applyFill="1" applyBorder="1" applyAlignment="1">
      <alignment horizontal="left" vertical="center" indent="4"/>
    </xf>
    <xf numFmtId="0" fontId="33" fillId="4" borderId="4" xfId="22" applyNumberFormat="1" applyFont="1" applyFill="1" applyBorder="1" applyAlignment="1">
      <alignment horizontal="left" vertical="center"/>
      <protection/>
    </xf>
    <xf numFmtId="0" fontId="33" fillId="4" borderId="5" xfId="22" applyNumberFormat="1" applyFont="1" applyFill="1" applyBorder="1" applyAlignment="1">
      <alignment horizontal="left" vertical="center"/>
      <protection/>
    </xf>
    <xf numFmtId="164" fontId="1" fillId="4" borderId="5" xfId="22" applyFont="1" applyFill="1" applyBorder="1" applyAlignment="1">
      <alignment horizontal="left" vertical="center" indent="4"/>
      <protection/>
    </xf>
    <xf numFmtId="164" fontId="1" fillId="4" borderId="5" xfId="22" applyNumberFormat="1" applyFont="1" applyFill="1" applyBorder="1" applyAlignment="1" applyProtection="1">
      <alignment horizontal="left" vertical="center"/>
      <protection/>
    </xf>
    <xf numFmtId="0" fontId="33" fillId="3" borderId="0" xfId="22" applyNumberFormat="1" applyFont="1" applyFill="1" applyBorder="1" applyAlignment="1">
      <alignment horizontal="left" vertical="center"/>
      <protection/>
    </xf>
    <xf numFmtId="164" fontId="1" fillId="3" borderId="0" xfId="22" applyFont="1" applyFill="1" applyBorder="1" applyAlignment="1">
      <alignment horizontal="left" vertical="center" indent="4"/>
      <protection/>
    </xf>
    <xf numFmtId="164" fontId="1" fillId="3" borderId="0" xfId="22" applyNumberFormat="1" applyFont="1" applyFill="1" applyBorder="1" applyAlignment="1" applyProtection="1">
      <alignment horizontal="left" vertical="center"/>
      <protection/>
    </xf>
    <xf numFmtId="164" fontId="1" fillId="4" borderId="0" xfId="22" applyNumberFormat="1" applyFont="1" applyFill="1" applyBorder="1" applyAlignment="1" applyProtection="1">
      <alignment horizontal="center" vertical="center"/>
      <protection/>
    </xf>
    <xf numFmtId="164" fontId="1" fillId="4" borderId="0" xfId="22" applyFont="1" applyFill="1" applyBorder="1" applyAlignment="1">
      <alignment horizontal="left" vertical="center"/>
      <protection/>
    </xf>
    <xf numFmtId="164" fontId="1" fillId="4" borderId="0" xfId="23" applyFont="1" applyFill="1" applyBorder="1" applyAlignment="1">
      <alignment horizontal="center" vertical="center"/>
      <protection/>
    </xf>
    <xf numFmtId="0" fontId="33" fillId="4" borderId="4" xfId="22" applyNumberFormat="1" applyFont="1" applyFill="1" applyBorder="1" applyAlignment="1" applyProtection="1">
      <alignment horizontal="left" vertical="center"/>
      <protection/>
    </xf>
    <xf numFmtId="0" fontId="33" fillId="3" borderId="0" xfId="22" applyNumberFormat="1" applyFont="1" applyFill="1" applyBorder="1" applyAlignment="1" applyProtection="1">
      <alignment horizontal="left" vertical="center"/>
      <protection/>
    </xf>
    <xf numFmtId="0" fontId="33" fillId="4" borderId="2" xfId="23" applyNumberFormat="1" applyFont="1" applyFill="1" applyBorder="1" applyAlignment="1" applyProtection="1">
      <alignment horizontal="left" vertical="center"/>
      <protection/>
    </xf>
    <xf numFmtId="0" fontId="33" fillId="4" borderId="3" xfId="23" applyNumberFormat="1" applyFont="1" applyFill="1" applyBorder="1" applyAlignment="1" applyProtection="1">
      <alignment horizontal="left" vertical="center"/>
      <protection/>
    </xf>
    <xf numFmtId="164" fontId="4" fillId="4" borderId="0" xfId="22" applyFont="1" applyFill="1" applyBorder="1" applyAlignment="1">
      <alignment horizontal="left" vertical="center"/>
      <protection/>
    </xf>
    <xf numFmtId="0" fontId="33" fillId="4" borderId="0" xfId="22" applyNumberFormat="1" applyFont="1" applyFill="1" applyBorder="1" applyAlignment="1" applyProtection="1">
      <alignment horizontal="left" vertical="center"/>
      <protection/>
    </xf>
    <xf numFmtId="164" fontId="1" fillId="6" borderId="8" xfId="22" applyFont="1" applyFill="1" applyBorder="1" applyAlignment="1">
      <alignment horizontal="left" vertical="center"/>
      <protection/>
    </xf>
    <xf numFmtId="164" fontId="4" fillId="6" borderId="7" xfId="22" applyFont="1" applyFill="1" applyBorder="1" applyAlignment="1">
      <alignment horizontal="left" vertical="center"/>
      <protection/>
    </xf>
    <xf numFmtId="164" fontId="1" fillId="6" borderId="7" xfId="22" applyFont="1" applyFill="1" applyBorder="1" applyAlignment="1">
      <alignment horizontal="center" vertical="center"/>
      <protection/>
    </xf>
    <xf numFmtId="164" fontId="1" fillId="4" borderId="0" xfId="22" applyFont="1" applyFill="1" applyBorder="1" applyAlignment="1">
      <alignment horizontal="center" vertical="center"/>
      <protection/>
    </xf>
    <xf numFmtId="164" fontId="36" fillId="0" borderId="0" xfId="23" applyFont="1" applyFill="1" applyBorder="1" applyAlignment="1">
      <alignment horizontal="left" vertical="center"/>
      <protection/>
    </xf>
    <xf numFmtId="164" fontId="36" fillId="3" borderId="0" xfId="23" applyFont="1" applyFill="1" applyBorder="1" applyAlignment="1">
      <alignment horizontal="left" vertical="center"/>
      <protection/>
    </xf>
    <xf numFmtId="0" fontId="33" fillId="4" borderId="5" xfId="22" applyNumberFormat="1" applyFont="1" applyFill="1" applyBorder="1" applyAlignment="1" applyProtection="1">
      <alignment horizontal="left" vertical="center"/>
      <protection/>
    </xf>
    <xf numFmtId="164" fontId="1" fillId="4" borderId="5" xfId="22" applyFont="1" applyFill="1" applyBorder="1" applyAlignment="1">
      <alignment horizontal="center" vertical="center"/>
      <protection/>
    </xf>
    <xf numFmtId="164" fontId="1" fillId="3" borderId="0" xfId="22" applyFont="1" applyFill="1" applyBorder="1" applyAlignment="1">
      <alignment horizontal="center" vertical="center"/>
      <protection/>
    </xf>
    <xf numFmtId="164" fontId="4" fillId="0" borderId="0" xfId="22" applyFont="1" applyBorder="1" applyAlignment="1">
      <alignment horizontal="left" vertical="center"/>
      <protection/>
    </xf>
    <xf numFmtId="0" fontId="4" fillId="0" borderId="0" xfId="22" applyNumberFormat="1" applyFont="1" applyBorder="1" applyAlignment="1">
      <alignment horizontal="left" vertical="center"/>
      <protection/>
    </xf>
    <xf numFmtId="164" fontId="1" fillId="0" borderId="0" xfId="22" applyFont="1" applyBorder="1" applyAlignment="1">
      <alignment horizontal="center" vertical="center"/>
      <protection/>
    </xf>
    <xf numFmtId="0" fontId="35" fillId="3" borderId="0" xfId="21" applyFont="1" applyFill="1" applyAlignment="1">
      <alignment horizontal="center" vertical="center"/>
    </xf>
    <xf numFmtId="226" fontId="4" fillId="0" borderId="0" xfId="22" applyNumberFormat="1" applyFont="1" applyBorder="1" applyAlignment="1">
      <alignment horizontal="center" vertical="center"/>
      <protection/>
    </xf>
    <xf numFmtId="164" fontId="0" fillId="6" borderId="4" xfId="0" applyFill="1" applyBorder="1" applyAlignment="1">
      <alignment vertical="center"/>
    </xf>
    <xf numFmtId="164" fontId="0" fillId="6" borderId="5" xfId="0" applyFill="1" applyBorder="1" applyAlignment="1">
      <alignment vertical="center"/>
    </xf>
    <xf numFmtId="164" fontId="36" fillId="6" borderId="5" xfId="0" applyFont="1" applyFill="1" applyBorder="1" applyAlignment="1">
      <alignment/>
    </xf>
    <xf numFmtId="226" fontId="36" fillId="6" borderId="9" xfId="0" applyNumberFormat="1" applyFont="1" applyFill="1" applyBorder="1" applyAlignment="1">
      <alignment/>
    </xf>
    <xf numFmtId="164" fontId="32" fillId="7" borderId="6" xfId="22" applyFont="1" applyFill="1" applyBorder="1" applyAlignment="1">
      <alignment horizontal="center" vertical="center"/>
      <protection/>
    </xf>
    <xf numFmtId="164" fontId="32" fillId="7" borderId="0" xfId="22" applyFont="1" applyFill="1" applyBorder="1" applyAlignment="1">
      <alignment horizontal="center" vertical="center"/>
      <protection/>
    </xf>
    <xf numFmtId="226" fontId="32" fillId="7" borderId="10" xfId="22" applyNumberFormat="1" applyFont="1" applyFill="1" applyBorder="1" applyAlignment="1">
      <alignment horizontal="center" vertical="center"/>
      <protection/>
    </xf>
    <xf numFmtId="226" fontId="1" fillId="4" borderId="11" xfId="0" applyNumberFormat="1" applyFont="1" applyFill="1" applyBorder="1" applyAlignment="1" applyProtection="1">
      <alignment horizontal="center" vertical="center"/>
      <protection/>
    </xf>
    <xf numFmtId="226" fontId="1" fillId="4" borderId="10" xfId="0" applyNumberFormat="1" applyFont="1" applyFill="1" applyBorder="1" applyAlignment="1" applyProtection="1">
      <alignment horizontal="center" vertical="center"/>
      <protection/>
    </xf>
    <xf numFmtId="226" fontId="1" fillId="4" borderId="10" xfId="22" applyNumberFormat="1" applyFont="1" applyFill="1" applyBorder="1" applyAlignment="1" applyProtection="1">
      <alignment horizontal="center" vertical="center"/>
      <protection/>
    </xf>
    <xf numFmtId="226" fontId="33" fillId="4" borderId="10" xfId="22" applyNumberFormat="1" applyFont="1" applyFill="1" applyBorder="1" applyAlignment="1" applyProtection="1">
      <alignment horizontal="center" vertical="center"/>
      <protection/>
    </xf>
    <xf numFmtId="164" fontId="33" fillId="4" borderId="6" xfId="0" applyNumberFormat="1" applyFont="1" applyFill="1" applyBorder="1" applyAlignment="1" applyProtection="1">
      <alignment vertical="center"/>
      <protection/>
    </xf>
    <xf numFmtId="164" fontId="33" fillId="4" borderId="0" xfId="0" applyNumberFormat="1" applyFont="1" applyFill="1" applyBorder="1" applyAlignment="1" applyProtection="1">
      <alignment vertical="center"/>
      <protection/>
    </xf>
    <xf numFmtId="164" fontId="1" fillId="4" borderId="0" xfId="22" applyNumberFormat="1" applyFont="1" applyFill="1" applyBorder="1" applyAlignment="1" applyProtection="1">
      <alignment horizontal="left" vertical="center" indent="2"/>
      <protection/>
    </xf>
    <xf numFmtId="226" fontId="1" fillId="4" borderId="9" xfId="0" applyNumberFormat="1" applyFont="1" applyFill="1" applyBorder="1" applyAlignment="1" applyProtection="1">
      <alignment horizontal="center" vertical="center"/>
      <protection/>
    </xf>
    <xf numFmtId="226" fontId="35" fillId="3" borderId="0" xfId="0" applyNumberFormat="1" applyFont="1" applyFill="1" applyBorder="1" applyAlignment="1" applyProtection="1">
      <alignment horizontal="center" vertical="center"/>
      <protection/>
    </xf>
    <xf numFmtId="226" fontId="1" fillId="4" borderId="12" xfId="0" applyNumberFormat="1" applyFont="1" applyFill="1" applyBorder="1" applyAlignment="1" applyProtection="1">
      <alignment horizontal="center" vertical="center"/>
      <protection/>
    </xf>
    <xf numFmtId="226" fontId="1" fillId="3" borderId="0" xfId="0" applyNumberFormat="1" applyFont="1" applyFill="1" applyBorder="1" applyAlignment="1" applyProtection="1">
      <alignment horizontal="center" vertical="center"/>
      <protection/>
    </xf>
    <xf numFmtId="226" fontId="33" fillId="4" borderId="11" xfId="0" applyNumberFormat="1" applyFont="1" applyFill="1" applyBorder="1" applyAlignment="1" applyProtection="1">
      <alignment horizontal="center" vertical="center"/>
      <protection/>
    </xf>
    <xf numFmtId="164" fontId="33" fillId="4" borderId="5" xfId="22" applyNumberFormat="1" applyFont="1" applyFill="1" applyBorder="1" applyAlignment="1" applyProtection="1">
      <alignment horizontal="left" vertical="center" indent="2"/>
      <protection/>
    </xf>
    <xf numFmtId="226" fontId="33" fillId="4" borderId="9" xfId="22" applyNumberFormat="1" applyFont="1" applyFill="1" applyBorder="1" applyAlignment="1" applyProtection="1">
      <alignment horizontal="center" vertical="center"/>
      <protection/>
    </xf>
    <xf numFmtId="226" fontId="1" fillId="4" borderId="11" xfId="22" applyNumberFormat="1" applyFont="1" applyFill="1" applyBorder="1" applyAlignment="1" applyProtection="1">
      <alignment horizontal="center" vertical="center"/>
      <protection/>
    </xf>
    <xf numFmtId="164" fontId="4" fillId="4" borderId="6" xfId="0" applyFont="1" applyFill="1" applyBorder="1" applyAlignment="1">
      <alignment horizontal="left" vertical="center"/>
    </xf>
    <xf numFmtId="164" fontId="35" fillId="5" borderId="0" xfId="0" applyNumberFormat="1" applyFont="1" applyFill="1" applyBorder="1" applyAlignment="1" applyProtection="1">
      <alignment horizontal="left" vertical="center" indent="2"/>
      <protection/>
    </xf>
    <xf numFmtId="164" fontId="33" fillId="4" borderId="0" xfId="22" applyNumberFormat="1" applyFont="1" applyFill="1" applyBorder="1" applyAlignment="1" applyProtection="1">
      <alignment horizontal="left" vertical="center" indent="6"/>
      <protection/>
    </xf>
    <xf numFmtId="164" fontId="36" fillId="4" borderId="6" xfId="23" applyFont="1" applyFill="1" applyBorder="1" applyAlignment="1">
      <alignment horizontal="left" vertical="center"/>
      <protection/>
    </xf>
    <xf numFmtId="0" fontId="33" fillId="4" borderId="0" xfId="23" applyNumberFormat="1" applyFont="1" applyFill="1" applyBorder="1" applyAlignment="1" applyProtection="1">
      <alignment horizontal="left" vertical="center"/>
      <protection/>
    </xf>
    <xf numFmtId="164" fontId="33" fillId="4" borderId="0" xfId="23" applyNumberFormat="1" applyFont="1" applyFill="1" applyBorder="1" applyAlignment="1" applyProtection="1">
      <alignment horizontal="left" vertical="center"/>
      <protection/>
    </xf>
    <xf numFmtId="164" fontId="1" fillId="4" borderId="0" xfId="23" applyFont="1" applyFill="1" applyBorder="1" applyAlignment="1">
      <alignment horizontal="left" vertical="center" indent="4"/>
      <protection/>
    </xf>
    <xf numFmtId="164" fontId="1" fillId="4" borderId="0" xfId="23" applyNumberFormat="1" applyFont="1" applyFill="1" applyBorder="1" applyAlignment="1" applyProtection="1">
      <alignment horizontal="center" vertical="center"/>
      <protection/>
    </xf>
    <xf numFmtId="226" fontId="1" fillId="4" borderId="10" xfId="23" applyNumberFormat="1" applyFont="1" applyFill="1" applyBorder="1" applyAlignment="1" applyProtection="1">
      <alignment horizontal="center" vertical="center"/>
      <protection/>
    </xf>
    <xf numFmtId="0" fontId="16" fillId="4" borderId="6" xfId="22" applyNumberFormat="1" applyFont="1" applyFill="1" applyBorder="1" applyAlignment="1" applyProtection="1">
      <alignment horizontal="left" vertical="center"/>
      <protection/>
    </xf>
    <xf numFmtId="164" fontId="33" fillId="4" borderId="0" xfId="0" applyFont="1" applyFill="1" applyBorder="1" applyAlignment="1">
      <alignment horizontal="left" vertical="center"/>
    </xf>
    <xf numFmtId="226" fontId="33" fillId="4" borderId="10" xfId="23" applyNumberFormat="1" applyFont="1" applyFill="1" applyBorder="1" applyAlignment="1" applyProtection="1">
      <alignment horizontal="center" vertical="center"/>
      <protection/>
    </xf>
    <xf numFmtId="164" fontId="1" fillId="4" borderId="0" xfId="23" applyFont="1" applyFill="1" applyBorder="1" applyAlignment="1">
      <alignment horizontal="left" vertical="center"/>
      <protection/>
    </xf>
    <xf numFmtId="164" fontId="9" fillId="4" borderId="6" xfId="22" applyFont="1" applyFill="1" applyBorder="1" applyAlignment="1">
      <alignment horizontal="left" vertical="center"/>
      <protection/>
    </xf>
    <xf numFmtId="164" fontId="33" fillId="4" borderId="0" xfId="22" applyFont="1" applyFill="1" applyBorder="1" applyAlignment="1">
      <alignment horizontal="left" vertical="center" indent="4"/>
      <protection/>
    </xf>
    <xf numFmtId="164" fontId="17" fillId="4" borderId="6" xfId="22" applyFont="1" applyFill="1" applyBorder="1" applyAlignment="1">
      <alignment horizontal="left" vertical="center"/>
      <protection/>
    </xf>
    <xf numFmtId="0" fontId="16" fillId="4" borderId="4" xfId="22" applyNumberFormat="1" applyFont="1" applyFill="1" applyBorder="1" applyAlignment="1" applyProtection="1" quotePrefix="1">
      <alignment horizontal="left" vertical="center"/>
      <protection/>
    </xf>
    <xf numFmtId="0" fontId="16" fillId="4" borderId="5" xfId="22" applyNumberFormat="1" applyFont="1" applyFill="1" applyBorder="1" applyAlignment="1" applyProtection="1">
      <alignment horizontal="left" vertical="center"/>
      <protection/>
    </xf>
    <xf numFmtId="164" fontId="16" fillId="4" borderId="5" xfId="0" applyFont="1" applyFill="1" applyBorder="1" applyAlignment="1">
      <alignment horizontal="left" vertical="center"/>
    </xf>
    <xf numFmtId="164" fontId="16" fillId="4" borderId="5" xfId="0" applyFont="1" applyFill="1" applyBorder="1" applyAlignment="1">
      <alignment horizontal="left" vertical="center" indent="2"/>
    </xf>
    <xf numFmtId="164" fontId="16" fillId="4" borderId="5" xfId="22" applyNumberFormat="1" applyFont="1" applyFill="1" applyBorder="1" applyAlignment="1" applyProtection="1">
      <alignment horizontal="left" vertical="center"/>
      <protection/>
    </xf>
    <xf numFmtId="164" fontId="16" fillId="4" borderId="5" xfId="0" applyNumberFormat="1" applyFont="1" applyFill="1" applyBorder="1" applyAlignment="1" applyProtection="1">
      <alignment horizontal="left" vertical="center"/>
      <protection/>
    </xf>
    <xf numFmtId="164" fontId="33" fillId="6" borderId="8" xfId="23" applyNumberFormat="1" applyFont="1" applyFill="1" applyBorder="1" applyAlignment="1" applyProtection="1">
      <alignment horizontal="left" vertical="center"/>
      <protection/>
    </xf>
    <xf numFmtId="164" fontId="33" fillId="6" borderId="7" xfId="0" applyNumberFormat="1" applyFont="1" applyFill="1" applyBorder="1" applyAlignment="1" applyProtection="1">
      <alignment horizontal="left" vertical="center"/>
      <protection/>
    </xf>
    <xf numFmtId="164" fontId="33" fillId="6" borderId="12" xfId="0" applyNumberFormat="1" applyFont="1" applyFill="1" applyBorder="1" applyAlignment="1" applyProtection="1" quotePrefix="1">
      <alignment horizontal="left" vertical="center"/>
      <protection/>
    </xf>
    <xf numFmtId="164" fontId="33" fillId="6" borderId="8" xfId="22" applyFont="1" applyFill="1" applyBorder="1" applyAlignment="1">
      <alignment horizontal="left" vertical="center"/>
      <protection/>
    </xf>
    <xf numFmtId="164" fontId="9" fillId="6" borderId="7" xfId="22" applyFont="1" applyFill="1" applyBorder="1" applyAlignment="1">
      <alignment horizontal="left" vertical="center"/>
      <protection/>
    </xf>
    <xf numFmtId="164" fontId="9" fillId="6" borderId="12" xfId="22" applyFont="1" applyFill="1" applyBorder="1" applyAlignment="1">
      <alignment horizontal="left" vertical="center"/>
      <protection/>
    </xf>
    <xf numFmtId="164" fontId="32" fillId="3" borderId="0" xfId="22" applyFont="1" applyFill="1" applyBorder="1" applyAlignment="1">
      <alignment horizontal="left" vertical="center"/>
      <protection/>
    </xf>
    <xf numFmtId="164" fontId="9" fillId="7" borderId="0" xfId="22" applyFont="1" applyFill="1" applyBorder="1" applyAlignment="1">
      <alignment horizontal="left" vertical="center"/>
      <protection/>
    </xf>
    <xf numFmtId="0" fontId="33" fillId="7" borderId="0" xfId="22" applyNumberFormat="1" applyFont="1" applyFill="1" applyBorder="1" applyAlignment="1" applyProtection="1">
      <alignment horizontal="left" vertical="center"/>
      <protection/>
    </xf>
    <xf numFmtId="164" fontId="33" fillId="7" borderId="0" xfId="22" applyNumberFormat="1" applyFont="1" applyFill="1" applyBorder="1" applyAlignment="1" applyProtection="1">
      <alignment horizontal="left" vertical="center"/>
      <protection/>
    </xf>
    <xf numFmtId="164" fontId="33" fillId="7" borderId="0" xfId="22" applyFont="1" applyFill="1" applyBorder="1" applyAlignment="1">
      <alignment horizontal="left" vertical="center"/>
      <protection/>
    </xf>
    <xf numFmtId="164" fontId="33" fillId="7" borderId="0" xfId="22" applyFont="1" applyFill="1" applyBorder="1" applyAlignment="1">
      <alignment horizontal="center" vertical="center"/>
      <protection/>
    </xf>
    <xf numFmtId="164" fontId="33" fillId="4" borderId="0" xfId="0" applyFont="1" applyFill="1" applyBorder="1" applyAlignment="1">
      <alignment horizontal="left" vertical="center"/>
    </xf>
    <xf numFmtId="164" fontId="33" fillId="4" borderId="0" xfId="0" applyNumberFormat="1" applyFont="1" applyFill="1" applyBorder="1" applyAlignment="1" applyProtection="1">
      <alignment horizontal="left" vertical="center" indent="4"/>
      <protection/>
    </xf>
    <xf numFmtId="164" fontId="33" fillId="4" borderId="0" xfId="0" applyNumberFormat="1" applyFont="1" applyFill="1" applyBorder="1" applyAlignment="1" applyProtection="1">
      <alignment horizontal="left" vertical="center"/>
      <protection/>
    </xf>
    <xf numFmtId="164" fontId="33" fillId="4" borderId="0" xfId="23" applyFont="1" applyFill="1" applyBorder="1" applyAlignment="1">
      <alignment horizontal="center" vertical="center"/>
      <protection/>
    </xf>
    <xf numFmtId="164" fontId="11" fillId="6" borderId="2" xfId="22" applyFont="1" applyFill="1" applyBorder="1" applyAlignment="1">
      <alignment horizontal="center" vertical="center"/>
      <protection/>
    </xf>
    <xf numFmtId="164" fontId="11" fillId="6" borderId="3" xfId="22" applyFont="1" applyFill="1" applyBorder="1" applyAlignment="1">
      <alignment horizontal="center" vertical="center"/>
      <protection/>
    </xf>
    <xf numFmtId="226" fontId="11" fillId="6" borderId="11" xfId="22" applyNumberFormat="1" applyFont="1" applyFill="1" applyBorder="1" applyAlignment="1">
      <alignment horizontal="center" vertical="center"/>
      <protection/>
    </xf>
    <xf numFmtId="164" fontId="36" fillId="3" borderId="0" xfId="0" applyFont="1" applyFill="1" applyAlignment="1">
      <alignment/>
    </xf>
    <xf numFmtId="164" fontId="36" fillId="3" borderId="13" xfId="0" applyFont="1" applyFill="1" applyBorder="1" applyAlignment="1">
      <alignment/>
    </xf>
    <xf numFmtId="164" fontId="14" fillId="3" borderId="0" xfId="0" applyFont="1" applyFill="1" applyAlignment="1">
      <alignment horizontal="center" vertical="center"/>
    </xf>
    <xf numFmtId="164" fontId="9" fillId="3" borderId="0" xfId="0" applyFont="1" applyFill="1" applyAlignment="1">
      <alignment horizontal="center" vertical="center"/>
    </xf>
    <xf numFmtId="164" fontId="1" fillId="3" borderId="0" xfId="0" applyFont="1" applyFill="1" applyAlignment="1">
      <alignment vertical="center"/>
    </xf>
    <xf numFmtId="164" fontId="36" fillId="3" borderId="0" xfId="0" applyFont="1" applyFill="1" applyAlignment="1">
      <alignment vertical="center"/>
    </xf>
    <xf numFmtId="164" fontId="0" fillId="3" borderId="0" xfId="0" applyFill="1" applyAlignment="1">
      <alignment vertical="center"/>
    </xf>
    <xf numFmtId="164" fontId="17" fillId="0" borderId="0" xfId="0" applyFont="1" applyFill="1" applyBorder="1" applyAlignment="1">
      <alignment horizontal="left" vertical="center"/>
    </xf>
    <xf numFmtId="164" fontId="17" fillId="3" borderId="0" xfId="0" applyFont="1" applyFill="1" applyBorder="1" applyAlignment="1">
      <alignment horizontal="left" vertical="center"/>
    </xf>
    <xf numFmtId="164" fontId="9" fillId="3" borderId="0" xfId="22" applyFont="1" applyFill="1" applyBorder="1" applyAlignment="1">
      <alignment horizontal="left" vertical="center"/>
      <protection/>
    </xf>
    <xf numFmtId="0" fontId="33" fillId="4" borderId="6" xfId="22" applyNumberFormat="1" applyFont="1" applyFill="1" applyBorder="1" applyAlignment="1" applyProtection="1">
      <alignment horizontal="left" vertical="center"/>
      <protection/>
    </xf>
    <xf numFmtId="226" fontId="33" fillId="4" borderId="10" xfId="23" applyNumberFormat="1" applyFont="1" applyFill="1" applyBorder="1" applyAlignment="1" applyProtection="1">
      <alignment horizontal="center" vertical="center"/>
      <protection/>
    </xf>
    <xf numFmtId="164" fontId="17" fillId="3" borderId="0" xfId="22" applyFont="1" applyFill="1" applyBorder="1" applyAlignment="1">
      <alignment horizontal="left" vertical="center"/>
      <protection/>
    </xf>
    <xf numFmtId="164" fontId="9" fillId="3" borderId="0" xfId="0" applyFont="1" applyFill="1" applyBorder="1" applyAlignment="1">
      <alignment horizontal="left" vertical="center"/>
    </xf>
    <xf numFmtId="0" fontId="33" fillId="4" borderId="0" xfId="22" applyNumberFormat="1" applyFont="1" applyFill="1" applyBorder="1" applyAlignment="1">
      <alignment horizontal="left" vertical="center"/>
      <protection/>
    </xf>
    <xf numFmtId="164" fontId="33" fillId="4" borderId="5" xfId="22" applyNumberFormat="1" applyFont="1" applyFill="1" applyBorder="1" applyAlignment="1" applyProtection="1">
      <alignment horizontal="left" vertical="center" indent="4"/>
      <protection/>
    </xf>
    <xf numFmtId="164" fontId="33" fillId="3" borderId="0" xfId="22" applyNumberFormat="1" applyFont="1" applyFill="1" applyBorder="1" applyAlignment="1" applyProtection="1">
      <alignment horizontal="left" vertical="center" indent="4"/>
      <protection/>
    </xf>
    <xf numFmtId="226" fontId="1" fillId="3" borderId="0" xfId="23" applyNumberFormat="1" applyFont="1" applyFill="1" applyBorder="1" applyAlignment="1" applyProtection="1">
      <alignment horizontal="center" vertical="center"/>
      <protection/>
    </xf>
    <xf numFmtId="164" fontId="35" fillId="5" borderId="3" xfId="0" applyNumberFormat="1" applyFont="1" applyFill="1" applyBorder="1" applyAlignment="1" applyProtection="1">
      <alignment horizontal="left" vertical="center" wrapText="1" indent="2"/>
      <protection/>
    </xf>
    <xf numFmtId="164" fontId="37" fillId="3" borderId="0" xfId="23" applyFont="1" applyFill="1" applyBorder="1" applyAlignment="1">
      <alignment horizontal="left" vertical="center"/>
      <protection/>
    </xf>
    <xf numFmtId="0" fontId="16" fillId="3" borderId="0" xfId="22" applyNumberFormat="1" applyFont="1" applyFill="1" applyBorder="1" applyAlignment="1" applyProtection="1" quotePrefix="1">
      <alignment horizontal="left" vertical="center"/>
      <protection/>
    </xf>
    <xf numFmtId="0" fontId="16" fillId="3" borderId="0" xfId="22" applyNumberFormat="1" applyFont="1" applyFill="1" applyBorder="1" applyAlignment="1" applyProtection="1">
      <alignment horizontal="left" vertical="center"/>
      <protection/>
    </xf>
    <xf numFmtId="164" fontId="16" fillId="3" borderId="0" xfId="0" applyFont="1" applyFill="1" applyBorder="1" applyAlignment="1">
      <alignment horizontal="left" vertical="center"/>
    </xf>
    <xf numFmtId="164" fontId="16" fillId="3" borderId="0" xfId="0" applyFont="1" applyFill="1" applyBorder="1" applyAlignment="1">
      <alignment horizontal="left" vertical="center" indent="2"/>
    </xf>
    <xf numFmtId="164" fontId="16" fillId="3" borderId="0" xfId="22" applyNumberFormat="1" applyFont="1" applyFill="1" applyBorder="1" applyAlignment="1" applyProtection="1">
      <alignment horizontal="left" vertical="center"/>
      <protection/>
    </xf>
    <xf numFmtId="164" fontId="16" fillId="3" borderId="0" xfId="0" applyNumberFormat="1" applyFont="1" applyFill="1" applyBorder="1" applyAlignment="1" applyProtection="1">
      <alignment horizontal="left" vertical="center"/>
      <protection/>
    </xf>
    <xf numFmtId="164" fontId="1" fillId="3" borderId="0" xfId="22" applyNumberFormat="1" applyFont="1" applyFill="1" applyBorder="1" applyAlignment="1" applyProtection="1">
      <alignment horizontal="center" vertical="center"/>
      <protection/>
    </xf>
    <xf numFmtId="164" fontId="33" fillId="3" borderId="0" xfId="22" applyFont="1" applyFill="1" applyBorder="1" applyAlignment="1">
      <alignment horizontal="left" vertical="center"/>
      <protection/>
    </xf>
    <xf numFmtId="1" fontId="38" fillId="0" borderId="0" xfId="22" applyNumberFormat="1" applyFont="1" applyBorder="1" applyAlignment="1">
      <alignment horizontal="center" vertical="center"/>
      <protection/>
    </xf>
    <xf numFmtId="1" fontId="38" fillId="3" borderId="0" xfId="22" applyNumberFormat="1" applyFont="1" applyFill="1" applyBorder="1" applyAlignment="1">
      <alignment horizontal="center" vertical="center"/>
      <protection/>
    </xf>
    <xf numFmtId="1" fontId="38" fillId="3" borderId="0" xfId="0" applyNumberFormat="1" applyFont="1" applyFill="1" applyAlignment="1">
      <alignment horizontal="center"/>
    </xf>
    <xf numFmtId="1" fontId="39" fillId="3" borderId="0" xfId="22" applyNumberFormat="1" applyFont="1" applyFill="1" applyBorder="1" applyAlignment="1">
      <alignment horizontal="center" vertical="center"/>
      <protection/>
    </xf>
    <xf numFmtId="1" fontId="39" fillId="3" borderId="0" xfId="0" applyNumberFormat="1" applyFont="1" applyFill="1" applyAlignment="1">
      <alignment horizontal="center" vertical="center"/>
    </xf>
    <xf numFmtId="1" fontId="38" fillId="0" borderId="0" xfId="0" applyNumberFormat="1" applyFont="1" applyFill="1" applyBorder="1" applyAlignment="1">
      <alignment horizontal="center" vertical="center"/>
    </xf>
    <xf numFmtId="1" fontId="38" fillId="0" borderId="0" xfId="22" applyNumberFormat="1" applyFont="1" applyFill="1" applyBorder="1" applyAlignment="1">
      <alignment horizontal="center" vertical="center"/>
      <protection/>
    </xf>
    <xf numFmtId="1" fontId="38" fillId="3" borderId="0" xfId="0" applyNumberFormat="1" applyFont="1" applyFill="1" applyBorder="1" applyAlignment="1">
      <alignment horizontal="center" vertical="center"/>
    </xf>
    <xf numFmtId="1" fontId="40" fillId="3" borderId="0" xfId="0" applyNumberFormat="1" applyFont="1" applyFill="1" applyBorder="1" applyAlignment="1">
      <alignment horizontal="center" vertical="center"/>
    </xf>
    <xf numFmtId="1" fontId="38" fillId="0" borderId="0" xfId="23" applyNumberFormat="1" applyFont="1" applyFill="1" applyBorder="1" applyAlignment="1">
      <alignment horizontal="center" vertical="center"/>
      <protection/>
    </xf>
    <xf numFmtId="1" fontId="38" fillId="3" borderId="0" xfId="23" applyNumberFormat="1" applyFont="1" applyFill="1" applyBorder="1" applyAlignment="1">
      <alignment horizontal="center" vertical="center"/>
      <protection/>
    </xf>
    <xf numFmtId="1" fontId="40" fillId="0" borderId="0" xfId="0" applyNumberFormat="1" applyFont="1" applyFill="1" applyBorder="1" applyAlignment="1">
      <alignment horizontal="center" vertical="center"/>
    </xf>
    <xf numFmtId="1" fontId="40" fillId="0" borderId="0" xfId="22" applyNumberFormat="1" applyFont="1" applyFill="1" applyBorder="1" applyAlignment="1">
      <alignment horizontal="center" vertical="center"/>
      <protection/>
    </xf>
    <xf numFmtId="164" fontId="37" fillId="3" borderId="0" xfId="23" applyFont="1" applyFill="1" applyBorder="1" applyAlignment="1">
      <alignment horizontal="left" vertical="center"/>
      <protection/>
    </xf>
    <xf numFmtId="164" fontId="11" fillId="6" borderId="0" xfId="22" applyFont="1" applyFill="1" applyBorder="1" applyAlignment="1">
      <alignment horizontal="center" vertical="center"/>
      <protection/>
    </xf>
    <xf numFmtId="164" fontId="0" fillId="3" borderId="0" xfId="0" applyFill="1" applyBorder="1" applyAlignment="1">
      <alignment vertical="center"/>
    </xf>
    <xf numFmtId="164" fontId="9" fillId="3" borderId="0" xfId="0" applyFont="1" applyFill="1" applyBorder="1" applyAlignment="1">
      <alignment vertical="center"/>
    </xf>
    <xf numFmtId="164" fontId="41" fillId="0" borderId="0" xfId="23" applyFont="1" applyFill="1" applyBorder="1" applyAlignment="1">
      <alignment horizontal="center" vertical="center"/>
      <protection/>
    </xf>
    <xf numFmtId="164" fontId="1" fillId="4" borderId="3" xfId="22" applyFont="1" applyFill="1" applyBorder="1" applyAlignment="1">
      <alignment horizontal="left" vertical="center"/>
      <protection/>
    </xf>
    <xf numFmtId="164" fontId="11" fillId="6" borderId="6" xfId="22" applyFont="1" applyFill="1" applyBorder="1" applyAlignment="1">
      <alignment horizontal="center" vertical="center"/>
      <protection/>
    </xf>
    <xf numFmtId="226" fontId="11" fillId="6" borderId="10" xfId="22" applyNumberFormat="1" applyFont="1" applyFill="1" applyBorder="1" applyAlignment="1">
      <alignment horizontal="center" vertical="center"/>
      <protection/>
    </xf>
    <xf numFmtId="49" fontId="33" fillId="4" borderId="0" xfId="0" applyNumberFormat="1" applyFont="1" applyFill="1" applyBorder="1" applyAlignment="1" applyProtection="1">
      <alignment horizontal="left" vertical="center" indent="6"/>
      <protection/>
    </xf>
    <xf numFmtId="164" fontId="35" fillId="4" borderId="0" xfId="22" applyNumberFormat="1" applyFont="1" applyFill="1" applyBorder="1" applyAlignment="1" applyProtection="1">
      <alignment horizontal="left" vertical="center"/>
      <protection/>
    </xf>
    <xf numFmtId="164" fontId="36" fillId="4" borderId="4" xfId="23" applyFont="1" applyFill="1" applyBorder="1" applyAlignment="1">
      <alignment horizontal="left" vertical="center"/>
      <protection/>
    </xf>
    <xf numFmtId="164" fontId="17" fillId="3" borderId="0" xfId="0" applyFont="1" applyFill="1" applyBorder="1" applyAlignment="1">
      <alignment vertical="center"/>
    </xf>
    <xf numFmtId="164" fontId="9" fillId="7" borderId="2" xfId="22" applyFont="1" applyFill="1" applyBorder="1" applyAlignment="1">
      <alignment horizontal="left" vertical="center"/>
      <protection/>
    </xf>
    <xf numFmtId="0" fontId="33" fillId="7" borderId="3" xfId="22" applyNumberFormat="1" applyFont="1" applyFill="1" applyBorder="1" applyAlignment="1" applyProtection="1">
      <alignment horizontal="left" vertical="center"/>
      <protection/>
    </xf>
    <xf numFmtId="164" fontId="33" fillId="7" borderId="3" xfId="22" applyNumberFormat="1" applyFont="1" applyFill="1" applyBorder="1" applyAlignment="1" applyProtection="1">
      <alignment horizontal="left" vertical="center"/>
      <protection/>
    </xf>
    <xf numFmtId="164" fontId="33" fillId="7" borderId="3" xfId="22" applyFont="1" applyFill="1" applyBorder="1" applyAlignment="1">
      <alignment horizontal="left" vertical="center"/>
      <protection/>
    </xf>
    <xf numFmtId="164" fontId="9" fillId="7" borderId="3" xfId="22" applyFont="1" applyFill="1" applyBorder="1" applyAlignment="1">
      <alignment horizontal="left" vertical="center"/>
      <protection/>
    </xf>
    <xf numFmtId="164" fontId="33" fillId="7" borderId="3" xfId="22" applyFont="1" applyFill="1" applyBorder="1" applyAlignment="1">
      <alignment horizontal="center" vertical="center"/>
      <protection/>
    </xf>
    <xf numFmtId="226" fontId="33" fillId="7" borderId="11" xfId="0" applyNumberFormat="1" applyFont="1" applyFill="1" applyBorder="1" applyAlignment="1" applyProtection="1">
      <alignment horizontal="center" vertical="center"/>
      <protection/>
    </xf>
    <xf numFmtId="164" fontId="9" fillId="7" borderId="6" xfId="22" applyFont="1" applyFill="1" applyBorder="1" applyAlignment="1">
      <alignment horizontal="left" vertical="center"/>
      <protection/>
    </xf>
    <xf numFmtId="226" fontId="33" fillId="7" borderId="10" xfId="0" applyNumberFormat="1" applyFont="1" applyFill="1" applyBorder="1" applyAlignment="1" applyProtection="1">
      <alignment horizontal="center" vertical="center"/>
      <protection/>
    </xf>
    <xf numFmtId="164" fontId="4" fillId="7" borderId="4" xfId="22" applyFont="1" applyFill="1" applyBorder="1" applyAlignment="1">
      <alignment horizontal="left" vertical="center"/>
      <protection/>
    </xf>
    <xf numFmtId="0" fontId="33" fillId="7" borderId="5" xfId="22" applyNumberFormat="1" applyFont="1" applyFill="1" applyBorder="1" applyAlignment="1" applyProtection="1">
      <alignment horizontal="left" vertical="center"/>
      <protection/>
    </xf>
    <xf numFmtId="164" fontId="33" fillId="7" borderId="5" xfId="22" applyNumberFormat="1" applyFont="1" applyFill="1" applyBorder="1" applyAlignment="1" applyProtection="1">
      <alignment horizontal="left" vertical="center"/>
      <protection/>
    </xf>
    <xf numFmtId="164" fontId="1" fillId="7" borderId="5" xfId="22" applyFont="1" applyFill="1" applyBorder="1" applyAlignment="1">
      <alignment horizontal="left" vertical="center"/>
      <protection/>
    </xf>
    <xf numFmtId="164" fontId="4" fillId="7" borderId="5" xfId="22" applyFont="1" applyFill="1" applyBorder="1" applyAlignment="1">
      <alignment horizontal="left" vertical="center"/>
      <protection/>
    </xf>
    <xf numFmtId="164" fontId="1" fillId="7" borderId="5" xfId="22" applyFont="1" applyFill="1" applyBorder="1" applyAlignment="1">
      <alignment horizontal="center" vertical="center"/>
      <protection/>
    </xf>
    <xf numFmtId="226" fontId="1" fillId="7" borderId="9" xfId="0" applyNumberFormat="1" applyFont="1" applyFill="1" applyBorder="1" applyAlignment="1" applyProtection="1">
      <alignment horizontal="center" vertical="center"/>
      <protection/>
    </xf>
    <xf numFmtId="164" fontId="5" fillId="0" borderId="0" xfId="0" applyNumberFormat="1" applyFont="1" applyFill="1" applyAlignment="1" applyProtection="1">
      <alignment horizontal="left" indent="2"/>
      <protection/>
    </xf>
    <xf numFmtId="164" fontId="9" fillId="8" borderId="0" xfId="0" applyFont="1" applyFill="1" applyAlignment="1">
      <alignment horizontal="left" indent="2"/>
    </xf>
    <xf numFmtId="164" fontId="10" fillId="8" borderId="14" xfId="0" applyFont="1" applyFill="1" applyBorder="1" applyAlignment="1">
      <alignment horizontal="left" vertical="center" indent="2"/>
    </xf>
    <xf numFmtId="164" fontId="10" fillId="8" borderId="6" xfId="0" applyFont="1" applyFill="1" applyBorder="1" applyAlignment="1">
      <alignment horizontal="left" indent="2"/>
    </xf>
    <xf numFmtId="164" fontId="12" fillId="8" borderId="15" xfId="0" applyFont="1" applyFill="1" applyBorder="1" applyAlignment="1">
      <alignment horizontal="left" vertical="center" indent="2"/>
    </xf>
    <xf numFmtId="164" fontId="9" fillId="8" borderId="10" xfId="0" applyFont="1" applyFill="1" applyBorder="1" applyAlignment="1">
      <alignment horizontal="left" indent="2"/>
    </xf>
    <xf numFmtId="164" fontId="9" fillId="0" borderId="0" xfId="0" applyFont="1" applyAlignment="1">
      <alignment horizontal="left" indent="2"/>
    </xf>
    <xf numFmtId="164" fontId="9" fillId="0" borderId="13" xfId="0" applyFont="1" applyBorder="1" applyAlignment="1">
      <alignment horizontal="left" indent="2"/>
    </xf>
    <xf numFmtId="164" fontId="5" fillId="0" borderId="0" xfId="22" applyNumberFormat="1" applyFont="1" applyFill="1" applyBorder="1" applyAlignment="1" applyProtection="1">
      <alignment horizontal="right" vertical="center"/>
      <protection/>
    </xf>
    <xf numFmtId="164" fontId="1" fillId="4" borderId="16" xfId="23" applyFont="1" applyFill="1" applyBorder="1" applyAlignment="1">
      <alignment horizontal="left" vertical="center"/>
      <protection/>
    </xf>
    <xf numFmtId="164" fontId="33" fillId="4" borderId="16" xfId="0" applyNumberFormat="1" applyFont="1" applyFill="1" applyBorder="1" applyAlignment="1" applyProtection="1">
      <alignment horizontal="left" vertical="center" indent="4"/>
      <protection/>
    </xf>
    <xf numFmtId="164" fontId="33" fillId="4" borderId="16" xfId="0" applyNumberFormat="1" applyFont="1" applyFill="1" applyBorder="1" applyAlignment="1" applyProtection="1">
      <alignment horizontal="left" vertical="center"/>
      <protection/>
    </xf>
    <xf numFmtId="164" fontId="33" fillId="4" borderId="16" xfId="22" applyNumberFormat="1" applyFont="1" applyFill="1" applyBorder="1" applyAlignment="1" applyProtection="1">
      <alignment horizontal="left" vertical="center"/>
      <protection/>
    </xf>
    <xf numFmtId="164" fontId="1" fillId="4" borderId="16" xfId="23" applyFont="1" applyFill="1" applyBorder="1" applyAlignment="1">
      <alignment horizontal="center" vertical="center"/>
      <protection/>
    </xf>
    <xf numFmtId="164" fontId="6" fillId="0" borderId="0" xfId="0" applyNumberFormat="1" applyFont="1" applyAlignment="1" applyProtection="1">
      <alignment horizontal="left" indent="1"/>
      <protection/>
    </xf>
    <xf numFmtId="164" fontId="1" fillId="0" borderId="0" xfId="0" applyFont="1" applyFill="1" applyBorder="1" applyAlignment="1">
      <alignment/>
    </xf>
    <xf numFmtId="164" fontId="1" fillId="7" borderId="0" xfId="0" applyFont="1" applyFill="1" applyBorder="1" applyAlignment="1">
      <alignment/>
    </xf>
    <xf numFmtId="164" fontId="1" fillId="7" borderId="17" xfId="0" applyFont="1" applyFill="1" applyBorder="1" applyAlignment="1">
      <alignment horizontal="left" vertical="center"/>
    </xf>
    <xf numFmtId="164" fontId="1" fillId="8" borderId="17" xfId="0" applyFont="1" applyFill="1" applyBorder="1" applyAlignment="1">
      <alignment horizontal="left" vertical="center"/>
    </xf>
    <xf numFmtId="164" fontId="1" fillId="8" borderId="17" xfId="0" applyFont="1" applyFill="1" applyBorder="1" applyAlignment="1">
      <alignment vertical="center"/>
    </xf>
    <xf numFmtId="164" fontId="1" fillId="8" borderId="17" xfId="0" applyFont="1" applyFill="1" applyBorder="1" applyAlignment="1">
      <alignment horizontal="center" vertical="center"/>
    </xf>
    <xf numFmtId="164" fontId="1" fillId="8" borderId="18" xfId="0" applyFont="1" applyFill="1" applyBorder="1" applyAlignment="1">
      <alignment horizontal="center" vertical="center"/>
    </xf>
    <xf numFmtId="164" fontId="1" fillId="7" borderId="0" xfId="0" applyFont="1" applyFill="1" applyBorder="1" applyAlignment="1">
      <alignment horizontal="left" vertical="center" indent="2"/>
    </xf>
    <xf numFmtId="164" fontId="1" fillId="8" borderId="0" xfId="0" applyFont="1" applyFill="1" applyBorder="1" applyAlignment="1">
      <alignment horizontal="left" vertical="center" indent="2"/>
    </xf>
    <xf numFmtId="164" fontId="4" fillId="8" borderId="0" xfId="0" applyFont="1" applyFill="1" applyAlignment="1">
      <alignment/>
    </xf>
    <xf numFmtId="164" fontId="4" fillId="8" borderId="10" xfId="0" applyFont="1" applyFill="1" applyBorder="1" applyAlignment="1">
      <alignment/>
    </xf>
    <xf numFmtId="164" fontId="4" fillId="0" borderId="0" xfId="0" applyFont="1" applyAlignment="1">
      <alignment/>
    </xf>
    <xf numFmtId="164" fontId="4" fillId="0" borderId="13" xfId="0" applyFont="1" applyBorder="1" applyAlignment="1">
      <alignment/>
    </xf>
    <xf numFmtId="164" fontId="33" fillId="7" borderId="0" xfId="0" applyFont="1" applyFill="1" applyBorder="1" applyAlignment="1">
      <alignment horizontal="left" vertical="center" indent="2"/>
    </xf>
    <xf numFmtId="164" fontId="33" fillId="8" borderId="0" xfId="0" applyFont="1" applyFill="1" applyBorder="1" applyAlignment="1">
      <alignment horizontal="left" vertical="center" indent="2"/>
    </xf>
    <xf numFmtId="164" fontId="1" fillId="7" borderId="19" xfId="0" applyFont="1" applyFill="1" applyBorder="1" applyAlignment="1">
      <alignment horizontal="left" vertical="center" indent="2"/>
    </xf>
    <xf numFmtId="164" fontId="1" fillId="8" borderId="20" xfId="0" applyFont="1" applyFill="1" applyBorder="1" applyAlignment="1">
      <alignment horizontal="left" vertical="center" indent="2"/>
    </xf>
    <xf numFmtId="164" fontId="1" fillId="8" borderId="19" xfId="0" applyFont="1" applyFill="1" applyBorder="1" applyAlignment="1">
      <alignment horizontal="left" vertical="center" indent="2"/>
    </xf>
    <xf numFmtId="164" fontId="1" fillId="8" borderId="19" xfId="0" applyFont="1" applyFill="1" applyBorder="1" applyAlignment="1">
      <alignment vertical="center"/>
    </xf>
    <xf numFmtId="164" fontId="1" fillId="8" borderId="19" xfId="0" applyFont="1" applyFill="1" applyBorder="1" applyAlignment="1">
      <alignment horizontal="center" vertical="center"/>
    </xf>
    <xf numFmtId="164" fontId="1" fillId="8" borderId="21" xfId="0" applyFont="1" applyFill="1" applyBorder="1" applyAlignment="1">
      <alignment horizontal="center" vertical="center"/>
    </xf>
    <xf numFmtId="164" fontId="1" fillId="7" borderId="14" xfId="0" applyFont="1" applyFill="1" applyBorder="1" applyAlignment="1">
      <alignment horizontal="center" vertical="center"/>
    </xf>
    <xf numFmtId="164" fontId="1" fillId="9" borderId="1" xfId="0" applyFont="1" applyFill="1" applyBorder="1" applyAlignment="1">
      <alignment horizontal="center" vertical="center"/>
    </xf>
    <xf numFmtId="164" fontId="1" fillId="9" borderId="22" xfId="0" applyFont="1" applyFill="1" applyBorder="1" applyAlignment="1">
      <alignment horizontal="center" vertical="center"/>
    </xf>
    <xf numFmtId="164" fontId="1" fillId="7" borderId="17" xfId="0" applyFont="1" applyFill="1" applyBorder="1" applyAlignment="1">
      <alignment horizontal="center" vertical="center"/>
    </xf>
    <xf numFmtId="164" fontId="33" fillId="4" borderId="23" xfId="0" applyFont="1" applyFill="1" applyBorder="1" applyAlignment="1">
      <alignment horizontal="center" vertical="center"/>
    </xf>
    <xf numFmtId="164" fontId="1" fillId="10" borderId="17" xfId="0" applyFont="1" applyFill="1" applyBorder="1" applyAlignment="1">
      <alignment horizontal="center" vertical="center" wrapText="1"/>
    </xf>
    <xf numFmtId="164" fontId="1" fillId="10" borderId="24" xfId="0" applyFont="1" applyFill="1" applyBorder="1" applyAlignment="1">
      <alignment horizontal="center" vertical="center" wrapText="1"/>
    </xf>
    <xf numFmtId="164" fontId="1" fillId="10" borderId="14" xfId="0" applyFont="1" applyFill="1" applyBorder="1" applyAlignment="1">
      <alignment horizontal="center" vertical="center" wrapText="1"/>
    </xf>
    <xf numFmtId="164" fontId="1" fillId="10" borderId="14" xfId="0" applyFont="1" applyFill="1" applyBorder="1" applyAlignment="1">
      <alignment horizontal="center" vertical="center"/>
    </xf>
    <xf numFmtId="164" fontId="1" fillId="10" borderId="17" xfId="0" applyFont="1" applyFill="1" applyBorder="1" applyAlignment="1">
      <alignment horizontal="center" vertical="center"/>
    </xf>
    <xf numFmtId="164" fontId="1" fillId="10" borderId="24" xfId="0" applyFont="1" applyFill="1" applyBorder="1" applyAlignment="1">
      <alignment horizontal="center" vertical="center"/>
    </xf>
    <xf numFmtId="164" fontId="1" fillId="7" borderId="0" xfId="0" applyFont="1" applyFill="1" applyBorder="1" applyAlignment="1">
      <alignment horizontal="center" vertical="center"/>
    </xf>
    <xf numFmtId="164" fontId="1" fillId="10" borderId="0" xfId="0" applyFont="1" applyFill="1" applyBorder="1" applyAlignment="1">
      <alignment horizontal="center" vertical="center" wrapText="1"/>
    </xf>
    <xf numFmtId="164" fontId="1" fillId="10" borderId="13" xfId="0" applyFont="1" applyFill="1" applyBorder="1" applyAlignment="1">
      <alignment horizontal="center" vertical="center" wrapText="1"/>
    </xf>
    <xf numFmtId="164" fontId="1" fillId="10" borderId="23" xfId="0" applyFont="1" applyFill="1" applyBorder="1" applyAlignment="1">
      <alignment horizontal="center" vertical="center" wrapText="1"/>
    </xf>
    <xf numFmtId="164" fontId="1" fillId="10" borderId="5" xfId="0" applyFont="1" applyFill="1" applyBorder="1" applyAlignment="1">
      <alignment horizontal="center" vertical="center" wrapText="1"/>
    </xf>
    <xf numFmtId="164" fontId="1" fillId="10" borderId="23" xfId="0" applyFont="1" applyFill="1" applyBorder="1" applyAlignment="1">
      <alignment horizontal="center" vertical="center"/>
    </xf>
    <xf numFmtId="164" fontId="1" fillId="10" borderId="5" xfId="0" applyFont="1" applyFill="1" applyBorder="1" applyAlignment="1">
      <alignment horizontal="center" vertical="center"/>
    </xf>
    <xf numFmtId="164" fontId="1" fillId="10" borderId="25" xfId="0" applyFont="1" applyFill="1" applyBorder="1" applyAlignment="1">
      <alignment horizontal="center" vertical="center"/>
    </xf>
    <xf numFmtId="164" fontId="43" fillId="10" borderId="15" xfId="0" applyFont="1" applyFill="1" applyBorder="1" applyAlignment="1">
      <alignment horizontal="center" vertical="center" wrapText="1"/>
    </xf>
    <xf numFmtId="164" fontId="43" fillId="10" borderId="0" xfId="0" applyFont="1" applyFill="1" applyBorder="1" applyAlignment="1">
      <alignment horizontal="center" vertical="center" wrapText="1"/>
    </xf>
    <xf numFmtId="164" fontId="43" fillId="10" borderId="13" xfId="0" applyFont="1" applyFill="1" applyBorder="1" applyAlignment="1">
      <alignment horizontal="center" vertical="center" wrapText="1"/>
    </xf>
    <xf numFmtId="164" fontId="1" fillId="7" borderId="15" xfId="0" applyFont="1" applyFill="1" applyBorder="1" applyAlignment="1">
      <alignment horizontal="center" vertical="center"/>
    </xf>
    <xf numFmtId="164" fontId="35" fillId="11" borderId="23" xfId="0" applyFont="1" applyFill="1" applyBorder="1" applyAlignment="1" quotePrefix="1">
      <alignment horizontal="center" vertical="center" wrapText="1"/>
    </xf>
    <xf numFmtId="164" fontId="33" fillId="12" borderId="23" xfId="0" applyFont="1" applyFill="1" applyBorder="1" applyAlignment="1" quotePrefix="1">
      <alignment horizontal="center" vertical="center" wrapText="1"/>
    </xf>
    <xf numFmtId="164" fontId="35" fillId="11" borderId="23" xfId="0" applyFont="1" applyFill="1" applyBorder="1" applyAlignment="1">
      <alignment horizontal="center" vertical="center" wrapText="1"/>
    </xf>
    <xf numFmtId="164" fontId="33" fillId="9" borderId="23" xfId="0" applyFont="1" applyFill="1" applyBorder="1" applyAlignment="1">
      <alignment horizontal="center" vertical="center" wrapText="1"/>
    </xf>
    <xf numFmtId="164" fontId="43" fillId="7" borderId="15" xfId="0" applyFont="1" applyFill="1" applyBorder="1" applyAlignment="1">
      <alignment horizontal="center" vertical="center" wrapText="1"/>
    </xf>
    <xf numFmtId="164" fontId="1" fillId="12" borderId="23" xfId="0" applyFont="1" applyFill="1" applyBorder="1" applyAlignment="1">
      <alignment horizontal="center" vertical="center" wrapText="1"/>
    </xf>
    <xf numFmtId="164" fontId="35" fillId="7" borderId="15" xfId="0" applyFont="1" applyFill="1" applyBorder="1" applyAlignment="1">
      <alignment horizontal="center" vertical="center" wrapText="1"/>
    </xf>
    <xf numFmtId="164" fontId="35" fillId="7" borderId="20" xfId="0" applyFont="1" applyFill="1" applyBorder="1" applyAlignment="1">
      <alignment horizontal="center" vertical="center" wrapText="1"/>
    </xf>
    <xf numFmtId="164" fontId="33" fillId="7" borderId="22" xfId="0" applyFont="1" applyFill="1" applyBorder="1" applyAlignment="1">
      <alignment horizontal="center" vertical="center" wrapText="1"/>
    </xf>
    <xf numFmtId="164" fontId="33" fillId="7" borderId="26" xfId="0" applyFont="1" applyFill="1" applyBorder="1" applyAlignment="1">
      <alignment horizontal="center" vertical="center" wrapText="1"/>
    </xf>
    <xf numFmtId="164" fontId="35" fillId="11" borderId="15" xfId="0" applyFont="1" applyFill="1" applyBorder="1" applyAlignment="1">
      <alignment horizontal="center" vertical="center" wrapText="1"/>
    </xf>
    <xf numFmtId="164" fontId="35" fillId="11" borderId="27" xfId="0" applyFont="1" applyFill="1" applyBorder="1" applyAlignment="1">
      <alignment horizontal="center" vertical="center" wrapText="1"/>
    </xf>
    <xf numFmtId="164" fontId="35" fillId="11" borderId="20" xfId="0" applyFont="1" applyFill="1" applyBorder="1" applyAlignment="1">
      <alignment horizontal="center" vertical="center" wrapText="1"/>
    </xf>
    <xf numFmtId="164" fontId="33" fillId="7" borderId="0" xfId="0" applyFont="1" applyFill="1" applyBorder="1" applyAlignment="1">
      <alignment horizontal="center" vertical="center" wrapText="1"/>
    </xf>
    <xf numFmtId="164" fontId="35" fillId="13" borderId="27" xfId="0" applyFont="1" applyFill="1" applyBorder="1" applyAlignment="1">
      <alignment horizontal="center" vertical="center" wrapText="1"/>
    </xf>
    <xf numFmtId="164" fontId="33" fillId="10" borderId="28" xfId="0" applyFont="1" applyFill="1" applyBorder="1" applyAlignment="1">
      <alignment horizontal="center" vertical="center" wrapText="1"/>
    </xf>
    <xf numFmtId="164" fontId="33" fillId="10" borderId="17" xfId="0" applyFont="1" applyFill="1" applyBorder="1" applyAlignment="1">
      <alignment horizontal="center" vertical="center" wrapText="1"/>
    </xf>
    <xf numFmtId="164" fontId="33" fillId="10" borderId="24" xfId="0" applyFont="1" applyFill="1" applyBorder="1" applyAlignment="1">
      <alignment horizontal="center" vertical="center" wrapText="1"/>
    </xf>
    <xf numFmtId="164" fontId="33" fillId="10" borderId="14" xfId="0" applyFont="1" applyFill="1" applyBorder="1" applyAlignment="1">
      <alignment horizontal="center" vertical="center" wrapText="1"/>
    </xf>
    <xf numFmtId="164" fontId="33" fillId="7" borderId="20" xfId="0" applyFont="1" applyFill="1" applyBorder="1" applyAlignment="1">
      <alignment horizontal="center" vertical="center" wrapText="1"/>
    </xf>
    <xf numFmtId="164" fontId="35" fillId="13" borderId="20" xfId="0" applyFont="1" applyFill="1" applyBorder="1" applyAlignment="1">
      <alignment horizontal="center" vertical="center" wrapText="1"/>
    </xf>
    <xf numFmtId="164" fontId="33" fillId="10" borderId="20" xfId="0" applyFont="1" applyFill="1" applyBorder="1" applyAlignment="1">
      <alignment horizontal="center" vertical="center" wrapText="1"/>
    </xf>
    <xf numFmtId="164" fontId="33" fillId="10" borderId="19" xfId="0" applyFont="1" applyFill="1" applyBorder="1" applyAlignment="1">
      <alignment horizontal="center" vertical="center" wrapText="1"/>
    </xf>
    <xf numFmtId="164" fontId="33" fillId="10" borderId="29" xfId="0" applyFont="1" applyFill="1" applyBorder="1" applyAlignment="1">
      <alignment horizontal="center" vertical="center" wrapText="1"/>
    </xf>
    <xf numFmtId="164" fontId="43" fillId="10" borderId="20" xfId="0" applyFont="1" applyFill="1" applyBorder="1" applyAlignment="1">
      <alignment horizontal="center" vertical="center" wrapText="1"/>
    </xf>
    <xf numFmtId="164" fontId="43" fillId="10" borderId="19" xfId="0" applyFont="1" applyFill="1" applyBorder="1" applyAlignment="1">
      <alignment horizontal="center" vertical="center" wrapText="1"/>
    </xf>
    <xf numFmtId="164" fontId="43" fillId="10" borderId="29" xfId="0" applyFont="1" applyFill="1" applyBorder="1" applyAlignment="1">
      <alignment horizontal="center" vertical="center" wrapText="1"/>
    </xf>
    <xf numFmtId="164" fontId="1" fillId="7" borderId="0" xfId="0" applyFont="1" applyFill="1" applyBorder="1" applyAlignment="1">
      <alignment vertical="center"/>
    </xf>
    <xf numFmtId="164" fontId="1" fillId="9" borderId="15" xfId="0" applyFont="1" applyFill="1" applyBorder="1" applyAlignment="1">
      <alignment vertical="center"/>
    </xf>
    <xf numFmtId="164" fontId="1" fillId="9" borderId="0" xfId="0" applyFont="1" applyFill="1" applyBorder="1" applyAlignment="1">
      <alignment vertical="center"/>
    </xf>
    <xf numFmtId="164" fontId="1" fillId="9" borderId="13" xfId="0" applyFont="1" applyFill="1" applyBorder="1" applyAlignment="1">
      <alignment vertical="center"/>
    </xf>
    <xf numFmtId="164" fontId="1" fillId="0" borderId="0" xfId="0" applyFont="1" applyAlignment="1">
      <alignment/>
    </xf>
    <xf numFmtId="164" fontId="1" fillId="7" borderId="0" xfId="0" applyFont="1" applyFill="1" applyAlignment="1">
      <alignment/>
    </xf>
    <xf numFmtId="164" fontId="1" fillId="9" borderId="0" xfId="0" applyFont="1" applyFill="1" applyBorder="1" applyAlignment="1">
      <alignment horizontal="center" vertical="center"/>
    </xf>
    <xf numFmtId="164" fontId="48" fillId="9" borderId="0" xfId="0" applyFont="1" applyFill="1" applyBorder="1" applyAlignment="1">
      <alignment horizontal="center" vertical="center"/>
    </xf>
    <xf numFmtId="164" fontId="47" fillId="9" borderId="0" xfId="0" applyFont="1" applyFill="1" applyBorder="1" applyAlignment="1">
      <alignment horizontal="center" vertical="center"/>
    </xf>
    <xf numFmtId="164" fontId="54" fillId="9" borderId="0" xfId="0" applyFont="1" applyFill="1" applyBorder="1" applyAlignment="1">
      <alignment horizontal="center" vertical="center"/>
    </xf>
    <xf numFmtId="164" fontId="55" fillId="9" borderId="0" xfId="0" applyFont="1" applyFill="1" applyBorder="1" applyAlignment="1">
      <alignment horizontal="center" vertical="center"/>
    </xf>
    <xf numFmtId="164" fontId="56" fillId="9" borderId="0" xfId="0" applyFont="1" applyFill="1" applyBorder="1" applyAlignment="1">
      <alignment horizontal="center" vertical="center"/>
    </xf>
    <xf numFmtId="164" fontId="55" fillId="9" borderId="0" xfId="0" applyFont="1" applyFill="1" applyBorder="1" applyAlignment="1">
      <alignment horizontal="left" vertical="center"/>
    </xf>
    <xf numFmtId="164" fontId="51" fillId="9" borderId="0" xfId="0" applyFont="1" applyFill="1" applyBorder="1" applyAlignment="1">
      <alignment horizontal="center" vertical="center"/>
    </xf>
    <xf numFmtId="164" fontId="58" fillId="9" borderId="0" xfId="0" applyFont="1" applyFill="1" applyBorder="1" applyAlignment="1">
      <alignment horizontal="center" vertical="center"/>
    </xf>
    <xf numFmtId="164" fontId="33" fillId="9" borderId="0" xfId="0" applyFont="1" applyFill="1" applyBorder="1" applyAlignment="1">
      <alignment horizontal="center" vertical="center"/>
    </xf>
    <xf numFmtId="164" fontId="34" fillId="9" borderId="0" xfId="0" applyFont="1" applyFill="1" applyBorder="1" applyAlignment="1">
      <alignment horizontal="center" vertical="center"/>
    </xf>
    <xf numFmtId="164" fontId="33" fillId="9" borderId="0" xfId="0" applyFont="1" applyFill="1" applyBorder="1" applyAlignment="1">
      <alignment horizontal="left" vertical="center"/>
    </xf>
    <xf numFmtId="164" fontId="62" fillId="3" borderId="0" xfId="0" applyFont="1" applyFill="1" applyBorder="1" applyAlignment="1">
      <alignment horizontal="center" vertical="center"/>
    </xf>
    <xf numFmtId="164" fontId="62" fillId="3" borderId="13" xfId="0" applyFont="1" applyFill="1" applyBorder="1" applyAlignment="1">
      <alignment horizontal="center" vertical="center"/>
    </xf>
    <xf numFmtId="164" fontId="16" fillId="9" borderId="0" xfId="0" applyFont="1" applyFill="1" applyBorder="1" applyAlignment="1">
      <alignment horizontal="center" vertical="center"/>
    </xf>
    <xf numFmtId="164" fontId="59" fillId="9" borderId="0" xfId="0" applyFont="1" applyFill="1" applyBorder="1" applyAlignment="1">
      <alignment horizontal="center" vertical="center"/>
    </xf>
    <xf numFmtId="164" fontId="16" fillId="9" borderId="0" xfId="0" applyFont="1" applyFill="1" applyBorder="1" applyAlignment="1">
      <alignment horizontal="left" vertical="center"/>
    </xf>
    <xf numFmtId="164" fontId="60" fillId="9" borderId="0" xfId="0" applyFont="1" applyFill="1" applyBorder="1" applyAlignment="1">
      <alignment horizontal="center" vertical="center"/>
    </xf>
    <xf numFmtId="164" fontId="61" fillId="9" borderId="0" xfId="0" applyFont="1" applyFill="1" applyBorder="1" applyAlignment="1">
      <alignment horizontal="center" vertical="center"/>
    </xf>
    <xf numFmtId="164" fontId="62" fillId="9" borderId="0" xfId="0" applyFont="1" applyFill="1" applyBorder="1" applyAlignment="1">
      <alignment horizontal="center" vertical="center"/>
    </xf>
    <xf numFmtId="164" fontId="45" fillId="9" borderId="0" xfId="0" applyFont="1" applyFill="1" applyBorder="1" applyAlignment="1">
      <alignment horizontal="center" vertical="center"/>
    </xf>
    <xf numFmtId="164" fontId="63" fillId="9" borderId="0" xfId="0" applyFont="1" applyFill="1" applyBorder="1" applyAlignment="1">
      <alignment horizontal="center" vertical="center"/>
    </xf>
    <xf numFmtId="164" fontId="46" fillId="9" borderId="0" xfId="0" applyFont="1" applyFill="1" applyBorder="1" applyAlignment="1">
      <alignment horizontal="center" vertical="center"/>
    </xf>
    <xf numFmtId="164" fontId="62" fillId="3" borderId="15" xfId="0" applyFont="1" applyFill="1" applyBorder="1" applyAlignment="1">
      <alignment horizontal="center" vertical="center"/>
    </xf>
    <xf numFmtId="164" fontId="66" fillId="7" borderId="17" xfId="0" applyFont="1" applyFill="1" applyBorder="1" applyAlignment="1">
      <alignment vertical="center"/>
    </xf>
    <xf numFmtId="164" fontId="66" fillId="6" borderId="14" xfId="0" applyFont="1" applyFill="1" applyBorder="1" applyAlignment="1">
      <alignment vertical="center"/>
    </xf>
    <xf numFmtId="164" fontId="66" fillId="6" borderId="17" xfId="0" applyFont="1" applyFill="1" applyBorder="1" applyAlignment="1">
      <alignment vertical="center"/>
    </xf>
    <xf numFmtId="164" fontId="66" fillId="6" borderId="24" xfId="0" applyFont="1" applyFill="1" applyBorder="1" applyAlignment="1">
      <alignment vertical="center"/>
    </xf>
    <xf numFmtId="164" fontId="66" fillId="14" borderId="17" xfId="0" applyFont="1" applyFill="1" applyBorder="1" applyAlignment="1">
      <alignment vertical="center"/>
    </xf>
    <xf numFmtId="164" fontId="67" fillId="14" borderId="17" xfId="0" applyFont="1" applyFill="1" applyBorder="1" applyAlignment="1">
      <alignment horizontal="left" vertical="center"/>
    </xf>
    <xf numFmtId="164" fontId="67" fillId="14" borderId="17" xfId="0" applyFont="1" applyFill="1" applyBorder="1" applyAlignment="1">
      <alignment horizontal="center" vertical="center"/>
    </xf>
    <xf numFmtId="164" fontId="66" fillId="12" borderId="17" xfId="0" applyFont="1" applyFill="1" applyBorder="1" applyAlignment="1">
      <alignment vertical="center"/>
    </xf>
    <xf numFmtId="164" fontId="67" fillId="14" borderId="24" xfId="0" applyFont="1" applyFill="1" applyBorder="1" applyAlignment="1">
      <alignment horizontal="center" vertical="center"/>
    </xf>
    <xf numFmtId="164" fontId="66" fillId="0" borderId="0" xfId="0" applyFont="1" applyAlignment="1">
      <alignment/>
    </xf>
    <xf numFmtId="164" fontId="66" fillId="7" borderId="0" xfId="0" applyFont="1" applyFill="1" applyAlignment="1">
      <alignment/>
    </xf>
    <xf numFmtId="164" fontId="66" fillId="6" borderId="0" xfId="0" applyFont="1" applyFill="1" applyBorder="1" applyAlignment="1">
      <alignment horizontal="center" vertical="center"/>
    </xf>
    <xf numFmtId="164" fontId="66" fillId="6" borderId="13" xfId="0" applyFont="1" applyFill="1" applyBorder="1" applyAlignment="1">
      <alignment horizontal="center" vertical="center"/>
    </xf>
    <xf numFmtId="164" fontId="66" fillId="14" borderId="0" xfId="0" applyFont="1" applyFill="1" applyBorder="1" applyAlignment="1">
      <alignment vertical="center"/>
    </xf>
    <xf numFmtId="164" fontId="66" fillId="14" borderId="0" xfId="0" applyFont="1" applyFill="1" applyBorder="1" applyAlignment="1">
      <alignment horizontal="center" vertical="center"/>
    </xf>
    <xf numFmtId="164" fontId="66" fillId="12" borderId="0" xfId="0" applyFont="1" applyFill="1" applyBorder="1" applyAlignment="1">
      <alignment horizontal="center" vertical="center"/>
    </xf>
    <xf numFmtId="164" fontId="66" fillId="14" borderId="13" xfId="0" applyFont="1" applyFill="1" applyBorder="1" applyAlignment="1">
      <alignment horizontal="center" vertical="center"/>
    </xf>
    <xf numFmtId="164" fontId="67" fillId="7" borderId="0" xfId="0" applyFont="1" applyFill="1" applyBorder="1" applyAlignment="1">
      <alignment horizontal="left" vertical="center"/>
    </xf>
    <xf numFmtId="164" fontId="67" fillId="6" borderId="15" xfId="0" applyFont="1" applyFill="1" applyBorder="1" applyAlignment="1">
      <alignment horizontal="left" vertical="center"/>
    </xf>
    <xf numFmtId="164" fontId="67" fillId="6" borderId="0" xfId="0" applyFont="1" applyFill="1" applyBorder="1" applyAlignment="1">
      <alignment horizontal="left" vertical="center"/>
    </xf>
    <xf numFmtId="164" fontId="66" fillId="6" borderId="0" xfId="0" applyFont="1" applyFill="1" applyBorder="1" applyAlignment="1">
      <alignment vertical="center"/>
    </xf>
    <xf numFmtId="164" fontId="66" fillId="6" borderId="13" xfId="0" applyFont="1" applyFill="1" applyBorder="1" applyAlignment="1">
      <alignment vertical="center"/>
    </xf>
    <xf numFmtId="164" fontId="67" fillId="14" borderId="0" xfId="0" applyFont="1" applyFill="1" applyBorder="1" applyAlignment="1">
      <alignment horizontal="left" vertical="center"/>
    </xf>
    <xf numFmtId="164" fontId="67" fillId="14" borderId="0" xfId="0" applyFont="1" applyFill="1" applyBorder="1" applyAlignment="1">
      <alignment horizontal="center" vertical="center"/>
    </xf>
    <xf numFmtId="164" fontId="67" fillId="12" borderId="0" xfId="0" applyFont="1" applyFill="1" applyBorder="1" applyAlignment="1">
      <alignment horizontal="left" vertical="center"/>
    </xf>
    <xf numFmtId="164" fontId="68" fillId="14" borderId="0" xfId="0" applyFont="1" applyFill="1" applyBorder="1" applyAlignment="1">
      <alignment horizontal="center" vertical="center"/>
    </xf>
    <xf numFmtId="164" fontId="66" fillId="14" borderId="13" xfId="0" applyFont="1" applyFill="1" applyBorder="1" applyAlignment="1">
      <alignment vertical="center"/>
    </xf>
    <xf numFmtId="164" fontId="69" fillId="7" borderId="0" xfId="0" applyFont="1" applyFill="1" applyBorder="1" applyAlignment="1">
      <alignment vertical="center"/>
    </xf>
    <xf numFmtId="164" fontId="61" fillId="3" borderId="15" xfId="0" applyFont="1" applyFill="1" applyBorder="1" applyAlignment="1">
      <alignment horizontal="center" vertical="center"/>
    </xf>
    <xf numFmtId="164" fontId="61" fillId="3" borderId="0" xfId="0" applyFont="1" applyFill="1" applyBorder="1" applyAlignment="1">
      <alignment horizontal="center" vertical="center"/>
    </xf>
    <xf numFmtId="164" fontId="61" fillId="3" borderId="13" xfId="0" applyFont="1" applyFill="1" applyBorder="1" applyAlignment="1">
      <alignment horizontal="center" vertical="center"/>
    </xf>
    <xf numFmtId="164" fontId="66" fillId="6" borderId="15" xfId="0" applyFont="1" applyFill="1" applyBorder="1" applyAlignment="1">
      <alignment vertical="center"/>
    </xf>
    <xf numFmtId="164" fontId="69" fillId="6" borderId="0" xfId="0" applyFont="1" applyFill="1" applyBorder="1" applyAlignment="1">
      <alignment vertical="center"/>
    </xf>
    <xf numFmtId="164" fontId="66" fillId="6" borderId="0" xfId="0" applyFont="1" applyFill="1" applyBorder="1" applyAlignment="1">
      <alignment/>
    </xf>
    <xf numFmtId="164" fontId="66" fillId="14" borderId="2" xfId="0" applyFont="1" applyFill="1" applyBorder="1" applyAlignment="1">
      <alignment horizontal="center" vertical="center"/>
    </xf>
    <xf numFmtId="164" fontId="66" fillId="14" borderId="30" xfId="0" applyFont="1" applyFill="1" applyBorder="1" applyAlignment="1">
      <alignment horizontal="center" vertical="center"/>
    </xf>
    <xf numFmtId="164" fontId="66" fillId="14" borderId="0" xfId="0" applyFont="1" applyFill="1" applyBorder="1" applyAlignment="1">
      <alignment horizontal="right" vertical="center"/>
    </xf>
    <xf numFmtId="164" fontId="69" fillId="12" borderId="0" xfId="0" applyFont="1" applyFill="1" applyBorder="1" applyAlignment="1">
      <alignment vertical="center"/>
    </xf>
    <xf numFmtId="164" fontId="66" fillId="6" borderId="30" xfId="0" applyFont="1" applyFill="1" applyBorder="1" applyAlignment="1">
      <alignment vertical="center"/>
    </xf>
    <xf numFmtId="164" fontId="66" fillId="6" borderId="30" xfId="0" applyFont="1" applyFill="1" applyBorder="1" applyAlignment="1">
      <alignment horizontal="center" vertical="center"/>
    </xf>
    <xf numFmtId="164" fontId="66" fillId="6" borderId="3" xfId="0" applyFont="1" applyFill="1" applyBorder="1" applyAlignment="1">
      <alignment horizontal="center" vertical="center"/>
    </xf>
    <xf numFmtId="164" fontId="66" fillId="6" borderId="0" xfId="0" applyFont="1" applyFill="1" applyAlignment="1">
      <alignment/>
    </xf>
    <xf numFmtId="164" fontId="70" fillId="6" borderId="0" xfId="0" applyFont="1" applyFill="1" applyBorder="1" applyAlignment="1">
      <alignment horizontal="right" vertical="center"/>
    </xf>
    <xf numFmtId="167" fontId="70" fillId="3" borderId="30" xfId="0" applyNumberFormat="1" applyFont="1" applyFill="1" applyBorder="1" applyAlignment="1">
      <alignment horizontal="center" vertical="center"/>
    </xf>
    <xf numFmtId="168" fontId="70" fillId="3" borderId="11" xfId="0" applyNumberFormat="1" applyFont="1" applyFill="1" applyBorder="1" applyAlignment="1" applyProtection="1">
      <alignment horizontal="center" vertical="center"/>
      <protection/>
    </xf>
    <xf numFmtId="10" fontId="70" fillId="6" borderId="0" xfId="0" applyNumberFormat="1" applyFont="1" applyFill="1" applyBorder="1" applyAlignment="1" applyProtection="1">
      <alignment horizontal="right" vertical="center"/>
      <protection/>
    </xf>
    <xf numFmtId="10" fontId="70" fillId="6" borderId="13" xfId="0" applyNumberFormat="1" applyFont="1" applyFill="1" applyBorder="1" applyAlignment="1" applyProtection="1">
      <alignment horizontal="right" vertical="center"/>
      <protection/>
    </xf>
    <xf numFmtId="10" fontId="70" fillId="14" borderId="0" xfId="0" applyNumberFormat="1" applyFont="1" applyFill="1" applyBorder="1" applyAlignment="1" applyProtection="1">
      <alignment horizontal="right" vertical="center"/>
      <protection/>
    </xf>
    <xf numFmtId="164" fontId="70" fillId="14" borderId="0" xfId="0" applyFont="1" applyFill="1" applyBorder="1" applyAlignment="1">
      <alignment horizontal="right" vertical="center"/>
    </xf>
    <xf numFmtId="164" fontId="66" fillId="12" borderId="0" xfId="0" applyFont="1" applyFill="1" applyAlignment="1">
      <alignment/>
    </xf>
    <xf numFmtId="164" fontId="66" fillId="3" borderId="30" xfId="0" applyFont="1" applyFill="1" applyBorder="1" applyAlignment="1">
      <alignment horizontal="center" vertical="center"/>
    </xf>
    <xf numFmtId="164" fontId="66" fillId="3" borderId="3" xfId="0" applyFont="1" applyFill="1" applyBorder="1" applyAlignment="1">
      <alignment horizontal="center" vertical="center"/>
    </xf>
    <xf numFmtId="167" fontId="70" fillId="3" borderId="31" xfId="0" applyNumberFormat="1" applyFont="1" applyFill="1" applyBorder="1" applyAlignment="1">
      <alignment horizontal="center" vertical="center"/>
    </xf>
    <xf numFmtId="168" fontId="70" fillId="3" borderId="10" xfId="0" applyNumberFormat="1" applyFont="1" applyFill="1" applyBorder="1" applyAlignment="1" applyProtection="1">
      <alignment horizontal="center" vertical="center"/>
      <protection/>
    </xf>
    <xf numFmtId="164" fontId="66" fillId="3" borderId="31" xfId="0" applyFont="1" applyFill="1" applyBorder="1" applyAlignment="1">
      <alignment horizontal="center" vertical="center"/>
    </xf>
    <xf numFmtId="164" fontId="66" fillId="3" borderId="0" xfId="0" applyFont="1" applyFill="1" applyBorder="1" applyAlignment="1">
      <alignment horizontal="center" vertical="center"/>
    </xf>
    <xf numFmtId="164" fontId="71" fillId="6" borderId="0" xfId="0" applyFont="1" applyFill="1" applyBorder="1" applyAlignment="1">
      <alignment horizontal="right" vertical="center"/>
    </xf>
    <xf numFmtId="167" fontId="71" fillId="3" borderId="31" xfId="0" applyNumberFormat="1" applyFont="1" applyFill="1" applyBorder="1" applyAlignment="1">
      <alignment horizontal="center" vertical="center"/>
    </xf>
    <xf numFmtId="10" fontId="72" fillId="6" borderId="0" xfId="0" applyNumberFormat="1" applyFont="1" applyFill="1" applyBorder="1" applyAlignment="1" applyProtection="1">
      <alignment horizontal="right" vertical="center"/>
      <protection/>
    </xf>
    <xf numFmtId="10" fontId="72" fillId="6" borderId="13" xfId="0" applyNumberFormat="1" applyFont="1" applyFill="1" applyBorder="1" applyAlignment="1" applyProtection="1">
      <alignment horizontal="right" vertical="center"/>
      <protection/>
    </xf>
    <xf numFmtId="10" fontId="72" fillId="14" borderId="0" xfId="0" applyNumberFormat="1" applyFont="1" applyFill="1" applyBorder="1" applyAlignment="1" applyProtection="1">
      <alignment horizontal="right" vertical="center"/>
      <protection/>
    </xf>
    <xf numFmtId="164" fontId="71" fillId="14" borderId="0" xfId="0" applyFont="1" applyFill="1" applyBorder="1" applyAlignment="1">
      <alignment horizontal="right" vertical="center"/>
    </xf>
    <xf numFmtId="164" fontId="59" fillId="3" borderId="13" xfId="0" applyFont="1" applyFill="1" applyBorder="1" applyAlignment="1">
      <alignment horizontal="center" vertical="center"/>
    </xf>
    <xf numFmtId="164" fontId="73" fillId="6" borderId="0" xfId="0" applyFont="1" applyFill="1" applyBorder="1" applyAlignment="1">
      <alignment horizontal="right" vertical="center"/>
    </xf>
    <xf numFmtId="167" fontId="74" fillId="3" borderId="31" xfId="0" applyNumberFormat="1" applyFont="1" applyFill="1" applyBorder="1" applyAlignment="1">
      <alignment horizontal="center" vertical="center"/>
    </xf>
    <xf numFmtId="168" fontId="74" fillId="3" borderId="10" xfId="0" applyNumberFormat="1" applyFont="1" applyFill="1" applyBorder="1" applyAlignment="1" applyProtection="1">
      <alignment horizontal="center" vertical="center"/>
      <protection/>
    </xf>
    <xf numFmtId="10" fontId="75" fillId="6" borderId="0" xfId="0" applyNumberFormat="1" applyFont="1" applyFill="1" applyBorder="1" applyAlignment="1" applyProtection="1">
      <alignment horizontal="right" vertical="center"/>
      <protection/>
    </xf>
    <xf numFmtId="10" fontId="75" fillId="6" borderId="13" xfId="0" applyNumberFormat="1" applyFont="1" applyFill="1" applyBorder="1" applyAlignment="1" applyProtection="1">
      <alignment horizontal="right" vertical="center"/>
      <protection/>
    </xf>
    <xf numFmtId="10" fontId="75" fillId="14" borderId="0" xfId="0" applyNumberFormat="1" applyFont="1" applyFill="1" applyBorder="1" applyAlignment="1" applyProtection="1">
      <alignment horizontal="right" vertical="center"/>
      <protection/>
    </xf>
    <xf numFmtId="164" fontId="73" fillId="14" borderId="0" xfId="0" applyFont="1" applyFill="1" applyBorder="1" applyAlignment="1">
      <alignment horizontal="right" vertical="center"/>
    </xf>
    <xf numFmtId="164" fontId="76" fillId="14" borderId="0" xfId="0" applyFont="1" applyFill="1" applyBorder="1" applyAlignment="1">
      <alignment horizontal="right" vertical="center"/>
    </xf>
    <xf numFmtId="164" fontId="74" fillId="6" borderId="0" xfId="0" applyFont="1" applyFill="1" applyBorder="1" applyAlignment="1">
      <alignment horizontal="right" vertical="center"/>
    </xf>
    <xf numFmtId="167" fontId="73" fillId="3" borderId="31" xfId="0" applyNumberFormat="1" applyFont="1" applyFill="1" applyBorder="1" applyAlignment="1">
      <alignment horizontal="center" vertical="center"/>
    </xf>
    <xf numFmtId="168" fontId="73" fillId="3" borderId="10" xfId="0" applyNumberFormat="1" applyFont="1" applyFill="1" applyBorder="1" applyAlignment="1" applyProtection="1">
      <alignment horizontal="center" vertical="center"/>
      <protection/>
    </xf>
    <xf numFmtId="10" fontId="77" fillId="6" borderId="0" xfId="0" applyNumberFormat="1" applyFont="1" applyFill="1" applyBorder="1" applyAlignment="1" applyProtection="1">
      <alignment horizontal="right" vertical="center"/>
      <protection/>
    </xf>
    <xf numFmtId="10" fontId="77" fillId="6" borderId="13" xfId="0" applyNumberFormat="1" applyFont="1" applyFill="1" applyBorder="1" applyAlignment="1" applyProtection="1">
      <alignment horizontal="right" vertical="center"/>
      <protection/>
    </xf>
    <xf numFmtId="10" fontId="77" fillId="14" borderId="0" xfId="0" applyNumberFormat="1" applyFont="1" applyFill="1" applyBorder="1" applyAlignment="1" applyProtection="1">
      <alignment horizontal="right" vertical="center"/>
      <protection/>
    </xf>
    <xf numFmtId="164" fontId="74" fillId="14" borderId="0" xfId="0" applyFont="1" applyFill="1" applyBorder="1" applyAlignment="1">
      <alignment horizontal="right" vertical="center"/>
    </xf>
    <xf numFmtId="164" fontId="78" fillId="6" borderId="0" xfId="0" applyFont="1" applyFill="1" applyBorder="1" applyAlignment="1">
      <alignment horizontal="right" vertical="center"/>
    </xf>
    <xf numFmtId="167" fontId="79" fillId="3" borderId="31" xfId="0" applyNumberFormat="1" applyFont="1" applyFill="1" applyBorder="1" applyAlignment="1">
      <alignment horizontal="center" vertical="center"/>
    </xf>
    <xf numFmtId="168" fontId="79" fillId="3" borderId="10" xfId="0" applyNumberFormat="1" applyFont="1" applyFill="1" applyBorder="1" applyAlignment="1" applyProtection="1">
      <alignment horizontal="center" vertical="center"/>
      <protection/>
    </xf>
    <xf numFmtId="10" fontId="71" fillId="6" borderId="0" xfId="0" applyNumberFormat="1" applyFont="1" applyFill="1" applyBorder="1" applyAlignment="1" applyProtection="1">
      <alignment horizontal="right" vertical="center"/>
      <protection/>
    </xf>
    <xf numFmtId="10" fontId="71" fillId="6" borderId="13" xfId="0" applyNumberFormat="1" applyFont="1" applyFill="1" applyBorder="1" applyAlignment="1" applyProtection="1">
      <alignment horizontal="right" vertical="center"/>
      <protection/>
    </xf>
    <xf numFmtId="10" fontId="71" fillId="14" borderId="0" xfId="0" applyNumberFormat="1" applyFont="1" applyFill="1" applyBorder="1" applyAlignment="1" applyProtection="1">
      <alignment horizontal="right" vertical="center"/>
      <protection/>
    </xf>
    <xf numFmtId="164" fontId="80" fillId="6" borderId="0" xfId="0" applyFont="1" applyFill="1" applyBorder="1" applyAlignment="1">
      <alignment horizontal="right" vertical="center"/>
    </xf>
    <xf numFmtId="167" fontId="75" fillId="3" borderId="31" xfId="0" applyNumberFormat="1" applyFont="1" applyFill="1" applyBorder="1" applyAlignment="1">
      <alignment horizontal="center" vertical="center"/>
    </xf>
    <xf numFmtId="168" fontId="75" fillId="3" borderId="10" xfId="0" applyNumberFormat="1" applyFont="1" applyFill="1" applyBorder="1" applyAlignment="1" applyProtection="1">
      <alignment horizontal="center" vertical="center"/>
      <protection/>
    </xf>
    <xf numFmtId="10" fontId="73" fillId="6" borderId="0" xfId="0" applyNumberFormat="1" applyFont="1" applyFill="1" applyBorder="1" applyAlignment="1" applyProtection="1">
      <alignment horizontal="right" vertical="center"/>
      <protection/>
    </xf>
    <xf numFmtId="10" fontId="73" fillId="6" borderId="13" xfId="0" applyNumberFormat="1" applyFont="1" applyFill="1" applyBorder="1" applyAlignment="1" applyProtection="1">
      <alignment horizontal="right" vertical="center"/>
      <protection/>
    </xf>
    <xf numFmtId="10" fontId="73" fillId="14" borderId="0" xfId="0" applyNumberFormat="1" applyFont="1" applyFill="1" applyBorder="1" applyAlignment="1" applyProtection="1">
      <alignment horizontal="right" vertical="center"/>
      <protection/>
    </xf>
    <xf numFmtId="164" fontId="78" fillId="14" borderId="0" xfId="0" applyFont="1" applyFill="1" applyBorder="1" applyAlignment="1">
      <alignment horizontal="right" vertical="center"/>
    </xf>
    <xf numFmtId="164" fontId="66" fillId="3" borderId="31" xfId="0" applyFont="1" applyFill="1" applyBorder="1" applyAlignment="1" quotePrefix="1">
      <alignment horizontal="center" vertical="center"/>
    </xf>
    <xf numFmtId="164" fontId="75" fillId="6" borderId="0" xfId="0" applyFont="1" applyFill="1" applyBorder="1" applyAlignment="1">
      <alignment horizontal="right" vertical="center"/>
    </xf>
    <xf numFmtId="167" fontId="81" fillId="3" borderId="31" xfId="0" applyNumberFormat="1" applyFont="1" applyFill="1" applyBorder="1" applyAlignment="1">
      <alignment horizontal="center" vertical="center"/>
    </xf>
    <xf numFmtId="168" fontId="82" fillId="3" borderId="10" xfId="0" applyNumberFormat="1" applyFont="1" applyFill="1" applyBorder="1" applyAlignment="1" applyProtection="1">
      <alignment horizontal="center" vertical="center"/>
      <protection/>
    </xf>
    <xf numFmtId="10" fontId="83" fillId="6" borderId="0" xfId="0" applyNumberFormat="1" applyFont="1" applyFill="1" applyBorder="1" applyAlignment="1" applyProtection="1">
      <alignment horizontal="right" vertical="center"/>
      <protection/>
    </xf>
    <xf numFmtId="10" fontId="83" fillId="6" borderId="13" xfId="0" applyNumberFormat="1" applyFont="1" applyFill="1" applyBorder="1" applyAlignment="1" applyProtection="1">
      <alignment horizontal="right" vertical="center"/>
      <protection/>
    </xf>
    <xf numFmtId="10" fontId="83" fillId="14" borderId="0" xfId="0" applyNumberFormat="1" applyFont="1" applyFill="1" applyBorder="1" applyAlignment="1" applyProtection="1">
      <alignment horizontal="right" vertical="center"/>
      <protection/>
    </xf>
    <xf numFmtId="164" fontId="77" fillId="14" borderId="0" xfId="0" applyFont="1" applyFill="1" applyBorder="1" applyAlignment="1">
      <alignment horizontal="right" vertical="center"/>
    </xf>
    <xf numFmtId="164" fontId="80" fillId="14" borderId="0" xfId="0" applyFont="1" applyFill="1" applyBorder="1" applyAlignment="1">
      <alignment horizontal="right" vertical="center"/>
    </xf>
    <xf numFmtId="164" fontId="76" fillId="6" borderId="0" xfId="0" applyFont="1" applyFill="1" applyBorder="1" applyAlignment="1">
      <alignment horizontal="right" vertical="center"/>
    </xf>
    <xf numFmtId="167" fontId="84" fillId="3" borderId="31" xfId="0" applyNumberFormat="1" applyFont="1" applyFill="1" applyBorder="1" applyAlignment="1">
      <alignment horizontal="center" vertical="center"/>
    </xf>
    <xf numFmtId="168" fontId="84" fillId="3" borderId="10" xfId="0" applyNumberFormat="1" applyFont="1" applyFill="1" applyBorder="1" applyAlignment="1" applyProtection="1">
      <alignment horizontal="center" vertical="center"/>
      <protection/>
    </xf>
    <xf numFmtId="164" fontId="75" fillId="14" borderId="0" xfId="0" applyFont="1" applyFill="1" applyBorder="1" applyAlignment="1">
      <alignment horizontal="right" vertical="center"/>
    </xf>
    <xf numFmtId="164" fontId="77" fillId="6" borderId="0" xfId="0" applyFont="1" applyFill="1" applyBorder="1" applyAlignment="1">
      <alignment horizontal="right" vertical="center"/>
    </xf>
    <xf numFmtId="167" fontId="72" fillId="3" borderId="31" xfId="0" applyNumberFormat="1" applyFont="1" applyFill="1" applyBorder="1" applyAlignment="1">
      <alignment horizontal="center" vertical="center"/>
    </xf>
    <xf numFmtId="168" fontId="72" fillId="3" borderId="10" xfId="0" applyNumberFormat="1" applyFont="1" applyFill="1" applyBorder="1" applyAlignment="1" applyProtection="1">
      <alignment horizontal="center" vertical="center"/>
      <protection/>
    </xf>
    <xf numFmtId="10" fontId="81" fillId="6" borderId="0" xfId="0" applyNumberFormat="1" applyFont="1" applyFill="1" applyBorder="1" applyAlignment="1" applyProtection="1">
      <alignment horizontal="right" vertical="center"/>
      <protection/>
    </xf>
    <xf numFmtId="10" fontId="81" fillId="6" borderId="13" xfId="0" applyNumberFormat="1" applyFont="1" applyFill="1" applyBorder="1" applyAlignment="1" applyProtection="1">
      <alignment horizontal="right" vertical="center"/>
      <protection/>
    </xf>
    <xf numFmtId="10" fontId="81" fillId="14" borderId="0" xfId="0" applyNumberFormat="1" applyFont="1" applyFill="1" applyBorder="1" applyAlignment="1" applyProtection="1">
      <alignment horizontal="right" vertical="center"/>
      <protection/>
    </xf>
    <xf numFmtId="164" fontId="79" fillId="14" borderId="0" xfId="0" applyFont="1" applyFill="1" applyBorder="1" applyAlignment="1">
      <alignment horizontal="right" vertical="center"/>
    </xf>
    <xf numFmtId="10" fontId="69" fillId="6" borderId="0" xfId="0" applyNumberFormat="1" applyFont="1" applyFill="1" applyBorder="1" applyAlignment="1">
      <alignment vertical="center"/>
    </xf>
    <xf numFmtId="10" fontId="69" fillId="6" borderId="13" xfId="0" applyNumberFormat="1" applyFont="1" applyFill="1" applyBorder="1" applyAlignment="1">
      <alignment vertical="center"/>
    </xf>
    <xf numFmtId="10" fontId="69" fillId="14" borderId="0" xfId="0" applyNumberFormat="1" applyFont="1" applyFill="1" applyBorder="1" applyAlignment="1">
      <alignment vertical="center"/>
    </xf>
    <xf numFmtId="164" fontId="75" fillId="6" borderId="0" xfId="0" applyFont="1" applyFill="1" applyBorder="1" applyAlignment="1">
      <alignment horizontal="center" vertical="center"/>
    </xf>
    <xf numFmtId="167" fontId="75" fillId="3" borderId="32" xfId="0" applyNumberFormat="1" applyFont="1" applyFill="1" applyBorder="1" applyAlignment="1">
      <alignment horizontal="center" vertical="center"/>
    </xf>
    <xf numFmtId="168" fontId="75" fillId="3" borderId="9" xfId="0" applyNumberFormat="1" applyFont="1" applyFill="1" applyBorder="1" applyAlignment="1" applyProtection="1">
      <alignment horizontal="center" vertical="center"/>
      <protection/>
    </xf>
    <xf numFmtId="164" fontId="66" fillId="3" borderId="32" xfId="0" applyFont="1" applyFill="1" applyBorder="1" applyAlignment="1">
      <alignment horizontal="center" vertical="center"/>
    </xf>
    <xf numFmtId="164" fontId="66" fillId="3" borderId="32" xfId="0" applyFont="1" applyFill="1" applyBorder="1" applyAlignment="1" quotePrefix="1">
      <alignment horizontal="center" vertical="center"/>
    </xf>
    <xf numFmtId="164" fontId="66" fillId="3" borderId="5" xfId="0" applyFont="1" applyFill="1" applyBorder="1" applyAlignment="1">
      <alignment horizontal="center" vertical="center"/>
    </xf>
    <xf numFmtId="164" fontId="76" fillId="7" borderId="0" xfId="0" applyFont="1" applyFill="1" applyBorder="1" applyAlignment="1">
      <alignment horizontal="center" vertical="center"/>
    </xf>
    <xf numFmtId="164" fontId="66" fillId="6" borderId="15" xfId="0" applyFont="1" applyFill="1" applyBorder="1" applyAlignment="1">
      <alignment horizontal="left" vertical="center"/>
    </xf>
    <xf numFmtId="164" fontId="76" fillId="6" borderId="0" xfId="0" applyFont="1" applyFill="1" applyBorder="1" applyAlignment="1">
      <alignment horizontal="center" vertical="center"/>
    </xf>
    <xf numFmtId="167" fontId="76" fillId="6" borderId="0" xfId="0" applyNumberFormat="1" applyFont="1" applyFill="1" applyBorder="1" applyAlignment="1">
      <alignment horizontal="center" vertical="center"/>
    </xf>
    <xf numFmtId="168" fontId="76" fillId="6" borderId="0" xfId="0" applyNumberFormat="1" applyFont="1" applyFill="1" applyBorder="1" applyAlignment="1" applyProtection="1">
      <alignment horizontal="center" vertical="center"/>
      <protection/>
    </xf>
    <xf numFmtId="164" fontId="76" fillId="12" borderId="0" xfId="0" applyFont="1" applyFill="1" applyBorder="1" applyAlignment="1">
      <alignment horizontal="center" vertical="center"/>
    </xf>
    <xf numFmtId="164" fontId="76" fillId="14" borderId="0" xfId="0" applyFont="1" applyFill="1" applyBorder="1" applyAlignment="1">
      <alignment horizontal="center" vertical="center"/>
    </xf>
    <xf numFmtId="164" fontId="85" fillId="14" borderId="0" xfId="0" applyFont="1" applyFill="1" applyBorder="1" applyAlignment="1">
      <alignment horizontal="center" vertical="center"/>
    </xf>
    <xf numFmtId="164" fontId="66" fillId="7" borderId="0" xfId="0" applyFont="1" applyFill="1" applyBorder="1" applyAlignment="1">
      <alignment vertical="center"/>
    </xf>
    <xf numFmtId="164" fontId="66" fillId="6" borderId="15" xfId="0" applyFont="1" applyFill="1" applyBorder="1" applyAlignment="1">
      <alignment horizontal="right" vertical="center"/>
    </xf>
    <xf numFmtId="164" fontId="66" fillId="6" borderId="0" xfId="0" applyFont="1" applyFill="1" applyBorder="1" applyAlignment="1">
      <alignment horizontal="right" vertical="center"/>
    </xf>
    <xf numFmtId="167" fontId="66" fillId="3" borderId="33" xfId="0" applyNumberFormat="1" applyFont="1" applyFill="1" applyBorder="1" applyAlignment="1">
      <alignment horizontal="center" vertical="center"/>
    </xf>
    <xf numFmtId="168" fontId="75" fillId="3" borderId="33" xfId="0" applyNumberFormat="1" applyFont="1" applyFill="1" applyBorder="1" applyAlignment="1" applyProtection="1">
      <alignment horizontal="center" vertical="center"/>
      <protection/>
    </xf>
    <xf numFmtId="164" fontId="66" fillId="12" borderId="0" xfId="0" applyFont="1" applyFill="1" applyBorder="1" applyAlignment="1">
      <alignment vertical="center"/>
    </xf>
    <xf numFmtId="164" fontId="86" fillId="14" borderId="13" xfId="0" applyFont="1" applyFill="1" applyBorder="1" applyAlignment="1">
      <alignment vertical="center"/>
    </xf>
    <xf numFmtId="164" fontId="86" fillId="0" borderId="0" xfId="0" applyFont="1" applyAlignment="1">
      <alignment/>
    </xf>
    <xf numFmtId="164" fontId="86" fillId="6" borderId="0" xfId="0" applyFont="1" applyFill="1" applyBorder="1" applyAlignment="1">
      <alignment vertical="center"/>
    </xf>
    <xf numFmtId="167" fontId="66" fillId="6" borderId="0" xfId="0" applyNumberFormat="1" applyFont="1" applyFill="1" applyBorder="1" applyAlignment="1">
      <alignment vertical="center"/>
    </xf>
    <xf numFmtId="168" fontId="69" fillId="6" borderId="0" xfId="0" applyNumberFormat="1" applyFont="1" applyFill="1" applyBorder="1" applyAlignment="1">
      <alignment horizontal="center" vertical="center"/>
    </xf>
    <xf numFmtId="164" fontId="86" fillId="6" borderId="13" xfId="0" applyFont="1" applyFill="1" applyBorder="1" applyAlignment="1">
      <alignment vertical="center"/>
    </xf>
    <xf numFmtId="164" fontId="66" fillId="12" borderId="33" xfId="0" applyFont="1" applyFill="1" applyBorder="1" applyAlignment="1">
      <alignment horizontal="center" vertical="center"/>
    </xf>
    <xf numFmtId="164" fontId="66" fillId="6" borderId="6" xfId="0" applyFont="1" applyFill="1" applyBorder="1" applyAlignment="1">
      <alignment horizontal="left" vertical="center"/>
    </xf>
    <xf numFmtId="164" fontId="86" fillId="0" borderId="0" xfId="0" applyFont="1" applyFill="1" applyBorder="1" applyAlignment="1">
      <alignment/>
    </xf>
    <xf numFmtId="164" fontId="87" fillId="7" borderId="0" xfId="0" applyFont="1" applyFill="1" applyBorder="1" applyAlignment="1">
      <alignment horizontal="right" vertical="center"/>
    </xf>
    <xf numFmtId="164" fontId="87" fillId="6" borderId="0" xfId="0" applyFont="1" applyFill="1" applyBorder="1" applyAlignment="1">
      <alignment horizontal="right" vertical="center"/>
    </xf>
    <xf numFmtId="164" fontId="66" fillId="6" borderId="0" xfId="0" applyFont="1" applyFill="1" applyBorder="1" applyAlignment="1">
      <alignment horizontal="left" vertical="center"/>
    </xf>
    <xf numFmtId="164" fontId="87" fillId="12" borderId="0" xfId="0" applyFont="1" applyFill="1" applyBorder="1" applyAlignment="1">
      <alignment horizontal="right" vertical="center"/>
    </xf>
    <xf numFmtId="164" fontId="66" fillId="0" borderId="0" xfId="0" applyFont="1" applyFill="1" applyBorder="1" applyAlignment="1">
      <alignment/>
    </xf>
    <xf numFmtId="164" fontId="66" fillId="7" borderId="0" xfId="0" applyFont="1" applyFill="1" applyBorder="1" applyAlignment="1">
      <alignment horizontal="right" vertical="center"/>
    </xf>
    <xf numFmtId="167" fontId="66" fillId="6" borderId="0" xfId="0" applyNumberFormat="1" applyFont="1" applyFill="1" applyBorder="1" applyAlignment="1">
      <alignment horizontal="center" vertical="center"/>
    </xf>
    <xf numFmtId="164" fontId="66" fillId="12" borderId="0" xfId="0" applyFont="1" applyFill="1" applyBorder="1" applyAlignment="1">
      <alignment horizontal="right" vertical="center"/>
    </xf>
    <xf numFmtId="164" fontId="87" fillId="6" borderId="0" xfId="0" applyFont="1" applyFill="1" applyBorder="1" applyAlignment="1">
      <alignment vertical="center"/>
    </xf>
    <xf numFmtId="164" fontId="86" fillId="14" borderId="0" xfId="0" applyFont="1" applyFill="1" applyBorder="1" applyAlignment="1">
      <alignment vertical="center"/>
    </xf>
    <xf numFmtId="164" fontId="66" fillId="7" borderId="19" xfId="0" applyFont="1" applyFill="1" applyBorder="1" applyAlignment="1">
      <alignment vertical="center"/>
    </xf>
    <xf numFmtId="164" fontId="66" fillId="6" borderId="20" xfId="0" applyFont="1" applyFill="1" applyBorder="1" applyAlignment="1">
      <alignment vertical="center"/>
    </xf>
    <xf numFmtId="164" fontId="34" fillId="3" borderId="13" xfId="0" applyFont="1" applyFill="1" applyBorder="1" applyAlignment="1">
      <alignment horizontal="center" vertical="center"/>
    </xf>
    <xf numFmtId="164" fontId="59" fillId="3" borderId="15" xfId="0" applyFont="1" applyFill="1" applyBorder="1" applyAlignment="1">
      <alignment horizontal="center" vertical="center"/>
    </xf>
    <xf numFmtId="164" fontId="59" fillId="3" borderId="0" xfId="0" applyFont="1" applyFill="1" applyBorder="1" applyAlignment="1">
      <alignment horizontal="center" vertical="center"/>
    </xf>
    <xf numFmtId="164" fontId="66" fillId="6" borderId="19" xfId="0" applyFont="1" applyFill="1" applyBorder="1" applyAlignment="1">
      <alignment vertical="center"/>
    </xf>
    <xf numFmtId="164" fontId="66" fillId="6" borderId="29" xfId="0" applyFont="1" applyFill="1" applyBorder="1" applyAlignment="1">
      <alignment vertical="center"/>
    </xf>
    <xf numFmtId="164" fontId="66" fillId="14" borderId="19" xfId="0" applyFont="1" applyFill="1" applyBorder="1" applyAlignment="1">
      <alignment vertical="center"/>
    </xf>
    <xf numFmtId="164" fontId="66" fillId="12" borderId="19" xfId="0" applyFont="1" applyFill="1" applyBorder="1" applyAlignment="1">
      <alignment vertical="center"/>
    </xf>
    <xf numFmtId="164" fontId="66" fillId="14" borderId="29" xfId="0" applyFont="1" applyFill="1" applyBorder="1" applyAlignment="1">
      <alignment vertical="center"/>
    </xf>
    <xf numFmtId="164" fontId="1" fillId="0" borderId="0" xfId="0" applyFont="1" applyBorder="1" applyAlignment="1">
      <alignment/>
    </xf>
    <xf numFmtId="164" fontId="1" fillId="0" borderId="0" xfId="0" applyFont="1" applyAlignment="1">
      <alignment horizontal="center"/>
    </xf>
    <xf numFmtId="164" fontId="66" fillId="6" borderId="15" xfId="0" applyFont="1" applyFill="1" applyBorder="1" applyAlignment="1">
      <alignment horizontal="right" vertical="center"/>
    </xf>
    <xf numFmtId="164" fontId="66" fillId="6" borderId="0" xfId="0" applyFont="1" applyFill="1" applyBorder="1" applyAlignment="1">
      <alignment horizontal="right" vertical="center"/>
    </xf>
    <xf numFmtId="164" fontId="66" fillId="6" borderId="10" xfId="0" applyFont="1" applyFill="1" applyBorder="1" applyAlignment="1">
      <alignment horizontal="right" vertical="center"/>
    </xf>
    <xf numFmtId="164" fontId="66" fillId="12" borderId="0" xfId="0" applyFont="1" applyFill="1" applyBorder="1" applyAlignment="1">
      <alignment horizontal="center" vertical="center"/>
    </xf>
    <xf numFmtId="164" fontId="47" fillId="9" borderId="0" xfId="0" applyFont="1" applyFill="1" applyBorder="1" applyAlignment="1">
      <alignment horizontal="center" vertical="center"/>
    </xf>
    <xf numFmtId="164" fontId="33" fillId="9" borderId="0" xfId="0" applyFont="1" applyFill="1" applyBorder="1" applyAlignment="1">
      <alignment horizontal="center" vertical="center"/>
    </xf>
    <xf numFmtId="164" fontId="66" fillId="6" borderId="15" xfId="0" applyFont="1" applyFill="1" applyBorder="1" applyAlignment="1">
      <alignment horizontal="center" vertical="center"/>
    </xf>
    <xf numFmtId="164" fontId="66" fillId="6" borderId="0" xfId="0" applyFont="1" applyFill="1" applyBorder="1" applyAlignment="1">
      <alignment horizontal="center" vertical="center"/>
    </xf>
    <xf numFmtId="164" fontId="66" fillId="6" borderId="13" xfId="0" applyFont="1" applyFill="1" applyBorder="1" applyAlignment="1">
      <alignment horizontal="center" vertical="center"/>
    </xf>
    <xf numFmtId="164" fontId="66" fillId="14" borderId="0" xfId="0" applyFont="1" applyFill="1" applyBorder="1" applyAlignment="1">
      <alignment horizontal="center" vertical="center"/>
    </xf>
    <xf numFmtId="164" fontId="45" fillId="3" borderId="15" xfId="0" applyFont="1" applyFill="1" applyBorder="1" applyAlignment="1">
      <alignment horizontal="center" vertical="center"/>
    </xf>
    <xf numFmtId="164" fontId="45" fillId="3" borderId="0" xfId="0" applyFont="1" applyFill="1" applyBorder="1" applyAlignment="1">
      <alignment horizontal="center" vertical="center"/>
    </xf>
    <xf numFmtId="164" fontId="45" fillId="3" borderId="13" xfId="0" applyFont="1" applyFill="1" applyBorder="1" applyAlignment="1">
      <alignment horizontal="center" vertical="center"/>
    </xf>
    <xf numFmtId="164" fontId="63" fillId="3" borderId="15" xfId="0" applyFont="1" applyFill="1" applyBorder="1" applyAlignment="1">
      <alignment horizontal="center" vertical="center"/>
    </xf>
    <xf numFmtId="164" fontId="63" fillId="3" borderId="0" xfId="0" applyFont="1" applyFill="1" applyBorder="1" applyAlignment="1">
      <alignment horizontal="center" vertical="center"/>
    </xf>
    <xf numFmtId="164" fontId="63" fillId="3" borderId="13" xfId="0" applyFont="1" applyFill="1" applyBorder="1" applyAlignment="1">
      <alignment horizontal="center" vertical="center"/>
    </xf>
    <xf numFmtId="164" fontId="46" fillId="3" borderId="20" xfId="0" applyFont="1" applyFill="1" applyBorder="1" applyAlignment="1">
      <alignment horizontal="center" vertical="center"/>
    </xf>
    <xf numFmtId="164" fontId="46" fillId="3" borderId="19" xfId="0" applyFont="1" applyFill="1" applyBorder="1" applyAlignment="1">
      <alignment horizontal="center" vertical="center"/>
    </xf>
    <xf numFmtId="164" fontId="46" fillId="3" borderId="29" xfId="0" applyFont="1" applyFill="1" applyBorder="1" applyAlignment="1">
      <alignment horizontal="center" vertical="center"/>
    </xf>
    <xf numFmtId="164" fontId="64" fillId="9" borderId="0" xfId="0" applyFont="1" applyFill="1" applyBorder="1" applyAlignment="1">
      <alignment horizontal="center" vertical="center"/>
    </xf>
    <xf numFmtId="164" fontId="65" fillId="3" borderId="20" xfId="0" applyFont="1" applyFill="1" applyBorder="1" applyAlignment="1">
      <alignment horizontal="center" vertical="center"/>
    </xf>
    <xf numFmtId="164" fontId="65" fillId="3" borderId="19" xfId="0" applyFont="1" applyFill="1" applyBorder="1" applyAlignment="1">
      <alignment horizontal="center" vertical="center"/>
    </xf>
    <xf numFmtId="164" fontId="65" fillId="3" borderId="29" xfId="0" applyFont="1" applyFill="1" applyBorder="1" applyAlignment="1">
      <alignment horizontal="center" vertical="center"/>
    </xf>
    <xf numFmtId="164" fontId="34" fillId="3" borderId="15" xfId="0" applyFont="1" applyFill="1" applyBorder="1" applyAlignment="1">
      <alignment horizontal="center" vertical="center"/>
    </xf>
    <xf numFmtId="164" fontId="34" fillId="3" borderId="0" xfId="0" applyFont="1" applyFill="1" applyBorder="1" applyAlignment="1">
      <alignment horizontal="center" vertical="center"/>
    </xf>
    <xf numFmtId="164" fontId="48" fillId="9" borderId="0" xfId="0" applyFont="1" applyFill="1" applyBorder="1" applyAlignment="1">
      <alignment horizontal="center" vertical="center"/>
    </xf>
    <xf numFmtId="164" fontId="54" fillId="3" borderId="14" xfId="0" applyFont="1" applyFill="1" applyBorder="1" applyAlignment="1">
      <alignment horizontal="center" vertical="center"/>
    </xf>
    <xf numFmtId="164" fontId="54" fillId="3" borderId="17" xfId="0" applyFont="1" applyFill="1" applyBorder="1" applyAlignment="1">
      <alignment horizontal="center" vertical="center"/>
    </xf>
    <xf numFmtId="164" fontId="54" fillId="3" borderId="24" xfId="0" applyFont="1" applyFill="1" applyBorder="1" applyAlignment="1">
      <alignment horizontal="center" vertical="center"/>
    </xf>
    <xf numFmtId="164" fontId="57" fillId="3" borderId="14" xfId="0" applyFont="1" applyFill="1" applyBorder="1" applyAlignment="1">
      <alignment horizontal="center" vertical="center"/>
    </xf>
    <xf numFmtId="164" fontId="57" fillId="3" borderId="17" xfId="0" applyFont="1" applyFill="1" applyBorder="1" applyAlignment="1">
      <alignment horizontal="center" vertical="center"/>
    </xf>
    <xf numFmtId="164" fontId="57" fillId="3" borderId="24" xfId="0" applyFont="1" applyFill="1" applyBorder="1" applyAlignment="1">
      <alignment horizontal="center" vertical="center"/>
    </xf>
    <xf numFmtId="164" fontId="58" fillId="3" borderId="15" xfId="0" applyFont="1" applyFill="1" applyBorder="1" applyAlignment="1">
      <alignment horizontal="center" vertical="center"/>
    </xf>
    <xf numFmtId="164" fontId="58" fillId="3" borderId="0" xfId="0" applyFont="1" applyFill="1" applyBorder="1" applyAlignment="1">
      <alignment horizontal="center" vertical="center"/>
    </xf>
    <xf numFmtId="164" fontId="58" fillId="3" borderId="13" xfId="0" applyFont="1" applyFill="1" applyBorder="1" applyAlignment="1">
      <alignment horizontal="center" vertical="center"/>
    </xf>
    <xf numFmtId="164" fontId="44" fillId="0" borderId="34" xfId="0" applyFont="1" applyBorder="1" applyAlignment="1">
      <alignment horizontal="center" vertical="center" wrapText="1"/>
    </xf>
    <xf numFmtId="164" fontId="44" fillId="0" borderId="35" xfId="0" applyFont="1" applyBorder="1" applyAlignment="1">
      <alignment horizontal="center" vertical="center" wrapText="1"/>
    </xf>
    <xf numFmtId="164" fontId="44" fillId="0" borderId="36" xfId="0" applyFont="1" applyBorder="1" applyAlignment="1">
      <alignment horizontal="center" vertical="center" wrapText="1"/>
    </xf>
    <xf numFmtId="164" fontId="49" fillId="0" borderId="37" xfId="0" applyFont="1" applyBorder="1" applyAlignment="1">
      <alignment horizontal="center" vertical="center" wrapText="1"/>
    </xf>
    <xf numFmtId="164" fontId="49" fillId="0" borderId="26" xfId="0" applyFont="1" applyBorder="1" applyAlignment="1">
      <alignment horizontal="center" vertical="center" wrapText="1"/>
    </xf>
    <xf numFmtId="164" fontId="49" fillId="0" borderId="38" xfId="0" applyFont="1" applyBorder="1" applyAlignment="1">
      <alignment horizontal="center" vertical="center" wrapText="1"/>
    </xf>
    <xf numFmtId="164" fontId="35" fillId="15" borderId="39" xfId="0" applyFont="1" applyFill="1" applyBorder="1" applyAlignment="1">
      <alignment horizontal="center" vertical="center" wrapText="1"/>
    </xf>
    <xf numFmtId="164" fontId="35" fillId="15" borderId="3" xfId="0" applyFont="1" applyFill="1" applyBorder="1" applyAlignment="1">
      <alignment horizontal="center" vertical="center" wrapText="1"/>
    </xf>
    <xf numFmtId="164" fontId="35" fillId="15" borderId="40" xfId="0" applyFont="1" applyFill="1" applyBorder="1" applyAlignment="1">
      <alignment horizontal="center" vertical="center" wrapText="1"/>
    </xf>
    <xf numFmtId="164" fontId="35" fillId="15" borderId="15" xfId="0" applyFont="1" applyFill="1" applyBorder="1" applyAlignment="1">
      <alignment horizontal="center" vertical="center" wrapText="1"/>
    </xf>
    <xf numFmtId="164" fontId="35" fillId="15" borderId="0" xfId="0" applyFont="1" applyFill="1" applyBorder="1" applyAlignment="1">
      <alignment horizontal="center" vertical="center" wrapText="1"/>
    </xf>
    <xf numFmtId="164" fontId="35" fillId="15" borderId="13" xfId="0" applyFont="1" applyFill="1" applyBorder="1" applyAlignment="1">
      <alignment horizontal="center" vertical="center" wrapText="1"/>
    </xf>
    <xf numFmtId="164" fontId="35" fillId="15" borderId="23" xfId="0" applyFont="1" applyFill="1" applyBorder="1" applyAlignment="1">
      <alignment horizontal="center" vertical="center" wrapText="1"/>
    </xf>
    <xf numFmtId="164" fontId="35" fillId="15" borderId="5" xfId="0" applyFont="1" applyFill="1" applyBorder="1" applyAlignment="1">
      <alignment horizontal="center" vertical="center" wrapText="1"/>
    </xf>
    <xf numFmtId="164" fontId="35" fillId="15" borderId="25" xfId="0" applyFont="1" applyFill="1" applyBorder="1" applyAlignment="1">
      <alignment horizontal="center" vertical="center" wrapText="1"/>
    </xf>
    <xf numFmtId="164" fontId="1" fillId="9" borderId="0" xfId="0" applyFont="1" applyFill="1" applyBorder="1" applyAlignment="1">
      <alignment horizontal="center" vertical="center"/>
    </xf>
    <xf numFmtId="164" fontId="33" fillId="0" borderId="41" xfId="0" applyFont="1" applyBorder="1" applyAlignment="1">
      <alignment horizontal="center" vertical="center" wrapText="1"/>
    </xf>
    <xf numFmtId="164" fontId="33" fillId="0" borderId="42" xfId="0" applyFont="1" applyBorder="1" applyAlignment="1">
      <alignment horizontal="center" vertical="center" wrapText="1"/>
    </xf>
    <xf numFmtId="164" fontId="33" fillId="0" borderId="43" xfId="0" applyFont="1" applyBorder="1" applyAlignment="1">
      <alignment horizontal="center" vertical="center" wrapText="1"/>
    </xf>
    <xf numFmtId="164" fontId="33" fillId="0" borderId="26" xfId="0" applyFont="1" applyFill="1" applyBorder="1" applyAlignment="1">
      <alignment horizontal="center" vertical="center" wrapText="1"/>
    </xf>
    <xf numFmtId="164" fontId="48" fillId="0" borderId="15" xfId="0" applyFont="1" applyBorder="1" applyAlignment="1">
      <alignment horizontal="center" vertical="center" wrapText="1"/>
    </xf>
    <xf numFmtId="164" fontId="53" fillId="16" borderId="26" xfId="0" applyFont="1" applyFill="1" applyBorder="1" applyAlignment="1">
      <alignment horizontal="center" vertical="center" wrapText="1"/>
    </xf>
    <xf numFmtId="164" fontId="53" fillId="16" borderId="38" xfId="0" applyFont="1" applyFill="1" applyBorder="1" applyAlignment="1">
      <alignment horizontal="center" vertical="center" wrapText="1"/>
    </xf>
    <xf numFmtId="164" fontId="1" fillId="8" borderId="14" xfId="0" applyFont="1" applyFill="1" applyBorder="1" applyAlignment="1">
      <alignment horizontal="center" vertical="center" wrapText="1"/>
    </xf>
    <xf numFmtId="164" fontId="1" fillId="8" borderId="17" xfId="0" applyFont="1" applyFill="1" applyBorder="1" applyAlignment="1">
      <alignment horizontal="center" vertical="center" wrapText="1"/>
    </xf>
    <xf numFmtId="164" fontId="1" fillId="8" borderId="24" xfId="0" applyFont="1" applyFill="1" applyBorder="1" applyAlignment="1">
      <alignment horizontal="center" vertical="center" wrapText="1"/>
    </xf>
    <xf numFmtId="164" fontId="1" fillId="8" borderId="15" xfId="0" applyFont="1" applyFill="1" applyBorder="1" applyAlignment="1">
      <alignment horizontal="center" vertical="center" wrapText="1"/>
    </xf>
    <xf numFmtId="164" fontId="1" fillId="8" borderId="0" xfId="0" applyFont="1" applyFill="1" applyBorder="1" applyAlignment="1">
      <alignment horizontal="center" vertical="center" wrapText="1"/>
    </xf>
    <xf numFmtId="164" fontId="1" fillId="8" borderId="13" xfId="0" applyFont="1" applyFill="1" applyBorder="1" applyAlignment="1">
      <alignment horizontal="center" vertical="center" wrapText="1"/>
    </xf>
    <xf numFmtId="164" fontId="1" fillId="8" borderId="20" xfId="0" applyFont="1" applyFill="1" applyBorder="1" applyAlignment="1">
      <alignment horizontal="center" vertical="center" wrapText="1"/>
    </xf>
    <xf numFmtId="164" fontId="1" fillId="8" borderId="19" xfId="0" applyFont="1" applyFill="1" applyBorder="1" applyAlignment="1">
      <alignment horizontal="center" vertical="center" wrapText="1"/>
    </xf>
    <xf numFmtId="164" fontId="1" fillId="8" borderId="29" xfId="0" applyFont="1" applyFill="1" applyBorder="1" applyAlignment="1">
      <alignment horizontal="center" vertical="center" wrapText="1"/>
    </xf>
    <xf numFmtId="164" fontId="1" fillId="12" borderId="44" xfId="0" applyFont="1" applyFill="1" applyBorder="1" applyAlignment="1">
      <alignment horizontal="center" vertical="center" wrapText="1"/>
    </xf>
    <xf numFmtId="164" fontId="1" fillId="12" borderId="45" xfId="0" applyFont="1" applyFill="1" applyBorder="1" applyAlignment="1">
      <alignment horizontal="center" vertical="center" wrapText="1"/>
    </xf>
    <xf numFmtId="164" fontId="1" fillId="12" borderId="46" xfId="0" applyFont="1" applyFill="1" applyBorder="1" applyAlignment="1">
      <alignment horizontal="center" vertical="center" wrapText="1"/>
    </xf>
    <xf numFmtId="164" fontId="35" fillId="15" borderId="22" xfId="0" applyFont="1" applyFill="1" applyBorder="1" applyAlignment="1">
      <alignment horizontal="center" vertical="center" wrapText="1"/>
    </xf>
    <xf numFmtId="164" fontId="35" fillId="15" borderId="47" xfId="0" applyFont="1" applyFill="1" applyBorder="1" applyAlignment="1">
      <alignment horizontal="center" vertical="center" wrapText="1"/>
    </xf>
    <xf numFmtId="164" fontId="49" fillId="0" borderId="14" xfId="0" applyFont="1" applyFill="1" applyBorder="1" applyAlignment="1">
      <alignment horizontal="center" vertical="center" wrapText="1"/>
    </xf>
    <xf numFmtId="164" fontId="49" fillId="0" borderId="24" xfId="0" applyFont="1" applyFill="1" applyBorder="1" applyAlignment="1">
      <alignment horizontal="center" vertical="center" wrapText="1"/>
    </xf>
    <xf numFmtId="164" fontId="49" fillId="0" borderId="15" xfId="0" applyFont="1" applyFill="1" applyBorder="1" applyAlignment="1">
      <alignment horizontal="center" vertical="center" wrapText="1"/>
    </xf>
    <xf numFmtId="164" fontId="49" fillId="0" borderId="13" xfId="0" applyFont="1" applyFill="1" applyBorder="1" applyAlignment="1">
      <alignment horizontal="center" vertical="center" wrapText="1"/>
    </xf>
    <xf numFmtId="164" fontId="49" fillId="0" borderId="20" xfId="0" applyFont="1" applyFill="1" applyBorder="1" applyAlignment="1">
      <alignment horizontal="center" vertical="center" wrapText="1"/>
    </xf>
    <xf numFmtId="164" fontId="49" fillId="0" borderId="29" xfId="0" applyFont="1" applyFill="1" applyBorder="1" applyAlignment="1">
      <alignment horizontal="center" vertical="center" wrapText="1"/>
    </xf>
    <xf numFmtId="164" fontId="46" fillId="0" borderId="41" xfId="0" applyFont="1" applyBorder="1" applyAlignment="1">
      <alignment horizontal="center" vertical="center" wrapText="1"/>
    </xf>
    <xf numFmtId="164" fontId="46" fillId="0" borderId="42" xfId="0" applyFont="1" applyBorder="1" applyAlignment="1">
      <alignment horizontal="center" vertical="center" wrapText="1"/>
    </xf>
    <xf numFmtId="164" fontId="33" fillId="0" borderId="22" xfId="0" applyFont="1" applyFill="1" applyBorder="1" applyAlignment="1">
      <alignment horizontal="center" vertical="center" wrapText="1"/>
    </xf>
    <xf numFmtId="164" fontId="48" fillId="0" borderId="14" xfId="0" applyFont="1" applyBorder="1" applyAlignment="1">
      <alignment horizontal="center" vertical="center" wrapText="1"/>
    </xf>
    <xf numFmtId="164" fontId="47" fillId="0" borderId="26" xfId="0" applyFont="1" applyBorder="1" applyAlignment="1">
      <alignment horizontal="center" vertical="center" wrapText="1"/>
    </xf>
    <xf numFmtId="164" fontId="47" fillId="0" borderId="47" xfId="0" applyFont="1" applyBorder="1" applyAlignment="1">
      <alignment horizontal="center" vertical="center" wrapText="1"/>
    </xf>
    <xf numFmtId="164" fontId="50" fillId="0" borderId="22" xfId="0" applyFont="1" applyBorder="1" applyAlignment="1">
      <alignment horizontal="center" vertical="center" wrapText="1"/>
    </xf>
    <xf numFmtId="164" fontId="50" fillId="0" borderId="26" xfId="0" applyFont="1" applyBorder="1" applyAlignment="1">
      <alignment horizontal="center" vertical="center" wrapText="1"/>
    </xf>
    <xf numFmtId="164" fontId="50" fillId="0" borderId="47" xfId="0" applyFont="1" applyBorder="1" applyAlignment="1">
      <alignment horizontal="center" vertical="center" wrapText="1"/>
    </xf>
    <xf numFmtId="164" fontId="52" fillId="17" borderId="37" xfId="0" applyFont="1" applyFill="1" applyBorder="1" applyAlignment="1">
      <alignment horizontal="center" vertical="center" wrapText="1"/>
    </xf>
    <xf numFmtId="164" fontId="52" fillId="17" borderId="47" xfId="0" applyFont="1" applyFill="1" applyBorder="1" applyAlignment="1">
      <alignment horizontal="center" vertical="center" wrapText="1"/>
    </xf>
    <xf numFmtId="164" fontId="51" fillId="0" borderId="22" xfId="0" applyFont="1" applyBorder="1" applyAlignment="1">
      <alignment horizontal="center" vertical="center" wrapText="1"/>
    </xf>
    <xf numFmtId="164" fontId="51" fillId="0" borderId="26" xfId="0" applyFont="1" applyBorder="1" applyAlignment="1">
      <alignment horizontal="center" vertical="center" wrapText="1"/>
    </xf>
    <xf numFmtId="164" fontId="51" fillId="0" borderId="47" xfId="0" applyFont="1" applyBorder="1" applyAlignment="1">
      <alignment horizontal="center" vertical="center" wrapText="1"/>
    </xf>
    <xf numFmtId="164" fontId="50" fillId="0" borderId="14" xfId="0" applyFont="1" applyBorder="1" applyAlignment="1">
      <alignment horizontal="center" vertical="center" wrapText="1"/>
    </xf>
    <xf numFmtId="164" fontId="50" fillId="0" borderId="15" xfId="0" applyFont="1" applyBorder="1" applyAlignment="1">
      <alignment horizontal="center" vertical="center" wrapText="1"/>
    </xf>
    <xf numFmtId="164" fontId="49" fillId="0" borderId="14" xfId="0" applyFont="1" applyBorder="1" applyAlignment="1">
      <alignment horizontal="center" vertical="center" wrapText="1"/>
    </xf>
    <xf numFmtId="164" fontId="49" fillId="0" borderId="17" xfId="0" applyFont="1" applyBorder="1" applyAlignment="1">
      <alignment horizontal="center" vertical="center" wrapText="1"/>
    </xf>
    <xf numFmtId="164" fontId="49" fillId="0" borderId="24" xfId="0" applyFont="1" applyBorder="1" applyAlignment="1">
      <alignment horizontal="center" vertical="center" wrapText="1"/>
    </xf>
    <xf numFmtId="164" fontId="49" fillId="0" borderId="20" xfId="0" applyFont="1" applyBorder="1" applyAlignment="1">
      <alignment horizontal="center" vertical="center" wrapText="1"/>
    </xf>
    <xf numFmtId="164" fontId="49" fillId="0" borderId="19" xfId="0" applyFont="1" applyBorder="1" applyAlignment="1">
      <alignment horizontal="center" vertical="center" wrapText="1"/>
    </xf>
    <xf numFmtId="164" fontId="49" fillId="0" borderId="29" xfId="0" applyFont="1" applyBorder="1" applyAlignment="1">
      <alignment horizontal="center" vertical="center" wrapText="1"/>
    </xf>
    <xf numFmtId="164" fontId="45" fillId="0" borderId="22" xfId="0" applyFont="1" applyBorder="1" applyAlignment="1">
      <alignment horizontal="center" vertical="center" wrapText="1"/>
    </xf>
    <xf numFmtId="164" fontId="45" fillId="0" borderId="26" xfId="0" applyFont="1" applyBorder="1" applyAlignment="1">
      <alignment horizontal="center" vertical="center" wrapText="1"/>
    </xf>
    <xf numFmtId="164" fontId="45" fillId="0" borderId="47" xfId="0" applyFont="1" applyBorder="1" applyAlignment="1">
      <alignment horizontal="center" vertical="center" wrapText="1"/>
    </xf>
    <xf numFmtId="164" fontId="35" fillId="15" borderId="20" xfId="0" applyFont="1" applyFill="1" applyBorder="1" applyAlignment="1">
      <alignment horizontal="center" vertical="center" wrapText="1"/>
    </xf>
    <xf numFmtId="164" fontId="35" fillId="15" borderId="19" xfId="0" applyFont="1" applyFill="1" applyBorder="1" applyAlignment="1">
      <alignment horizontal="center" vertical="center" wrapText="1"/>
    </xf>
    <xf numFmtId="164" fontId="35" fillId="15" borderId="29" xfId="0" applyFont="1" applyFill="1" applyBorder="1" applyAlignment="1">
      <alignment horizontal="center" vertical="center" wrapText="1"/>
    </xf>
    <xf numFmtId="164" fontId="33" fillId="0" borderId="47" xfId="0" applyFont="1" applyFill="1" applyBorder="1" applyAlignment="1">
      <alignment horizontal="center" vertical="center" wrapText="1"/>
    </xf>
    <xf numFmtId="164" fontId="47" fillId="0" borderId="22" xfId="0" applyFont="1" applyBorder="1" applyAlignment="1">
      <alignment horizontal="center" vertical="center" wrapText="1"/>
    </xf>
    <xf numFmtId="164" fontId="48" fillId="0" borderId="22" xfId="0" applyFont="1" applyBorder="1" applyAlignment="1">
      <alignment horizontal="center" vertical="center" wrapText="1"/>
    </xf>
    <xf numFmtId="164" fontId="48" fillId="0" borderId="26" xfId="0" applyFont="1" applyBorder="1" applyAlignment="1">
      <alignment horizontal="center" vertical="center" wrapText="1"/>
    </xf>
    <xf numFmtId="164" fontId="48" fillId="0" borderId="47" xfId="0" applyFont="1" applyBorder="1" applyAlignment="1">
      <alignment horizontal="center" vertical="center" wrapText="1"/>
    </xf>
    <xf numFmtId="164" fontId="49" fillId="0" borderId="15" xfId="0" applyFont="1" applyBorder="1" applyAlignment="1">
      <alignment horizontal="center" vertical="center" wrapText="1"/>
    </xf>
    <xf numFmtId="164" fontId="1" fillId="9" borderId="44" xfId="0" applyFont="1" applyFill="1" applyBorder="1" applyAlignment="1">
      <alignment horizontal="center" vertical="center" wrapText="1"/>
    </xf>
    <xf numFmtId="164" fontId="1" fillId="9" borderId="45" xfId="0" applyFont="1" applyFill="1" applyBorder="1" applyAlignment="1">
      <alignment horizontal="center" vertical="center" wrapText="1"/>
    </xf>
    <xf numFmtId="164" fontId="1" fillId="9" borderId="46" xfId="0" applyFont="1" applyFill="1" applyBorder="1" applyAlignment="1">
      <alignment horizontal="center" vertical="center" wrapText="1"/>
    </xf>
    <xf numFmtId="164" fontId="1" fillId="10" borderId="22" xfId="0" applyFont="1" applyFill="1" applyBorder="1" applyAlignment="1">
      <alignment horizontal="center" vertical="center"/>
    </xf>
    <xf numFmtId="164" fontId="1" fillId="10" borderId="26" xfId="0" applyFont="1" applyFill="1" applyBorder="1" applyAlignment="1">
      <alignment horizontal="center" vertical="center"/>
    </xf>
    <xf numFmtId="164" fontId="35" fillId="15" borderId="14" xfId="0" applyFont="1" applyFill="1" applyBorder="1" applyAlignment="1">
      <alignment horizontal="center" vertical="center" wrapText="1"/>
    </xf>
    <xf numFmtId="164" fontId="35" fillId="15" borderId="17" xfId="0" applyFont="1" applyFill="1" applyBorder="1" applyAlignment="1">
      <alignment horizontal="center" vertical="center" wrapText="1"/>
    </xf>
    <xf numFmtId="164" fontId="35" fillId="15" borderId="24" xfId="0" applyFont="1" applyFill="1" applyBorder="1" applyAlignment="1">
      <alignment horizontal="center" vertical="center" wrapText="1"/>
    </xf>
    <xf numFmtId="164" fontId="35" fillId="18" borderId="14" xfId="0" applyFont="1" applyFill="1" applyBorder="1" applyAlignment="1">
      <alignment horizontal="center" vertical="center" wrapText="1"/>
    </xf>
    <xf numFmtId="164" fontId="35" fillId="18" borderId="17" xfId="0" applyFont="1" applyFill="1" applyBorder="1" applyAlignment="1">
      <alignment horizontal="center" vertical="center" wrapText="1"/>
    </xf>
    <xf numFmtId="164" fontId="35" fillId="18" borderId="24" xfId="0" applyFont="1" applyFill="1" applyBorder="1" applyAlignment="1">
      <alignment horizontal="center" vertical="center" wrapText="1"/>
    </xf>
    <xf numFmtId="164" fontId="35" fillId="18" borderId="15" xfId="0" applyFont="1" applyFill="1" applyBorder="1" applyAlignment="1">
      <alignment horizontal="center" vertical="center" wrapText="1"/>
    </xf>
    <xf numFmtId="164" fontId="35" fillId="18" borderId="0" xfId="0" applyFont="1" applyFill="1" applyBorder="1" applyAlignment="1">
      <alignment horizontal="center" vertical="center" wrapText="1"/>
    </xf>
    <xf numFmtId="164" fontId="35" fillId="18" borderId="13" xfId="0" applyFont="1" applyFill="1" applyBorder="1" applyAlignment="1">
      <alignment horizontal="center" vertical="center" wrapText="1"/>
    </xf>
    <xf numFmtId="164" fontId="35" fillId="18" borderId="20" xfId="0" applyFont="1" applyFill="1" applyBorder="1" applyAlignment="1">
      <alignment horizontal="center" vertical="center" wrapText="1"/>
    </xf>
    <xf numFmtId="164" fontId="35" fillId="18" borderId="19" xfId="0" applyFont="1" applyFill="1" applyBorder="1" applyAlignment="1">
      <alignment horizontal="center" vertical="center" wrapText="1"/>
    </xf>
    <xf numFmtId="164" fontId="35" fillId="18" borderId="29" xfId="0" applyFont="1" applyFill="1" applyBorder="1" applyAlignment="1">
      <alignment horizontal="center" vertical="center" wrapText="1"/>
    </xf>
    <xf numFmtId="164" fontId="44" fillId="0" borderId="22" xfId="0" applyFont="1" applyBorder="1" applyAlignment="1">
      <alignment horizontal="center" vertical="center" wrapText="1"/>
    </xf>
    <xf numFmtId="164" fontId="44" fillId="0" borderId="26" xfId="0" applyFont="1" applyBorder="1" applyAlignment="1">
      <alignment horizontal="center" vertical="center" wrapText="1"/>
    </xf>
    <xf numFmtId="164" fontId="44" fillId="0" borderId="47" xfId="0" applyFont="1" applyBorder="1" applyAlignment="1">
      <alignment horizontal="center" vertical="center" wrapText="1"/>
    </xf>
    <xf numFmtId="164" fontId="46" fillId="0" borderId="22" xfId="0" applyFont="1" applyBorder="1" applyAlignment="1">
      <alignment horizontal="center" vertical="center" wrapText="1"/>
    </xf>
    <xf numFmtId="164" fontId="46" fillId="0" borderId="26" xfId="0" applyFont="1" applyBorder="1" applyAlignment="1">
      <alignment horizontal="center" vertical="center" wrapText="1"/>
    </xf>
    <xf numFmtId="164" fontId="46" fillId="0" borderId="47" xfId="0" applyFont="1" applyBorder="1" applyAlignment="1">
      <alignment horizontal="center" vertical="center" wrapText="1"/>
    </xf>
    <xf numFmtId="164" fontId="42" fillId="6" borderId="22" xfId="0" applyFont="1" applyFill="1" applyBorder="1" applyAlignment="1">
      <alignment horizontal="center" vertical="center"/>
    </xf>
    <xf numFmtId="164" fontId="42" fillId="6" borderId="26" xfId="0" applyFont="1" applyFill="1" applyBorder="1" applyAlignment="1">
      <alignment horizontal="center" vertical="center"/>
    </xf>
    <xf numFmtId="164" fontId="1" fillId="9" borderId="14" xfId="0" applyFont="1" applyFill="1" applyBorder="1" applyAlignment="1">
      <alignment horizontal="center" vertical="center" wrapText="1"/>
    </xf>
    <xf numFmtId="164" fontId="1" fillId="9" borderId="17" xfId="0" applyFont="1" applyFill="1" applyBorder="1" applyAlignment="1">
      <alignment horizontal="center" vertical="center" wrapText="1"/>
    </xf>
    <xf numFmtId="164" fontId="1" fillId="9" borderId="24" xfId="0" applyFont="1" applyFill="1" applyBorder="1" applyAlignment="1">
      <alignment horizontal="center" vertical="center" wrapText="1"/>
    </xf>
    <xf numFmtId="164" fontId="29" fillId="0" borderId="0" xfId="0" applyFont="1" applyAlignment="1">
      <alignment horizontal="justify" wrapText="1"/>
    </xf>
    <xf numFmtId="164" fontId="13" fillId="7" borderId="4" xfId="22" applyFont="1" applyFill="1" applyBorder="1" applyAlignment="1">
      <alignment horizontal="center" vertical="center"/>
      <protection/>
    </xf>
    <xf numFmtId="164" fontId="13" fillId="7" borderId="5" xfId="22" applyFont="1" applyFill="1" applyBorder="1" applyAlignment="1" quotePrefix="1">
      <alignment horizontal="center" vertical="center"/>
      <protection/>
    </xf>
    <xf numFmtId="164" fontId="13" fillId="7" borderId="9" xfId="22" applyFont="1" applyFill="1" applyBorder="1" applyAlignment="1" quotePrefix="1">
      <alignment horizontal="center" vertical="center"/>
      <protection/>
    </xf>
    <xf numFmtId="164" fontId="34" fillId="3" borderId="0" xfId="22" applyFont="1" applyFill="1" applyBorder="1" applyAlignment="1">
      <alignment horizontal="center" vertical="center"/>
      <protection/>
    </xf>
    <xf numFmtId="164" fontId="34" fillId="9" borderId="2" xfId="22" applyFont="1" applyFill="1" applyBorder="1" applyAlignment="1">
      <alignment horizontal="center" vertical="center"/>
      <protection/>
    </xf>
    <xf numFmtId="164" fontId="34" fillId="9" borderId="11" xfId="22" applyFont="1" applyFill="1" applyBorder="1" applyAlignment="1">
      <alignment horizontal="center" vertical="center"/>
      <protection/>
    </xf>
    <xf numFmtId="164" fontId="1" fillId="4" borderId="0" xfId="22" applyNumberFormat="1" applyFont="1" applyFill="1" applyBorder="1" applyAlignment="1" applyProtection="1">
      <alignment horizontal="left" vertical="center" wrapText="1" indent="2"/>
      <protection/>
    </xf>
    <xf numFmtId="164" fontId="12" fillId="6" borderId="6" xfId="22" applyFont="1" applyFill="1" applyBorder="1" applyAlignment="1">
      <alignment horizontal="center" vertical="center"/>
      <protection/>
    </xf>
    <xf numFmtId="164" fontId="12" fillId="6" borderId="0" xfId="22" applyFont="1" applyFill="1" applyBorder="1" applyAlignment="1">
      <alignment horizontal="center" vertical="center"/>
      <protection/>
    </xf>
    <xf numFmtId="164" fontId="12" fillId="6" borderId="10" xfId="22" applyFont="1" applyFill="1" applyBorder="1" applyAlignment="1">
      <alignment horizontal="center" vertical="center"/>
      <protection/>
    </xf>
    <xf numFmtId="164" fontId="11" fillId="6" borderId="6" xfId="22" applyFont="1" applyFill="1" applyBorder="1" applyAlignment="1" quotePrefix="1">
      <alignment horizontal="center" vertical="center"/>
      <protection/>
    </xf>
    <xf numFmtId="164" fontId="11" fillId="6" borderId="0" xfId="22" applyFont="1" applyFill="1" applyBorder="1" applyAlignment="1">
      <alignment horizontal="center" vertical="center"/>
      <protection/>
    </xf>
    <xf numFmtId="164" fontId="11" fillId="6" borderId="10" xfId="22" applyFont="1" applyFill="1" applyBorder="1" applyAlignment="1">
      <alignment horizontal="center" vertical="center"/>
      <protection/>
    </xf>
    <xf numFmtId="164" fontId="14" fillId="6" borderId="6" xfId="0" applyFont="1" applyFill="1" applyBorder="1" applyAlignment="1">
      <alignment horizontal="center" vertical="center"/>
    </xf>
    <xf numFmtId="164" fontId="14" fillId="6" borderId="0" xfId="0" applyFont="1" applyFill="1" applyBorder="1" applyAlignment="1">
      <alignment horizontal="center" vertical="center"/>
    </xf>
    <xf numFmtId="164" fontId="14" fillId="6" borderId="10" xfId="0" applyFont="1" applyFill="1" applyBorder="1" applyAlignment="1">
      <alignment horizontal="center" vertical="center"/>
    </xf>
    <xf numFmtId="164" fontId="11" fillId="6" borderId="6" xfId="22" applyNumberFormat="1" applyFont="1" applyFill="1" applyBorder="1" applyAlignment="1" applyProtection="1">
      <alignment horizontal="center" vertical="center"/>
      <protection/>
    </xf>
    <xf numFmtId="164" fontId="11" fillId="6" borderId="0" xfId="22" applyNumberFormat="1" applyFont="1" applyFill="1" applyBorder="1" applyAlignment="1" applyProtection="1" quotePrefix="1">
      <alignment horizontal="center" vertical="center"/>
      <protection/>
    </xf>
    <xf numFmtId="164" fontId="11" fillId="6" borderId="10" xfId="22" applyNumberFormat="1" applyFont="1" applyFill="1" applyBorder="1" applyAlignment="1" applyProtection="1" quotePrefix="1">
      <alignment horizontal="center" vertical="center"/>
      <protection/>
    </xf>
    <xf numFmtId="164" fontId="14" fillId="6" borderId="6" xfId="22" applyFont="1" applyFill="1" applyBorder="1" applyAlignment="1">
      <alignment horizontal="center" vertical="center"/>
      <protection/>
    </xf>
    <xf numFmtId="164" fontId="14" fillId="6" borderId="0" xfId="22" applyFont="1" applyFill="1" applyBorder="1" applyAlignment="1">
      <alignment horizontal="center" vertical="center"/>
      <protection/>
    </xf>
    <xf numFmtId="164" fontId="14" fillId="6" borderId="10" xfId="22" applyFont="1" applyFill="1" applyBorder="1" applyAlignment="1">
      <alignment horizontal="center" vertical="center"/>
      <protection/>
    </xf>
  </cellXfs>
  <cellStyles count="13">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J97"/>
  <sheetViews>
    <sheetView workbookViewId="0" topLeftCell="A1">
      <selection activeCell="P3" sqref="P3"/>
    </sheetView>
  </sheetViews>
  <sheetFormatPr defaultColWidth="8.796875" defaultRowHeight="15"/>
  <cols>
    <col min="1" max="1" width="0.203125" style="1" customWidth="1"/>
    <col min="2" max="2" width="8.3984375" style="1" customWidth="1"/>
    <col min="3" max="3" width="0.203125" style="1" customWidth="1"/>
    <col min="4" max="4" width="9.59765625" style="1" customWidth="1"/>
    <col min="5" max="5" width="0.203125" style="1" customWidth="1"/>
    <col min="6" max="9" width="4.69921875" style="1" customWidth="1"/>
    <col min="10" max="10" width="0.203125" style="1" customWidth="1"/>
    <col min="11" max="14" width="4.69921875" style="1" customWidth="1"/>
    <col min="15" max="15" width="0.203125" style="1" customWidth="1"/>
    <col min="16" max="19" width="4.69921875" style="1" customWidth="1"/>
    <col min="20" max="20" width="0.203125" style="1" customWidth="1"/>
    <col min="21" max="24" width="4.69921875" style="1" customWidth="1"/>
    <col min="25" max="25" width="0.203125" style="1" customWidth="1"/>
    <col min="26" max="29" width="4.69921875" style="1" customWidth="1"/>
    <col min="30" max="30" width="0.203125" style="1" customWidth="1"/>
    <col min="31" max="16384" width="6.796875" style="1" customWidth="1"/>
  </cols>
  <sheetData>
    <row r="1" spans="2:29" s="287" customFormat="1" ht="1.5" customHeight="1" thickBot="1">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row>
    <row r="2" spans="1:30" s="287" customFormat="1" ht="19.5" customHeight="1">
      <c r="A2" s="289"/>
      <c r="B2" s="688" t="s">
        <v>317</v>
      </c>
      <c r="C2" s="289"/>
      <c r="D2" s="274" t="s">
        <v>318</v>
      </c>
      <c r="E2" s="290"/>
      <c r="F2" s="291"/>
      <c r="G2" s="291"/>
      <c r="H2" s="291"/>
      <c r="I2" s="291"/>
      <c r="J2" s="290"/>
      <c r="K2" s="291"/>
      <c r="L2" s="291"/>
      <c r="M2" s="291"/>
      <c r="N2" s="291"/>
      <c r="O2" s="290"/>
      <c r="P2" s="291"/>
      <c r="Q2" s="291"/>
      <c r="R2" s="291"/>
      <c r="S2" s="291"/>
      <c r="T2" s="290"/>
      <c r="U2" s="291"/>
      <c r="V2" s="291"/>
      <c r="W2" s="291"/>
      <c r="X2" s="291"/>
      <c r="Y2" s="290"/>
      <c r="Z2" s="291"/>
      <c r="AA2" s="291"/>
      <c r="AB2" s="292"/>
      <c r="AC2" s="293"/>
      <c r="AD2" s="289"/>
    </row>
    <row r="3" spans="1:36" s="287" customFormat="1" ht="19.5" customHeight="1">
      <c r="A3" s="294"/>
      <c r="B3" s="689"/>
      <c r="C3" s="294"/>
      <c r="D3" s="275" t="s">
        <v>319</v>
      </c>
      <c r="E3" s="295"/>
      <c r="F3" s="296"/>
      <c r="G3" s="296"/>
      <c r="H3" s="296"/>
      <c r="I3" s="296"/>
      <c r="J3" s="295"/>
      <c r="K3" s="296"/>
      <c r="L3" s="296"/>
      <c r="M3" s="296"/>
      <c r="N3" s="296"/>
      <c r="O3" s="295"/>
      <c r="P3" s="296"/>
      <c r="Q3" s="296"/>
      <c r="R3" s="296"/>
      <c r="S3" s="296"/>
      <c r="T3" s="295"/>
      <c r="U3" s="296"/>
      <c r="V3" s="296"/>
      <c r="W3" s="296"/>
      <c r="X3" s="296"/>
      <c r="Y3" s="295"/>
      <c r="Z3" s="296"/>
      <c r="AA3" s="296"/>
      <c r="AB3" s="296"/>
      <c r="AC3" s="297"/>
      <c r="AD3" s="294"/>
      <c r="AE3" s="298"/>
      <c r="AF3" s="298"/>
      <c r="AG3" s="298"/>
      <c r="AH3" s="298"/>
      <c r="AI3" s="298"/>
      <c r="AJ3" s="299"/>
    </row>
    <row r="4" spans="1:36" s="287" customFormat="1" ht="19.5" customHeight="1">
      <c r="A4" s="300"/>
      <c r="B4" s="689"/>
      <c r="C4" s="300"/>
      <c r="D4" s="276" t="s">
        <v>330</v>
      </c>
      <c r="E4" s="301"/>
      <c r="F4" s="273"/>
      <c r="G4" s="273"/>
      <c r="H4" s="273"/>
      <c r="I4" s="273"/>
      <c r="J4" s="301"/>
      <c r="K4" s="273"/>
      <c r="L4" s="273"/>
      <c r="M4" s="273"/>
      <c r="N4" s="273"/>
      <c r="O4" s="301"/>
      <c r="P4" s="273"/>
      <c r="Q4" s="273"/>
      <c r="R4" s="273"/>
      <c r="S4" s="273"/>
      <c r="T4" s="301"/>
      <c r="U4" s="273"/>
      <c r="V4" s="273"/>
      <c r="W4" s="273"/>
      <c r="X4" s="273"/>
      <c r="Y4" s="301"/>
      <c r="Z4" s="273"/>
      <c r="AA4" s="273"/>
      <c r="AB4" s="273"/>
      <c r="AC4" s="277"/>
      <c r="AD4" s="300"/>
      <c r="AE4" s="278"/>
      <c r="AF4" s="278"/>
      <c r="AG4" s="278"/>
      <c r="AH4" s="278"/>
      <c r="AI4" s="278"/>
      <c r="AJ4" s="279"/>
    </row>
    <row r="5" spans="1:30" s="287" customFormat="1" ht="19.5" customHeight="1" thickBot="1">
      <c r="A5" s="302"/>
      <c r="B5" s="689"/>
      <c r="C5" s="302"/>
      <c r="D5" s="303" t="s">
        <v>122</v>
      </c>
      <c r="E5" s="304"/>
      <c r="F5" s="305"/>
      <c r="G5" s="305"/>
      <c r="H5" s="305"/>
      <c r="I5" s="305"/>
      <c r="J5" s="304"/>
      <c r="K5" s="305"/>
      <c r="L5" s="305"/>
      <c r="M5" s="305"/>
      <c r="N5" s="305"/>
      <c r="O5" s="304"/>
      <c r="P5" s="305"/>
      <c r="Q5" s="305" t="s">
        <v>32</v>
      </c>
      <c r="R5" s="305"/>
      <c r="S5" s="305"/>
      <c r="T5" s="304"/>
      <c r="U5" s="305"/>
      <c r="V5" s="305"/>
      <c r="W5" s="305"/>
      <c r="X5" s="305"/>
      <c r="Y5" s="304"/>
      <c r="Z5" s="305" t="s">
        <v>79</v>
      </c>
      <c r="AA5" s="305"/>
      <c r="AB5" s="306"/>
      <c r="AC5" s="307"/>
      <c r="AD5" s="302"/>
    </row>
    <row r="6" spans="2:29" s="287" customFormat="1" ht="1.5" customHeight="1" thickBot="1">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row>
    <row r="7" spans="1:30" ht="12.75" customHeight="1" thickBot="1">
      <c r="A7" s="308"/>
      <c r="B7" s="309" t="s">
        <v>32</v>
      </c>
      <c r="C7" s="308"/>
      <c r="D7" s="310" t="s">
        <v>50</v>
      </c>
      <c r="E7" s="308"/>
      <c r="F7" s="690" t="s">
        <v>51</v>
      </c>
      <c r="G7" s="691"/>
      <c r="H7" s="691"/>
      <c r="I7" s="692"/>
      <c r="J7" s="308"/>
      <c r="K7" s="666" t="s">
        <v>52</v>
      </c>
      <c r="L7" s="666"/>
      <c r="M7" s="666"/>
      <c r="N7" s="666"/>
      <c r="O7" s="308"/>
      <c r="P7" s="665" t="s">
        <v>53</v>
      </c>
      <c r="Q7" s="666"/>
      <c r="R7" s="666"/>
      <c r="S7" s="667"/>
      <c r="T7" s="308"/>
      <c r="U7" s="665" t="s">
        <v>54</v>
      </c>
      <c r="V7" s="666"/>
      <c r="W7" s="666"/>
      <c r="X7" s="667"/>
      <c r="Y7" s="308"/>
      <c r="Z7" s="665" t="s">
        <v>55</v>
      </c>
      <c r="AA7" s="666"/>
      <c r="AB7" s="666"/>
      <c r="AC7" s="667"/>
      <c r="AD7" s="308"/>
    </row>
    <row r="8" spans="2:29" s="287" customFormat="1" ht="1.5" customHeight="1" thickBot="1">
      <c r="B8" s="288"/>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row>
    <row r="9" spans="1:30" ht="12.75" customHeight="1">
      <c r="A9" s="311"/>
      <c r="B9" s="312" t="s">
        <v>56</v>
      </c>
      <c r="C9" s="311"/>
      <c r="D9" s="668"/>
      <c r="E9" s="311"/>
      <c r="F9" s="313"/>
      <c r="G9" s="313"/>
      <c r="H9" s="313"/>
      <c r="I9" s="314"/>
      <c r="J9" s="311"/>
      <c r="K9" s="315"/>
      <c r="L9" s="313"/>
      <c r="M9" s="313"/>
      <c r="N9" s="314"/>
      <c r="O9" s="311"/>
      <c r="P9" s="670" t="s">
        <v>123</v>
      </c>
      <c r="Q9" s="671"/>
      <c r="R9" s="671"/>
      <c r="S9" s="672"/>
      <c r="T9" s="311"/>
      <c r="U9" s="316" t="s">
        <v>79</v>
      </c>
      <c r="V9" s="317"/>
      <c r="W9" s="317"/>
      <c r="X9" s="318"/>
      <c r="Y9" s="311"/>
      <c r="Z9" s="316" t="s">
        <v>79</v>
      </c>
      <c r="AA9" s="317"/>
      <c r="AB9" s="317"/>
      <c r="AC9" s="318"/>
      <c r="AD9" s="311"/>
    </row>
    <row r="10" spans="1:30" ht="12.75" customHeight="1" thickBot="1">
      <c r="A10" s="319"/>
      <c r="B10" s="312" t="s">
        <v>57</v>
      </c>
      <c r="C10" s="319"/>
      <c r="D10" s="669"/>
      <c r="E10" s="319"/>
      <c r="F10" s="320"/>
      <c r="G10" s="320"/>
      <c r="H10" s="320"/>
      <c r="I10" s="321"/>
      <c r="J10" s="319"/>
      <c r="K10" s="322"/>
      <c r="L10" s="323"/>
      <c r="M10" s="320"/>
      <c r="N10" s="321"/>
      <c r="O10" s="319"/>
      <c r="P10" s="600"/>
      <c r="Q10" s="601"/>
      <c r="R10" s="601"/>
      <c r="S10" s="602"/>
      <c r="T10" s="319"/>
      <c r="U10" s="324"/>
      <c r="V10" s="325"/>
      <c r="W10" s="325"/>
      <c r="X10" s="326"/>
      <c r="Y10" s="319"/>
      <c r="Z10" s="327"/>
      <c r="AA10" s="328"/>
      <c r="AB10" s="328"/>
      <c r="AC10" s="329"/>
      <c r="AD10" s="319"/>
    </row>
    <row r="11" spans="1:30" ht="12.75" customHeight="1">
      <c r="A11" s="330"/>
      <c r="B11" s="331" t="s">
        <v>58</v>
      </c>
      <c r="C11" s="330"/>
      <c r="D11" s="669"/>
      <c r="E11" s="330"/>
      <c r="F11" s="673" t="s">
        <v>258</v>
      </c>
      <c r="G11" s="674"/>
      <c r="H11" s="674"/>
      <c r="I11" s="675"/>
      <c r="J11" s="330"/>
      <c r="K11" s="633" t="s">
        <v>166</v>
      </c>
      <c r="L11" s="682"/>
      <c r="M11" s="653" t="s">
        <v>320</v>
      </c>
      <c r="N11" s="685" t="s">
        <v>146</v>
      </c>
      <c r="O11" s="330"/>
      <c r="P11" s="633" t="s">
        <v>166</v>
      </c>
      <c r="Q11" s="660"/>
      <c r="R11" s="653" t="s">
        <v>320</v>
      </c>
      <c r="S11" s="661" t="s">
        <v>259</v>
      </c>
      <c r="T11" s="330"/>
      <c r="U11" s="633" t="s">
        <v>166</v>
      </c>
      <c r="V11" s="647"/>
      <c r="W11" s="645" t="s">
        <v>234</v>
      </c>
      <c r="X11" s="631" t="s">
        <v>146</v>
      </c>
      <c r="Y11" s="330"/>
      <c r="Z11" s="327"/>
      <c r="AA11" s="328"/>
      <c r="AB11" s="328"/>
      <c r="AC11" s="329"/>
      <c r="AD11" s="330"/>
    </row>
    <row r="12" spans="1:30" ht="12.75" customHeight="1">
      <c r="A12" s="330"/>
      <c r="B12" s="331" t="s">
        <v>59</v>
      </c>
      <c r="C12" s="330"/>
      <c r="D12" s="669"/>
      <c r="E12" s="330"/>
      <c r="F12" s="676"/>
      <c r="G12" s="677"/>
      <c r="H12" s="677"/>
      <c r="I12" s="678"/>
      <c r="J12" s="330"/>
      <c r="K12" s="607"/>
      <c r="L12" s="683"/>
      <c r="M12" s="654"/>
      <c r="N12" s="686"/>
      <c r="O12" s="330"/>
      <c r="P12" s="607"/>
      <c r="Q12" s="635"/>
      <c r="R12" s="654"/>
      <c r="S12" s="662"/>
      <c r="T12" s="330"/>
      <c r="U12" s="607"/>
      <c r="V12" s="664"/>
      <c r="W12" s="646"/>
      <c r="X12" s="632"/>
      <c r="Y12" s="330"/>
      <c r="Z12" s="327"/>
      <c r="AA12" s="328"/>
      <c r="AB12" s="328"/>
      <c r="AC12" s="329"/>
      <c r="AD12" s="330"/>
    </row>
    <row r="13" spans="1:30" ht="12.75" customHeight="1">
      <c r="A13" s="330"/>
      <c r="B13" s="331" t="s">
        <v>60</v>
      </c>
      <c r="C13" s="330"/>
      <c r="D13" s="669"/>
      <c r="E13" s="330"/>
      <c r="F13" s="676"/>
      <c r="G13" s="677"/>
      <c r="H13" s="677"/>
      <c r="I13" s="678"/>
      <c r="J13" s="330"/>
      <c r="K13" s="607"/>
      <c r="L13" s="683"/>
      <c r="M13" s="654"/>
      <c r="N13" s="686"/>
      <c r="O13" s="330"/>
      <c r="P13" s="607"/>
      <c r="Q13" s="635"/>
      <c r="R13" s="654"/>
      <c r="S13" s="662"/>
      <c r="T13" s="330"/>
      <c r="U13" s="607"/>
      <c r="V13" s="664"/>
      <c r="W13" s="646"/>
      <c r="X13" s="632"/>
      <c r="Y13" s="330"/>
      <c r="Z13" s="327"/>
      <c r="AA13" s="328"/>
      <c r="AB13" s="328"/>
      <c r="AC13" s="329"/>
      <c r="AD13" s="330"/>
    </row>
    <row r="14" spans="1:30" ht="12.75" customHeight="1" thickBot="1">
      <c r="A14" s="330"/>
      <c r="B14" s="331" t="s">
        <v>61</v>
      </c>
      <c r="C14" s="330"/>
      <c r="D14" s="669"/>
      <c r="E14" s="330"/>
      <c r="F14" s="679"/>
      <c r="G14" s="680"/>
      <c r="H14" s="680"/>
      <c r="I14" s="681"/>
      <c r="J14" s="330"/>
      <c r="K14" s="607"/>
      <c r="L14" s="684"/>
      <c r="M14" s="655"/>
      <c r="N14" s="687"/>
      <c r="O14" s="330"/>
      <c r="P14" s="659"/>
      <c r="Q14" s="636"/>
      <c r="R14" s="655"/>
      <c r="S14" s="663"/>
      <c r="T14" s="330"/>
      <c r="U14" s="607"/>
      <c r="V14" s="650"/>
      <c r="W14" s="646"/>
      <c r="X14" s="632"/>
      <c r="Y14" s="330"/>
      <c r="Z14" s="327"/>
      <c r="AA14" s="328"/>
      <c r="AB14" s="328"/>
      <c r="AC14" s="329"/>
      <c r="AD14" s="330"/>
    </row>
    <row r="15" spans="1:30" ht="12.75" customHeight="1" thickBot="1">
      <c r="A15" s="330"/>
      <c r="B15" s="332" t="s">
        <v>62</v>
      </c>
      <c r="C15" s="330"/>
      <c r="D15" s="669"/>
      <c r="E15" s="330"/>
      <c r="F15" s="620" t="s">
        <v>63</v>
      </c>
      <c r="G15" s="621"/>
      <c r="H15" s="621"/>
      <c r="I15" s="622"/>
      <c r="J15" s="330"/>
      <c r="K15" s="620" t="s">
        <v>63</v>
      </c>
      <c r="L15" s="621"/>
      <c r="M15" s="621"/>
      <c r="N15" s="622"/>
      <c r="O15" s="330"/>
      <c r="P15" s="620" t="s">
        <v>63</v>
      </c>
      <c r="Q15" s="621"/>
      <c r="R15" s="621"/>
      <c r="S15" s="622"/>
      <c r="T15" s="330"/>
      <c r="U15" s="620" t="s">
        <v>63</v>
      </c>
      <c r="V15" s="621"/>
      <c r="W15" s="621"/>
      <c r="X15" s="622"/>
      <c r="Y15" s="330"/>
      <c r="Z15" s="327"/>
      <c r="AA15" s="328"/>
      <c r="AB15" s="328"/>
      <c r="AC15" s="329"/>
      <c r="AD15" s="330"/>
    </row>
    <row r="16" spans="1:30" ht="12.75" customHeight="1">
      <c r="A16" s="330"/>
      <c r="B16" s="333" t="s">
        <v>64</v>
      </c>
      <c r="C16" s="330"/>
      <c r="D16" s="669"/>
      <c r="E16" s="330"/>
      <c r="F16" s="594" t="s">
        <v>260</v>
      </c>
      <c r="G16" s="595"/>
      <c r="H16" s="595"/>
      <c r="I16" s="596"/>
      <c r="J16" s="330"/>
      <c r="K16" s="633" t="s">
        <v>166</v>
      </c>
      <c r="L16" s="589"/>
      <c r="M16" s="653" t="s">
        <v>320</v>
      </c>
      <c r="N16" s="631" t="s">
        <v>146</v>
      </c>
      <c r="O16" s="330"/>
      <c r="P16" s="594" t="s">
        <v>321</v>
      </c>
      <c r="Q16" s="595"/>
      <c r="R16" s="595"/>
      <c r="S16" s="596"/>
      <c r="T16" s="330"/>
      <c r="U16" s="633" t="s">
        <v>166</v>
      </c>
      <c r="V16" s="643"/>
      <c r="W16" s="645" t="s">
        <v>234</v>
      </c>
      <c r="X16" s="631" t="s">
        <v>146</v>
      </c>
      <c r="Y16" s="330"/>
      <c r="Z16" s="327"/>
      <c r="AA16" s="328"/>
      <c r="AB16" s="328"/>
      <c r="AC16" s="329"/>
      <c r="AD16" s="330"/>
    </row>
    <row r="17" spans="1:30" ht="12.75" customHeight="1" thickBot="1">
      <c r="A17" s="330"/>
      <c r="B17" s="333" t="s">
        <v>65</v>
      </c>
      <c r="C17" s="330"/>
      <c r="D17" s="669"/>
      <c r="E17" s="330"/>
      <c r="F17" s="656"/>
      <c r="G17" s="657"/>
      <c r="H17" s="657"/>
      <c r="I17" s="658"/>
      <c r="J17" s="330"/>
      <c r="K17" s="607"/>
      <c r="L17" s="589"/>
      <c r="M17" s="654"/>
      <c r="N17" s="632"/>
      <c r="O17" s="330"/>
      <c r="P17" s="656"/>
      <c r="Q17" s="657"/>
      <c r="R17" s="657"/>
      <c r="S17" s="658"/>
      <c r="T17" s="330"/>
      <c r="U17" s="607"/>
      <c r="V17" s="643"/>
      <c r="W17" s="646"/>
      <c r="X17" s="632"/>
      <c r="Y17" s="330"/>
      <c r="Z17" s="327"/>
      <c r="AA17" s="328"/>
      <c r="AB17" s="328"/>
      <c r="AC17" s="329"/>
      <c r="AD17" s="330"/>
    </row>
    <row r="18" spans="1:30" ht="12.75" customHeight="1">
      <c r="A18" s="330"/>
      <c r="B18" s="333" t="s">
        <v>66</v>
      </c>
      <c r="C18" s="330"/>
      <c r="D18" s="669"/>
      <c r="E18" s="330"/>
      <c r="F18" s="647" t="s">
        <v>199</v>
      </c>
      <c r="G18" s="648"/>
      <c r="H18" s="648"/>
      <c r="I18" s="649"/>
      <c r="J18" s="330"/>
      <c r="K18" s="607"/>
      <c r="L18" s="589"/>
      <c r="M18" s="654"/>
      <c r="N18" s="632"/>
      <c r="O18" s="330"/>
      <c r="P18" s="647" t="s">
        <v>199</v>
      </c>
      <c r="Q18" s="648"/>
      <c r="R18" s="648"/>
      <c r="S18" s="649"/>
      <c r="T18" s="330"/>
      <c r="U18" s="607"/>
      <c r="V18" s="643"/>
      <c r="W18" s="646"/>
      <c r="X18" s="632"/>
      <c r="Y18" s="330"/>
      <c r="Z18" s="327"/>
      <c r="AA18" s="328"/>
      <c r="AB18" s="328"/>
      <c r="AC18" s="329"/>
      <c r="AD18" s="330"/>
    </row>
    <row r="19" spans="1:30" ht="12.75" customHeight="1" thickBot="1">
      <c r="A19" s="330"/>
      <c r="B19" s="333" t="s">
        <v>134</v>
      </c>
      <c r="C19" s="330"/>
      <c r="D19" s="669"/>
      <c r="E19" s="330"/>
      <c r="F19" s="650"/>
      <c r="G19" s="651"/>
      <c r="H19" s="651"/>
      <c r="I19" s="652"/>
      <c r="J19" s="330"/>
      <c r="K19" s="607"/>
      <c r="L19" s="589"/>
      <c r="M19" s="655"/>
      <c r="N19" s="632"/>
      <c r="O19" s="330"/>
      <c r="P19" s="650"/>
      <c r="Q19" s="651"/>
      <c r="R19" s="651"/>
      <c r="S19" s="652"/>
      <c r="T19" s="330"/>
      <c r="U19" s="607"/>
      <c r="V19" s="643"/>
      <c r="W19" s="646"/>
      <c r="X19" s="632"/>
      <c r="Y19" s="330"/>
      <c r="Z19" s="327"/>
      <c r="AA19" s="328"/>
      <c r="AB19" s="328"/>
      <c r="AC19" s="329"/>
      <c r="AD19" s="330"/>
    </row>
    <row r="20" spans="1:30" ht="12.75" customHeight="1">
      <c r="A20" s="330"/>
      <c r="B20" s="334" t="s">
        <v>135</v>
      </c>
      <c r="C20" s="330"/>
      <c r="D20" s="669"/>
      <c r="E20" s="330"/>
      <c r="F20" s="611" t="s">
        <v>165</v>
      </c>
      <c r="G20" s="612"/>
      <c r="H20" s="612"/>
      <c r="I20" s="613"/>
      <c r="J20" s="319"/>
      <c r="K20" s="611" t="s">
        <v>322</v>
      </c>
      <c r="L20" s="612"/>
      <c r="M20" s="612"/>
      <c r="N20" s="613"/>
      <c r="O20" s="319"/>
      <c r="P20" s="611" t="s">
        <v>322</v>
      </c>
      <c r="Q20" s="612"/>
      <c r="R20" s="612"/>
      <c r="S20" s="613"/>
      <c r="T20" s="319"/>
      <c r="U20" s="611" t="s">
        <v>322</v>
      </c>
      <c r="V20" s="612"/>
      <c r="W20" s="612"/>
      <c r="X20" s="613"/>
      <c r="Y20" s="319"/>
      <c r="Z20" s="327"/>
      <c r="AA20" s="328"/>
      <c r="AB20" s="328"/>
      <c r="AC20" s="329"/>
      <c r="AD20" s="330"/>
    </row>
    <row r="21" spans="1:30" ht="12.75" customHeight="1" thickBot="1">
      <c r="A21" s="330"/>
      <c r="B21" s="334" t="s">
        <v>67</v>
      </c>
      <c r="C21" s="330"/>
      <c r="D21" s="669"/>
      <c r="E21" s="330"/>
      <c r="F21" s="617"/>
      <c r="G21" s="618"/>
      <c r="H21" s="618"/>
      <c r="I21" s="619"/>
      <c r="J21" s="319"/>
      <c r="K21" s="617"/>
      <c r="L21" s="618"/>
      <c r="M21" s="618"/>
      <c r="N21" s="619"/>
      <c r="O21" s="319"/>
      <c r="P21" s="617"/>
      <c r="Q21" s="618"/>
      <c r="R21" s="618"/>
      <c r="S21" s="619"/>
      <c r="T21" s="319"/>
      <c r="U21" s="617"/>
      <c r="V21" s="618"/>
      <c r="W21" s="618"/>
      <c r="X21" s="619"/>
      <c r="Y21" s="319"/>
      <c r="Z21" s="327"/>
      <c r="AA21" s="328"/>
      <c r="AB21" s="328"/>
      <c r="AC21" s="329"/>
      <c r="AD21" s="330"/>
    </row>
    <row r="22" spans="1:30" ht="12.75" customHeight="1">
      <c r="A22" s="330"/>
      <c r="B22" s="333" t="s">
        <v>68</v>
      </c>
      <c r="C22" s="330"/>
      <c r="D22" s="669"/>
      <c r="E22" s="330"/>
      <c r="F22" s="607" t="s">
        <v>166</v>
      </c>
      <c r="G22" s="631"/>
      <c r="H22" s="642" t="s">
        <v>234</v>
      </c>
      <c r="I22" s="631" t="s">
        <v>146</v>
      </c>
      <c r="J22" s="330"/>
      <c r="K22" s="607" t="s">
        <v>166</v>
      </c>
      <c r="L22" s="589"/>
      <c r="M22" s="608" t="s">
        <v>259</v>
      </c>
      <c r="N22" s="635" t="s">
        <v>323</v>
      </c>
      <c r="O22" s="330"/>
      <c r="P22" s="607" t="s">
        <v>166</v>
      </c>
      <c r="Q22" s="605"/>
      <c r="R22" s="635" t="s">
        <v>323</v>
      </c>
      <c r="S22" s="631" t="s">
        <v>146</v>
      </c>
      <c r="T22" s="330"/>
      <c r="U22" s="607" t="s">
        <v>166</v>
      </c>
      <c r="V22" s="608"/>
      <c r="W22" s="635" t="s">
        <v>323</v>
      </c>
      <c r="X22" s="608" t="s">
        <v>259</v>
      </c>
      <c r="Y22" s="330"/>
      <c r="Z22" s="327"/>
      <c r="AA22" s="328"/>
      <c r="AB22" s="328"/>
      <c r="AC22" s="329"/>
      <c r="AD22" s="330"/>
    </row>
    <row r="23" spans="1:30" ht="12.75" customHeight="1">
      <c r="A23" s="330"/>
      <c r="B23" s="333" t="s">
        <v>69</v>
      </c>
      <c r="C23" s="330"/>
      <c r="D23" s="669"/>
      <c r="E23" s="330"/>
      <c r="F23" s="607"/>
      <c r="G23" s="632"/>
      <c r="H23" s="643"/>
      <c r="I23" s="632"/>
      <c r="J23" s="330"/>
      <c r="K23" s="607"/>
      <c r="L23" s="589"/>
      <c r="M23" s="608"/>
      <c r="N23" s="635"/>
      <c r="O23" s="330"/>
      <c r="P23" s="607"/>
      <c r="Q23" s="605"/>
      <c r="R23" s="635"/>
      <c r="S23" s="632"/>
      <c r="T23" s="330"/>
      <c r="U23" s="607"/>
      <c r="V23" s="608"/>
      <c r="W23" s="635"/>
      <c r="X23" s="608"/>
      <c r="Y23" s="330"/>
      <c r="Z23" s="327"/>
      <c r="AA23" s="328"/>
      <c r="AB23" s="328"/>
      <c r="AC23" s="329"/>
      <c r="AD23" s="330"/>
    </row>
    <row r="24" spans="1:30" ht="12.75" customHeight="1">
      <c r="A24" s="330"/>
      <c r="B24" s="333" t="s">
        <v>70</v>
      </c>
      <c r="C24" s="330"/>
      <c r="D24" s="669"/>
      <c r="E24" s="330"/>
      <c r="F24" s="607"/>
      <c r="G24" s="632"/>
      <c r="H24" s="643"/>
      <c r="I24" s="632"/>
      <c r="J24" s="330"/>
      <c r="K24" s="607"/>
      <c r="L24" s="589"/>
      <c r="M24" s="608"/>
      <c r="N24" s="635"/>
      <c r="O24" s="330"/>
      <c r="P24" s="607"/>
      <c r="Q24" s="605"/>
      <c r="R24" s="635"/>
      <c r="S24" s="632"/>
      <c r="T24" s="330"/>
      <c r="U24" s="607"/>
      <c r="V24" s="608"/>
      <c r="W24" s="635"/>
      <c r="X24" s="608"/>
      <c r="Y24" s="330"/>
      <c r="Z24" s="327"/>
      <c r="AA24" s="328"/>
      <c r="AB24" s="328"/>
      <c r="AC24" s="329"/>
      <c r="AD24" s="330"/>
    </row>
    <row r="25" spans="1:30" ht="12.75" customHeight="1" thickBot="1">
      <c r="A25" s="335"/>
      <c r="B25" s="333" t="s">
        <v>71</v>
      </c>
      <c r="C25" s="335"/>
      <c r="D25" s="327"/>
      <c r="E25" s="335"/>
      <c r="F25" s="607"/>
      <c r="G25" s="632"/>
      <c r="H25" s="644"/>
      <c r="I25" s="632"/>
      <c r="J25" s="335"/>
      <c r="K25" s="607"/>
      <c r="L25" s="589"/>
      <c r="M25" s="608"/>
      <c r="N25" s="636"/>
      <c r="O25" s="335"/>
      <c r="P25" s="607"/>
      <c r="Q25" s="605"/>
      <c r="R25" s="636"/>
      <c r="S25" s="632"/>
      <c r="T25" s="335"/>
      <c r="U25" s="607"/>
      <c r="V25" s="608"/>
      <c r="W25" s="636"/>
      <c r="X25" s="608"/>
      <c r="Y25" s="335"/>
      <c r="Z25" s="327"/>
      <c r="AA25" s="328"/>
      <c r="AB25" s="328"/>
      <c r="AC25" s="329"/>
      <c r="AD25" s="335"/>
    </row>
    <row r="26" spans="1:30" ht="12.75" customHeight="1" thickBot="1">
      <c r="A26" s="335"/>
      <c r="B26" s="336" t="s">
        <v>72</v>
      </c>
      <c r="C26" s="335"/>
      <c r="D26" s="327"/>
      <c r="E26" s="335"/>
      <c r="F26" s="620" t="s">
        <v>63</v>
      </c>
      <c r="G26" s="621"/>
      <c r="H26" s="621"/>
      <c r="I26" s="622"/>
      <c r="J26" s="335"/>
      <c r="K26" s="620" t="s">
        <v>63</v>
      </c>
      <c r="L26" s="621"/>
      <c r="M26" s="621"/>
      <c r="N26" s="622"/>
      <c r="O26" s="335"/>
      <c r="P26" s="620" t="s">
        <v>63</v>
      </c>
      <c r="Q26" s="621"/>
      <c r="R26" s="621"/>
      <c r="S26" s="622"/>
      <c r="T26" s="335"/>
      <c r="U26" s="620" t="s">
        <v>63</v>
      </c>
      <c r="V26" s="621"/>
      <c r="W26" s="621"/>
      <c r="X26" s="622"/>
      <c r="Y26" s="335"/>
      <c r="Z26" s="327"/>
      <c r="AA26" s="328"/>
      <c r="AB26" s="328"/>
      <c r="AC26" s="329"/>
      <c r="AD26" s="335"/>
    </row>
    <row r="27" spans="1:30" ht="12.75" customHeight="1">
      <c r="A27" s="337"/>
      <c r="B27" s="331" t="s">
        <v>73</v>
      </c>
      <c r="C27" s="337"/>
      <c r="D27" s="640" t="s">
        <v>121</v>
      </c>
      <c r="E27" s="337"/>
      <c r="F27" s="607" t="s">
        <v>166</v>
      </c>
      <c r="G27" s="631"/>
      <c r="H27" s="608" t="s">
        <v>259</v>
      </c>
      <c r="I27" s="631" t="s">
        <v>146</v>
      </c>
      <c r="J27" s="337"/>
      <c r="K27" s="633" t="s">
        <v>166</v>
      </c>
      <c r="L27" s="589"/>
      <c r="M27" s="608" t="s">
        <v>259</v>
      </c>
      <c r="N27" s="635" t="s">
        <v>323</v>
      </c>
      <c r="O27" s="337"/>
      <c r="P27" s="607" t="s">
        <v>166</v>
      </c>
      <c r="Q27" s="604"/>
      <c r="R27" s="637" t="s">
        <v>234</v>
      </c>
      <c r="S27" s="631" t="s">
        <v>146</v>
      </c>
      <c r="T27" s="337"/>
      <c r="U27" s="633" t="s">
        <v>166</v>
      </c>
      <c r="V27" s="634"/>
      <c r="W27" s="635" t="s">
        <v>323</v>
      </c>
      <c r="X27" s="608" t="s">
        <v>259</v>
      </c>
      <c r="Y27" s="337"/>
      <c r="Z27" s="327"/>
      <c r="AA27" s="328"/>
      <c r="AB27" s="328"/>
      <c r="AC27" s="329"/>
      <c r="AD27" s="337"/>
    </row>
    <row r="28" spans="1:30" ht="12.75" customHeight="1" thickBot="1">
      <c r="A28" s="337"/>
      <c r="B28" s="333" t="s">
        <v>74</v>
      </c>
      <c r="C28" s="337"/>
      <c r="D28" s="641"/>
      <c r="E28" s="337"/>
      <c r="F28" s="607"/>
      <c r="G28" s="632"/>
      <c r="H28" s="608"/>
      <c r="I28" s="632"/>
      <c r="J28" s="337"/>
      <c r="K28" s="607"/>
      <c r="L28" s="589"/>
      <c r="M28" s="608"/>
      <c r="N28" s="635"/>
      <c r="O28" s="337"/>
      <c r="P28" s="607"/>
      <c r="Q28" s="605"/>
      <c r="R28" s="638"/>
      <c r="S28" s="632"/>
      <c r="T28" s="337"/>
      <c r="U28" s="607"/>
      <c r="V28" s="608"/>
      <c r="W28" s="635"/>
      <c r="X28" s="608"/>
      <c r="Y28" s="337"/>
      <c r="Z28" s="327"/>
      <c r="AA28" s="328"/>
      <c r="AB28" s="328"/>
      <c r="AC28" s="329"/>
      <c r="AD28" s="337"/>
    </row>
    <row r="29" spans="1:30" ht="12.75" customHeight="1">
      <c r="A29" s="337"/>
      <c r="B29" s="333" t="s">
        <v>75</v>
      </c>
      <c r="C29" s="337"/>
      <c r="D29" s="609" t="s">
        <v>167</v>
      </c>
      <c r="E29" s="337"/>
      <c r="F29" s="607"/>
      <c r="G29" s="632"/>
      <c r="H29" s="608"/>
      <c r="I29" s="632"/>
      <c r="J29" s="337"/>
      <c r="K29" s="607"/>
      <c r="L29" s="589"/>
      <c r="M29" s="608"/>
      <c r="N29" s="635"/>
      <c r="O29" s="337"/>
      <c r="P29" s="607"/>
      <c r="Q29" s="605"/>
      <c r="R29" s="638"/>
      <c r="S29" s="632"/>
      <c r="T29" s="337"/>
      <c r="U29" s="607"/>
      <c r="V29" s="608"/>
      <c r="W29" s="635"/>
      <c r="X29" s="608"/>
      <c r="Y29" s="337"/>
      <c r="Z29" s="327"/>
      <c r="AA29" s="328"/>
      <c r="AB29" s="328"/>
      <c r="AC29" s="329"/>
      <c r="AD29" s="337"/>
    </row>
    <row r="30" spans="1:30" ht="12.75" customHeight="1" thickBot="1">
      <c r="A30" s="337"/>
      <c r="B30" s="333" t="s">
        <v>136</v>
      </c>
      <c r="C30" s="337"/>
      <c r="D30" s="609"/>
      <c r="E30" s="337"/>
      <c r="F30" s="607"/>
      <c r="G30" s="632"/>
      <c r="H30" s="608"/>
      <c r="I30" s="632"/>
      <c r="J30" s="337"/>
      <c r="K30" s="607"/>
      <c r="L30" s="590"/>
      <c r="M30" s="608"/>
      <c r="N30" s="636"/>
      <c r="O30" s="337"/>
      <c r="P30" s="607"/>
      <c r="Q30" s="605"/>
      <c r="R30" s="639"/>
      <c r="S30" s="632"/>
      <c r="T30" s="337"/>
      <c r="U30" s="607"/>
      <c r="V30" s="608"/>
      <c r="W30" s="636"/>
      <c r="X30" s="608"/>
      <c r="Y30" s="337"/>
      <c r="Z30" s="327"/>
      <c r="AA30" s="328"/>
      <c r="AB30" s="328"/>
      <c r="AC30" s="329"/>
      <c r="AD30" s="337"/>
    </row>
    <row r="31" spans="1:30" ht="12.75" customHeight="1" thickBot="1">
      <c r="A31" s="337"/>
      <c r="B31" s="334" t="s">
        <v>137</v>
      </c>
      <c r="C31" s="337"/>
      <c r="D31" s="610"/>
      <c r="E31" s="337"/>
      <c r="F31" s="611" t="s">
        <v>145</v>
      </c>
      <c r="G31" s="612"/>
      <c r="H31" s="612"/>
      <c r="I31" s="613"/>
      <c r="J31" s="337"/>
      <c r="K31" s="611" t="s">
        <v>145</v>
      </c>
      <c r="L31" s="612"/>
      <c r="M31" s="612"/>
      <c r="N31" s="613"/>
      <c r="O31" s="337"/>
      <c r="P31" s="620" t="s">
        <v>63</v>
      </c>
      <c r="Q31" s="621"/>
      <c r="R31" s="621"/>
      <c r="S31" s="622"/>
      <c r="T31" s="337"/>
      <c r="U31" s="611" t="s">
        <v>145</v>
      </c>
      <c r="V31" s="612"/>
      <c r="W31" s="612"/>
      <c r="X31" s="613"/>
      <c r="Y31" s="337"/>
      <c r="Z31" s="327"/>
      <c r="AA31" s="328"/>
      <c r="AB31" s="328"/>
      <c r="AC31" s="329"/>
      <c r="AD31" s="337"/>
    </row>
    <row r="32" spans="1:30" ht="12.75" customHeight="1">
      <c r="A32" s="337"/>
      <c r="B32" s="334" t="s">
        <v>80</v>
      </c>
      <c r="C32" s="337"/>
      <c r="D32" s="623" t="s">
        <v>123</v>
      </c>
      <c r="E32" s="337"/>
      <c r="F32" s="614"/>
      <c r="G32" s="615"/>
      <c r="H32" s="615"/>
      <c r="I32" s="616"/>
      <c r="J32" s="337"/>
      <c r="K32" s="614"/>
      <c r="L32" s="615"/>
      <c r="M32" s="615"/>
      <c r="N32" s="616"/>
      <c r="O32" s="337"/>
      <c r="P32" s="611" t="s">
        <v>215</v>
      </c>
      <c r="Q32" s="612"/>
      <c r="R32" s="612"/>
      <c r="S32" s="613"/>
      <c r="T32" s="337"/>
      <c r="U32" s="614"/>
      <c r="V32" s="615"/>
      <c r="W32" s="615"/>
      <c r="X32" s="616"/>
      <c r="Y32" s="337"/>
      <c r="Z32" s="327"/>
      <c r="AA32" s="328"/>
      <c r="AB32" s="328"/>
      <c r="AC32" s="329"/>
      <c r="AD32" s="337"/>
    </row>
    <row r="33" spans="1:30" ht="12.75" customHeight="1" thickBot="1">
      <c r="A33" s="338"/>
      <c r="B33" s="334" t="s">
        <v>81</v>
      </c>
      <c r="C33" s="338"/>
      <c r="D33" s="624"/>
      <c r="E33" s="338"/>
      <c r="F33" s="617"/>
      <c r="G33" s="618"/>
      <c r="H33" s="618"/>
      <c r="I33" s="619"/>
      <c r="J33" s="338"/>
      <c r="K33" s="617"/>
      <c r="L33" s="618"/>
      <c r="M33" s="618"/>
      <c r="N33" s="619"/>
      <c r="O33" s="338"/>
      <c r="P33" s="614"/>
      <c r="Q33" s="615"/>
      <c r="R33" s="615"/>
      <c r="S33" s="616"/>
      <c r="T33" s="338"/>
      <c r="U33" s="617"/>
      <c r="V33" s="618"/>
      <c r="W33" s="618"/>
      <c r="X33" s="619"/>
      <c r="Y33" s="338"/>
      <c r="Z33" s="327"/>
      <c r="AA33" s="328"/>
      <c r="AB33" s="328"/>
      <c r="AC33" s="329"/>
      <c r="AD33" s="338"/>
    </row>
    <row r="34" spans="1:30" ht="12.75" customHeight="1">
      <c r="A34" s="339"/>
      <c r="B34" s="333" t="s">
        <v>82</v>
      </c>
      <c r="C34" s="339"/>
      <c r="D34" s="328"/>
      <c r="E34" s="339"/>
      <c r="F34" s="625"/>
      <c r="G34" s="626"/>
      <c r="H34" s="588"/>
      <c r="I34" s="604"/>
      <c r="J34" s="339"/>
      <c r="K34" s="588"/>
      <c r="L34" s="607"/>
      <c r="M34" s="588"/>
      <c r="N34" s="591"/>
      <c r="O34" s="339"/>
      <c r="P34" s="614"/>
      <c r="Q34" s="615"/>
      <c r="R34" s="615"/>
      <c r="S34" s="616"/>
      <c r="T34" s="339"/>
      <c r="U34" s="594" t="s">
        <v>124</v>
      </c>
      <c r="V34" s="595"/>
      <c r="W34" s="595"/>
      <c r="X34" s="596"/>
      <c r="Y34" s="339"/>
      <c r="Z34" s="327"/>
      <c r="AA34" s="328"/>
      <c r="AB34" s="328"/>
      <c r="AC34" s="329"/>
      <c r="AD34" s="339"/>
    </row>
    <row r="35" spans="1:30" ht="12.75" customHeight="1">
      <c r="A35" s="340"/>
      <c r="B35" s="341" t="s">
        <v>83</v>
      </c>
      <c r="C35" s="340"/>
      <c r="D35" s="328"/>
      <c r="E35" s="340"/>
      <c r="F35" s="627"/>
      <c r="G35" s="628"/>
      <c r="H35" s="589"/>
      <c r="I35" s="605"/>
      <c r="J35" s="340"/>
      <c r="K35" s="589"/>
      <c r="L35" s="607"/>
      <c r="M35" s="589"/>
      <c r="N35" s="592"/>
      <c r="O35" s="340"/>
      <c r="P35" s="614"/>
      <c r="Q35" s="615"/>
      <c r="R35" s="615"/>
      <c r="S35" s="616"/>
      <c r="T35" s="340"/>
      <c r="U35" s="597"/>
      <c r="V35" s="598"/>
      <c r="W35" s="598"/>
      <c r="X35" s="599"/>
      <c r="Y35" s="340"/>
      <c r="Z35" s="327"/>
      <c r="AA35" s="328"/>
      <c r="AB35" s="328"/>
      <c r="AC35" s="329"/>
      <c r="AD35" s="340"/>
    </row>
    <row r="36" spans="1:30" ht="12.75" customHeight="1">
      <c r="A36" s="340"/>
      <c r="B36" s="342" t="s">
        <v>84</v>
      </c>
      <c r="C36" s="340"/>
      <c r="D36" s="328"/>
      <c r="E36" s="340"/>
      <c r="F36" s="627"/>
      <c r="G36" s="628"/>
      <c r="H36" s="589"/>
      <c r="I36" s="605"/>
      <c r="J36" s="340"/>
      <c r="K36" s="589"/>
      <c r="L36" s="607"/>
      <c r="M36" s="589"/>
      <c r="N36" s="592"/>
      <c r="O36" s="340"/>
      <c r="P36" s="614"/>
      <c r="Q36" s="615"/>
      <c r="R36" s="615"/>
      <c r="S36" s="616"/>
      <c r="T36" s="340"/>
      <c r="U36" s="597"/>
      <c r="V36" s="598"/>
      <c r="W36" s="598"/>
      <c r="X36" s="599"/>
      <c r="Y36" s="340"/>
      <c r="Z36" s="327"/>
      <c r="AA36" s="328"/>
      <c r="AB36" s="328"/>
      <c r="AC36" s="329"/>
      <c r="AD36" s="340"/>
    </row>
    <row r="37" spans="1:30" ht="12.75" customHeight="1" thickBot="1">
      <c r="A37" s="340"/>
      <c r="B37" s="343" t="s">
        <v>85</v>
      </c>
      <c r="C37" s="340"/>
      <c r="D37" s="328"/>
      <c r="E37" s="340"/>
      <c r="F37" s="629"/>
      <c r="G37" s="630"/>
      <c r="H37" s="590"/>
      <c r="I37" s="606"/>
      <c r="J37" s="340"/>
      <c r="K37" s="590"/>
      <c r="L37" s="607"/>
      <c r="M37" s="590"/>
      <c r="N37" s="593"/>
      <c r="O37" s="340"/>
      <c r="P37" s="614"/>
      <c r="Q37" s="615"/>
      <c r="R37" s="615"/>
      <c r="S37" s="616"/>
      <c r="T37" s="340"/>
      <c r="U37" s="600"/>
      <c r="V37" s="601"/>
      <c r="W37" s="601"/>
      <c r="X37" s="602"/>
      <c r="Y37" s="340"/>
      <c r="Z37" s="327"/>
      <c r="AA37" s="328"/>
      <c r="AB37" s="328"/>
      <c r="AC37" s="329"/>
      <c r="AD37" s="340"/>
    </row>
    <row r="38" spans="1:30" ht="12.75" customHeight="1">
      <c r="A38" s="344"/>
      <c r="B38" s="345" t="s">
        <v>138</v>
      </c>
      <c r="C38" s="344"/>
      <c r="D38" s="328"/>
      <c r="E38" s="344"/>
      <c r="F38" s="346"/>
      <c r="G38" s="347"/>
      <c r="H38" s="347"/>
      <c r="I38" s="348"/>
      <c r="J38" s="344"/>
      <c r="K38" s="349"/>
      <c r="L38" s="347"/>
      <c r="M38" s="347"/>
      <c r="N38" s="348"/>
      <c r="O38" s="344"/>
      <c r="P38" s="614"/>
      <c r="Q38" s="615"/>
      <c r="R38" s="615"/>
      <c r="S38" s="616"/>
      <c r="T38" s="344"/>
      <c r="U38" s="349"/>
      <c r="V38" s="347"/>
      <c r="W38" s="347"/>
      <c r="X38" s="348"/>
      <c r="Y38" s="344"/>
      <c r="Z38" s="327"/>
      <c r="AA38" s="328"/>
      <c r="AB38" s="328"/>
      <c r="AC38" s="329"/>
      <c r="AD38" s="344"/>
    </row>
    <row r="39" spans="1:30" ht="12.75" customHeight="1" thickBot="1">
      <c r="A39" s="350"/>
      <c r="B39" s="351" t="s">
        <v>139</v>
      </c>
      <c r="C39" s="350"/>
      <c r="D39" s="352"/>
      <c r="E39" s="350"/>
      <c r="F39" s="352"/>
      <c r="G39" s="353"/>
      <c r="H39" s="353"/>
      <c r="I39" s="354"/>
      <c r="J39" s="350"/>
      <c r="K39" s="352"/>
      <c r="L39" s="353"/>
      <c r="M39" s="353"/>
      <c r="N39" s="354"/>
      <c r="O39" s="350"/>
      <c r="P39" s="617"/>
      <c r="Q39" s="618"/>
      <c r="R39" s="618"/>
      <c r="S39" s="619"/>
      <c r="T39" s="350"/>
      <c r="U39" s="352"/>
      <c r="V39" s="353"/>
      <c r="W39" s="353"/>
      <c r="X39" s="354"/>
      <c r="Y39" s="350"/>
      <c r="Z39" s="355"/>
      <c r="AA39" s="356"/>
      <c r="AB39" s="356"/>
      <c r="AC39" s="357"/>
      <c r="AD39" s="350"/>
    </row>
    <row r="40" spans="2:30" s="287" customFormat="1" ht="1.5" customHeight="1">
      <c r="B40" s="288"/>
      <c r="C40" s="288"/>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row>
    <row r="41" spans="1:30" s="362" customFormat="1" ht="12.75" customHeight="1">
      <c r="A41" s="358"/>
      <c r="B41" s="359"/>
      <c r="C41" s="360"/>
      <c r="D41" s="360"/>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1"/>
      <c r="AD41" s="358"/>
    </row>
    <row r="42" spans="1:30" s="362" customFormat="1" ht="12.75" customHeight="1">
      <c r="A42" s="363"/>
      <c r="B42" s="359"/>
      <c r="C42" s="360"/>
      <c r="D42" s="603" t="s">
        <v>86</v>
      </c>
      <c r="E42" s="603"/>
      <c r="F42" s="603"/>
      <c r="G42" s="603"/>
      <c r="H42" s="603"/>
      <c r="I42" s="603"/>
      <c r="J42" s="603"/>
      <c r="K42" s="603"/>
      <c r="L42" s="603"/>
      <c r="M42" s="603"/>
      <c r="N42" s="603"/>
      <c r="O42" s="603"/>
      <c r="P42" s="603"/>
      <c r="Q42" s="603"/>
      <c r="R42" s="603"/>
      <c r="S42" s="603"/>
      <c r="T42" s="603"/>
      <c r="U42" s="603"/>
      <c r="V42" s="603"/>
      <c r="W42" s="603"/>
      <c r="X42" s="603"/>
      <c r="Y42" s="603"/>
      <c r="Z42" s="603"/>
      <c r="AA42" s="360"/>
      <c r="AB42" s="360"/>
      <c r="AC42" s="361"/>
      <c r="AD42" s="363"/>
    </row>
    <row r="43" spans="1:30" s="362" customFormat="1" ht="12.75" customHeight="1" thickBot="1">
      <c r="A43" s="363"/>
      <c r="B43" s="359"/>
      <c r="C43" s="365"/>
      <c r="D43" s="365"/>
      <c r="E43" s="365"/>
      <c r="F43" s="578"/>
      <c r="G43" s="578"/>
      <c r="H43" s="578"/>
      <c r="I43" s="578"/>
      <c r="J43" s="578"/>
      <c r="K43" s="578"/>
      <c r="L43" s="578"/>
      <c r="M43" s="578"/>
      <c r="N43" s="364"/>
      <c r="O43" s="364"/>
      <c r="P43" s="364"/>
      <c r="Q43" s="364"/>
      <c r="R43" s="364"/>
      <c r="S43" s="364"/>
      <c r="T43" s="364"/>
      <c r="U43" s="364"/>
      <c r="V43" s="364"/>
      <c r="W43" s="364"/>
      <c r="X43" s="364"/>
      <c r="Y43" s="364"/>
      <c r="Z43" s="364"/>
      <c r="AA43" s="360"/>
      <c r="AB43" s="360"/>
      <c r="AC43" s="361"/>
      <c r="AD43" s="363"/>
    </row>
    <row r="44" spans="1:30" s="362" customFormat="1" ht="12.75" customHeight="1">
      <c r="A44" s="363"/>
      <c r="B44" s="359"/>
      <c r="C44" s="366"/>
      <c r="D44" s="367" t="s">
        <v>323</v>
      </c>
      <c r="E44" s="366"/>
      <c r="F44" s="579" t="s">
        <v>261</v>
      </c>
      <c r="G44" s="580"/>
      <c r="H44" s="580"/>
      <c r="I44" s="580"/>
      <c r="J44" s="580"/>
      <c r="K44" s="580"/>
      <c r="L44" s="580"/>
      <c r="M44" s="581"/>
      <c r="N44" s="368"/>
      <c r="O44" s="368"/>
      <c r="P44" s="369" t="s">
        <v>199</v>
      </c>
      <c r="Q44" s="370"/>
      <c r="R44" s="582" t="s">
        <v>200</v>
      </c>
      <c r="S44" s="583"/>
      <c r="T44" s="583"/>
      <c r="U44" s="583"/>
      <c r="V44" s="583"/>
      <c r="W44" s="583"/>
      <c r="X44" s="583"/>
      <c r="Y44" s="583"/>
      <c r="Z44" s="584"/>
      <c r="AA44" s="360"/>
      <c r="AB44" s="360"/>
      <c r="AC44" s="361"/>
      <c r="AD44" s="363"/>
    </row>
    <row r="45" spans="1:30" s="362" customFormat="1" ht="12.75" customHeight="1">
      <c r="A45" s="363"/>
      <c r="B45" s="359"/>
      <c r="C45" s="371"/>
      <c r="D45" s="372" t="s">
        <v>234</v>
      </c>
      <c r="E45" s="371"/>
      <c r="F45" s="585" t="s">
        <v>262</v>
      </c>
      <c r="G45" s="586"/>
      <c r="H45" s="586"/>
      <c r="I45" s="586"/>
      <c r="J45" s="586"/>
      <c r="K45" s="586"/>
      <c r="L45" s="586"/>
      <c r="M45" s="587"/>
      <c r="N45" s="373"/>
      <c r="O45" s="373"/>
      <c r="P45" s="374" t="s">
        <v>87</v>
      </c>
      <c r="Q45" s="375"/>
      <c r="R45" s="576" t="s">
        <v>88</v>
      </c>
      <c r="S45" s="577"/>
      <c r="T45" s="577"/>
      <c r="U45" s="577"/>
      <c r="V45" s="577"/>
      <c r="W45" s="577"/>
      <c r="X45" s="577"/>
      <c r="Y45" s="577"/>
      <c r="Z45" s="543"/>
      <c r="AA45" s="360"/>
      <c r="AB45" s="360"/>
      <c r="AC45" s="361"/>
      <c r="AD45" s="363"/>
    </row>
    <row r="46" spans="1:30" s="362" customFormat="1" ht="12.75" customHeight="1">
      <c r="A46" s="363"/>
      <c r="B46" s="359"/>
      <c r="C46" s="373"/>
      <c r="D46" s="374" t="s">
        <v>166</v>
      </c>
      <c r="E46" s="373"/>
      <c r="F46" s="576" t="s">
        <v>263</v>
      </c>
      <c r="G46" s="577"/>
      <c r="H46" s="577"/>
      <c r="I46" s="577"/>
      <c r="J46" s="577"/>
      <c r="K46" s="577"/>
      <c r="L46" s="577"/>
      <c r="M46" s="543"/>
      <c r="N46" s="378"/>
      <c r="O46" s="378"/>
      <c r="P46" s="379" t="s">
        <v>127</v>
      </c>
      <c r="Q46" s="380"/>
      <c r="R46" s="544" t="s">
        <v>128</v>
      </c>
      <c r="S46" s="545"/>
      <c r="T46" s="545"/>
      <c r="U46" s="545"/>
      <c r="V46" s="545"/>
      <c r="W46" s="545"/>
      <c r="X46" s="545"/>
      <c r="Y46" s="545"/>
      <c r="Z46" s="450"/>
      <c r="AA46" s="360"/>
      <c r="AB46" s="360"/>
      <c r="AC46" s="361"/>
      <c r="AD46" s="363"/>
    </row>
    <row r="47" spans="1:30" s="362" customFormat="1" ht="12.75" customHeight="1">
      <c r="A47" s="363"/>
      <c r="B47" s="359"/>
      <c r="C47" s="381"/>
      <c r="D47" s="382" t="s">
        <v>146</v>
      </c>
      <c r="E47" s="381"/>
      <c r="F47" s="416" t="s">
        <v>147</v>
      </c>
      <c r="G47" s="417"/>
      <c r="H47" s="417"/>
      <c r="I47" s="417"/>
      <c r="J47" s="417"/>
      <c r="K47" s="417"/>
      <c r="L47" s="417"/>
      <c r="M47" s="418"/>
      <c r="N47" s="373"/>
      <c r="O47" s="373"/>
      <c r="P47" s="383" t="s">
        <v>125</v>
      </c>
      <c r="Q47" s="384"/>
      <c r="R47" s="387" t="s">
        <v>126</v>
      </c>
      <c r="S47" s="376"/>
      <c r="T47" s="376"/>
      <c r="U47" s="376"/>
      <c r="V47" s="376"/>
      <c r="W47" s="376"/>
      <c r="X47" s="376"/>
      <c r="Y47" s="376"/>
      <c r="Z47" s="377"/>
      <c r="AA47" s="360"/>
      <c r="AB47" s="360"/>
      <c r="AC47" s="361"/>
      <c r="AD47" s="363"/>
    </row>
    <row r="48" spans="1:30" s="362" customFormat="1" ht="12.75" customHeight="1">
      <c r="A48" s="363"/>
      <c r="B48" s="359"/>
      <c r="C48" s="373"/>
      <c r="D48" s="383" t="s">
        <v>320</v>
      </c>
      <c r="E48" s="373"/>
      <c r="F48" s="563" t="s">
        <v>324</v>
      </c>
      <c r="G48" s="564"/>
      <c r="H48" s="564"/>
      <c r="I48" s="564"/>
      <c r="J48" s="564"/>
      <c r="K48" s="564"/>
      <c r="L48" s="564"/>
      <c r="M48" s="565"/>
      <c r="N48" s="381"/>
      <c r="O48" s="381"/>
      <c r="P48" s="385" t="s">
        <v>259</v>
      </c>
      <c r="Q48" s="384"/>
      <c r="R48" s="566" t="s">
        <v>264</v>
      </c>
      <c r="S48" s="567"/>
      <c r="T48" s="567"/>
      <c r="U48" s="567"/>
      <c r="V48" s="567"/>
      <c r="W48" s="567"/>
      <c r="X48" s="567"/>
      <c r="Y48" s="567"/>
      <c r="Z48" s="568"/>
      <c r="AA48" s="360"/>
      <c r="AB48" s="360"/>
      <c r="AC48" s="361"/>
      <c r="AD48" s="363"/>
    </row>
    <row r="49" spans="1:30" s="362" customFormat="1" ht="12.75" customHeight="1" thickBot="1">
      <c r="A49" s="363"/>
      <c r="B49" s="359"/>
      <c r="C49" s="386"/>
      <c r="D49" s="382"/>
      <c r="E49" s="386"/>
      <c r="F49" s="569"/>
      <c r="G49" s="570"/>
      <c r="H49" s="570"/>
      <c r="I49" s="570"/>
      <c r="J49" s="570"/>
      <c r="K49" s="570"/>
      <c r="L49" s="570"/>
      <c r="M49" s="571"/>
      <c r="N49" s="572"/>
      <c r="O49" s="572"/>
      <c r="P49" s="572"/>
      <c r="Q49" s="572"/>
      <c r="R49" s="573"/>
      <c r="S49" s="574"/>
      <c r="T49" s="574"/>
      <c r="U49" s="574"/>
      <c r="V49" s="574"/>
      <c r="W49" s="574"/>
      <c r="X49" s="574"/>
      <c r="Y49" s="574"/>
      <c r="Z49" s="575"/>
      <c r="AA49" s="360"/>
      <c r="AB49" s="360"/>
      <c r="AC49" s="361"/>
      <c r="AD49" s="363"/>
    </row>
    <row r="50" spans="1:30" s="362" customFormat="1" ht="12.75" customHeight="1">
      <c r="A50" s="363"/>
      <c r="B50" s="359"/>
      <c r="C50" s="366"/>
      <c r="D50" s="366"/>
      <c r="E50" s="366"/>
      <c r="F50" s="557"/>
      <c r="G50" s="557"/>
      <c r="H50" s="557"/>
      <c r="I50" s="557"/>
      <c r="J50" s="557"/>
      <c r="K50" s="557"/>
      <c r="L50" s="557"/>
      <c r="M50" s="557"/>
      <c r="N50" s="558"/>
      <c r="O50" s="558"/>
      <c r="P50" s="558"/>
      <c r="Q50" s="558"/>
      <c r="R50" s="558"/>
      <c r="S50" s="558"/>
      <c r="T50" s="558"/>
      <c r="U50" s="558"/>
      <c r="V50" s="558"/>
      <c r="W50" s="558"/>
      <c r="X50" s="558"/>
      <c r="Y50" s="558"/>
      <c r="Z50" s="558"/>
      <c r="AA50" s="360"/>
      <c r="AB50" s="360"/>
      <c r="AC50" s="361"/>
      <c r="AD50" s="363"/>
    </row>
    <row r="51" spans="1:30" s="362" customFormat="1" ht="12.75" customHeight="1">
      <c r="A51" s="363"/>
      <c r="B51" s="359"/>
      <c r="C51" s="366"/>
      <c r="D51" s="366"/>
      <c r="E51" s="366"/>
      <c r="F51" s="366"/>
      <c r="G51" s="366"/>
      <c r="H51" s="366"/>
      <c r="I51" s="366"/>
      <c r="J51" s="366"/>
      <c r="K51" s="366"/>
      <c r="L51" s="366"/>
      <c r="M51" s="366"/>
      <c r="N51" s="373"/>
      <c r="O51" s="373"/>
      <c r="P51" s="373"/>
      <c r="Q51" s="373"/>
      <c r="R51" s="373"/>
      <c r="S51" s="373"/>
      <c r="T51" s="373"/>
      <c r="U51" s="373"/>
      <c r="V51" s="373"/>
      <c r="W51" s="373"/>
      <c r="X51" s="373"/>
      <c r="Y51" s="373"/>
      <c r="Z51" s="373"/>
      <c r="AA51" s="360"/>
      <c r="AB51" s="360"/>
      <c r="AC51" s="361"/>
      <c r="AD51" s="363"/>
    </row>
    <row r="52" spans="2:30" s="287" customFormat="1" ht="1.5" customHeight="1" thickBot="1">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row>
    <row r="53" spans="1:30" s="397" customFormat="1" ht="9.75" customHeight="1">
      <c r="A53" s="388"/>
      <c r="B53" s="389"/>
      <c r="C53" s="390"/>
      <c r="D53" s="390"/>
      <c r="E53" s="390"/>
      <c r="F53" s="390"/>
      <c r="G53" s="390"/>
      <c r="H53" s="390"/>
      <c r="I53" s="390"/>
      <c r="J53" s="390"/>
      <c r="K53" s="391"/>
      <c r="L53" s="392"/>
      <c r="M53" s="393"/>
      <c r="N53" s="394"/>
      <c r="O53" s="395"/>
      <c r="P53" s="394"/>
      <c r="Q53" s="394"/>
      <c r="R53" s="394"/>
      <c r="S53" s="394"/>
      <c r="T53" s="395"/>
      <c r="U53" s="394"/>
      <c r="V53" s="394"/>
      <c r="W53" s="394"/>
      <c r="X53" s="394"/>
      <c r="Y53" s="395"/>
      <c r="Z53" s="394"/>
      <c r="AA53" s="394"/>
      <c r="AB53" s="394"/>
      <c r="AC53" s="396"/>
      <c r="AD53" s="388"/>
    </row>
    <row r="54" spans="1:30" s="397" customFormat="1" ht="9.75" customHeight="1">
      <c r="A54" s="398"/>
      <c r="B54" s="559" t="s">
        <v>129</v>
      </c>
      <c r="C54" s="560"/>
      <c r="D54" s="560"/>
      <c r="E54" s="560"/>
      <c r="F54" s="560"/>
      <c r="G54" s="560"/>
      <c r="H54" s="560"/>
      <c r="I54" s="560"/>
      <c r="J54" s="560"/>
      <c r="K54" s="561"/>
      <c r="L54" s="401"/>
      <c r="M54" s="402"/>
      <c r="N54" s="402"/>
      <c r="O54" s="403"/>
      <c r="P54" s="402"/>
      <c r="Q54" s="402"/>
      <c r="R54" s="562" t="s">
        <v>89</v>
      </c>
      <c r="S54" s="562"/>
      <c r="T54" s="562"/>
      <c r="U54" s="562"/>
      <c r="V54" s="562"/>
      <c r="W54" s="562"/>
      <c r="X54" s="562"/>
      <c r="Y54" s="562"/>
      <c r="Z54" s="562"/>
      <c r="AA54" s="402"/>
      <c r="AB54" s="402"/>
      <c r="AC54" s="404"/>
      <c r="AD54" s="398"/>
    </row>
    <row r="55" spans="1:30" s="397" customFormat="1" ht="9.75" customHeight="1">
      <c r="A55" s="405"/>
      <c r="B55" s="406"/>
      <c r="C55" s="407"/>
      <c r="D55" s="407"/>
      <c r="E55" s="407"/>
      <c r="F55" s="399"/>
      <c r="G55" s="399"/>
      <c r="H55" s="408"/>
      <c r="I55" s="408"/>
      <c r="J55" s="407"/>
      <c r="K55" s="409"/>
      <c r="L55" s="401"/>
      <c r="M55" s="410"/>
      <c r="N55" s="411"/>
      <c r="O55" s="412"/>
      <c r="P55" s="411"/>
      <c r="Q55" s="413"/>
      <c r="R55" s="411"/>
      <c r="S55" s="411"/>
      <c r="T55" s="412"/>
      <c r="U55" s="411"/>
      <c r="V55" s="411"/>
      <c r="W55" s="411"/>
      <c r="X55" s="411"/>
      <c r="Y55" s="412"/>
      <c r="Z55" s="411"/>
      <c r="AA55" s="411"/>
      <c r="AB55" s="411"/>
      <c r="AC55" s="414"/>
      <c r="AD55" s="405"/>
    </row>
    <row r="56" spans="1:30" s="397" customFormat="1" ht="9.75" customHeight="1">
      <c r="A56" s="415"/>
      <c r="B56" s="419"/>
      <c r="C56" s="420"/>
      <c r="D56" s="420">
        <f>G74/G72</f>
        <v>1</v>
      </c>
      <c r="E56" s="420"/>
      <c r="F56" s="421"/>
      <c r="G56" s="422" t="s">
        <v>90</v>
      </c>
      <c r="H56" s="423" t="s">
        <v>91</v>
      </c>
      <c r="I56" s="399"/>
      <c r="J56" s="420"/>
      <c r="K56" s="400"/>
      <c r="L56" s="402"/>
      <c r="M56" s="401"/>
      <c r="N56" s="424"/>
      <c r="O56" s="425"/>
      <c r="P56" s="424"/>
      <c r="Q56" s="402"/>
      <c r="R56" s="426" t="s">
        <v>92</v>
      </c>
      <c r="S56" s="427" t="s">
        <v>93</v>
      </c>
      <c r="T56" s="420"/>
      <c r="U56" s="427" t="s">
        <v>94</v>
      </c>
      <c r="V56" s="428" t="s">
        <v>95</v>
      </c>
      <c r="W56" s="427" t="s">
        <v>96</v>
      </c>
      <c r="X56" s="427" t="s">
        <v>97</v>
      </c>
      <c r="Y56" s="420"/>
      <c r="Z56" s="427" t="s">
        <v>98</v>
      </c>
      <c r="AA56" s="428" t="s">
        <v>99</v>
      </c>
      <c r="AB56" s="427" t="s">
        <v>100</v>
      </c>
      <c r="AC56" s="414"/>
      <c r="AD56" s="415"/>
    </row>
    <row r="57" spans="1:30" s="397" customFormat="1" ht="9.75" customHeight="1">
      <c r="A57" s="398"/>
      <c r="B57" s="419"/>
      <c r="C57" s="429"/>
      <c r="D57" s="429"/>
      <c r="E57" s="429"/>
      <c r="F57" s="430" t="s">
        <v>140</v>
      </c>
      <c r="G57" s="431">
        <v>2</v>
      </c>
      <c r="H57" s="432">
        <f>(G57)/(G72)/D56</f>
        <v>0.05</v>
      </c>
      <c r="I57" s="433"/>
      <c r="J57" s="429"/>
      <c r="K57" s="434"/>
      <c r="L57" s="435"/>
      <c r="M57" s="402"/>
      <c r="N57" s="436"/>
      <c r="O57" s="437"/>
      <c r="P57" s="436"/>
      <c r="Q57" s="436" t="s">
        <v>140</v>
      </c>
      <c r="R57" s="438">
        <v>12</v>
      </c>
      <c r="S57" s="438" t="s">
        <v>101</v>
      </c>
      <c r="T57" s="429"/>
      <c r="U57" s="438" t="s">
        <v>46</v>
      </c>
      <c r="V57" s="439" t="s">
        <v>46</v>
      </c>
      <c r="W57" s="438" t="s">
        <v>46</v>
      </c>
      <c r="X57" s="438" t="s">
        <v>46</v>
      </c>
      <c r="Y57" s="429"/>
      <c r="Z57" s="438" t="s">
        <v>46</v>
      </c>
      <c r="AA57" s="439">
        <v>1</v>
      </c>
      <c r="AB57" s="438">
        <v>1</v>
      </c>
      <c r="AC57" s="414"/>
      <c r="AD57" s="398"/>
    </row>
    <row r="58" spans="1:30" s="397" customFormat="1" ht="9.75" customHeight="1">
      <c r="A58" s="398"/>
      <c r="B58" s="419"/>
      <c r="C58" s="429"/>
      <c r="D58" s="429"/>
      <c r="E58" s="429"/>
      <c r="F58" s="430" t="s">
        <v>141</v>
      </c>
      <c r="G58" s="440">
        <v>4</v>
      </c>
      <c r="H58" s="441">
        <f>(G58)/(G72)/D56</f>
        <v>0.1</v>
      </c>
      <c r="I58" s="433"/>
      <c r="J58" s="429"/>
      <c r="K58" s="434"/>
      <c r="L58" s="435"/>
      <c r="M58" s="435"/>
      <c r="N58" s="436"/>
      <c r="O58" s="437"/>
      <c r="P58" s="436"/>
      <c r="Q58" s="436" t="s">
        <v>141</v>
      </c>
      <c r="R58" s="442">
        <v>150</v>
      </c>
      <c r="S58" s="442" t="s">
        <v>102</v>
      </c>
      <c r="T58" s="429"/>
      <c r="U58" s="442" t="s">
        <v>130</v>
      </c>
      <c r="V58" s="443" t="s">
        <v>46</v>
      </c>
      <c r="W58" s="442">
        <v>4</v>
      </c>
      <c r="X58" s="442">
        <v>1</v>
      </c>
      <c r="Y58" s="429"/>
      <c r="Z58" s="442">
        <v>1</v>
      </c>
      <c r="AA58" s="443">
        <v>1</v>
      </c>
      <c r="AB58" s="442">
        <v>1</v>
      </c>
      <c r="AC58" s="414"/>
      <c r="AD58" s="398"/>
    </row>
    <row r="59" spans="1:30" s="397" customFormat="1" ht="9.75" customHeight="1">
      <c r="A59" s="398"/>
      <c r="B59" s="419"/>
      <c r="C59" s="429"/>
      <c r="D59" s="429"/>
      <c r="E59" s="429"/>
      <c r="F59" s="444" t="s">
        <v>142</v>
      </c>
      <c r="G59" s="445">
        <v>1.5</v>
      </c>
      <c r="H59" s="441">
        <f>(G59)/(G72)/D56</f>
        <v>0.0375</v>
      </c>
      <c r="I59" s="446"/>
      <c r="J59" s="429"/>
      <c r="K59" s="447"/>
      <c r="L59" s="448"/>
      <c r="M59" s="435"/>
      <c r="N59" s="449"/>
      <c r="O59" s="437"/>
      <c r="P59" s="449"/>
      <c r="Q59" s="449" t="s">
        <v>216</v>
      </c>
      <c r="R59" s="442">
        <v>20</v>
      </c>
      <c r="S59" s="442" t="s">
        <v>101</v>
      </c>
      <c r="T59" s="429"/>
      <c r="U59" s="442" t="s">
        <v>46</v>
      </c>
      <c r="V59" s="443" t="s">
        <v>46</v>
      </c>
      <c r="W59" s="442" t="s">
        <v>46</v>
      </c>
      <c r="X59" s="442" t="s">
        <v>46</v>
      </c>
      <c r="Y59" s="429"/>
      <c r="Z59" s="442" t="s">
        <v>46</v>
      </c>
      <c r="AA59" s="443">
        <v>1</v>
      </c>
      <c r="AB59" s="442">
        <v>1</v>
      </c>
      <c r="AC59" s="414"/>
      <c r="AD59" s="398"/>
    </row>
    <row r="60" spans="1:30" s="397" customFormat="1" ht="9.75" customHeight="1">
      <c r="A60" s="398"/>
      <c r="B60" s="419"/>
      <c r="C60" s="429"/>
      <c r="D60" s="429"/>
      <c r="E60" s="429"/>
      <c r="F60" s="451" t="s">
        <v>265</v>
      </c>
      <c r="G60" s="452">
        <v>2</v>
      </c>
      <c r="H60" s="453">
        <f>(G60)/(G72)/D56</f>
        <v>0.05</v>
      </c>
      <c r="I60" s="454"/>
      <c r="J60" s="429"/>
      <c r="K60" s="455"/>
      <c r="L60" s="456"/>
      <c r="M60" s="448"/>
      <c r="N60" s="457"/>
      <c r="O60" s="437"/>
      <c r="P60" s="457"/>
      <c r="Q60" s="458"/>
      <c r="R60" s="443" t="s">
        <v>46</v>
      </c>
      <c r="S60" s="443" t="s">
        <v>46</v>
      </c>
      <c r="T60" s="429"/>
      <c r="U60" s="442" t="s">
        <v>46</v>
      </c>
      <c r="V60" s="443" t="s">
        <v>46</v>
      </c>
      <c r="W60" s="442" t="s">
        <v>46</v>
      </c>
      <c r="X60" s="442" t="s">
        <v>46</v>
      </c>
      <c r="Y60" s="429"/>
      <c r="Z60" s="442" t="s">
        <v>46</v>
      </c>
      <c r="AA60" s="442" t="s">
        <v>46</v>
      </c>
      <c r="AB60" s="442" t="s">
        <v>46</v>
      </c>
      <c r="AC60" s="414"/>
      <c r="AD60" s="398"/>
    </row>
    <row r="61" spans="1:30" s="397" customFormat="1" ht="9.75" customHeight="1">
      <c r="A61" s="398"/>
      <c r="B61" s="419"/>
      <c r="C61" s="429"/>
      <c r="D61" s="429"/>
      <c r="E61" s="429"/>
      <c r="F61" s="459" t="s">
        <v>266</v>
      </c>
      <c r="G61" s="460">
        <v>12</v>
      </c>
      <c r="H61" s="461">
        <f>(G61)/(G72)/D56</f>
        <v>0.3</v>
      </c>
      <c r="I61" s="462"/>
      <c r="J61" s="429"/>
      <c r="K61" s="463"/>
      <c r="L61" s="464"/>
      <c r="M61" s="464"/>
      <c r="N61" s="424"/>
      <c r="O61" s="437"/>
      <c r="P61" s="424"/>
      <c r="Q61" s="465" t="s">
        <v>264</v>
      </c>
      <c r="R61" s="442">
        <v>40</v>
      </c>
      <c r="S61" s="442" t="s">
        <v>102</v>
      </c>
      <c r="T61" s="429"/>
      <c r="U61" s="442" t="s">
        <v>130</v>
      </c>
      <c r="V61" s="443" t="s">
        <v>46</v>
      </c>
      <c r="W61" s="442">
        <v>4</v>
      </c>
      <c r="X61" s="442">
        <v>1</v>
      </c>
      <c r="Y61" s="429"/>
      <c r="Z61" s="442">
        <v>1</v>
      </c>
      <c r="AA61" s="443">
        <v>1</v>
      </c>
      <c r="AB61" s="442">
        <v>1</v>
      </c>
      <c r="AC61" s="414"/>
      <c r="AD61" s="398"/>
    </row>
    <row r="62" spans="1:30" s="397" customFormat="1" ht="9.75" customHeight="1">
      <c r="A62" s="398"/>
      <c r="B62" s="419"/>
      <c r="C62" s="429"/>
      <c r="D62" s="429"/>
      <c r="E62" s="429"/>
      <c r="F62" s="466" t="s">
        <v>325</v>
      </c>
      <c r="G62" s="467">
        <v>10</v>
      </c>
      <c r="H62" s="468">
        <f>(G62)/(G72)/D56</f>
        <v>0.25</v>
      </c>
      <c r="I62" s="469"/>
      <c r="J62" s="429"/>
      <c r="K62" s="470"/>
      <c r="L62" s="471"/>
      <c r="M62" s="471"/>
      <c r="N62" s="465"/>
      <c r="O62" s="437"/>
      <c r="P62" s="465"/>
      <c r="Q62" s="458" t="s">
        <v>267</v>
      </c>
      <c r="R62" s="442">
        <v>150</v>
      </c>
      <c r="S62" s="442" t="s">
        <v>102</v>
      </c>
      <c r="T62" s="429"/>
      <c r="U62" s="442" t="s">
        <v>130</v>
      </c>
      <c r="V62" s="443" t="s">
        <v>46</v>
      </c>
      <c r="W62" s="442">
        <v>4</v>
      </c>
      <c r="X62" s="442">
        <v>1</v>
      </c>
      <c r="Y62" s="429"/>
      <c r="Z62" s="442">
        <v>1</v>
      </c>
      <c r="AA62" s="443">
        <v>1</v>
      </c>
      <c r="AB62" s="442">
        <v>1</v>
      </c>
      <c r="AC62" s="414"/>
      <c r="AD62" s="398"/>
    </row>
    <row r="63" spans="1:30" s="397" customFormat="1" ht="9.75" customHeight="1">
      <c r="A63" s="398"/>
      <c r="B63" s="419"/>
      <c r="C63" s="429"/>
      <c r="D63" s="429"/>
      <c r="E63" s="429"/>
      <c r="F63" s="472" t="s">
        <v>268</v>
      </c>
      <c r="G63" s="473">
        <v>8</v>
      </c>
      <c r="H63" s="474">
        <f>(G63)/(G72)/D56</f>
        <v>0.2</v>
      </c>
      <c r="I63" s="475"/>
      <c r="J63" s="429"/>
      <c r="K63" s="476"/>
      <c r="L63" s="477"/>
      <c r="M63" s="471"/>
      <c r="N63" s="424"/>
      <c r="O63" s="437"/>
      <c r="P63" s="424"/>
      <c r="Q63" s="478" t="s">
        <v>325</v>
      </c>
      <c r="R63" s="442">
        <v>20</v>
      </c>
      <c r="S63" s="442" t="s">
        <v>102</v>
      </c>
      <c r="T63" s="429"/>
      <c r="U63" s="442" t="s">
        <v>130</v>
      </c>
      <c r="V63" s="443" t="s">
        <v>46</v>
      </c>
      <c r="W63" s="442">
        <v>4</v>
      </c>
      <c r="X63" s="442">
        <v>1</v>
      </c>
      <c r="Y63" s="429"/>
      <c r="Z63" s="479" t="s">
        <v>46</v>
      </c>
      <c r="AA63" s="443">
        <v>1</v>
      </c>
      <c r="AB63" s="442">
        <v>1</v>
      </c>
      <c r="AC63" s="414"/>
      <c r="AD63" s="398"/>
    </row>
    <row r="64" spans="1:30" s="397" customFormat="1" ht="9.75" customHeight="1">
      <c r="A64" s="398"/>
      <c r="B64" s="419"/>
      <c r="C64" s="429"/>
      <c r="D64" s="429"/>
      <c r="E64" s="429"/>
      <c r="F64" s="480"/>
      <c r="G64" s="481">
        <v>0</v>
      </c>
      <c r="H64" s="482">
        <f>(G64)/(G72)/D56</f>
        <v>0</v>
      </c>
      <c r="I64" s="483"/>
      <c r="J64" s="429"/>
      <c r="K64" s="484"/>
      <c r="L64" s="485"/>
      <c r="M64" s="477"/>
      <c r="N64" s="486"/>
      <c r="O64" s="437"/>
      <c r="P64" s="486"/>
      <c r="Q64" s="487" t="s">
        <v>268</v>
      </c>
      <c r="R64" s="442">
        <v>20</v>
      </c>
      <c r="S64" s="442" t="s">
        <v>102</v>
      </c>
      <c r="T64" s="429"/>
      <c r="U64" s="442" t="s">
        <v>130</v>
      </c>
      <c r="V64" s="443" t="s">
        <v>46</v>
      </c>
      <c r="W64" s="442">
        <v>4</v>
      </c>
      <c r="X64" s="479">
        <v>1</v>
      </c>
      <c r="Y64" s="429"/>
      <c r="Z64" s="479" t="s">
        <v>46</v>
      </c>
      <c r="AA64" s="443">
        <v>1</v>
      </c>
      <c r="AB64" s="442">
        <v>1</v>
      </c>
      <c r="AC64" s="414"/>
      <c r="AD64" s="398"/>
    </row>
    <row r="65" spans="1:30" s="397" customFormat="1" ht="9.75" customHeight="1">
      <c r="A65" s="398"/>
      <c r="B65" s="419"/>
      <c r="C65" s="429"/>
      <c r="D65" s="429"/>
      <c r="E65" s="429"/>
      <c r="F65" s="488" t="s">
        <v>326</v>
      </c>
      <c r="G65" s="489">
        <v>6</v>
      </c>
      <c r="H65" s="490">
        <f>(G65)/(G72)/D56</f>
        <v>0.15</v>
      </c>
      <c r="I65" s="454"/>
      <c r="J65" s="429"/>
      <c r="K65" s="455"/>
      <c r="L65" s="456"/>
      <c r="M65" s="485"/>
      <c r="N65" s="458"/>
      <c r="O65" s="437"/>
      <c r="P65" s="458"/>
      <c r="Q65" s="491" t="s">
        <v>269</v>
      </c>
      <c r="R65" s="442">
        <v>100</v>
      </c>
      <c r="S65" s="442" t="s">
        <v>102</v>
      </c>
      <c r="T65" s="429"/>
      <c r="U65" s="442" t="s">
        <v>130</v>
      </c>
      <c r="V65" s="443" t="s">
        <v>46</v>
      </c>
      <c r="W65" s="442">
        <v>4</v>
      </c>
      <c r="X65" s="442">
        <v>1</v>
      </c>
      <c r="Y65" s="429"/>
      <c r="Z65" s="442">
        <v>1</v>
      </c>
      <c r="AA65" s="443">
        <v>1</v>
      </c>
      <c r="AB65" s="442">
        <v>1</v>
      </c>
      <c r="AC65" s="414"/>
      <c r="AD65" s="398"/>
    </row>
    <row r="66" spans="1:30" s="397" customFormat="1" ht="9.75" customHeight="1">
      <c r="A66" s="398"/>
      <c r="B66" s="419"/>
      <c r="C66" s="429"/>
      <c r="D66" s="429"/>
      <c r="E66" s="429"/>
      <c r="F66" s="492" t="s">
        <v>147</v>
      </c>
      <c r="G66" s="493">
        <v>16</v>
      </c>
      <c r="H66" s="494">
        <f>(G66)/(G72)/D56</f>
        <v>0.4</v>
      </c>
      <c r="I66" s="495"/>
      <c r="J66" s="429"/>
      <c r="K66" s="496"/>
      <c r="L66" s="497"/>
      <c r="M66" s="456"/>
      <c r="N66" s="498"/>
      <c r="O66" s="437"/>
      <c r="P66" s="498"/>
      <c r="Q66" s="458" t="s">
        <v>326</v>
      </c>
      <c r="R66" s="442">
        <v>30</v>
      </c>
      <c r="S66" s="442" t="s">
        <v>102</v>
      </c>
      <c r="T66" s="429"/>
      <c r="U66" s="442" t="s">
        <v>130</v>
      </c>
      <c r="V66" s="443" t="s">
        <v>46</v>
      </c>
      <c r="W66" s="442">
        <v>4</v>
      </c>
      <c r="X66" s="479">
        <v>1</v>
      </c>
      <c r="Y66" s="429"/>
      <c r="Z66" s="442" t="s">
        <v>46</v>
      </c>
      <c r="AA66" s="443">
        <v>1</v>
      </c>
      <c r="AB66" s="479">
        <v>1</v>
      </c>
      <c r="AC66" s="414"/>
      <c r="AD66" s="398"/>
    </row>
    <row r="67" spans="1:30" s="397" customFormat="1" ht="9.75" customHeight="1">
      <c r="A67" s="398"/>
      <c r="B67" s="419"/>
      <c r="C67" s="429"/>
      <c r="D67" s="429"/>
      <c r="E67" s="429"/>
      <c r="F67" s="480" t="s">
        <v>269</v>
      </c>
      <c r="G67" s="473">
        <v>26</v>
      </c>
      <c r="H67" s="474">
        <f>(G67)/(G72)/D56</f>
        <v>0.65</v>
      </c>
      <c r="I67" s="499"/>
      <c r="J67" s="429"/>
      <c r="K67" s="500"/>
      <c r="L67" s="501"/>
      <c r="M67" s="435"/>
      <c r="N67" s="491"/>
      <c r="O67" s="437"/>
      <c r="P67" s="491"/>
      <c r="Q67" s="486" t="s">
        <v>147</v>
      </c>
      <c r="R67" s="442">
        <v>30</v>
      </c>
      <c r="S67" s="442" t="s">
        <v>102</v>
      </c>
      <c r="T67" s="429"/>
      <c r="U67" s="442" t="s">
        <v>130</v>
      </c>
      <c r="V67" s="443" t="s">
        <v>46</v>
      </c>
      <c r="W67" s="442">
        <v>4</v>
      </c>
      <c r="X67" s="479">
        <v>1</v>
      </c>
      <c r="Y67" s="429"/>
      <c r="Z67" s="442">
        <v>1</v>
      </c>
      <c r="AA67" s="443">
        <v>1</v>
      </c>
      <c r="AB67" s="479">
        <v>1</v>
      </c>
      <c r="AC67" s="414"/>
      <c r="AD67" s="398"/>
    </row>
    <row r="68" spans="1:30" s="397" customFormat="1" ht="9.75" customHeight="1">
      <c r="A68" s="398"/>
      <c r="B68" s="419"/>
      <c r="C68" s="429"/>
      <c r="D68" s="429"/>
      <c r="E68" s="429"/>
      <c r="F68" s="502"/>
      <c r="G68" s="503"/>
      <c r="H68" s="504">
        <f>(G68)/(G72)/D56</f>
        <v>0</v>
      </c>
      <c r="I68" s="499"/>
      <c r="J68" s="429"/>
      <c r="K68" s="500"/>
      <c r="L68" s="501"/>
      <c r="M68" s="435"/>
      <c r="N68" s="424"/>
      <c r="O68" s="437"/>
      <c r="P68" s="424"/>
      <c r="Q68" s="491"/>
      <c r="R68" s="505"/>
      <c r="S68" s="506" t="s">
        <v>46</v>
      </c>
      <c r="T68" s="429"/>
      <c r="U68" s="506" t="s">
        <v>46</v>
      </c>
      <c r="V68" s="507" t="s">
        <v>46</v>
      </c>
      <c r="W68" s="506" t="s">
        <v>46</v>
      </c>
      <c r="X68" s="506" t="s">
        <v>46</v>
      </c>
      <c r="Y68" s="429"/>
      <c r="Z68" s="506" t="s">
        <v>46</v>
      </c>
      <c r="AA68" s="506" t="s">
        <v>46</v>
      </c>
      <c r="AB68" s="506" t="s">
        <v>46</v>
      </c>
      <c r="AC68" s="414"/>
      <c r="AD68" s="398"/>
    </row>
    <row r="69" spans="1:30" s="397" customFormat="1" ht="9.75" customHeight="1">
      <c r="A69" s="508"/>
      <c r="B69" s="509"/>
      <c r="C69" s="510"/>
      <c r="D69" s="510"/>
      <c r="E69" s="510"/>
      <c r="F69" s="408"/>
      <c r="G69" s="511"/>
      <c r="H69" s="512"/>
      <c r="I69" s="408"/>
      <c r="J69" s="510"/>
      <c r="K69" s="409"/>
      <c r="L69" s="501"/>
      <c r="M69" s="401"/>
      <c r="N69" s="458"/>
      <c r="O69" s="513"/>
      <c r="P69" s="458"/>
      <c r="Q69" s="514"/>
      <c r="R69" s="515"/>
      <c r="S69" s="515"/>
      <c r="T69" s="513"/>
      <c r="U69" s="515"/>
      <c r="V69" s="515"/>
      <c r="W69" s="515"/>
      <c r="X69" s="515"/>
      <c r="Y69" s="513"/>
      <c r="Z69" s="515"/>
      <c r="AA69" s="515"/>
      <c r="AB69" s="515"/>
      <c r="AC69" s="414"/>
      <c r="AD69" s="508"/>
    </row>
    <row r="70" spans="1:30" s="523" customFormat="1" ht="9.75" customHeight="1">
      <c r="A70" s="516"/>
      <c r="B70" s="553" t="s">
        <v>103</v>
      </c>
      <c r="C70" s="554"/>
      <c r="D70" s="554"/>
      <c r="E70" s="554"/>
      <c r="F70" s="555"/>
      <c r="G70" s="519">
        <v>4</v>
      </c>
      <c r="H70" s="520">
        <f>(G70)/(G72)/D56</f>
        <v>0.1</v>
      </c>
      <c r="I70" s="408"/>
      <c r="J70" s="408"/>
      <c r="K70" s="409"/>
      <c r="L70" s="501"/>
      <c r="M70" s="401"/>
      <c r="N70" s="402"/>
      <c r="O70" s="521"/>
      <c r="P70" s="402"/>
      <c r="Q70" s="402"/>
      <c r="R70" s="403"/>
      <c r="S70" s="403"/>
      <c r="T70" s="521"/>
      <c r="U70" s="403"/>
      <c r="V70" s="403"/>
      <c r="W70" s="403"/>
      <c r="X70" s="403"/>
      <c r="Y70" s="521"/>
      <c r="Z70" s="403"/>
      <c r="AA70" s="403"/>
      <c r="AB70" s="403"/>
      <c r="AC70" s="522"/>
      <c r="AD70" s="516"/>
    </row>
    <row r="71" spans="1:30" s="523" customFormat="1" ht="9.75" customHeight="1">
      <c r="A71" s="516"/>
      <c r="B71" s="419"/>
      <c r="C71" s="408"/>
      <c r="D71" s="408"/>
      <c r="E71" s="408"/>
      <c r="F71" s="524"/>
      <c r="G71" s="525"/>
      <c r="H71" s="526">
        <f>SUM(H57:H70)</f>
        <v>2.2875</v>
      </c>
      <c r="I71" s="524"/>
      <c r="J71" s="408"/>
      <c r="K71" s="527"/>
      <c r="L71" s="401"/>
      <c r="M71" s="402"/>
      <c r="N71" s="402"/>
      <c r="O71" s="521"/>
      <c r="P71" s="401"/>
      <c r="Q71" s="401"/>
      <c r="R71" s="528" t="s">
        <v>92</v>
      </c>
      <c r="S71" s="521" t="s">
        <v>106</v>
      </c>
      <c r="T71" s="521"/>
      <c r="U71" s="521"/>
      <c r="V71" s="528" t="s">
        <v>95</v>
      </c>
      <c r="W71" s="521" t="s">
        <v>107</v>
      </c>
      <c r="X71" s="521"/>
      <c r="Y71" s="521"/>
      <c r="Z71" s="528" t="s">
        <v>98</v>
      </c>
      <c r="AA71" s="521" t="s">
        <v>108</v>
      </c>
      <c r="AB71" s="521"/>
      <c r="AC71" s="414"/>
      <c r="AD71" s="516"/>
    </row>
    <row r="72" spans="1:31" s="397" customFormat="1" ht="9.75" customHeight="1">
      <c r="A72" s="516"/>
      <c r="B72" s="553" t="s">
        <v>104</v>
      </c>
      <c r="C72" s="554"/>
      <c r="D72" s="554"/>
      <c r="E72" s="554"/>
      <c r="F72" s="555"/>
      <c r="G72" s="519">
        <v>40</v>
      </c>
      <c r="H72" s="529" t="s">
        <v>105</v>
      </c>
      <c r="I72" s="408"/>
      <c r="J72" s="408"/>
      <c r="K72" s="409"/>
      <c r="L72" s="401"/>
      <c r="M72" s="401"/>
      <c r="N72" s="401"/>
      <c r="O72" s="521"/>
      <c r="P72" s="401"/>
      <c r="Q72" s="401"/>
      <c r="R72" s="528" t="s">
        <v>93</v>
      </c>
      <c r="S72" s="521" t="s">
        <v>109</v>
      </c>
      <c r="T72" s="521"/>
      <c r="U72" s="521"/>
      <c r="V72" s="528" t="s">
        <v>96</v>
      </c>
      <c r="W72" s="521" t="s">
        <v>110</v>
      </c>
      <c r="X72" s="521"/>
      <c r="Y72" s="521"/>
      <c r="Z72" s="528" t="s">
        <v>99</v>
      </c>
      <c r="AA72" s="521" t="s">
        <v>111</v>
      </c>
      <c r="AB72" s="521"/>
      <c r="AC72" s="414"/>
      <c r="AD72" s="516"/>
      <c r="AE72" s="530"/>
    </row>
    <row r="73" spans="1:31" s="397" customFormat="1" ht="9.75" customHeight="1">
      <c r="A73" s="531"/>
      <c r="B73" s="517"/>
      <c r="C73" s="532"/>
      <c r="D73" s="532"/>
      <c r="E73" s="532"/>
      <c r="F73" s="408"/>
      <c r="G73" s="399"/>
      <c r="H73" s="533"/>
      <c r="I73" s="408"/>
      <c r="J73" s="532"/>
      <c r="K73" s="409"/>
      <c r="L73" s="401"/>
      <c r="M73" s="401"/>
      <c r="N73" s="401"/>
      <c r="O73" s="534"/>
      <c r="P73" s="401"/>
      <c r="Q73" s="401"/>
      <c r="R73" s="528" t="s">
        <v>94</v>
      </c>
      <c r="S73" s="521" t="s">
        <v>113</v>
      </c>
      <c r="T73" s="534"/>
      <c r="U73" s="521"/>
      <c r="V73" s="528" t="s">
        <v>97</v>
      </c>
      <c r="W73" s="521" t="s">
        <v>114</v>
      </c>
      <c r="X73" s="521"/>
      <c r="Y73" s="534"/>
      <c r="Z73" s="528" t="s">
        <v>100</v>
      </c>
      <c r="AA73" s="521" t="s">
        <v>115</v>
      </c>
      <c r="AB73" s="521"/>
      <c r="AC73" s="414"/>
      <c r="AD73" s="531"/>
      <c r="AE73" s="535"/>
    </row>
    <row r="74" spans="1:31" s="397" customFormat="1" ht="9.75" customHeight="1">
      <c r="A74" s="516"/>
      <c r="B74" s="553" t="s">
        <v>112</v>
      </c>
      <c r="C74" s="554"/>
      <c r="D74" s="554"/>
      <c r="E74" s="554"/>
      <c r="F74" s="555"/>
      <c r="G74" s="519">
        <v>40</v>
      </c>
      <c r="H74" s="529" t="s">
        <v>105</v>
      </c>
      <c r="I74" s="408"/>
      <c r="J74" s="408"/>
      <c r="K74" s="409"/>
      <c r="L74" s="401"/>
      <c r="M74" s="401"/>
      <c r="N74" s="401"/>
      <c r="O74" s="521"/>
      <c r="P74" s="401"/>
      <c r="Q74" s="401"/>
      <c r="R74" s="403"/>
      <c r="S74" s="521"/>
      <c r="T74" s="521"/>
      <c r="U74" s="521"/>
      <c r="V74" s="403"/>
      <c r="W74" s="521"/>
      <c r="X74" s="521"/>
      <c r="Y74" s="521"/>
      <c r="Z74" s="403"/>
      <c r="AA74" s="521"/>
      <c r="AB74" s="521"/>
      <c r="AC74" s="414"/>
      <c r="AD74" s="516"/>
      <c r="AE74" s="535"/>
    </row>
    <row r="75" spans="1:31" s="397" customFormat="1" ht="9.75" customHeight="1">
      <c r="A75" s="536"/>
      <c r="B75" s="517"/>
      <c r="C75" s="518"/>
      <c r="D75" s="518"/>
      <c r="E75" s="518"/>
      <c r="F75" s="518"/>
      <c r="G75" s="537"/>
      <c r="H75" s="533"/>
      <c r="I75" s="408"/>
      <c r="J75" s="518"/>
      <c r="K75" s="409"/>
      <c r="L75" s="401"/>
      <c r="M75" s="401"/>
      <c r="N75" s="401"/>
      <c r="O75" s="538"/>
      <c r="P75" s="401"/>
      <c r="Q75" s="401"/>
      <c r="R75" s="556" t="s">
        <v>116</v>
      </c>
      <c r="S75" s="556"/>
      <c r="T75" s="556"/>
      <c r="U75" s="556"/>
      <c r="V75" s="556"/>
      <c r="W75" s="556"/>
      <c r="X75" s="556"/>
      <c r="Y75" s="556"/>
      <c r="Z75" s="556"/>
      <c r="AA75" s="556"/>
      <c r="AB75" s="556"/>
      <c r="AC75" s="522"/>
      <c r="AD75" s="536"/>
      <c r="AE75" s="535"/>
    </row>
    <row r="76" spans="1:30" s="397" customFormat="1" ht="9.75" customHeight="1">
      <c r="A76" s="536"/>
      <c r="B76" s="517"/>
      <c r="C76" s="518"/>
      <c r="D76" s="518"/>
      <c r="E76" s="518"/>
      <c r="F76" s="537"/>
      <c r="G76" s="533"/>
      <c r="H76" s="539"/>
      <c r="I76" s="408"/>
      <c r="J76" s="518"/>
      <c r="K76" s="409"/>
      <c r="L76" s="540"/>
      <c r="M76" s="540"/>
      <c r="N76" s="401"/>
      <c r="O76" s="538"/>
      <c r="P76" s="401"/>
      <c r="Q76" s="401"/>
      <c r="R76" s="403"/>
      <c r="S76" s="403"/>
      <c r="T76" s="538"/>
      <c r="U76" s="403"/>
      <c r="V76" s="403"/>
      <c r="W76" s="403"/>
      <c r="X76" s="403"/>
      <c r="Y76" s="538"/>
      <c r="Z76" s="403"/>
      <c r="AA76" s="403"/>
      <c r="AB76" s="403"/>
      <c r="AC76" s="522"/>
      <c r="AD76" s="536"/>
    </row>
    <row r="77" spans="1:30" s="397" customFormat="1" ht="9.75" customHeight="1" thickBot="1">
      <c r="A77" s="541"/>
      <c r="B77" s="542"/>
      <c r="C77" s="546"/>
      <c r="D77" s="546"/>
      <c r="E77" s="546"/>
      <c r="F77" s="546"/>
      <c r="G77" s="546"/>
      <c r="H77" s="546"/>
      <c r="I77" s="546"/>
      <c r="J77" s="546"/>
      <c r="K77" s="547"/>
      <c r="L77" s="548"/>
      <c r="M77" s="548"/>
      <c r="N77" s="548"/>
      <c r="O77" s="549"/>
      <c r="P77" s="548"/>
      <c r="Q77" s="548"/>
      <c r="R77" s="549"/>
      <c r="S77" s="549"/>
      <c r="T77" s="549"/>
      <c r="U77" s="549"/>
      <c r="V77" s="549"/>
      <c r="W77" s="549"/>
      <c r="X77" s="549"/>
      <c r="Y77" s="549"/>
      <c r="Z77" s="549"/>
      <c r="AA77" s="549"/>
      <c r="AB77" s="549"/>
      <c r="AC77" s="550"/>
      <c r="AD77" s="541"/>
    </row>
    <row r="78" spans="2:30" s="287" customFormat="1" ht="1.5" customHeight="1">
      <c r="B78" s="288"/>
      <c r="C78" s="288"/>
      <c r="D78" s="288"/>
      <c r="E78" s="288"/>
      <c r="F78" s="288"/>
      <c r="G78" s="288"/>
      <c r="H78" s="288"/>
      <c r="I78" s="288"/>
      <c r="J78" s="288"/>
      <c r="K78" s="288"/>
      <c r="L78" s="288"/>
      <c r="M78" s="288"/>
      <c r="N78" s="288"/>
      <c r="O78" s="288"/>
      <c r="P78" s="288"/>
      <c r="Q78" s="288"/>
      <c r="R78" s="288"/>
      <c r="S78" s="288"/>
      <c r="T78" s="288"/>
      <c r="U78" s="288"/>
      <c r="V78" s="288"/>
      <c r="W78" s="288"/>
      <c r="X78" s="288"/>
      <c r="Y78" s="288"/>
      <c r="Z78" s="288"/>
      <c r="AA78" s="288"/>
      <c r="AB78" s="288"/>
      <c r="AC78" s="288"/>
      <c r="AD78" s="288"/>
    </row>
    <row r="79" spans="1:30" s="362" customFormat="1" ht="12.75">
      <c r="A79" s="551"/>
      <c r="C79" s="551"/>
      <c r="D79" s="551"/>
      <c r="E79" s="551"/>
      <c r="F79" s="551"/>
      <c r="G79" s="551"/>
      <c r="J79" s="551"/>
      <c r="O79" s="551"/>
      <c r="T79" s="551"/>
      <c r="Y79" s="551"/>
      <c r="AD79" s="551"/>
    </row>
    <row r="80" spans="16:24" s="362" customFormat="1" ht="12.75">
      <c r="P80" s="552"/>
      <c r="Q80" s="552"/>
      <c r="R80" s="552"/>
      <c r="S80" s="552"/>
      <c r="U80" s="552"/>
      <c r="V80" s="552"/>
      <c r="W80" s="552"/>
      <c r="X80" s="552"/>
    </row>
    <row r="81" spans="16:24" s="362" customFormat="1" ht="12.75">
      <c r="P81" s="552"/>
      <c r="Q81" s="552"/>
      <c r="R81" s="552"/>
      <c r="S81" s="552"/>
      <c r="U81" s="552"/>
      <c r="V81" s="552"/>
      <c r="W81" s="552"/>
      <c r="X81" s="552"/>
    </row>
    <row r="82" spans="16:24" s="362" customFormat="1" ht="12.75">
      <c r="P82" s="552"/>
      <c r="Q82" s="552"/>
      <c r="R82" s="552"/>
      <c r="S82" s="552"/>
      <c r="U82" s="552"/>
      <c r="V82" s="552"/>
      <c r="W82" s="552"/>
      <c r="X82" s="552"/>
    </row>
    <row r="83" spans="16:24" s="362" customFormat="1" ht="12.75">
      <c r="P83" s="552"/>
      <c r="Q83" s="552"/>
      <c r="R83" s="552"/>
      <c r="S83" s="552"/>
      <c r="U83" s="552"/>
      <c r="V83" s="552"/>
      <c r="W83" s="552"/>
      <c r="X83" s="552"/>
    </row>
    <row r="84" spans="16:24" s="362" customFormat="1" ht="12.75">
      <c r="P84" s="552"/>
      <c r="Q84" s="552"/>
      <c r="R84" s="552"/>
      <c r="S84" s="552"/>
      <c r="U84" s="552"/>
      <c r="V84" s="552"/>
      <c r="W84" s="552"/>
      <c r="X84" s="552"/>
    </row>
    <row r="85" spans="16:24" s="362" customFormat="1" ht="12.75">
      <c r="P85" s="552"/>
      <c r="Q85" s="552"/>
      <c r="R85" s="552"/>
      <c r="S85" s="552"/>
      <c r="U85" s="552"/>
      <c r="V85" s="552"/>
      <c r="W85" s="552"/>
      <c r="X85" s="552"/>
    </row>
    <row r="86" spans="16:24" s="362" customFormat="1" ht="12.75">
      <c r="P86" s="552"/>
      <c r="Q86" s="552"/>
      <c r="R86" s="552"/>
      <c r="S86" s="552"/>
      <c r="U86" s="552"/>
      <c r="V86" s="552"/>
      <c r="W86" s="552"/>
      <c r="X86" s="552"/>
    </row>
    <row r="87" s="362" customFormat="1" ht="12.75"/>
    <row r="88" s="362" customFormat="1" ht="12.75"/>
    <row r="89" s="362" customFormat="1" ht="12.75"/>
    <row r="90" s="362" customFormat="1" ht="12.75"/>
    <row r="91" s="362" customFormat="1" ht="12.75"/>
    <row r="92" spans="1:30" ht="12.75">
      <c r="A92" s="362"/>
      <c r="B92" s="362"/>
      <c r="C92" s="362"/>
      <c r="D92" s="362"/>
      <c r="E92" s="362"/>
      <c r="F92" s="362"/>
      <c r="G92" s="362"/>
      <c r="H92" s="362"/>
      <c r="I92" s="362"/>
      <c r="J92" s="362"/>
      <c r="K92" s="362"/>
      <c r="L92" s="362"/>
      <c r="M92" s="362"/>
      <c r="N92" s="362"/>
      <c r="O92" s="362"/>
      <c r="P92" s="362"/>
      <c r="Q92" s="362"/>
      <c r="R92" s="362"/>
      <c r="S92" s="362"/>
      <c r="T92" s="362"/>
      <c r="U92" s="362"/>
      <c r="V92" s="362"/>
      <c r="W92" s="362"/>
      <c r="X92" s="362"/>
      <c r="Y92" s="362"/>
      <c r="Z92" s="362"/>
      <c r="AA92" s="362"/>
      <c r="AB92" s="362"/>
      <c r="AC92" s="362"/>
      <c r="AD92" s="362"/>
    </row>
    <row r="93" spans="1:30" ht="12.75">
      <c r="A93" s="362"/>
      <c r="B93" s="362"/>
      <c r="C93" s="362"/>
      <c r="D93" s="362"/>
      <c r="E93" s="362"/>
      <c r="F93" s="362"/>
      <c r="G93" s="362"/>
      <c r="H93" s="362"/>
      <c r="I93" s="362"/>
      <c r="J93" s="362"/>
      <c r="K93" s="362"/>
      <c r="L93" s="362"/>
      <c r="M93" s="362"/>
      <c r="N93" s="362"/>
      <c r="O93" s="362"/>
      <c r="P93" s="362"/>
      <c r="Q93" s="362"/>
      <c r="R93" s="362"/>
      <c r="S93" s="362"/>
      <c r="T93" s="362"/>
      <c r="U93" s="362"/>
      <c r="V93" s="362"/>
      <c r="W93" s="362"/>
      <c r="X93" s="362"/>
      <c r="Y93" s="362"/>
      <c r="Z93" s="362"/>
      <c r="AA93" s="362"/>
      <c r="AB93" s="362"/>
      <c r="AC93" s="362"/>
      <c r="AD93" s="362"/>
    </row>
    <row r="94" spans="1:30" ht="12.75">
      <c r="A94" s="362"/>
      <c r="C94" s="362"/>
      <c r="D94" s="362"/>
      <c r="E94" s="362"/>
      <c r="F94" s="362"/>
      <c r="G94" s="362"/>
      <c r="H94" s="362"/>
      <c r="I94" s="362"/>
      <c r="J94" s="362"/>
      <c r="K94" s="362"/>
      <c r="L94" s="362"/>
      <c r="M94" s="362"/>
      <c r="N94" s="362"/>
      <c r="O94" s="362"/>
      <c r="P94" s="362"/>
      <c r="Q94" s="362"/>
      <c r="R94" s="362"/>
      <c r="S94" s="362"/>
      <c r="T94" s="362"/>
      <c r="U94" s="362"/>
      <c r="V94" s="362"/>
      <c r="W94" s="362"/>
      <c r="X94" s="362"/>
      <c r="Y94" s="362"/>
      <c r="Z94" s="362"/>
      <c r="AA94" s="362"/>
      <c r="AB94" s="362"/>
      <c r="AC94" s="362"/>
      <c r="AD94" s="362"/>
    </row>
    <row r="95" spans="1:30" ht="12.75">
      <c r="A95" s="362"/>
      <c r="C95" s="362"/>
      <c r="D95" s="362"/>
      <c r="E95" s="362"/>
      <c r="F95" s="362"/>
      <c r="G95" s="362"/>
      <c r="H95" s="362"/>
      <c r="I95" s="362"/>
      <c r="J95" s="362"/>
      <c r="K95" s="362"/>
      <c r="L95" s="362"/>
      <c r="M95" s="362"/>
      <c r="N95" s="362"/>
      <c r="O95" s="362"/>
      <c r="P95" s="362"/>
      <c r="Q95" s="362"/>
      <c r="R95" s="362"/>
      <c r="S95" s="362"/>
      <c r="T95" s="362"/>
      <c r="U95" s="362"/>
      <c r="V95" s="362"/>
      <c r="W95" s="362"/>
      <c r="X95" s="362"/>
      <c r="Y95" s="362"/>
      <c r="Z95" s="362"/>
      <c r="AD95" s="362"/>
    </row>
    <row r="96" spans="1:30" ht="12.75">
      <c r="A96" s="362"/>
      <c r="C96" s="362"/>
      <c r="D96" s="362"/>
      <c r="E96" s="362"/>
      <c r="F96" s="362"/>
      <c r="G96" s="362"/>
      <c r="J96" s="362"/>
      <c r="O96" s="362"/>
      <c r="T96" s="362"/>
      <c r="Y96" s="362"/>
      <c r="AD96" s="362"/>
    </row>
    <row r="97" spans="1:30" ht="12.75">
      <c r="A97" s="362"/>
      <c r="C97" s="362"/>
      <c r="D97" s="362"/>
      <c r="E97" s="362"/>
      <c r="F97" s="362"/>
      <c r="G97" s="362"/>
      <c r="J97" s="362"/>
      <c r="O97" s="362"/>
      <c r="T97" s="362"/>
      <c r="Y97" s="362"/>
      <c r="AD97" s="362"/>
    </row>
  </sheetData>
  <mergeCells count="117">
    <mergeCell ref="B2:B5"/>
    <mergeCell ref="L16:L19"/>
    <mergeCell ref="Q22:Q25"/>
    <mergeCell ref="R22:R25"/>
    <mergeCell ref="F20:I21"/>
    <mergeCell ref="K20:N21"/>
    <mergeCell ref="P20:S21"/>
    <mergeCell ref="P18:S19"/>
    <mergeCell ref="F7:I7"/>
    <mergeCell ref="K7:N7"/>
    <mergeCell ref="P7:S7"/>
    <mergeCell ref="U7:X7"/>
    <mergeCell ref="Z7:AC7"/>
    <mergeCell ref="D9:D24"/>
    <mergeCell ref="P9:S10"/>
    <mergeCell ref="F11:I14"/>
    <mergeCell ref="K11:K14"/>
    <mergeCell ref="L11:L14"/>
    <mergeCell ref="M11:M14"/>
    <mergeCell ref="N11:N14"/>
    <mergeCell ref="P11:P14"/>
    <mergeCell ref="Q11:Q14"/>
    <mergeCell ref="W11:W14"/>
    <mergeCell ref="X11:X14"/>
    <mergeCell ref="R11:R14"/>
    <mergeCell ref="S11:S14"/>
    <mergeCell ref="U11:U14"/>
    <mergeCell ref="V11:V14"/>
    <mergeCell ref="F15:I15"/>
    <mergeCell ref="K15:N15"/>
    <mergeCell ref="P15:S15"/>
    <mergeCell ref="U15:X15"/>
    <mergeCell ref="V16:V19"/>
    <mergeCell ref="W16:W19"/>
    <mergeCell ref="X16:X19"/>
    <mergeCell ref="F18:I19"/>
    <mergeCell ref="M16:M19"/>
    <mergeCell ref="N16:N19"/>
    <mergeCell ref="P16:S17"/>
    <mergeCell ref="U16:U19"/>
    <mergeCell ref="F16:I17"/>
    <mergeCell ref="K16:K19"/>
    <mergeCell ref="U20:X21"/>
    <mergeCell ref="F22:F25"/>
    <mergeCell ref="G22:G25"/>
    <mergeCell ref="H22:H25"/>
    <mergeCell ref="I22:I25"/>
    <mergeCell ref="K22:K25"/>
    <mergeCell ref="L22:L25"/>
    <mergeCell ref="M22:M25"/>
    <mergeCell ref="N22:N25"/>
    <mergeCell ref="P22:P25"/>
    <mergeCell ref="X22:X25"/>
    <mergeCell ref="F26:I26"/>
    <mergeCell ref="K26:N26"/>
    <mergeCell ref="P26:S26"/>
    <mergeCell ref="U26:X26"/>
    <mergeCell ref="S22:S25"/>
    <mergeCell ref="U22:U25"/>
    <mergeCell ref="V22:V25"/>
    <mergeCell ref="W22:W25"/>
    <mergeCell ref="D27:D28"/>
    <mergeCell ref="F27:F30"/>
    <mergeCell ref="G27:G30"/>
    <mergeCell ref="H27:H30"/>
    <mergeCell ref="I27:I30"/>
    <mergeCell ref="K27:K30"/>
    <mergeCell ref="L27:L30"/>
    <mergeCell ref="M27:M30"/>
    <mergeCell ref="U27:U30"/>
    <mergeCell ref="V27:V30"/>
    <mergeCell ref="W27:W30"/>
    <mergeCell ref="N27:N30"/>
    <mergeCell ref="P27:P30"/>
    <mergeCell ref="Q27:Q30"/>
    <mergeCell ref="R27:R30"/>
    <mergeCell ref="X27:X30"/>
    <mergeCell ref="D29:D31"/>
    <mergeCell ref="F31:I33"/>
    <mergeCell ref="K31:N33"/>
    <mergeCell ref="P31:S31"/>
    <mergeCell ref="U31:X33"/>
    <mergeCell ref="D32:D33"/>
    <mergeCell ref="P32:S39"/>
    <mergeCell ref="F34:G37"/>
    <mergeCell ref="S27:S30"/>
    <mergeCell ref="M34:M37"/>
    <mergeCell ref="N34:N37"/>
    <mergeCell ref="U34:X37"/>
    <mergeCell ref="D42:Z42"/>
    <mergeCell ref="H34:H37"/>
    <mergeCell ref="I34:I37"/>
    <mergeCell ref="K34:K37"/>
    <mergeCell ref="L34:L37"/>
    <mergeCell ref="F43:M43"/>
    <mergeCell ref="F44:M44"/>
    <mergeCell ref="R44:Z44"/>
    <mergeCell ref="F45:M45"/>
    <mergeCell ref="R45:Z45"/>
    <mergeCell ref="F46:M46"/>
    <mergeCell ref="R46:Z46"/>
    <mergeCell ref="F47:M47"/>
    <mergeCell ref="R47:Z47"/>
    <mergeCell ref="F48:M48"/>
    <mergeCell ref="R48:Z48"/>
    <mergeCell ref="F49:M49"/>
    <mergeCell ref="N49:Q49"/>
    <mergeCell ref="R49:Z49"/>
    <mergeCell ref="F50:M50"/>
    <mergeCell ref="N50:Q50"/>
    <mergeCell ref="R50:Z50"/>
    <mergeCell ref="B54:K54"/>
    <mergeCell ref="R54:Z54"/>
    <mergeCell ref="B70:F70"/>
    <mergeCell ref="B72:F72"/>
    <mergeCell ref="B74:F74"/>
    <mergeCell ref="R75:AB75"/>
  </mergeCells>
  <printOptions/>
  <pageMargins left="0.75" right="0.75" top="1.25" bottom="1" header="0.5" footer="0.5"/>
  <pageSetup fitToHeight="1" fitToWidth="1" horizontalDpi="600" verticalDpi="600" orientation="landscape" scale="36"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2.xml><?xml version="1.0" encoding="utf-8"?>
<worksheet xmlns="http://schemas.openxmlformats.org/spreadsheetml/2006/main" xmlns:r="http://schemas.openxmlformats.org/officeDocument/2006/relationships">
  <dimension ref="A2:A10"/>
  <sheetViews>
    <sheetView workbookViewId="0" topLeftCell="A2">
      <selection activeCell="B7" sqref="A7:IV7"/>
    </sheetView>
  </sheetViews>
  <sheetFormatPr defaultColWidth="8.796875" defaultRowHeight="15"/>
  <cols>
    <col min="1" max="1" width="94" style="0" customWidth="1"/>
  </cols>
  <sheetData>
    <row r="1" ht="15" thickBot="1"/>
    <row r="2" ht="39" customHeight="1" thickBot="1">
      <c r="A2" s="43" t="s">
        <v>1</v>
      </c>
    </row>
    <row r="3" ht="15" hidden="1"/>
    <row r="4" ht="311.25" customHeight="1">
      <c r="A4" s="693" t="s">
        <v>164</v>
      </c>
    </row>
    <row r="5" ht="18" customHeight="1" hidden="1">
      <c r="A5" s="693"/>
    </row>
    <row r="6" ht="15" hidden="1">
      <c r="A6" s="693"/>
    </row>
    <row r="7" ht="9.75" customHeight="1" hidden="1">
      <c r="A7" s="693"/>
    </row>
    <row r="8" ht="15" hidden="1">
      <c r="A8" s="693"/>
    </row>
    <row r="9" ht="15" hidden="1">
      <c r="A9" s="693"/>
    </row>
    <row r="10" ht="15" hidden="1">
      <c r="A10" s="693"/>
    </row>
  </sheetData>
  <mergeCells count="1">
    <mergeCell ref="A4:A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S124"/>
  <sheetViews>
    <sheetView workbookViewId="0" topLeftCell="B1">
      <selection activeCell="E19" sqref="E19"/>
    </sheetView>
  </sheetViews>
  <sheetFormatPr defaultColWidth="9.3984375" defaultRowHeight="16.5" customHeight="1"/>
  <cols>
    <col min="1" max="1" width="3.09765625" style="135" customWidth="1"/>
    <col min="2" max="2" width="0.6953125" style="135" customWidth="1"/>
    <col min="3" max="3" width="6.3984375" style="135" customWidth="1"/>
    <col min="4" max="4" width="4.09765625" style="135" customWidth="1"/>
    <col min="5" max="5" width="61.09765625" style="135" customWidth="1"/>
    <col min="6" max="6" width="2.69921875" style="135" customWidth="1"/>
    <col min="7" max="7" width="17.19921875" style="135" customWidth="1"/>
    <col min="8" max="8" width="9.3984375" style="135" customWidth="1"/>
    <col min="9" max="9" width="8.8984375" style="135" customWidth="1"/>
    <col min="10" max="16384" width="9.3984375" style="135" customWidth="1"/>
  </cols>
  <sheetData>
    <row r="1" spans="1:10" ht="15.75" customHeight="1">
      <c r="A1" s="246"/>
      <c r="B1" s="138"/>
      <c r="C1" s="136"/>
      <c r="H1" s="137"/>
      <c r="I1" s="139"/>
      <c r="J1" s="231"/>
    </row>
    <row r="2" spans="1:10" s="73" customFormat="1" ht="15.75" customHeight="1">
      <c r="A2" s="246"/>
      <c r="B2" s="200"/>
      <c r="C2" s="201"/>
      <c r="D2" s="201"/>
      <c r="E2" s="201"/>
      <c r="F2" s="201"/>
      <c r="G2" s="201"/>
      <c r="H2" s="201"/>
      <c r="I2" s="202"/>
      <c r="J2" s="232"/>
    </row>
    <row r="3" spans="1:10" s="73" customFormat="1" ht="15.75" customHeight="1">
      <c r="A3" s="246"/>
      <c r="B3" s="701" t="s">
        <v>169</v>
      </c>
      <c r="C3" s="702"/>
      <c r="D3" s="702"/>
      <c r="E3" s="702"/>
      <c r="F3" s="702"/>
      <c r="G3" s="702"/>
      <c r="H3" s="702"/>
      <c r="I3" s="703"/>
      <c r="J3" s="232"/>
    </row>
    <row r="4" spans="1:10" s="73" customFormat="1" ht="15.75" customHeight="1">
      <c r="A4" s="246"/>
      <c r="B4" s="704" t="s">
        <v>201</v>
      </c>
      <c r="C4" s="705"/>
      <c r="D4" s="705"/>
      <c r="E4" s="705"/>
      <c r="F4" s="705"/>
      <c r="G4" s="705"/>
      <c r="H4" s="705"/>
      <c r="I4" s="706"/>
      <c r="J4" s="232"/>
    </row>
    <row r="5" spans="1:31" s="73" customFormat="1" ht="15.75" customHeight="1">
      <c r="A5" s="246"/>
      <c r="B5" s="250"/>
      <c r="C5" s="245"/>
      <c r="D5" s="245"/>
      <c r="E5" s="245"/>
      <c r="F5" s="245"/>
      <c r="G5" s="245"/>
      <c r="H5" s="245"/>
      <c r="I5" s="251"/>
      <c r="J5" s="233"/>
      <c r="K5" s="203"/>
      <c r="L5" s="203"/>
      <c r="M5" s="203"/>
      <c r="N5" s="203"/>
      <c r="O5" s="203"/>
      <c r="P5" s="203"/>
      <c r="Q5" s="203"/>
      <c r="R5" s="203"/>
      <c r="S5" s="203"/>
      <c r="T5" s="203"/>
      <c r="U5" s="203"/>
      <c r="V5" s="203"/>
      <c r="W5" s="203"/>
      <c r="X5" s="203"/>
      <c r="Y5" s="203"/>
      <c r="Z5" s="203"/>
      <c r="AA5" s="203"/>
      <c r="AB5" s="203"/>
      <c r="AC5" s="203"/>
      <c r="AD5" s="203"/>
      <c r="AE5" s="204"/>
    </row>
    <row r="6" spans="1:31" s="73" customFormat="1" ht="15.75" customHeight="1">
      <c r="A6" s="246"/>
      <c r="B6" s="710" t="s">
        <v>337</v>
      </c>
      <c r="C6" s="711"/>
      <c r="D6" s="711"/>
      <c r="E6" s="711"/>
      <c r="F6" s="711"/>
      <c r="G6" s="711"/>
      <c r="H6" s="711"/>
      <c r="I6" s="712"/>
      <c r="J6" s="233"/>
      <c r="K6" s="203"/>
      <c r="L6" s="203"/>
      <c r="M6" s="203"/>
      <c r="N6" s="203"/>
      <c r="O6" s="203"/>
      <c r="P6" s="203"/>
      <c r="Q6" s="203"/>
      <c r="R6" s="203"/>
      <c r="S6" s="203"/>
      <c r="T6" s="203"/>
      <c r="U6" s="203"/>
      <c r="V6" s="203"/>
      <c r="W6" s="203"/>
      <c r="X6" s="203"/>
      <c r="Y6" s="203"/>
      <c r="Z6" s="203"/>
      <c r="AA6" s="203"/>
      <c r="AB6" s="203"/>
      <c r="AC6" s="203"/>
      <c r="AD6" s="203"/>
      <c r="AE6" s="204"/>
    </row>
    <row r="7" spans="1:10" s="190" customFormat="1" ht="15.75" customHeight="1">
      <c r="A7" s="246"/>
      <c r="B7" s="713" t="s">
        <v>338</v>
      </c>
      <c r="C7" s="714"/>
      <c r="D7" s="714"/>
      <c r="E7" s="714"/>
      <c r="F7" s="714"/>
      <c r="G7" s="714"/>
      <c r="H7" s="714"/>
      <c r="I7" s="715"/>
      <c r="J7" s="232"/>
    </row>
    <row r="8" spans="1:10" s="73" customFormat="1" ht="15.75" customHeight="1">
      <c r="A8" s="246"/>
      <c r="B8" s="707" t="s">
        <v>330</v>
      </c>
      <c r="C8" s="708"/>
      <c r="D8" s="708"/>
      <c r="E8" s="708"/>
      <c r="F8" s="708"/>
      <c r="G8" s="708"/>
      <c r="H8" s="708"/>
      <c r="I8" s="709"/>
      <c r="J8" s="234"/>
    </row>
    <row r="9" spans="1:97" s="206" customFormat="1" ht="15.75" customHeight="1">
      <c r="A9" s="73"/>
      <c r="B9" s="140"/>
      <c r="C9" s="141"/>
      <c r="D9" s="142"/>
      <c r="E9" s="142"/>
      <c r="F9" s="142"/>
      <c r="G9" s="142"/>
      <c r="H9" s="142"/>
      <c r="I9" s="143"/>
      <c r="J9" s="23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c r="BD9" s="205"/>
      <c r="BE9" s="205"/>
      <c r="BF9" s="205"/>
      <c r="BG9" s="205"/>
      <c r="BH9" s="205"/>
      <c r="BI9" s="205"/>
      <c r="BJ9" s="205"/>
      <c r="BK9" s="205"/>
      <c r="BL9" s="205"/>
      <c r="BM9" s="205"/>
      <c r="BN9" s="205"/>
      <c r="BO9" s="205"/>
      <c r="BP9" s="205"/>
      <c r="BQ9" s="205"/>
      <c r="BR9" s="205"/>
      <c r="BS9" s="205"/>
      <c r="BT9" s="205"/>
      <c r="BU9" s="205"/>
      <c r="BV9" s="205"/>
      <c r="BW9" s="205"/>
      <c r="BX9" s="205"/>
      <c r="BY9" s="205"/>
      <c r="BZ9" s="205"/>
      <c r="CA9" s="205"/>
      <c r="CB9" s="205"/>
      <c r="CC9" s="205"/>
      <c r="CD9" s="205"/>
      <c r="CE9" s="205"/>
      <c r="CF9" s="205"/>
      <c r="CG9" s="205"/>
      <c r="CH9" s="205"/>
      <c r="CI9" s="205"/>
      <c r="CJ9" s="205"/>
      <c r="CK9" s="205"/>
      <c r="CL9" s="205"/>
      <c r="CM9" s="205"/>
      <c r="CN9" s="205"/>
      <c r="CO9" s="205"/>
      <c r="CP9" s="205"/>
      <c r="CQ9" s="205"/>
      <c r="CR9" s="205"/>
      <c r="CS9" s="205"/>
    </row>
    <row r="10" spans="1:99" s="209" customFormat="1" ht="15.75" customHeight="1">
      <c r="A10" s="73"/>
      <c r="B10" s="144"/>
      <c r="C10" s="145"/>
      <c r="D10" s="145"/>
      <c r="E10" s="145"/>
      <c r="F10" s="145"/>
      <c r="G10" s="145"/>
      <c r="H10" s="145"/>
      <c r="I10" s="146"/>
      <c r="J10" s="235"/>
      <c r="K10" s="207"/>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208"/>
      <c r="BS10" s="208"/>
      <c r="BT10" s="208"/>
      <c r="BU10" s="208"/>
      <c r="BV10" s="208"/>
      <c r="BW10" s="208"/>
      <c r="BX10" s="208"/>
      <c r="BY10" s="208"/>
      <c r="BZ10" s="208"/>
      <c r="CA10" s="208"/>
      <c r="CB10" s="208"/>
      <c r="CC10" s="208"/>
      <c r="CD10" s="208"/>
      <c r="CE10" s="208"/>
      <c r="CF10" s="208"/>
      <c r="CG10" s="208"/>
      <c r="CH10" s="208"/>
      <c r="CI10" s="208"/>
      <c r="CJ10" s="208"/>
      <c r="CK10" s="208"/>
      <c r="CL10" s="208"/>
      <c r="CM10" s="208"/>
      <c r="CN10" s="208"/>
      <c r="CO10" s="208"/>
      <c r="CP10" s="208"/>
      <c r="CQ10" s="208"/>
      <c r="CR10" s="208"/>
      <c r="CS10" s="208"/>
      <c r="CT10" s="208"/>
      <c r="CU10" s="208"/>
    </row>
    <row r="11" spans="1:175" s="49" customFormat="1" ht="15.75" customHeight="1">
      <c r="A11" s="246"/>
      <c r="B11" s="694" t="s">
        <v>339</v>
      </c>
      <c r="C11" s="695"/>
      <c r="D11" s="695"/>
      <c r="E11" s="695"/>
      <c r="F11" s="695"/>
      <c r="G11" s="695"/>
      <c r="H11" s="695"/>
      <c r="I11" s="696"/>
      <c r="J11" s="23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row>
    <row r="12" spans="1:175" s="73" customFormat="1" ht="15.75" customHeight="1">
      <c r="A12" s="246"/>
      <c r="B12" s="45"/>
      <c r="C12" s="46"/>
      <c r="D12" s="47"/>
      <c r="E12" s="47"/>
      <c r="F12" s="47"/>
      <c r="G12" s="47"/>
      <c r="H12" s="697"/>
      <c r="I12" s="697"/>
      <c r="J12" s="237"/>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row>
    <row r="13" spans="1:175" s="49" customFormat="1" ht="15.75" customHeight="1">
      <c r="A13" s="73"/>
      <c r="B13" s="45"/>
      <c r="C13" s="46"/>
      <c r="D13" s="47"/>
      <c r="E13" s="47"/>
      <c r="F13" s="47"/>
      <c r="G13" s="47"/>
      <c r="H13" s="698" t="s">
        <v>119</v>
      </c>
      <c r="I13" s="699"/>
      <c r="J13" s="23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row>
    <row r="14" spans="2:175" s="49" customFormat="1" ht="15.75" customHeight="1">
      <c r="B14" s="50"/>
      <c r="C14" s="51">
        <v>1</v>
      </c>
      <c r="D14" s="52"/>
      <c r="E14" s="53" t="s">
        <v>24</v>
      </c>
      <c r="F14" s="54" t="s">
        <v>25</v>
      </c>
      <c r="G14" s="54" t="s">
        <v>153</v>
      </c>
      <c r="H14" s="55">
        <v>1</v>
      </c>
      <c r="I14" s="147">
        <f>TIME(8,0,0)</f>
        <v>0.3333333333333333</v>
      </c>
      <c r="J14" s="23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row>
    <row r="15" spans="1:175" s="49" customFormat="1" ht="15.75" customHeight="1">
      <c r="A15" s="246"/>
      <c r="B15" s="79"/>
      <c r="C15" s="80">
        <v>1.1</v>
      </c>
      <c r="D15" s="118"/>
      <c r="E15" s="82"/>
      <c r="F15" s="76" t="s">
        <v>25</v>
      </c>
      <c r="G15" s="77"/>
      <c r="H15" s="117"/>
      <c r="I15" s="148">
        <f>I14+TIME(0,H14,0)</f>
        <v>0.33402777777777776</v>
      </c>
      <c r="J15" s="23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row>
    <row r="16" spans="1:175" s="49" customFormat="1" ht="15.75" customHeight="1">
      <c r="A16" s="246"/>
      <c r="B16" s="79"/>
      <c r="C16" s="80">
        <v>1.2</v>
      </c>
      <c r="D16" s="118"/>
      <c r="E16" s="700"/>
      <c r="F16" s="76" t="s">
        <v>25</v>
      </c>
      <c r="G16" s="77"/>
      <c r="H16" s="117"/>
      <c r="I16" s="148">
        <f>I15+TIME(0,H15,0)</f>
        <v>0.33402777777777776</v>
      </c>
      <c r="J16" s="23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row>
    <row r="17" spans="1:175" s="49" customFormat="1" ht="15.75" customHeight="1">
      <c r="A17" s="246"/>
      <c r="B17" s="79"/>
      <c r="C17" s="80"/>
      <c r="D17" s="118"/>
      <c r="E17" s="700"/>
      <c r="F17" s="76"/>
      <c r="G17" s="77"/>
      <c r="H17" s="117"/>
      <c r="I17" s="148"/>
      <c r="J17" s="23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row>
    <row r="18" spans="1:175" s="49" customFormat="1" ht="15.75" customHeight="1">
      <c r="A18" s="246"/>
      <c r="B18" s="79"/>
      <c r="C18" s="80" t="s">
        <v>170</v>
      </c>
      <c r="D18" s="89"/>
      <c r="E18" s="109"/>
      <c r="F18" s="77" t="s">
        <v>25</v>
      </c>
      <c r="G18" s="77"/>
      <c r="H18" s="117"/>
      <c r="I18" s="149"/>
      <c r="J18" s="23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row>
    <row r="19" spans="1:10" s="49" customFormat="1" ht="15.75" customHeight="1">
      <c r="A19" s="246"/>
      <c r="B19" s="151"/>
      <c r="C19" s="77">
        <v>1.3</v>
      </c>
      <c r="D19" s="152"/>
      <c r="E19" s="109"/>
      <c r="F19" s="76" t="s">
        <v>25</v>
      </c>
      <c r="G19" s="77"/>
      <c r="H19" s="117"/>
      <c r="I19" s="148">
        <f>I16+TIME(0,H16,0)</f>
        <v>0.33402777777777776</v>
      </c>
      <c r="J19" s="238"/>
    </row>
    <row r="20" spans="1:175" s="49" customFormat="1" ht="15.75" customHeight="1">
      <c r="A20" s="246"/>
      <c r="B20" s="57"/>
      <c r="C20" s="58">
        <v>1.4</v>
      </c>
      <c r="D20" s="59" t="s">
        <v>31</v>
      </c>
      <c r="E20" s="60" t="s">
        <v>20</v>
      </c>
      <c r="F20" s="61" t="s">
        <v>25</v>
      </c>
      <c r="G20" s="61" t="s">
        <v>49</v>
      </c>
      <c r="H20" s="103">
        <v>1</v>
      </c>
      <c r="I20" s="154">
        <f>I19+TIME(0,H19,0)</f>
        <v>0.33402777777777776</v>
      </c>
      <c r="J20" s="23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row>
    <row r="21" spans="1:175" s="49" customFormat="1" ht="15.75" customHeight="1">
      <c r="A21" s="246"/>
      <c r="B21" s="63"/>
      <c r="C21" s="63"/>
      <c r="D21" s="65"/>
      <c r="E21" s="65"/>
      <c r="F21" s="65"/>
      <c r="G21" s="65"/>
      <c r="H21" s="66"/>
      <c r="I21" s="155"/>
      <c r="J21" s="23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row>
    <row r="22" spans="1:175" s="73" customFormat="1" ht="15.75" customHeight="1">
      <c r="A22" s="246"/>
      <c r="B22" s="94"/>
      <c r="C22" s="95">
        <v>2</v>
      </c>
      <c r="D22" s="96" t="s">
        <v>171</v>
      </c>
      <c r="E22" s="97" t="s">
        <v>172</v>
      </c>
      <c r="F22" s="83" t="s">
        <v>25</v>
      </c>
      <c r="G22" s="83" t="s">
        <v>39</v>
      </c>
      <c r="H22" s="98">
        <v>5</v>
      </c>
      <c r="I22" s="156">
        <f>I20+TIME(0,H20,0)</f>
        <v>0.3347222222222222</v>
      </c>
      <c r="J22" s="237"/>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row>
    <row r="23" spans="1:175" s="45" customFormat="1" ht="15.75" customHeight="1">
      <c r="A23" s="246"/>
      <c r="B23" s="63"/>
      <c r="C23" s="63"/>
      <c r="D23" s="64"/>
      <c r="E23" s="65"/>
      <c r="F23" s="65"/>
      <c r="G23" s="65"/>
      <c r="H23" s="66"/>
      <c r="I23" s="157"/>
      <c r="J23" s="237"/>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row>
    <row r="24" spans="1:175" s="45" customFormat="1" ht="15.75" customHeight="1">
      <c r="A24" s="246"/>
      <c r="B24" s="67"/>
      <c r="C24" s="68">
        <v>3</v>
      </c>
      <c r="D24" s="69"/>
      <c r="E24" s="70" t="s">
        <v>47</v>
      </c>
      <c r="F24" s="71"/>
      <c r="G24" s="71"/>
      <c r="H24" s="72"/>
      <c r="I24" s="158">
        <f>I22+TIME(0,H22,0)</f>
        <v>0.3381944444444444</v>
      </c>
      <c r="J24" s="237"/>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row>
    <row r="25" spans="1:175" s="49" customFormat="1" ht="15.75" customHeight="1">
      <c r="A25" s="246"/>
      <c r="B25" s="74"/>
      <c r="C25" s="75">
        <v>3.1</v>
      </c>
      <c r="D25" s="89" t="s">
        <v>31</v>
      </c>
      <c r="E25" s="90" t="s">
        <v>232</v>
      </c>
      <c r="F25" s="77" t="s">
        <v>25</v>
      </c>
      <c r="G25" s="77" t="s">
        <v>228</v>
      </c>
      <c r="H25" s="91">
        <v>1</v>
      </c>
      <c r="I25" s="150"/>
      <c r="J25" s="23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row>
    <row r="26" spans="1:175" s="49" customFormat="1" ht="15.75" customHeight="1">
      <c r="A26" s="246"/>
      <c r="B26" s="79"/>
      <c r="C26" s="80">
        <v>3.2</v>
      </c>
      <c r="D26" s="89" t="s">
        <v>31</v>
      </c>
      <c r="E26" s="82" t="s">
        <v>341</v>
      </c>
      <c r="F26" s="76" t="s">
        <v>25</v>
      </c>
      <c r="G26" s="77" t="s">
        <v>342</v>
      </c>
      <c r="H26" s="78">
        <v>5</v>
      </c>
      <c r="I26" s="150"/>
      <c r="J26" s="23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row>
    <row r="27" spans="1:175" s="49" customFormat="1" ht="15.75" customHeight="1">
      <c r="A27" s="246"/>
      <c r="B27" s="110"/>
      <c r="C27" s="111">
        <v>3.3</v>
      </c>
      <c r="D27" s="59" t="s">
        <v>31</v>
      </c>
      <c r="E27" s="159" t="s">
        <v>144</v>
      </c>
      <c r="F27" s="102" t="s">
        <v>25</v>
      </c>
      <c r="G27" s="61" t="s">
        <v>49</v>
      </c>
      <c r="H27" s="86">
        <v>3</v>
      </c>
      <c r="I27" s="160"/>
      <c r="J27" s="23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row>
    <row r="28" spans="1:175" s="49" customFormat="1" ht="15.75" customHeight="1">
      <c r="A28" s="246"/>
      <c r="B28" s="63"/>
      <c r="C28" s="63"/>
      <c r="D28" s="65"/>
      <c r="E28" s="64"/>
      <c r="F28" s="65"/>
      <c r="G28" s="65"/>
      <c r="H28" s="66"/>
      <c r="I28" s="155"/>
      <c r="J28" s="23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row>
    <row r="29" spans="1:175" s="49" customFormat="1" ht="15.75" customHeight="1">
      <c r="A29" s="246"/>
      <c r="B29" s="67"/>
      <c r="C29" s="68">
        <v>4</v>
      </c>
      <c r="D29" s="52"/>
      <c r="E29" s="70" t="s">
        <v>120</v>
      </c>
      <c r="F29" s="71"/>
      <c r="G29" s="71"/>
      <c r="H29" s="55"/>
      <c r="I29" s="161"/>
      <c r="J29" s="23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row>
    <row r="30" spans="1:175" s="73" customFormat="1" ht="15.75" customHeight="1">
      <c r="A30" s="246"/>
      <c r="B30" s="87"/>
      <c r="C30" s="88">
        <v>4.1</v>
      </c>
      <c r="D30" s="89" t="s">
        <v>31</v>
      </c>
      <c r="E30" s="90" t="s">
        <v>143</v>
      </c>
      <c r="F30" s="77" t="s">
        <v>25</v>
      </c>
      <c r="G30" s="77" t="s">
        <v>39</v>
      </c>
      <c r="H30" s="91">
        <v>5</v>
      </c>
      <c r="I30" s="148">
        <f>I24+TIME(0,H24,0)</f>
        <v>0.3381944444444444</v>
      </c>
      <c r="J30" s="237"/>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row>
    <row r="31" spans="1:175" s="73" customFormat="1" ht="15.75" customHeight="1">
      <c r="A31" s="246"/>
      <c r="B31" s="87"/>
      <c r="C31" s="88" t="s">
        <v>173</v>
      </c>
      <c r="D31" s="89" t="s">
        <v>31</v>
      </c>
      <c r="E31" s="92" t="s">
        <v>340</v>
      </c>
      <c r="F31" s="77"/>
      <c r="G31" s="77"/>
      <c r="H31" s="91"/>
      <c r="I31" s="148"/>
      <c r="J31" s="237"/>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row>
    <row r="32" spans="1:175" s="73" customFormat="1" ht="15.75" customHeight="1">
      <c r="A32" s="246"/>
      <c r="B32" s="87"/>
      <c r="C32" s="88" t="s">
        <v>174</v>
      </c>
      <c r="D32" s="89" t="s">
        <v>31</v>
      </c>
      <c r="E32" s="92" t="s">
        <v>231</v>
      </c>
      <c r="F32" s="77"/>
      <c r="G32" s="77"/>
      <c r="H32" s="91"/>
      <c r="I32" s="148"/>
      <c r="J32" s="237"/>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row>
    <row r="33" spans="1:10" s="49" customFormat="1" ht="15.75" customHeight="1">
      <c r="A33" s="246"/>
      <c r="B33" s="87"/>
      <c r="C33" s="88" t="s">
        <v>218</v>
      </c>
      <c r="D33" s="89" t="s">
        <v>31</v>
      </c>
      <c r="E33" s="252" t="s">
        <v>293</v>
      </c>
      <c r="F33" s="77"/>
      <c r="G33" s="77"/>
      <c r="H33" s="91"/>
      <c r="I33" s="148"/>
      <c r="J33" s="238"/>
    </row>
    <row r="34" spans="1:10" s="49" customFormat="1" ht="15.75" customHeight="1">
      <c r="A34" s="246"/>
      <c r="B34" s="87"/>
      <c r="C34" s="88" t="s">
        <v>219</v>
      </c>
      <c r="D34" s="89" t="s">
        <v>31</v>
      </c>
      <c r="E34" s="252" t="s">
        <v>294</v>
      </c>
      <c r="F34" s="77"/>
      <c r="G34" s="77"/>
      <c r="H34" s="91"/>
      <c r="I34" s="148"/>
      <c r="J34" s="238"/>
    </row>
    <row r="35" spans="1:10" s="49" customFormat="1" ht="15.75" customHeight="1">
      <c r="A35" s="246"/>
      <c r="B35" s="87"/>
      <c r="C35" s="88" t="s">
        <v>235</v>
      </c>
      <c r="D35" s="89"/>
      <c r="E35" s="252"/>
      <c r="F35" s="77"/>
      <c r="G35" s="77"/>
      <c r="H35" s="91"/>
      <c r="I35" s="148"/>
      <c r="J35" s="238"/>
    </row>
    <row r="36" spans="1:10" s="49" customFormat="1" ht="15.75" customHeight="1">
      <c r="A36" s="246"/>
      <c r="B36" s="87"/>
      <c r="C36" s="88" t="s">
        <v>236</v>
      </c>
      <c r="D36" s="89"/>
      <c r="E36" s="252"/>
      <c r="F36" s="77"/>
      <c r="G36" s="77"/>
      <c r="H36" s="91"/>
      <c r="I36" s="148"/>
      <c r="J36" s="239"/>
    </row>
    <row r="37" spans="1:10" s="49" customFormat="1" ht="15.75" customHeight="1">
      <c r="A37" s="246"/>
      <c r="B37" s="74"/>
      <c r="C37" s="75">
        <v>4.2</v>
      </c>
      <c r="D37" s="89"/>
      <c r="E37" s="153"/>
      <c r="F37" s="76" t="s">
        <v>25</v>
      </c>
      <c r="G37" s="77"/>
      <c r="H37" s="117"/>
      <c r="I37" s="148">
        <f>I30+TIME(0,H30,0)</f>
        <v>0.3416666666666666</v>
      </c>
      <c r="J37" s="239"/>
    </row>
    <row r="38" spans="1:10" s="49" customFormat="1" ht="15.75" customHeight="1">
      <c r="A38" s="246"/>
      <c r="B38" s="87"/>
      <c r="C38" s="88">
        <v>4.3</v>
      </c>
      <c r="D38" s="89"/>
      <c r="E38" s="90"/>
      <c r="F38" s="77" t="s">
        <v>25</v>
      </c>
      <c r="G38" s="77"/>
      <c r="H38" s="91"/>
      <c r="I38" s="148">
        <f>I37+TIME(0,H37,0)</f>
        <v>0.3416666666666666</v>
      </c>
      <c r="J38" s="239"/>
    </row>
    <row r="39" spans="1:10" s="49" customFormat="1" ht="15.75" customHeight="1">
      <c r="A39" s="246"/>
      <c r="B39" s="57"/>
      <c r="C39" s="58">
        <v>4.4</v>
      </c>
      <c r="D39" s="102"/>
      <c r="E39" s="60"/>
      <c r="F39" s="61" t="s">
        <v>25</v>
      </c>
      <c r="G39" s="61"/>
      <c r="H39" s="62"/>
      <c r="I39" s="154">
        <f>I38+TIME(0,H38,0)</f>
        <v>0.3416666666666666</v>
      </c>
      <c r="J39" s="239"/>
    </row>
    <row r="40" spans="1:10" s="49" customFormat="1" ht="15.75" customHeight="1">
      <c r="A40" s="246"/>
      <c r="B40" s="63"/>
      <c r="C40" s="63"/>
      <c r="D40" s="64"/>
      <c r="E40" s="93"/>
      <c r="F40" s="65"/>
      <c r="G40" s="65"/>
      <c r="H40" s="66"/>
      <c r="I40" s="157"/>
      <c r="J40" s="238"/>
    </row>
    <row r="41" spans="1:10" s="49" customFormat="1" ht="15.75" customHeight="1">
      <c r="A41" s="246"/>
      <c r="B41" s="99"/>
      <c r="C41" s="100"/>
      <c r="D41" s="52"/>
      <c r="E41" s="53" t="s">
        <v>237</v>
      </c>
      <c r="F41" s="101"/>
      <c r="G41" s="101"/>
      <c r="H41" s="85"/>
      <c r="I41" s="147"/>
      <c r="J41" s="238"/>
    </row>
    <row r="42" spans="1:175" s="49" customFormat="1" ht="15.75" customHeight="1">
      <c r="A42" s="246"/>
      <c r="B42" s="74"/>
      <c r="C42" s="75"/>
      <c r="D42" s="89"/>
      <c r="E42" s="253"/>
      <c r="F42" s="76"/>
      <c r="G42" s="76"/>
      <c r="H42" s="117"/>
      <c r="I42" s="148"/>
      <c r="J42" s="23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c r="EB42" s="56"/>
      <c r="EC42" s="56"/>
      <c r="ED42" s="56"/>
      <c r="EE42" s="56"/>
      <c r="EF42" s="56"/>
      <c r="EG42" s="56"/>
      <c r="EH42" s="56"/>
      <c r="EI42" s="56"/>
      <c r="EJ42" s="56"/>
      <c r="EK42" s="56"/>
      <c r="EL42" s="56"/>
      <c r="EM42" s="56"/>
      <c r="EN42" s="56"/>
      <c r="EO42" s="56"/>
      <c r="EP42" s="56"/>
      <c r="EQ42" s="56"/>
      <c r="ER42" s="56"/>
      <c r="ES42" s="56"/>
      <c r="ET42" s="56"/>
      <c r="EU42" s="56"/>
      <c r="EV42" s="56"/>
      <c r="EW42" s="56"/>
      <c r="EX42" s="56"/>
      <c r="EY42" s="56"/>
      <c r="EZ42" s="56"/>
      <c r="FA42" s="56"/>
      <c r="FB42" s="56"/>
      <c r="FC42" s="56"/>
      <c r="FD42" s="56"/>
      <c r="FE42" s="56"/>
      <c r="FF42" s="56"/>
      <c r="FG42" s="56"/>
      <c r="FH42" s="56"/>
      <c r="FI42" s="56"/>
      <c r="FJ42" s="56"/>
      <c r="FK42" s="56"/>
      <c r="FL42" s="56"/>
      <c r="FM42" s="56"/>
      <c r="FN42" s="56"/>
      <c r="FO42" s="56"/>
      <c r="FP42" s="56"/>
      <c r="FQ42" s="56"/>
      <c r="FR42" s="56"/>
      <c r="FS42" s="56"/>
    </row>
    <row r="43" spans="1:175" s="49" customFormat="1" ht="15.75" customHeight="1">
      <c r="A43" s="246"/>
      <c r="B43" s="87"/>
      <c r="C43" s="88">
        <v>5</v>
      </c>
      <c r="D43" s="89"/>
      <c r="E43" s="163" t="s">
        <v>238</v>
      </c>
      <c r="F43" s="77" t="s">
        <v>25</v>
      </c>
      <c r="G43" s="77" t="s">
        <v>153</v>
      </c>
      <c r="H43" s="91"/>
      <c r="I43" s="148"/>
      <c r="J43" s="23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56"/>
      <c r="EH43" s="56"/>
      <c r="EI43" s="56"/>
      <c r="EJ43" s="56"/>
      <c r="EK43" s="56"/>
      <c r="EL43" s="56"/>
      <c r="EM43" s="56"/>
      <c r="EN43" s="56"/>
      <c r="EO43" s="56"/>
      <c r="EP43" s="56"/>
      <c r="EQ43" s="56"/>
      <c r="ER43" s="56"/>
      <c r="ES43" s="56"/>
      <c r="ET43" s="56"/>
      <c r="EU43" s="56"/>
      <c r="EV43" s="56"/>
      <c r="EW43" s="56"/>
      <c r="EX43" s="56"/>
      <c r="EY43" s="56"/>
      <c r="EZ43" s="56"/>
      <c r="FA43" s="56"/>
      <c r="FB43" s="56"/>
      <c r="FC43" s="56"/>
      <c r="FD43" s="56"/>
      <c r="FE43" s="56"/>
      <c r="FF43" s="56"/>
      <c r="FG43" s="56"/>
      <c r="FH43" s="56"/>
      <c r="FI43" s="56"/>
      <c r="FJ43" s="56"/>
      <c r="FK43" s="56"/>
      <c r="FL43" s="56"/>
      <c r="FM43" s="56"/>
      <c r="FN43" s="56"/>
      <c r="FO43" s="56"/>
      <c r="FP43" s="56"/>
      <c r="FQ43" s="56"/>
      <c r="FR43" s="56"/>
      <c r="FS43" s="56"/>
    </row>
    <row r="44" spans="1:175" s="73" customFormat="1" ht="15.75" customHeight="1">
      <c r="A44" s="246"/>
      <c r="B44" s="79"/>
      <c r="C44" s="80">
        <v>5.1</v>
      </c>
      <c r="D44" s="118"/>
      <c r="E44" s="82"/>
      <c r="F44" s="76"/>
      <c r="G44" s="77"/>
      <c r="H44" s="117"/>
      <c r="I44" s="148">
        <f>I39+TIME(0,H39,0)</f>
        <v>0.3416666666666666</v>
      </c>
      <c r="J44" s="237"/>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row>
    <row r="45" spans="1:10" s="49" customFormat="1" ht="15.75" customHeight="1">
      <c r="A45" s="246"/>
      <c r="B45" s="79"/>
      <c r="C45" s="80">
        <v>5.2</v>
      </c>
      <c r="D45" s="118"/>
      <c r="E45" s="153"/>
      <c r="F45" s="76"/>
      <c r="G45" s="77"/>
      <c r="H45" s="117"/>
      <c r="I45" s="148">
        <f>I44+TIME(0,H44,0)</f>
        <v>0.3416666666666666</v>
      </c>
      <c r="J45" s="238"/>
    </row>
    <row r="46" spans="1:10" s="49" customFormat="1" ht="15.75" customHeight="1">
      <c r="A46" s="246"/>
      <c r="B46" s="79"/>
      <c r="C46" s="80" t="s">
        <v>150</v>
      </c>
      <c r="D46" s="89"/>
      <c r="E46" s="109"/>
      <c r="F46" s="77"/>
      <c r="G46" s="77"/>
      <c r="H46" s="117"/>
      <c r="I46" s="149"/>
      <c r="J46" s="238"/>
    </row>
    <row r="47" spans="1:175" s="49" customFormat="1" ht="15.75" customHeight="1">
      <c r="A47" s="246"/>
      <c r="B47" s="162"/>
      <c r="C47" s="88"/>
      <c r="D47" s="89"/>
      <c r="E47" s="90"/>
      <c r="F47" s="77"/>
      <c r="G47" s="77"/>
      <c r="H47" s="91"/>
      <c r="I47" s="148"/>
      <c r="J47" s="23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6"/>
      <c r="DY47" s="56"/>
      <c r="DZ47" s="56"/>
      <c r="EA47" s="56"/>
      <c r="EB47" s="56"/>
      <c r="EC47" s="56"/>
      <c r="ED47" s="56"/>
      <c r="EE47" s="56"/>
      <c r="EF47" s="56"/>
      <c r="EG47" s="56"/>
      <c r="EH47" s="56"/>
      <c r="EI47" s="56"/>
      <c r="EJ47" s="56"/>
      <c r="EK47" s="56"/>
      <c r="EL47" s="56"/>
      <c r="EM47" s="56"/>
      <c r="EN47" s="56"/>
      <c r="EO47" s="56"/>
      <c r="EP47" s="56"/>
      <c r="EQ47" s="56"/>
      <c r="ER47" s="56"/>
      <c r="ES47" s="56"/>
      <c r="ET47" s="56"/>
      <c r="EU47" s="56"/>
      <c r="EV47" s="56"/>
      <c r="EW47" s="56"/>
      <c r="EX47" s="56"/>
      <c r="EY47" s="56"/>
      <c r="EZ47" s="56"/>
      <c r="FA47" s="56"/>
      <c r="FB47" s="56"/>
      <c r="FC47" s="56"/>
      <c r="FD47" s="56"/>
      <c r="FE47" s="56"/>
      <c r="FF47" s="56"/>
      <c r="FG47" s="56"/>
      <c r="FH47" s="56"/>
      <c r="FI47" s="56"/>
      <c r="FJ47" s="56"/>
      <c r="FK47" s="56"/>
      <c r="FL47" s="56"/>
      <c r="FM47" s="56"/>
      <c r="FN47" s="56"/>
      <c r="FO47" s="56"/>
      <c r="FP47" s="56"/>
      <c r="FQ47" s="56"/>
      <c r="FR47" s="56"/>
      <c r="FS47" s="56"/>
    </row>
    <row r="48" spans="2:175" s="49" customFormat="1" ht="15.75" customHeight="1">
      <c r="B48" s="162"/>
      <c r="C48" s="88">
        <v>5.3</v>
      </c>
      <c r="D48" s="89"/>
      <c r="E48" s="163" t="s">
        <v>175</v>
      </c>
      <c r="F48" s="77"/>
      <c r="G48" s="77"/>
      <c r="H48" s="91"/>
      <c r="I48" s="148"/>
      <c r="J48" s="23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c r="DJ48" s="56"/>
      <c r="DK48" s="56"/>
      <c r="DL48" s="56"/>
      <c r="DM48" s="56"/>
      <c r="DN48" s="56"/>
      <c r="DO48" s="56"/>
      <c r="DP48" s="56"/>
      <c r="DQ48" s="56"/>
      <c r="DR48" s="56"/>
      <c r="DS48" s="56"/>
      <c r="DT48" s="56"/>
      <c r="DU48" s="56"/>
      <c r="DV48" s="56"/>
      <c r="DW48" s="56"/>
      <c r="DX48" s="56"/>
      <c r="DY48" s="56"/>
      <c r="DZ48" s="56"/>
      <c r="EA48" s="56"/>
      <c r="EB48" s="56"/>
      <c r="EC48" s="56"/>
      <c r="ED48" s="56"/>
      <c r="EE48" s="56"/>
      <c r="EF48" s="56"/>
      <c r="EG48" s="56"/>
      <c r="EH48" s="56"/>
      <c r="EI48" s="56"/>
      <c r="EJ48" s="56"/>
      <c r="EK48" s="56"/>
      <c r="EL48" s="56"/>
      <c r="EM48" s="56"/>
      <c r="EN48" s="56"/>
      <c r="EO48" s="56"/>
      <c r="EP48" s="56"/>
      <c r="EQ48" s="56"/>
      <c r="ER48" s="56"/>
      <c r="ES48" s="56"/>
      <c r="ET48" s="56"/>
      <c r="EU48" s="56"/>
      <c r="EV48" s="56"/>
      <c r="EW48" s="56"/>
      <c r="EX48" s="56"/>
      <c r="EY48" s="56"/>
      <c r="EZ48" s="56"/>
      <c r="FA48" s="56"/>
      <c r="FB48" s="56"/>
      <c r="FC48" s="56"/>
      <c r="FD48" s="56"/>
      <c r="FE48" s="56"/>
      <c r="FF48" s="56"/>
      <c r="FG48" s="56"/>
      <c r="FH48" s="56"/>
      <c r="FI48" s="56"/>
      <c r="FJ48" s="56"/>
      <c r="FK48" s="56"/>
      <c r="FL48" s="56"/>
      <c r="FM48" s="56"/>
      <c r="FN48" s="56"/>
      <c r="FO48" s="56"/>
      <c r="FP48" s="56"/>
      <c r="FQ48" s="56"/>
      <c r="FR48" s="56"/>
      <c r="FS48" s="56"/>
    </row>
    <row r="49" spans="1:175" s="49" customFormat="1" ht="15.75" customHeight="1">
      <c r="A49" s="246"/>
      <c r="B49" s="79"/>
      <c r="C49" s="80" t="s">
        <v>179</v>
      </c>
      <c r="D49" s="89"/>
      <c r="E49" s="81"/>
      <c r="F49" s="76"/>
      <c r="G49" s="76"/>
      <c r="H49" s="117"/>
      <c r="I49" s="148">
        <f>I39+TIME(0,H39,0)</f>
        <v>0.3416666666666666</v>
      </c>
      <c r="J49" s="23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c r="DJ49" s="56"/>
      <c r="DK49" s="56"/>
      <c r="DL49" s="56"/>
      <c r="DM49" s="56"/>
      <c r="DN49" s="56"/>
      <c r="DO49" s="56"/>
      <c r="DP49" s="56"/>
      <c r="DQ49" s="56"/>
      <c r="DR49" s="56"/>
      <c r="DS49" s="56"/>
      <c r="DT49" s="56"/>
      <c r="DU49" s="56"/>
      <c r="DV49" s="56"/>
      <c r="DW49" s="56"/>
      <c r="DX49" s="56"/>
      <c r="DY49" s="56"/>
      <c r="DZ49" s="56"/>
      <c r="EA49" s="56"/>
      <c r="EB49" s="56"/>
      <c r="EC49" s="56"/>
      <c r="ED49" s="56"/>
      <c r="EE49" s="56"/>
      <c r="EF49" s="56"/>
      <c r="EG49" s="56"/>
      <c r="EH49" s="56"/>
      <c r="EI49" s="56"/>
      <c r="EJ49" s="56"/>
      <c r="EK49" s="56"/>
      <c r="EL49" s="56"/>
      <c r="EM49" s="56"/>
      <c r="EN49" s="56"/>
      <c r="EO49" s="56"/>
      <c r="EP49" s="56"/>
      <c r="EQ49" s="56"/>
      <c r="ER49" s="56"/>
      <c r="ES49" s="56"/>
      <c r="ET49" s="56"/>
      <c r="EU49" s="56"/>
      <c r="EV49" s="56"/>
      <c r="EW49" s="56"/>
      <c r="EX49" s="56"/>
      <c r="EY49" s="56"/>
      <c r="EZ49" s="56"/>
      <c r="FA49" s="56"/>
      <c r="FB49" s="56"/>
      <c r="FC49" s="56"/>
      <c r="FD49" s="56"/>
      <c r="FE49" s="56"/>
      <c r="FF49" s="56"/>
      <c r="FG49" s="56"/>
      <c r="FH49" s="56"/>
      <c r="FI49" s="56"/>
      <c r="FJ49" s="56"/>
      <c r="FK49" s="56"/>
      <c r="FL49" s="56"/>
      <c r="FM49" s="56"/>
      <c r="FN49" s="56"/>
      <c r="FO49" s="56"/>
      <c r="FP49" s="56"/>
      <c r="FQ49" s="56"/>
      <c r="FR49" s="56"/>
      <c r="FS49" s="56"/>
    </row>
    <row r="50" spans="1:175" s="45" customFormat="1" ht="15.75" customHeight="1">
      <c r="A50" s="246"/>
      <c r="B50" s="79"/>
      <c r="C50" s="80" t="s">
        <v>202</v>
      </c>
      <c r="D50" s="89"/>
      <c r="E50" s="164"/>
      <c r="F50" s="76"/>
      <c r="G50" s="77"/>
      <c r="H50" s="78"/>
      <c r="I50" s="150"/>
      <c r="J50" s="237"/>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c r="FQ50" s="48"/>
      <c r="FR50" s="48"/>
      <c r="FS50" s="48"/>
    </row>
    <row r="51" spans="1:10" s="44" customFormat="1" ht="15.75" customHeight="1">
      <c r="A51" s="246"/>
      <c r="B51" s="165"/>
      <c r="C51" s="80" t="s">
        <v>180</v>
      </c>
      <c r="D51" s="167"/>
      <c r="E51" s="168"/>
      <c r="F51" s="167"/>
      <c r="G51" s="167"/>
      <c r="H51" s="169"/>
      <c r="I51" s="170">
        <f>I49+TIME(0,H49,0)</f>
        <v>0.3416666666666666</v>
      </c>
      <c r="J51" s="237"/>
    </row>
    <row r="52" spans="1:10" s="130" customFormat="1" ht="15.75" customHeight="1">
      <c r="A52" s="246"/>
      <c r="B52" s="171"/>
      <c r="C52" s="80" t="s">
        <v>182</v>
      </c>
      <c r="D52" s="89"/>
      <c r="E52" s="92"/>
      <c r="F52" s="77"/>
      <c r="G52" s="172"/>
      <c r="H52" s="106"/>
      <c r="I52" s="173">
        <f>I51+TIME(0,H51,0)</f>
        <v>0.3416666666666666</v>
      </c>
      <c r="J52" s="240"/>
    </row>
    <row r="53" spans="1:10" s="210" customFormat="1" ht="15.75" customHeight="1">
      <c r="A53" s="246"/>
      <c r="B53" s="171"/>
      <c r="C53" s="80" t="s">
        <v>183</v>
      </c>
      <c r="D53" s="172"/>
      <c r="E53" s="92"/>
      <c r="F53" s="77"/>
      <c r="G53" s="174"/>
      <c r="H53" s="106"/>
      <c r="I53" s="173">
        <f>I52+TIME(0,H52,0)</f>
        <v>0.3416666666666666</v>
      </c>
      <c r="J53" s="236"/>
    </row>
    <row r="54" spans="1:10" s="211" customFormat="1" ht="15.75" customHeight="1">
      <c r="A54" s="246"/>
      <c r="B54" s="213"/>
      <c r="C54" s="80" t="s">
        <v>185</v>
      </c>
      <c r="D54" s="196"/>
      <c r="E54" s="197"/>
      <c r="F54" s="198"/>
      <c r="G54" s="196"/>
      <c r="H54" s="199"/>
      <c r="I54" s="214">
        <f>I53+TIME(0,H53,0)</f>
        <v>0.3416666666666666</v>
      </c>
      <c r="J54" s="238"/>
    </row>
    <row r="55" spans="1:10" s="49" customFormat="1" ht="15.75" customHeight="1">
      <c r="A55" s="246"/>
      <c r="B55" s="175"/>
      <c r="C55" s="88"/>
      <c r="D55" s="76"/>
      <c r="E55" s="176"/>
      <c r="F55" s="76"/>
      <c r="G55" s="76"/>
      <c r="H55" s="119"/>
      <c r="I55" s="170"/>
      <c r="J55" s="238"/>
    </row>
    <row r="56" spans="1:10" s="212" customFormat="1" ht="15.75" customHeight="1">
      <c r="A56" s="247"/>
      <c r="B56" s="162"/>
      <c r="C56" s="88">
        <v>5.4</v>
      </c>
      <c r="D56" s="89" t="s">
        <v>31</v>
      </c>
      <c r="E56" s="163" t="s">
        <v>176</v>
      </c>
      <c r="F56" s="77"/>
      <c r="G56" s="77"/>
      <c r="H56" s="91"/>
      <c r="I56" s="148"/>
      <c r="J56" s="232"/>
    </row>
    <row r="57" spans="1:10" s="49" customFormat="1" ht="15.75" customHeight="1">
      <c r="A57" s="246"/>
      <c r="B57" s="165"/>
      <c r="C57" s="88" t="s">
        <v>193</v>
      </c>
      <c r="D57" s="174" t="s">
        <v>31</v>
      </c>
      <c r="E57" s="92" t="s">
        <v>177</v>
      </c>
      <c r="F57" s="77" t="s">
        <v>25</v>
      </c>
      <c r="G57" s="89" t="s">
        <v>155</v>
      </c>
      <c r="H57" s="119">
        <v>1</v>
      </c>
      <c r="I57" s="214">
        <f>I54+TIME(0,H54,0)</f>
        <v>0.3416666666666666</v>
      </c>
      <c r="J57" s="238"/>
    </row>
    <row r="58" spans="1:10" s="131" customFormat="1" ht="15.75" customHeight="1">
      <c r="A58" s="246"/>
      <c r="B58" s="165"/>
      <c r="C58" s="166"/>
      <c r="D58" s="174"/>
      <c r="E58" s="92"/>
      <c r="F58" s="77"/>
      <c r="G58" s="89"/>
      <c r="H58" s="119"/>
      <c r="I58" s="170"/>
      <c r="J58" s="241"/>
    </row>
    <row r="59" spans="1:10" s="131" customFormat="1" ht="15.75" customHeight="1">
      <c r="A59" s="246"/>
      <c r="B59" s="162"/>
      <c r="C59" s="88">
        <v>5.5</v>
      </c>
      <c r="D59" s="89"/>
      <c r="E59" s="163" t="s">
        <v>178</v>
      </c>
      <c r="F59" s="77"/>
      <c r="G59" s="77"/>
      <c r="H59" s="91"/>
      <c r="I59" s="148"/>
      <c r="J59" s="241"/>
    </row>
    <row r="60" spans="1:10" s="49" customFormat="1" ht="15.75" customHeight="1">
      <c r="A60" s="246"/>
      <c r="B60" s="162"/>
      <c r="C60" s="166" t="s">
        <v>195</v>
      </c>
      <c r="D60" s="89" t="s">
        <v>31</v>
      </c>
      <c r="E60" s="92" t="s">
        <v>181</v>
      </c>
      <c r="F60" s="77" t="s">
        <v>25</v>
      </c>
      <c r="G60" s="89" t="s">
        <v>156</v>
      </c>
      <c r="H60" s="119">
        <v>1</v>
      </c>
      <c r="I60" s="170">
        <f>I57+TIME(0,H57,0)</f>
        <v>0.34236111111111106</v>
      </c>
      <c r="J60" s="238"/>
    </row>
    <row r="61" spans="1:10" s="215" customFormat="1" ht="15.75" customHeight="1">
      <c r="A61" s="246"/>
      <c r="B61" s="162"/>
      <c r="C61" s="166" t="s">
        <v>196</v>
      </c>
      <c r="D61" s="89" t="s">
        <v>31</v>
      </c>
      <c r="E61" s="92"/>
      <c r="F61" s="77" t="s">
        <v>25</v>
      </c>
      <c r="G61" s="89"/>
      <c r="H61" s="119">
        <v>1</v>
      </c>
      <c r="I61" s="170">
        <f>I60+TIME(0,H60,0)</f>
        <v>0.3430555555555555</v>
      </c>
      <c r="J61" s="232"/>
    </row>
    <row r="62" spans="1:10" s="131" customFormat="1" ht="15.75" customHeight="1">
      <c r="A62" s="246"/>
      <c r="B62" s="177"/>
      <c r="C62" s="166" t="s">
        <v>203</v>
      </c>
      <c r="D62" s="89" t="s">
        <v>31</v>
      </c>
      <c r="E62" s="92" t="s">
        <v>184</v>
      </c>
      <c r="F62" s="77" t="s">
        <v>25</v>
      </c>
      <c r="G62" s="89" t="s">
        <v>158</v>
      </c>
      <c r="H62" s="119">
        <v>1</v>
      </c>
      <c r="I62" s="170"/>
      <c r="J62" s="241"/>
    </row>
    <row r="63" spans="1:10" s="49" customFormat="1" ht="15.75" customHeight="1">
      <c r="A63" s="246"/>
      <c r="B63" s="162"/>
      <c r="C63" s="166" t="s">
        <v>204</v>
      </c>
      <c r="D63" s="89" t="s">
        <v>31</v>
      </c>
      <c r="E63" s="92" t="s">
        <v>186</v>
      </c>
      <c r="F63" s="77" t="s">
        <v>25</v>
      </c>
      <c r="G63" s="89" t="s">
        <v>159</v>
      </c>
      <c r="H63" s="119">
        <v>1</v>
      </c>
      <c r="I63" s="170">
        <f>I61+TIME(0,H61,0)</f>
        <v>0.34374999999999994</v>
      </c>
      <c r="J63" s="238"/>
    </row>
    <row r="64" spans="1:10" s="49" customFormat="1" ht="15.75" customHeight="1">
      <c r="A64" s="246"/>
      <c r="B64" s="105"/>
      <c r="C64" s="166" t="s">
        <v>205</v>
      </c>
      <c r="D64" s="89" t="s">
        <v>31</v>
      </c>
      <c r="E64" s="92" t="s">
        <v>187</v>
      </c>
      <c r="F64" s="77" t="s">
        <v>25</v>
      </c>
      <c r="G64" s="89" t="s">
        <v>160</v>
      </c>
      <c r="H64" s="119">
        <v>1</v>
      </c>
      <c r="I64" s="170">
        <f aca="true" t="shared" si="0" ref="I64:I70">I63+TIME(0,H63,0)</f>
        <v>0.3444444444444444</v>
      </c>
      <c r="J64" s="238"/>
    </row>
    <row r="65" spans="1:10" s="49" customFormat="1" ht="15.75" customHeight="1">
      <c r="A65" s="246"/>
      <c r="B65" s="105"/>
      <c r="C65" s="166" t="s">
        <v>206</v>
      </c>
      <c r="D65" s="89" t="s">
        <v>31</v>
      </c>
      <c r="E65" s="92" t="s">
        <v>188</v>
      </c>
      <c r="F65" s="77" t="s">
        <v>25</v>
      </c>
      <c r="G65" s="89" t="s">
        <v>161</v>
      </c>
      <c r="H65" s="119">
        <v>1</v>
      </c>
      <c r="I65" s="170">
        <f t="shared" si="0"/>
        <v>0.34513888888888883</v>
      </c>
      <c r="J65" s="238"/>
    </row>
    <row r="66" spans="1:10" s="216" customFormat="1" ht="15.75" customHeight="1">
      <c r="A66" s="246"/>
      <c r="B66" s="105"/>
      <c r="C66" s="166" t="s">
        <v>207</v>
      </c>
      <c r="D66" s="89" t="s">
        <v>31</v>
      </c>
      <c r="E66" s="92" t="s">
        <v>189</v>
      </c>
      <c r="F66" s="77" t="s">
        <v>25</v>
      </c>
      <c r="G66" s="89" t="s">
        <v>295</v>
      </c>
      <c r="H66" s="119">
        <v>1</v>
      </c>
      <c r="I66" s="170">
        <f t="shared" si="0"/>
        <v>0.34583333333333327</v>
      </c>
      <c r="J66" s="238"/>
    </row>
    <row r="67" spans="1:10" s="216" customFormat="1" ht="15.75" customHeight="1">
      <c r="A67" s="49"/>
      <c r="B67" s="105"/>
      <c r="C67" s="166" t="s">
        <v>208</v>
      </c>
      <c r="D67" s="89" t="s">
        <v>31</v>
      </c>
      <c r="E67" s="92" t="s">
        <v>190</v>
      </c>
      <c r="F67" s="77" t="s">
        <v>25</v>
      </c>
      <c r="G67" s="89" t="s">
        <v>162</v>
      </c>
      <c r="H67" s="119">
        <v>1</v>
      </c>
      <c r="I67" s="170">
        <f t="shared" si="0"/>
        <v>0.3465277777777777</v>
      </c>
      <c r="J67" s="238"/>
    </row>
    <row r="68" spans="2:10" s="49" customFormat="1" ht="15.75" customHeight="1">
      <c r="B68" s="105"/>
      <c r="C68" s="166" t="s">
        <v>209</v>
      </c>
      <c r="D68" s="89" t="s">
        <v>31</v>
      </c>
      <c r="E68" s="92" t="s">
        <v>191</v>
      </c>
      <c r="F68" s="77" t="s">
        <v>25</v>
      </c>
      <c r="G68" s="89" t="s">
        <v>296</v>
      </c>
      <c r="H68" s="119">
        <v>1</v>
      </c>
      <c r="I68" s="170">
        <f t="shared" si="0"/>
        <v>0.34722222222222215</v>
      </c>
      <c r="J68" s="238"/>
    </row>
    <row r="69" spans="1:10" s="131" customFormat="1" ht="15.75" customHeight="1">
      <c r="A69" s="246"/>
      <c r="B69" s="105"/>
      <c r="C69" s="166" t="s">
        <v>210</v>
      </c>
      <c r="D69" s="89" t="s">
        <v>31</v>
      </c>
      <c r="E69" s="92" t="s">
        <v>192</v>
      </c>
      <c r="F69" s="77" t="s">
        <v>25</v>
      </c>
      <c r="G69" s="89" t="s">
        <v>163</v>
      </c>
      <c r="H69" s="119">
        <v>1</v>
      </c>
      <c r="I69" s="170">
        <f t="shared" si="0"/>
        <v>0.3479166666666666</v>
      </c>
      <c r="J69" s="241"/>
    </row>
    <row r="70" spans="1:10" s="49" customFormat="1" ht="15.75" customHeight="1">
      <c r="A70" s="246"/>
      <c r="B70" s="105"/>
      <c r="C70" s="217" t="s">
        <v>220</v>
      </c>
      <c r="D70" s="172" t="s">
        <v>31</v>
      </c>
      <c r="E70" s="92" t="s">
        <v>221</v>
      </c>
      <c r="F70" s="77" t="s">
        <v>25</v>
      </c>
      <c r="G70" s="172" t="s">
        <v>194</v>
      </c>
      <c r="H70" s="119">
        <v>1</v>
      </c>
      <c r="I70" s="170">
        <f t="shared" si="0"/>
        <v>0.34861111111111104</v>
      </c>
      <c r="J70" s="238"/>
    </row>
    <row r="71" spans="1:175" s="73" customFormat="1" ht="16.5" customHeight="1">
      <c r="A71" s="246"/>
      <c r="B71" s="213"/>
      <c r="C71" s="217"/>
      <c r="D71" s="76"/>
      <c r="E71" s="92" t="s">
        <v>345</v>
      </c>
      <c r="F71" s="77" t="s">
        <v>25</v>
      </c>
      <c r="G71" s="76" t="s">
        <v>346</v>
      </c>
      <c r="H71" s="119"/>
      <c r="I71" s="214">
        <f>I70+TIME(0,H70,0)</f>
        <v>0.3493055555555555</v>
      </c>
      <c r="J71" s="243"/>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c r="FG71" s="44"/>
      <c r="FH71" s="44"/>
      <c r="FI71" s="44"/>
      <c r="FJ71" s="44"/>
      <c r="FK71" s="44"/>
      <c r="FL71" s="44"/>
      <c r="FM71" s="44"/>
      <c r="FN71" s="44"/>
      <c r="FO71" s="44"/>
      <c r="FP71" s="44"/>
      <c r="FQ71" s="44"/>
      <c r="FR71" s="44"/>
      <c r="FS71" s="44"/>
    </row>
    <row r="72" spans="1:175" s="49" customFormat="1" ht="16.5" customHeight="1">
      <c r="A72" s="247"/>
      <c r="B72" s="175"/>
      <c r="C72" s="88">
        <v>5.6</v>
      </c>
      <c r="D72" s="89"/>
      <c r="E72" s="163" t="s">
        <v>239</v>
      </c>
      <c r="F72" s="77"/>
      <c r="G72" s="77"/>
      <c r="H72" s="91"/>
      <c r="I72" s="214">
        <f aca="true" t="shared" si="1" ref="I72:I80">I71+TIME(0,H71,0)</f>
        <v>0.3493055555555555</v>
      </c>
      <c r="J72" s="242"/>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c r="BR72" s="56"/>
      <c r="BS72" s="56"/>
      <c r="BT72" s="56"/>
      <c r="BU72" s="56"/>
      <c r="BV72" s="56"/>
      <c r="BW72" s="56"/>
      <c r="BX72" s="56"/>
      <c r="BY72" s="56"/>
      <c r="BZ72" s="56"/>
      <c r="CA72" s="56"/>
      <c r="CB72" s="56"/>
      <c r="CC72" s="56"/>
      <c r="CD72" s="56"/>
      <c r="CE72" s="56"/>
      <c r="CF72" s="56"/>
      <c r="CG72" s="56"/>
      <c r="CH72" s="56"/>
      <c r="CI72" s="56"/>
      <c r="CJ72" s="56"/>
      <c r="CK72" s="56"/>
      <c r="CL72" s="56"/>
      <c r="CM72" s="56"/>
      <c r="CN72" s="56"/>
      <c r="CO72" s="56"/>
      <c r="CP72" s="56"/>
      <c r="CQ72" s="56"/>
      <c r="CR72" s="56"/>
      <c r="CS72" s="56"/>
      <c r="CT72" s="56"/>
      <c r="CU72" s="56"/>
      <c r="CV72" s="56"/>
      <c r="CW72" s="56"/>
      <c r="CX72" s="56"/>
      <c r="CY72" s="56"/>
      <c r="CZ72" s="56"/>
      <c r="DA72" s="56"/>
      <c r="DB72" s="56"/>
      <c r="DC72" s="56"/>
      <c r="DD72" s="56"/>
      <c r="DE72" s="56"/>
      <c r="DF72" s="56"/>
      <c r="DG72" s="56"/>
      <c r="DH72" s="56"/>
      <c r="DI72" s="56"/>
      <c r="DJ72" s="56"/>
      <c r="DK72" s="56"/>
      <c r="DL72" s="56"/>
      <c r="DM72" s="56"/>
      <c r="DN72" s="56"/>
      <c r="DO72" s="56"/>
      <c r="DP72" s="56"/>
      <c r="DQ72" s="56"/>
      <c r="DR72" s="56"/>
      <c r="DS72" s="56"/>
      <c r="DT72" s="56"/>
      <c r="DU72" s="56"/>
      <c r="DV72" s="56"/>
      <c r="DW72" s="56"/>
      <c r="DX72" s="56"/>
      <c r="DY72" s="56"/>
      <c r="DZ72" s="56"/>
      <c r="EA72" s="56"/>
      <c r="EB72" s="56"/>
      <c r="EC72" s="56"/>
      <c r="ED72" s="56"/>
      <c r="EE72" s="56"/>
      <c r="EF72" s="56"/>
      <c r="EG72" s="56"/>
      <c r="EH72" s="56"/>
      <c r="EI72" s="56"/>
      <c r="EJ72" s="56"/>
      <c r="EK72" s="56"/>
      <c r="EL72" s="56"/>
      <c r="EM72" s="56"/>
      <c r="EN72" s="56"/>
      <c r="EO72" s="56"/>
      <c r="EP72" s="56"/>
      <c r="EQ72" s="56"/>
      <c r="ER72" s="56"/>
      <c r="ES72" s="56"/>
      <c r="ET72" s="56"/>
      <c r="EU72" s="56"/>
      <c r="EV72" s="56"/>
      <c r="EW72" s="56"/>
      <c r="EX72" s="56"/>
      <c r="EY72" s="56"/>
      <c r="EZ72" s="56"/>
      <c r="FA72" s="56"/>
      <c r="FB72" s="56"/>
      <c r="FC72" s="56"/>
      <c r="FD72" s="56"/>
      <c r="FE72" s="56"/>
      <c r="FF72" s="56"/>
      <c r="FG72" s="56"/>
      <c r="FH72" s="56"/>
      <c r="FI72" s="56"/>
      <c r="FJ72" s="56"/>
      <c r="FK72" s="56"/>
      <c r="FL72" s="56"/>
      <c r="FM72" s="56"/>
      <c r="FN72" s="56"/>
      <c r="FO72" s="56"/>
      <c r="FP72" s="56"/>
      <c r="FQ72" s="56"/>
      <c r="FR72" s="56"/>
      <c r="FS72" s="56"/>
    </row>
    <row r="73" spans="1:175" s="49" customFormat="1" ht="16.5" customHeight="1">
      <c r="A73" s="246"/>
      <c r="B73" s="162"/>
      <c r="C73" s="58" t="s">
        <v>211</v>
      </c>
      <c r="D73" s="174" t="s">
        <v>31</v>
      </c>
      <c r="E73" s="92" t="s">
        <v>240</v>
      </c>
      <c r="F73" s="77" t="s">
        <v>25</v>
      </c>
      <c r="G73" s="76" t="s">
        <v>297</v>
      </c>
      <c r="H73" s="119">
        <v>1</v>
      </c>
      <c r="I73" s="214">
        <f t="shared" si="1"/>
        <v>0.3493055555555555</v>
      </c>
      <c r="J73" s="242"/>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c r="BR73" s="56"/>
      <c r="BS73" s="56"/>
      <c r="BT73" s="56"/>
      <c r="BU73" s="56"/>
      <c r="BV73" s="56"/>
      <c r="BW73" s="56"/>
      <c r="BX73" s="56"/>
      <c r="BY73" s="56"/>
      <c r="BZ73" s="56"/>
      <c r="CA73" s="56"/>
      <c r="CB73" s="56"/>
      <c r="CC73" s="56"/>
      <c r="CD73" s="56"/>
      <c r="CE73" s="56"/>
      <c r="CF73" s="56"/>
      <c r="CG73" s="56"/>
      <c r="CH73" s="56"/>
      <c r="CI73" s="56"/>
      <c r="CJ73" s="56"/>
      <c r="CK73" s="56"/>
      <c r="CL73" s="56"/>
      <c r="CM73" s="56"/>
      <c r="CN73" s="56"/>
      <c r="CO73" s="56"/>
      <c r="CP73" s="56"/>
      <c r="CQ73" s="56"/>
      <c r="CR73" s="56"/>
      <c r="CS73" s="56"/>
      <c r="CT73" s="56"/>
      <c r="CU73" s="56"/>
      <c r="CV73" s="56"/>
      <c r="CW73" s="56"/>
      <c r="CX73" s="56"/>
      <c r="CY73" s="56"/>
      <c r="CZ73" s="56"/>
      <c r="DA73" s="56"/>
      <c r="DB73" s="56"/>
      <c r="DC73" s="56"/>
      <c r="DD73" s="56"/>
      <c r="DE73" s="56"/>
      <c r="DF73" s="56"/>
      <c r="DG73" s="56"/>
      <c r="DH73" s="56"/>
      <c r="DI73" s="56"/>
      <c r="DJ73" s="56"/>
      <c r="DK73" s="56"/>
      <c r="DL73" s="56"/>
      <c r="DM73" s="56"/>
      <c r="DN73" s="56"/>
      <c r="DO73" s="56"/>
      <c r="DP73" s="56"/>
      <c r="DQ73" s="56"/>
      <c r="DR73" s="56"/>
      <c r="DS73" s="56"/>
      <c r="DT73" s="56"/>
      <c r="DU73" s="56"/>
      <c r="DV73" s="56"/>
      <c r="DW73" s="56"/>
      <c r="DX73" s="56"/>
      <c r="DY73" s="56"/>
      <c r="DZ73" s="56"/>
      <c r="EA73" s="56"/>
      <c r="EB73" s="56"/>
      <c r="EC73" s="56"/>
      <c r="ED73" s="56"/>
      <c r="EE73" s="56"/>
      <c r="EF73" s="56"/>
      <c r="EG73" s="56"/>
      <c r="EH73" s="56"/>
      <c r="EI73" s="56"/>
      <c r="EJ73" s="56"/>
      <c r="EK73" s="56"/>
      <c r="EL73" s="56"/>
      <c r="EM73" s="56"/>
      <c r="EN73" s="56"/>
      <c r="EO73" s="56"/>
      <c r="EP73" s="56"/>
      <c r="EQ73" s="56"/>
      <c r="ER73" s="56"/>
      <c r="ES73" s="56"/>
      <c r="ET73" s="56"/>
      <c r="EU73" s="56"/>
      <c r="EV73" s="56"/>
      <c r="EW73" s="56"/>
      <c r="EX73" s="56"/>
      <c r="EY73" s="56"/>
      <c r="EZ73" s="56"/>
      <c r="FA73" s="56"/>
      <c r="FB73" s="56"/>
      <c r="FC73" s="56"/>
      <c r="FD73" s="56"/>
      <c r="FE73" s="56"/>
      <c r="FF73" s="56"/>
      <c r="FG73" s="56"/>
      <c r="FH73" s="56"/>
      <c r="FI73" s="56"/>
      <c r="FJ73" s="56"/>
      <c r="FK73" s="56"/>
      <c r="FL73" s="56"/>
      <c r="FM73" s="56"/>
      <c r="FN73" s="56"/>
      <c r="FO73" s="56"/>
      <c r="FP73" s="56"/>
      <c r="FQ73" s="56"/>
      <c r="FR73" s="56"/>
      <c r="FS73" s="56"/>
    </row>
    <row r="74" spans="1:175" s="49" customFormat="1" ht="16.5" customHeight="1">
      <c r="A74" s="246"/>
      <c r="B74" s="162"/>
      <c r="C74" s="58" t="s">
        <v>306</v>
      </c>
      <c r="D74" s="174" t="s">
        <v>31</v>
      </c>
      <c r="E74" s="92" t="s">
        <v>298</v>
      </c>
      <c r="F74" s="77" t="s">
        <v>25</v>
      </c>
      <c r="G74" s="76" t="s">
        <v>157</v>
      </c>
      <c r="H74" s="119">
        <v>1</v>
      </c>
      <c r="I74" s="214">
        <f t="shared" si="1"/>
        <v>0.3499999999999999</v>
      </c>
      <c r="J74" s="242"/>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56"/>
      <c r="BU74" s="56"/>
      <c r="BV74" s="56"/>
      <c r="BW74" s="56"/>
      <c r="BX74" s="56"/>
      <c r="BY74" s="56"/>
      <c r="BZ74" s="56"/>
      <c r="CA74" s="56"/>
      <c r="CB74" s="56"/>
      <c r="CC74" s="56"/>
      <c r="CD74" s="56"/>
      <c r="CE74" s="56"/>
      <c r="CF74" s="56"/>
      <c r="CG74" s="56"/>
      <c r="CH74" s="56"/>
      <c r="CI74" s="56"/>
      <c r="CJ74" s="56"/>
      <c r="CK74" s="56"/>
      <c r="CL74" s="56"/>
      <c r="CM74" s="56"/>
      <c r="CN74" s="56"/>
      <c r="CO74" s="56"/>
      <c r="CP74" s="56"/>
      <c r="CQ74" s="56"/>
      <c r="CR74" s="56"/>
      <c r="CS74" s="56"/>
      <c r="CT74" s="56"/>
      <c r="CU74" s="56"/>
      <c r="CV74" s="56"/>
      <c r="CW74" s="56"/>
      <c r="CX74" s="56"/>
      <c r="CY74" s="56"/>
      <c r="CZ74" s="56"/>
      <c r="DA74" s="56"/>
      <c r="DB74" s="56"/>
      <c r="DC74" s="56"/>
      <c r="DD74" s="56"/>
      <c r="DE74" s="56"/>
      <c r="DF74" s="56"/>
      <c r="DG74" s="56"/>
      <c r="DH74" s="56"/>
      <c r="DI74" s="56"/>
      <c r="DJ74" s="56"/>
      <c r="DK74" s="56"/>
      <c r="DL74" s="56"/>
      <c r="DM74" s="56"/>
      <c r="DN74" s="56"/>
      <c r="DO74" s="56"/>
      <c r="DP74" s="56"/>
      <c r="DQ74" s="56"/>
      <c r="DR74" s="56"/>
      <c r="DS74" s="56"/>
      <c r="DT74" s="56"/>
      <c r="DU74" s="56"/>
      <c r="DV74" s="56"/>
      <c r="DW74" s="56"/>
      <c r="DX74" s="56"/>
      <c r="DY74" s="56"/>
      <c r="DZ74" s="56"/>
      <c r="EA74" s="56"/>
      <c r="EB74" s="56"/>
      <c r="EC74" s="56"/>
      <c r="ED74" s="56"/>
      <c r="EE74" s="56"/>
      <c r="EF74" s="56"/>
      <c r="EG74" s="56"/>
      <c r="EH74" s="56"/>
      <c r="EI74" s="56"/>
      <c r="EJ74" s="56"/>
      <c r="EK74" s="56"/>
      <c r="EL74" s="56"/>
      <c r="EM74" s="56"/>
      <c r="EN74" s="56"/>
      <c r="EO74" s="56"/>
      <c r="EP74" s="56"/>
      <c r="EQ74" s="56"/>
      <c r="ER74" s="56"/>
      <c r="ES74" s="56"/>
      <c r="ET74" s="56"/>
      <c r="EU74" s="56"/>
      <c r="EV74" s="56"/>
      <c r="EW74" s="56"/>
      <c r="EX74" s="56"/>
      <c r="EY74" s="56"/>
      <c r="EZ74" s="56"/>
      <c r="FA74" s="56"/>
      <c r="FB74" s="56"/>
      <c r="FC74" s="56"/>
      <c r="FD74" s="56"/>
      <c r="FE74" s="56"/>
      <c r="FF74" s="56"/>
      <c r="FG74" s="56"/>
      <c r="FH74" s="56"/>
      <c r="FI74" s="56"/>
      <c r="FJ74" s="56"/>
      <c r="FK74" s="56"/>
      <c r="FL74" s="56"/>
      <c r="FM74" s="56"/>
      <c r="FN74" s="56"/>
      <c r="FO74" s="56"/>
      <c r="FP74" s="56"/>
      <c r="FQ74" s="56"/>
      <c r="FR74" s="56"/>
      <c r="FS74" s="56"/>
    </row>
    <row r="75" spans="1:175" s="49" customFormat="1" ht="16.5" customHeight="1">
      <c r="A75" s="246"/>
      <c r="B75" s="162"/>
      <c r="C75" s="58" t="s">
        <v>307</v>
      </c>
      <c r="D75" s="174" t="s">
        <v>31</v>
      </c>
      <c r="E75" s="92" t="s">
        <v>299</v>
      </c>
      <c r="F75" s="77" t="s">
        <v>25</v>
      </c>
      <c r="G75" s="76" t="s">
        <v>154</v>
      </c>
      <c r="H75" s="119">
        <v>1</v>
      </c>
      <c r="I75" s="214">
        <f t="shared" si="1"/>
        <v>0.35069444444444436</v>
      </c>
      <c r="J75" s="242"/>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c r="BQ75" s="56"/>
      <c r="BR75" s="56"/>
      <c r="BS75" s="56"/>
      <c r="BT75" s="56"/>
      <c r="BU75" s="56"/>
      <c r="BV75" s="56"/>
      <c r="BW75" s="56"/>
      <c r="BX75" s="56"/>
      <c r="BY75" s="56"/>
      <c r="BZ75" s="56"/>
      <c r="CA75" s="56"/>
      <c r="CB75" s="56"/>
      <c r="CC75" s="56"/>
      <c r="CD75" s="56"/>
      <c r="CE75" s="56"/>
      <c r="CF75" s="56"/>
      <c r="CG75" s="56"/>
      <c r="CH75" s="56"/>
      <c r="CI75" s="56"/>
      <c r="CJ75" s="56"/>
      <c r="CK75" s="56"/>
      <c r="CL75" s="56"/>
      <c r="CM75" s="56"/>
      <c r="CN75" s="56"/>
      <c r="CO75" s="56"/>
      <c r="CP75" s="56"/>
      <c r="CQ75" s="56"/>
      <c r="CR75" s="56"/>
      <c r="CS75" s="56"/>
      <c r="CT75" s="56"/>
      <c r="CU75" s="56"/>
      <c r="CV75" s="56"/>
      <c r="CW75" s="56"/>
      <c r="CX75" s="56"/>
      <c r="CY75" s="56"/>
      <c r="CZ75" s="56"/>
      <c r="DA75" s="56"/>
      <c r="DB75" s="56"/>
      <c r="DC75" s="56"/>
      <c r="DD75" s="56"/>
      <c r="DE75" s="56"/>
      <c r="DF75" s="56"/>
      <c r="DG75" s="56"/>
      <c r="DH75" s="56"/>
      <c r="DI75" s="56"/>
      <c r="DJ75" s="56"/>
      <c r="DK75" s="56"/>
      <c r="DL75" s="56"/>
      <c r="DM75" s="56"/>
      <c r="DN75" s="56"/>
      <c r="DO75" s="56"/>
      <c r="DP75" s="56"/>
      <c r="DQ75" s="56"/>
      <c r="DR75" s="56"/>
      <c r="DS75" s="56"/>
      <c r="DT75" s="56"/>
      <c r="DU75" s="56"/>
      <c r="DV75" s="56"/>
      <c r="DW75" s="56"/>
      <c r="DX75" s="56"/>
      <c r="DY75" s="56"/>
      <c r="DZ75" s="56"/>
      <c r="EA75" s="56"/>
      <c r="EB75" s="56"/>
      <c r="EC75" s="56"/>
      <c r="ED75" s="56"/>
      <c r="EE75" s="56"/>
      <c r="EF75" s="56"/>
      <c r="EG75" s="56"/>
      <c r="EH75" s="56"/>
      <c r="EI75" s="56"/>
      <c r="EJ75" s="56"/>
      <c r="EK75" s="56"/>
      <c r="EL75" s="56"/>
      <c r="EM75" s="56"/>
      <c r="EN75" s="56"/>
      <c r="EO75" s="56"/>
      <c r="EP75" s="56"/>
      <c r="EQ75" s="56"/>
      <c r="ER75" s="56"/>
      <c r="ES75" s="56"/>
      <c r="ET75" s="56"/>
      <c r="EU75" s="56"/>
      <c r="EV75" s="56"/>
      <c r="EW75" s="56"/>
      <c r="EX75" s="56"/>
      <c r="EY75" s="56"/>
      <c r="EZ75" s="56"/>
      <c r="FA75" s="56"/>
      <c r="FB75" s="56"/>
      <c r="FC75" s="56"/>
      <c r="FD75" s="56"/>
      <c r="FE75" s="56"/>
      <c r="FF75" s="56"/>
      <c r="FG75" s="56"/>
      <c r="FH75" s="56"/>
      <c r="FI75" s="56"/>
      <c r="FJ75" s="56"/>
      <c r="FK75" s="56"/>
      <c r="FL75" s="56"/>
      <c r="FM75" s="56"/>
      <c r="FN75" s="56"/>
      <c r="FO75" s="56"/>
      <c r="FP75" s="56"/>
      <c r="FQ75" s="56"/>
      <c r="FR75" s="56"/>
      <c r="FS75" s="56"/>
    </row>
    <row r="76" spans="1:175" s="49" customFormat="1" ht="16.5" customHeight="1">
      <c r="A76" s="246"/>
      <c r="B76" s="162"/>
      <c r="C76" s="58" t="s">
        <v>308</v>
      </c>
      <c r="D76" s="174" t="s">
        <v>31</v>
      </c>
      <c r="E76" s="92" t="s">
        <v>300</v>
      </c>
      <c r="F76" s="77" t="s">
        <v>25</v>
      </c>
      <c r="G76" s="76" t="s">
        <v>301</v>
      </c>
      <c r="H76" s="119">
        <v>1</v>
      </c>
      <c r="I76" s="214">
        <f t="shared" si="1"/>
        <v>0.3513888888888888</v>
      </c>
      <c r="J76" s="242"/>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c r="BR76" s="56"/>
      <c r="BS76" s="56"/>
      <c r="BT76" s="56"/>
      <c r="BU76" s="56"/>
      <c r="BV76" s="56"/>
      <c r="BW76" s="56"/>
      <c r="BX76" s="56"/>
      <c r="BY76" s="56"/>
      <c r="BZ76" s="56"/>
      <c r="CA76" s="56"/>
      <c r="CB76" s="56"/>
      <c r="CC76" s="56"/>
      <c r="CD76" s="56"/>
      <c r="CE76" s="56"/>
      <c r="CF76" s="56"/>
      <c r="CG76" s="56"/>
      <c r="CH76" s="56"/>
      <c r="CI76" s="56"/>
      <c r="CJ76" s="56"/>
      <c r="CK76" s="56"/>
      <c r="CL76" s="56"/>
      <c r="CM76" s="56"/>
      <c r="CN76" s="56"/>
      <c r="CO76" s="56"/>
      <c r="CP76" s="56"/>
      <c r="CQ76" s="56"/>
      <c r="CR76" s="56"/>
      <c r="CS76" s="56"/>
      <c r="CT76" s="56"/>
      <c r="CU76" s="56"/>
      <c r="CV76" s="56"/>
      <c r="CW76" s="56"/>
      <c r="CX76" s="56"/>
      <c r="CY76" s="56"/>
      <c r="CZ76" s="56"/>
      <c r="DA76" s="56"/>
      <c r="DB76" s="56"/>
      <c r="DC76" s="56"/>
      <c r="DD76" s="56"/>
      <c r="DE76" s="56"/>
      <c r="DF76" s="56"/>
      <c r="DG76" s="56"/>
      <c r="DH76" s="56"/>
      <c r="DI76" s="56"/>
      <c r="DJ76" s="56"/>
      <c r="DK76" s="56"/>
      <c r="DL76" s="56"/>
      <c r="DM76" s="56"/>
      <c r="DN76" s="56"/>
      <c r="DO76" s="56"/>
      <c r="DP76" s="56"/>
      <c r="DQ76" s="56"/>
      <c r="DR76" s="56"/>
      <c r="DS76" s="56"/>
      <c r="DT76" s="56"/>
      <c r="DU76" s="56"/>
      <c r="DV76" s="56"/>
      <c r="DW76" s="56"/>
      <c r="DX76" s="56"/>
      <c r="DY76" s="56"/>
      <c r="DZ76" s="56"/>
      <c r="EA76" s="56"/>
      <c r="EB76" s="56"/>
      <c r="EC76" s="56"/>
      <c r="ED76" s="56"/>
      <c r="EE76" s="56"/>
      <c r="EF76" s="56"/>
      <c r="EG76" s="56"/>
      <c r="EH76" s="56"/>
      <c r="EI76" s="56"/>
      <c r="EJ76" s="56"/>
      <c r="EK76" s="56"/>
      <c r="EL76" s="56"/>
      <c r="EM76" s="56"/>
      <c r="EN76" s="56"/>
      <c r="EO76" s="56"/>
      <c r="EP76" s="56"/>
      <c r="EQ76" s="56"/>
      <c r="ER76" s="56"/>
      <c r="ES76" s="56"/>
      <c r="ET76" s="56"/>
      <c r="EU76" s="56"/>
      <c r="EV76" s="56"/>
      <c r="EW76" s="56"/>
      <c r="EX76" s="56"/>
      <c r="EY76" s="56"/>
      <c r="EZ76" s="56"/>
      <c r="FA76" s="56"/>
      <c r="FB76" s="56"/>
      <c r="FC76" s="56"/>
      <c r="FD76" s="56"/>
      <c r="FE76" s="56"/>
      <c r="FF76" s="56"/>
      <c r="FG76" s="56"/>
      <c r="FH76" s="56"/>
      <c r="FI76" s="56"/>
      <c r="FJ76" s="56"/>
      <c r="FK76" s="56"/>
      <c r="FL76" s="56"/>
      <c r="FM76" s="56"/>
      <c r="FN76" s="56"/>
      <c r="FO76" s="56"/>
      <c r="FP76" s="56"/>
      <c r="FQ76" s="56"/>
      <c r="FR76" s="56"/>
      <c r="FS76" s="56"/>
    </row>
    <row r="77" spans="1:175" s="49" customFormat="1" ht="16.5" customHeight="1">
      <c r="A77" s="246"/>
      <c r="B77" s="162"/>
      <c r="C77" s="58"/>
      <c r="D77" s="76"/>
      <c r="E77" s="176"/>
      <c r="F77" s="76"/>
      <c r="G77" s="76"/>
      <c r="H77" s="119"/>
      <c r="I77" s="214">
        <f t="shared" si="1"/>
        <v>0.35208333333333325</v>
      </c>
      <c r="J77" s="242"/>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56"/>
      <c r="BY77" s="56"/>
      <c r="BZ77" s="56"/>
      <c r="CA77" s="56"/>
      <c r="CB77" s="56"/>
      <c r="CC77" s="56"/>
      <c r="CD77" s="56"/>
      <c r="CE77" s="56"/>
      <c r="CF77" s="56"/>
      <c r="CG77" s="56"/>
      <c r="CH77" s="56"/>
      <c r="CI77" s="56"/>
      <c r="CJ77" s="56"/>
      <c r="CK77" s="56"/>
      <c r="CL77" s="56"/>
      <c r="CM77" s="56"/>
      <c r="CN77" s="56"/>
      <c r="CO77" s="56"/>
      <c r="CP77" s="56"/>
      <c r="CQ77" s="56"/>
      <c r="CR77" s="56"/>
      <c r="CS77" s="56"/>
      <c r="CT77" s="56"/>
      <c r="CU77" s="56"/>
      <c r="CV77" s="56"/>
      <c r="CW77" s="56"/>
      <c r="CX77" s="56"/>
      <c r="CY77" s="56"/>
      <c r="CZ77" s="56"/>
      <c r="DA77" s="56"/>
      <c r="DB77" s="56"/>
      <c r="DC77" s="56"/>
      <c r="DD77" s="56"/>
      <c r="DE77" s="56"/>
      <c r="DF77" s="56"/>
      <c r="DG77" s="56"/>
      <c r="DH77" s="56"/>
      <c r="DI77" s="56"/>
      <c r="DJ77" s="56"/>
      <c r="DK77" s="56"/>
      <c r="DL77" s="56"/>
      <c r="DM77" s="56"/>
      <c r="DN77" s="56"/>
      <c r="DO77" s="56"/>
      <c r="DP77" s="56"/>
      <c r="DQ77" s="56"/>
      <c r="DR77" s="56"/>
      <c r="DS77" s="56"/>
      <c r="DT77" s="56"/>
      <c r="DU77" s="56"/>
      <c r="DV77" s="56"/>
      <c r="DW77" s="56"/>
      <c r="DX77" s="56"/>
      <c r="DY77" s="56"/>
      <c r="DZ77" s="56"/>
      <c r="EA77" s="56"/>
      <c r="EB77" s="56"/>
      <c r="EC77" s="56"/>
      <c r="ED77" s="56"/>
      <c r="EE77" s="56"/>
      <c r="EF77" s="56"/>
      <c r="EG77" s="56"/>
      <c r="EH77" s="56"/>
      <c r="EI77" s="56"/>
      <c r="EJ77" s="56"/>
      <c r="EK77" s="56"/>
      <c r="EL77" s="56"/>
      <c r="EM77" s="56"/>
      <c r="EN77" s="56"/>
      <c r="EO77" s="56"/>
      <c r="EP77" s="56"/>
      <c r="EQ77" s="56"/>
      <c r="ER77" s="56"/>
      <c r="ES77" s="56"/>
      <c r="ET77" s="56"/>
      <c r="EU77" s="56"/>
      <c r="EV77" s="56"/>
      <c r="EW77" s="56"/>
      <c r="EX77" s="56"/>
      <c r="EY77" s="56"/>
      <c r="EZ77" s="56"/>
      <c r="FA77" s="56"/>
      <c r="FB77" s="56"/>
      <c r="FC77" s="56"/>
      <c r="FD77" s="56"/>
      <c r="FE77" s="56"/>
      <c r="FF77" s="56"/>
      <c r="FG77" s="56"/>
      <c r="FH77" s="56"/>
      <c r="FI77" s="56"/>
      <c r="FJ77" s="56"/>
      <c r="FK77" s="56"/>
      <c r="FL77" s="56"/>
      <c r="FM77" s="56"/>
      <c r="FN77" s="56"/>
      <c r="FO77" s="56"/>
      <c r="FP77" s="56"/>
      <c r="FQ77" s="56"/>
      <c r="FR77" s="56"/>
      <c r="FS77" s="56"/>
    </row>
    <row r="78" spans="1:175" s="49" customFormat="1" ht="16.5" customHeight="1">
      <c r="A78" s="246"/>
      <c r="B78" s="162"/>
      <c r="C78" s="88">
        <v>5.6</v>
      </c>
      <c r="D78" s="89"/>
      <c r="E78" s="163" t="s">
        <v>302</v>
      </c>
      <c r="F78" s="77"/>
      <c r="G78" s="77"/>
      <c r="H78" s="91"/>
      <c r="I78" s="214">
        <f t="shared" si="1"/>
        <v>0.35208333333333325</v>
      </c>
      <c r="J78" s="242"/>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56"/>
      <c r="BU78" s="56"/>
      <c r="BV78" s="56"/>
      <c r="BW78" s="56"/>
      <c r="BX78" s="56"/>
      <c r="BY78" s="56"/>
      <c r="BZ78" s="56"/>
      <c r="CA78" s="56"/>
      <c r="CB78" s="56"/>
      <c r="CC78" s="56"/>
      <c r="CD78" s="56"/>
      <c r="CE78" s="56"/>
      <c r="CF78" s="56"/>
      <c r="CG78" s="56"/>
      <c r="CH78" s="56"/>
      <c r="CI78" s="56"/>
      <c r="CJ78" s="56"/>
      <c r="CK78" s="56"/>
      <c r="CL78" s="56"/>
      <c r="CM78" s="56"/>
      <c r="CN78" s="56"/>
      <c r="CO78" s="56"/>
      <c r="CP78" s="56"/>
      <c r="CQ78" s="56"/>
      <c r="CR78" s="56"/>
      <c r="CS78" s="56"/>
      <c r="CT78" s="56"/>
      <c r="CU78" s="56"/>
      <c r="CV78" s="56"/>
      <c r="CW78" s="56"/>
      <c r="CX78" s="56"/>
      <c r="CY78" s="56"/>
      <c r="CZ78" s="56"/>
      <c r="DA78" s="56"/>
      <c r="DB78" s="56"/>
      <c r="DC78" s="56"/>
      <c r="DD78" s="56"/>
      <c r="DE78" s="56"/>
      <c r="DF78" s="56"/>
      <c r="DG78" s="56"/>
      <c r="DH78" s="56"/>
      <c r="DI78" s="56"/>
      <c r="DJ78" s="56"/>
      <c r="DK78" s="56"/>
      <c r="DL78" s="56"/>
      <c r="DM78" s="56"/>
      <c r="DN78" s="56"/>
      <c r="DO78" s="56"/>
      <c r="DP78" s="56"/>
      <c r="DQ78" s="56"/>
      <c r="DR78" s="56"/>
      <c r="DS78" s="56"/>
      <c r="DT78" s="56"/>
      <c r="DU78" s="56"/>
      <c r="DV78" s="56"/>
      <c r="DW78" s="56"/>
      <c r="DX78" s="56"/>
      <c r="DY78" s="56"/>
      <c r="DZ78" s="56"/>
      <c r="EA78" s="56"/>
      <c r="EB78" s="56"/>
      <c r="EC78" s="56"/>
      <c r="ED78" s="56"/>
      <c r="EE78" s="56"/>
      <c r="EF78" s="56"/>
      <c r="EG78" s="56"/>
      <c r="EH78" s="56"/>
      <c r="EI78" s="56"/>
      <c r="EJ78" s="56"/>
      <c r="EK78" s="56"/>
      <c r="EL78" s="56"/>
      <c r="EM78" s="56"/>
      <c r="EN78" s="56"/>
      <c r="EO78" s="56"/>
      <c r="EP78" s="56"/>
      <c r="EQ78" s="56"/>
      <c r="ER78" s="56"/>
      <c r="ES78" s="56"/>
      <c r="ET78" s="56"/>
      <c r="EU78" s="56"/>
      <c r="EV78" s="56"/>
      <c r="EW78" s="56"/>
      <c r="EX78" s="56"/>
      <c r="EY78" s="56"/>
      <c r="EZ78" s="56"/>
      <c r="FA78" s="56"/>
      <c r="FB78" s="56"/>
      <c r="FC78" s="56"/>
      <c r="FD78" s="56"/>
      <c r="FE78" s="56"/>
      <c r="FF78" s="56"/>
      <c r="FG78" s="56"/>
      <c r="FH78" s="56"/>
      <c r="FI78" s="56"/>
      <c r="FJ78" s="56"/>
      <c r="FK78" s="56"/>
      <c r="FL78" s="56"/>
      <c r="FM78" s="56"/>
      <c r="FN78" s="56"/>
      <c r="FO78" s="56"/>
      <c r="FP78" s="56"/>
      <c r="FQ78" s="56"/>
      <c r="FR78" s="56"/>
      <c r="FS78" s="56"/>
    </row>
    <row r="79" spans="1:175" s="49" customFormat="1" ht="16.5" customHeight="1">
      <c r="A79" s="246"/>
      <c r="B79" s="162"/>
      <c r="C79" s="88" t="s">
        <v>211</v>
      </c>
      <c r="D79" s="174" t="s">
        <v>31</v>
      </c>
      <c r="E79" s="92" t="s">
        <v>303</v>
      </c>
      <c r="F79" s="77" t="s">
        <v>25</v>
      </c>
      <c r="G79" s="76" t="s">
        <v>296</v>
      </c>
      <c r="H79" s="119">
        <v>1</v>
      </c>
      <c r="I79" s="214">
        <f t="shared" si="1"/>
        <v>0.35208333333333325</v>
      </c>
      <c r="J79" s="242"/>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56"/>
      <c r="BY79" s="56"/>
      <c r="BZ79" s="56"/>
      <c r="CA79" s="56"/>
      <c r="CB79" s="56"/>
      <c r="CC79" s="56"/>
      <c r="CD79" s="56"/>
      <c r="CE79" s="56"/>
      <c r="CF79" s="56"/>
      <c r="CG79" s="56"/>
      <c r="CH79" s="56"/>
      <c r="CI79" s="56"/>
      <c r="CJ79" s="56"/>
      <c r="CK79" s="56"/>
      <c r="CL79" s="56"/>
      <c r="CM79" s="56"/>
      <c r="CN79" s="56"/>
      <c r="CO79" s="56"/>
      <c r="CP79" s="56"/>
      <c r="CQ79" s="56"/>
      <c r="CR79" s="56"/>
      <c r="CS79" s="56"/>
      <c r="CT79" s="56"/>
      <c r="CU79" s="56"/>
      <c r="CV79" s="56"/>
      <c r="CW79" s="56"/>
      <c r="CX79" s="56"/>
      <c r="CY79" s="56"/>
      <c r="CZ79" s="56"/>
      <c r="DA79" s="56"/>
      <c r="DB79" s="56"/>
      <c r="DC79" s="56"/>
      <c r="DD79" s="56"/>
      <c r="DE79" s="56"/>
      <c r="DF79" s="56"/>
      <c r="DG79" s="56"/>
      <c r="DH79" s="56"/>
      <c r="DI79" s="56"/>
      <c r="DJ79" s="56"/>
      <c r="DK79" s="56"/>
      <c r="DL79" s="56"/>
      <c r="DM79" s="56"/>
      <c r="DN79" s="56"/>
      <c r="DO79" s="56"/>
      <c r="DP79" s="56"/>
      <c r="DQ79" s="56"/>
      <c r="DR79" s="56"/>
      <c r="DS79" s="56"/>
      <c r="DT79" s="56"/>
      <c r="DU79" s="56"/>
      <c r="DV79" s="56"/>
      <c r="DW79" s="56"/>
      <c r="DX79" s="56"/>
      <c r="DY79" s="56"/>
      <c r="DZ79" s="56"/>
      <c r="EA79" s="56"/>
      <c r="EB79" s="56"/>
      <c r="EC79" s="56"/>
      <c r="ED79" s="56"/>
      <c r="EE79" s="56"/>
      <c r="EF79" s="56"/>
      <c r="EG79" s="56"/>
      <c r="EH79" s="56"/>
      <c r="EI79" s="56"/>
      <c r="EJ79" s="56"/>
      <c r="EK79" s="56"/>
      <c r="EL79" s="56"/>
      <c r="EM79" s="56"/>
      <c r="EN79" s="56"/>
      <c r="EO79" s="56"/>
      <c r="EP79" s="56"/>
      <c r="EQ79" s="56"/>
      <c r="ER79" s="56"/>
      <c r="ES79" s="56"/>
      <c r="ET79" s="56"/>
      <c r="EU79" s="56"/>
      <c r="EV79" s="56"/>
      <c r="EW79" s="56"/>
      <c r="EX79" s="56"/>
      <c r="EY79" s="56"/>
      <c r="EZ79" s="56"/>
      <c r="FA79" s="56"/>
      <c r="FB79" s="56"/>
      <c r="FC79" s="56"/>
      <c r="FD79" s="56"/>
      <c r="FE79" s="56"/>
      <c r="FF79" s="56"/>
      <c r="FG79" s="56"/>
      <c r="FH79" s="56"/>
      <c r="FI79" s="56"/>
      <c r="FJ79" s="56"/>
      <c r="FK79" s="56"/>
      <c r="FL79" s="56"/>
      <c r="FM79" s="56"/>
      <c r="FN79" s="56"/>
      <c r="FO79" s="56"/>
      <c r="FP79" s="56"/>
      <c r="FQ79" s="56"/>
      <c r="FR79" s="56"/>
      <c r="FS79" s="56"/>
    </row>
    <row r="80" spans="1:10" s="49" customFormat="1" ht="16.5" customHeight="1">
      <c r="A80" s="246"/>
      <c r="B80" s="254"/>
      <c r="C80" s="58" t="s">
        <v>306</v>
      </c>
      <c r="D80" s="281" t="s">
        <v>31</v>
      </c>
      <c r="E80" s="282" t="s">
        <v>304</v>
      </c>
      <c r="F80" s="283" t="s">
        <v>25</v>
      </c>
      <c r="G80" s="284" t="s">
        <v>305</v>
      </c>
      <c r="H80" s="285">
        <v>1</v>
      </c>
      <c r="I80" s="214">
        <f t="shared" si="1"/>
        <v>0.3527777777777777</v>
      </c>
      <c r="J80" s="239"/>
    </row>
    <row r="81" spans="2:175" s="49" customFormat="1" ht="16.5" customHeight="1">
      <c r="B81" s="114"/>
      <c r="C81" s="114"/>
      <c r="D81" s="64"/>
      <c r="E81" s="219"/>
      <c r="F81" s="84"/>
      <c r="G81" s="84"/>
      <c r="H81" s="66"/>
      <c r="I81" s="220"/>
      <c r="J81" s="242"/>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6"/>
      <c r="CB81" s="56"/>
      <c r="CC81" s="56"/>
      <c r="CD81" s="56"/>
      <c r="CE81" s="56"/>
      <c r="CF81" s="56"/>
      <c r="CG81" s="56"/>
      <c r="CH81" s="56"/>
      <c r="CI81" s="56"/>
      <c r="CJ81" s="56"/>
      <c r="CK81" s="56"/>
      <c r="CL81" s="56"/>
      <c r="CM81" s="56"/>
      <c r="CN81" s="56"/>
      <c r="CO81" s="56"/>
      <c r="CP81" s="56"/>
      <c r="CQ81" s="56"/>
      <c r="CR81" s="56"/>
      <c r="CS81" s="56"/>
      <c r="CT81" s="56"/>
      <c r="CU81" s="56"/>
      <c r="CV81" s="56"/>
      <c r="CW81" s="56"/>
      <c r="CX81" s="56"/>
      <c r="CY81" s="56"/>
      <c r="CZ81" s="56"/>
      <c r="DA81" s="56"/>
      <c r="DB81" s="56"/>
      <c r="DC81" s="56"/>
      <c r="DD81" s="56"/>
      <c r="DE81" s="56"/>
      <c r="DF81" s="56"/>
      <c r="DG81" s="56"/>
      <c r="DH81" s="56"/>
      <c r="DI81" s="56"/>
      <c r="DJ81" s="56"/>
      <c r="DK81" s="56"/>
      <c r="DL81" s="56"/>
      <c r="DM81" s="56"/>
      <c r="DN81" s="56"/>
      <c r="DO81" s="56"/>
      <c r="DP81" s="56"/>
      <c r="DQ81" s="56"/>
      <c r="DR81" s="56"/>
      <c r="DS81" s="56"/>
      <c r="DT81" s="56"/>
      <c r="DU81" s="56"/>
      <c r="DV81" s="56"/>
      <c r="DW81" s="56"/>
      <c r="DX81" s="56"/>
      <c r="DY81" s="56"/>
      <c r="DZ81" s="56"/>
      <c r="EA81" s="56"/>
      <c r="EB81" s="56"/>
      <c r="EC81" s="56"/>
      <c r="ED81" s="56"/>
      <c r="EE81" s="56"/>
      <c r="EF81" s="56"/>
      <c r="EG81" s="56"/>
      <c r="EH81" s="56"/>
      <c r="EI81" s="56"/>
      <c r="EJ81" s="56"/>
      <c r="EK81" s="56"/>
      <c r="EL81" s="56"/>
      <c r="EM81" s="56"/>
      <c r="EN81" s="56"/>
      <c r="EO81" s="56"/>
      <c r="EP81" s="56"/>
      <c r="EQ81" s="56"/>
      <c r="ER81" s="56"/>
      <c r="ES81" s="56"/>
      <c r="ET81" s="56"/>
      <c r="EU81" s="56"/>
      <c r="EV81" s="56"/>
      <c r="EW81" s="56"/>
      <c r="EX81" s="56"/>
      <c r="EY81" s="56"/>
      <c r="EZ81" s="56"/>
      <c r="FA81" s="56"/>
      <c r="FB81" s="56"/>
      <c r="FC81" s="56"/>
      <c r="FD81" s="56"/>
      <c r="FE81" s="56"/>
      <c r="FF81" s="56"/>
      <c r="FG81" s="56"/>
      <c r="FH81" s="56"/>
      <c r="FI81" s="56"/>
      <c r="FJ81" s="56"/>
      <c r="FK81" s="56"/>
      <c r="FL81" s="56"/>
      <c r="FM81" s="56"/>
      <c r="FN81" s="56"/>
      <c r="FO81" s="56"/>
      <c r="FP81" s="56"/>
      <c r="FQ81" s="56"/>
      <c r="FR81" s="56"/>
      <c r="FS81" s="56"/>
    </row>
    <row r="82" spans="2:175" s="49" customFormat="1" ht="16.5" customHeight="1">
      <c r="B82" s="67"/>
      <c r="C82" s="68">
        <v>6</v>
      </c>
      <c r="D82" s="52"/>
      <c r="E82" s="104" t="s">
        <v>241</v>
      </c>
      <c r="F82" s="54" t="s">
        <v>25</v>
      </c>
      <c r="G82" s="54" t="s">
        <v>39</v>
      </c>
      <c r="H82" s="55"/>
      <c r="I82" s="147"/>
      <c r="J82" s="242"/>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6"/>
      <c r="BY82" s="56"/>
      <c r="BZ82" s="56"/>
      <c r="CA82" s="56"/>
      <c r="CB82" s="56"/>
      <c r="CC82" s="56"/>
      <c r="CD82" s="56"/>
      <c r="CE82" s="56"/>
      <c r="CF82" s="56"/>
      <c r="CG82" s="56"/>
      <c r="CH82" s="56"/>
      <c r="CI82" s="56"/>
      <c r="CJ82" s="56"/>
      <c r="CK82" s="56"/>
      <c r="CL82" s="56"/>
      <c r="CM82" s="56"/>
      <c r="CN82" s="56"/>
      <c r="CO82" s="56"/>
      <c r="CP82" s="56"/>
      <c r="CQ82" s="56"/>
      <c r="CR82" s="56"/>
      <c r="CS82" s="56"/>
      <c r="CT82" s="56"/>
      <c r="CU82" s="56"/>
      <c r="CV82" s="56"/>
      <c r="CW82" s="56"/>
      <c r="CX82" s="56"/>
      <c r="CY82" s="56"/>
      <c r="CZ82" s="56"/>
      <c r="DA82" s="56"/>
      <c r="DB82" s="56"/>
      <c r="DC82" s="56"/>
      <c r="DD82" s="56"/>
      <c r="DE82" s="56"/>
      <c r="DF82" s="56"/>
      <c r="DG82" s="56"/>
      <c r="DH82" s="56"/>
      <c r="DI82" s="56"/>
      <c r="DJ82" s="56"/>
      <c r="DK82" s="56"/>
      <c r="DL82" s="56"/>
      <c r="DM82" s="56"/>
      <c r="DN82" s="56"/>
      <c r="DO82" s="56"/>
      <c r="DP82" s="56"/>
      <c r="DQ82" s="56"/>
      <c r="DR82" s="56"/>
      <c r="DS82" s="56"/>
      <c r="DT82" s="56"/>
      <c r="DU82" s="56"/>
      <c r="DV82" s="56"/>
      <c r="DW82" s="56"/>
      <c r="DX82" s="56"/>
      <c r="DY82" s="56"/>
      <c r="DZ82" s="56"/>
      <c r="EA82" s="56"/>
      <c r="EB82" s="56"/>
      <c r="EC82" s="56"/>
      <c r="ED82" s="56"/>
      <c r="EE82" s="56"/>
      <c r="EF82" s="56"/>
      <c r="EG82" s="56"/>
      <c r="EH82" s="56"/>
      <c r="EI82" s="56"/>
      <c r="EJ82" s="56"/>
      <c r="EK82" s="56"/>
      <c r="EL82" s="56"/>
      <c r="EM82" s="56"/>
      <c r="EN82" s="56"/>
      <c r="EO82" s="56"/>
      <c r="EP82" s="56"/>
      <c r="EQ82" s="56"/>
      <c r="ER82" s="56"/>
      <c r="ES82" s="56"/>
      <c r="ET82" s="56"/>
      <c r="EU82" s="56"/>
      <c r="EV82" s="56"/>
      <c r="EW82" s="56"/>
      <c r="EX82" s="56"/>
      <c r="EY82" s="56"/>
      <c r="EZ82" s="56"/>
      <c r="FA82" s="56"/>
      <c r="FB82" s="56"/>
      <c r="FC82" s="56"/>
      <c r="FD82" s="56"/>
      <c r="FE82" s="56"/>
      <c r="FF82" s="56"/>
      <c r="FG82" s="56"/>
      <c r="FH82" s="56"/>
      <c r="FI82" s="56"/>
      <c r="FJ82" s="56"/>
      <c r="FK82" s="56"/>
      <c r="FL82" s="56"/>
      <c r="FM82" s="56"/>
      <c r="FN82" s="56"/>
      <c r="FO82" s="56"/>
      <c r="FP82" s="56"/>
      <c r="FQ82" s="56"/>
      <c r="FR82" s="56"/>
      <c r="FS82" s="56"/>
    </row>
    <row r="83" spans="1:175" s="49" customFormat="1" ht="16.5" customHeight="1">
      <c r="A83" s="246"/>
      <c r="B83" s="79"/>
      <c r="C83" s="80">
        <v>6.1</v>
      </c>
      <c r="D83" s="89" t="s">
        <v>31</v>
      </c>
      <c r="E83" s="81"/>
      <c r="F83" s="76"/>
      <c r="G83" s="76"/>
      <c r="H83" s="91"/>
      <c r="I83" s="170">
        <f>I80+TIME(0,H80,0)</f>
        <v>0.35347222222222213</v>
      </c>
      <c r="J83" s="242"/>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56"/>
      <c r="BU83" s="56"/>
      <c r="BV83" s="56"/>
      <c r="BW83" s="56"/>
      <c r="BX83" s="56"/>
      <c r="BY83" s="56"/>
      <c r="BZ83" s="56"/>
      <c r="CA83" s="56"/>
      <c r="CB83" s="56"/>
      <c r="CC83" s="56"/>
      <c r="CD83" s="56"/>
      <c r="CE83" s="56"/>
      <c r="CF83" s="56"/>
      <c r="CG83" s="56"/>
      <c r="CH83" s="56"/>
      <c r="CI83" s="56"/>
      <c r="CJ83" s="56"/>
      <c r="CK83" s="56"/>
      <c r="CL83" s="56"/>
      <c r="CM83" s="56"/>
      <c r="CN83" s="56"/>
      <c r="CO83" s="56"/>
      <c r="CP83" s="56"/>
      <c r="CQ83" s="56"/>
      <c r="CR83" s="56"/>
      <c r="CS83" s="56"/>
      <c r="CT83" s="56"/>
      <c r="CU83" s="56"/>
      <c r="CV83" s="56"/>
      <c r="CW83" s="56"/>
      <c r="CX83" s="56"/>
      <c r="CY83" s="56"/>
      <c r="CZ83" s="56"/>
      <c r="DA83" s="56"/>
      <c r="DB83" s="56"/>
      <c r="DC83" s="56"/>
      <c r="DD83" s="56"/>
      <c r="DE83" s="56"/>
      <c r="DF83" s="56"/>
      <c r="DG83" s="56"/>
      <c r="DH83" s="56"/>
      <c r="DI83" s="56"/>
      <c r="DJ83" s="56"/>
      <c r="DK83" s="56"/>
      <c r="DL83" s="56"/>
      <c r="DM83" s="56"/>
      <c r="DN83" s="56"/>
      <c r="DO83" s="56"/>
      <c r="DP83" s="56"/>
      <c r="DQ83" s="56"/>
      <c r="DR83" s="56"/>
      <c r="DS83" s="56"/>
      <c r="DT83" s="56"/>
      <c r="DU83" s="56"/>
      <c r="DV83" s="56"/>
      <c r="DW83" s="56"/>
      <c r="DX83" s="56"/>
      <c r="DY83" s="56"/>
      <c r="DZ83" s="56"/>
      <c r="EA83" s="56"/>
      <c r="EB83" s="56"/>
      <c r="EC83" s="56"/>
      <c r="ED83" s="56"/>
      <c r="EE83" s="56"/>
      <c r="EF83" s="56"/>
      <c r="EG83" s="56"/>
      <c r="EH83" s="56"/>
      <c r="EI83" s="56"/>
      <c r="EJ83" s="56"/>
      <c r="EK83" s="56"/>
      <c r="EL83" s="56"/>
      <c r="EM83" s="56"/>
      <c r="EN83" s="56"/>
      <c r="EO83" s="56"/>
      <c r="EP83" s="56"/>
      <c r="EQ83" s="56"/>
      <c r="ER83" s="56"/>
      <c r="ES83" s="56"/>
      <c r="ET83" s="56"/>
      <c r="EU83" s="56"/>
      <c r="EV83" s="56"/>
      <c r="EW83" s="56"/>
      <c r="EX83" s="56"/>
      <c r="EY83" s="56"/>
      <c r="EZ83" s="56"/>
      <c r="FA83" s="56"/>
      <c r="FB83" s="56"/>
      <c r="FC83" s="56"/>
      <c r="FD83" s="56"/>
      <c r="FE83" s="56"/>
      <c r="FF83" s="56"/>
      <c r="FG83" s="56"/>
      <c r="FH83" s="56"/>
      <c r="FI83" s="56"/>
      <c r="FJ83" s="56"/>
      <c r="FK83" s="56"/>
      <c r="FL83" s="56"/>
      <c r="FM83" s="56"/>
      <c r="FN83" s="56"/>
      <c r="FO83" s="56"/>
      <c r="FP83" s="56"/>
      <c r="FQ83" s="56"/>
      <c r="FR83" s="56"/>
      <c r="FS83" s="56"/>
    </row>
    <row r="84" spans="2:175" s="49" customFormat="1" ht="16.5" customHeight="1">
      <c r="B84" s="79"/>
      <c r="C84" s="80"/>
      <c r="D84" s="89"/>
      <c r="E84" s="81"/>
      <c r="F84" s="76"/>
      <c r="G84" s="76"/>
      <c r="H84" s="91"/>
      <c r="I84" s="170"/>
      <c r="J84" s="242"/>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c r="BY84" s="56"/>
      <c r="BZ84" s="56"/>
      <c r="CA84" s="56"/>
      <c r="CB84" s="56"/>
      <c r="CC84" s="56"/>
      <c r="CD84" s="56"/>
      <c r="CE84" s="56"/>
      <c r="CF84" s="56"/>
      <c r="CG84" s="56"/>
      <c r="CH84" s="56"/>
      <c r="CI84" s="56"/>
      <c r="CJ84" s="56"/>
      <c r="CK84" s="56"/>
      <c r="CL84" s="56"/>
      <c r="CM84" s="56"/>
      <c r="CN84" s="56"/>
      <c r="CO84" s="56"/>
      <c r="CP84" s="56"/>
      <c r="CQ84" s="56"/>
      <c r="CR84" s="56"/>
      <c r="CS84" s="56"/>
      <c r="CT84" s="56"/>
      <c r="CU84" s="56"/>
      <c r="CV84" s="56"/>
      <c r="CW84" s="56"/>
      <c r="CX84" s="56"/>
      <c r="CY84" s="56"/>
      <c r="CZ84" s="56"/>
      <c r="DA84" s="56"/>
      <c r="DB84" s="56"/>
      <c r="DC84" s="56"/>
      <c r="DD84" s="56"/>
      <c r="DE84" s="56"/>
      <c r="DF84" s="56"/>
      <c r="DG84" s="56"/>
      <c r="DH84" s="56"/>
      <c r="DI84" s="56"/>
      <c r="DJ84" s="56"/>
      <c r="DK84" s="56"/>
      <c r="DL84" s="56"/>
      <c r="DM84" s="56"/>
      <c r="DN84" s="56"/>
      <c r="DO84" s="56"/>
      <c r="DP84" s="56"/>
      <c r="DQ84" s="56"/>
      <c r="DR84" s="56"/>
      <c r="DS84" s="56"/>
      <c r="DT84" s="56"/>
      <c r="DU84" s="56"/>
      <c r="DV84" s="56"/>
      <c r="DW84" s="56"/>
      <c r="DX84" s="56"/>
      <c r="DY84" s="56"/>
      <c r="DZ84" s="56"/>
      <c r="EA84" s="56"/>
      <c r="EB84" s="56"/>
      <c r="EC84" s="56"/>
      <c r="ED84" s="56"/>
      <c r="EE84" s="56"/>
      <c r="EF84" s="56"/>
      <c r="EG84" s="56"/>
      <c r="EH84" s="56"/>
      <c r="EI84" s="56"/>
      <c r="EJ84" s="56"/>
      <c r="EK84" s="56"/>
      <c r="EL84" s="56"/>
      <c r="EM84" s="56"/>
      <c r="EN84" s="56"/>
      <c r="EO84" s="56"/>
      <c r="EP84" s="56"/>
      <c r="EQ84" s="56"/>
      <c r="ER84" s="56"/>
      <c r="ES84" s="56"/>
      <c r="ET84" s="56"/>
      <c r="EU84" s="56"/>
      <c r="EV84" s="56"/>
      <c r="EW84" s="56"/>
      <c r="EX84" s="56"/>
      <c r="EY84" s="56"/>
      <c r="EZ84" s="56"/>
      <c r="FA84" s="56"/>
      <c r="FB84" s="56"/>
      <c r="FC84" s="56"/>
      <c r="FD84" s="56"/>
      <c r="FE84" s="56"/>
      <c r="FF84" s="56"/>
      <c r="FG84" s="56"/>
      <c r="FH84" s="56"/>
      <c r="FI84" s="56"/>
      <c r="FJ84" s="56"/>
      <c r="FK84" s="56"/>
      <c r="FL84" s="56"/>
      <c r="FM84" s="56"/>
      <c r="FN84" s="56"/>
      <c r="FO84" s="56"/>
      <c r="FP84" s="56"/>
      <c r="FQ84" s="56"/>
      <c r="FR84" s="56"/>
      <c r="FS84" s="56"/>
    </row>
    <row r="85" spans="2:175" s="49" customFormat="1" ht="16.5" customHeight="1">
      <c r="B85" s="162"/>
      <c r="C85" s="88">
        <v>6.2</v>
      </c>
      <c r="D85" s="89" t="s">
        <v>31</v>
      </c>
      <c r="E85" s="163" t="s">
        <v>176</v>
      </c>
      <c r="F85" s="77"/>
      <c r="G85" s="77"/>
      <c r="H85" s="91"/>
      <c r="I85" s="148"/>
      <c r="J85" s="242"/>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P85" s="56"/>
      <c r="BQ85" s="56"/>
      <c r="BR85" s="56"/>
      <c r="BS85" s="56"/>
      <c r="BT85" s="56"/>
      <c r="BU85" s="56"/>
      <c r="BV85" s="56"/>
      <c r="BW85" s="56"/>
      <c r="BX85" s="56"/>
      <c r="BY85" s="56"/>
      <c r="BZ85" s="56"/>
      <c r="CA85" s="56"/>
      <c r="CB85" s="56"/>
      <c r="CC85" s="56"/>
      <c r="CD85" s="56"/>
      <c r="CE85" s="56"/>
      <c r="CF85" s="56"/>
      <c r="CG85" s="56"/>
      <c r="CH85" s="56"/>
      <c r="CI85" s="56"/>
      <c r="CJ85" s="56"/>
      <c r="CK85" s="56"/>
      <c r="CL85" s="56"/>
      <c r="CM85" s="56"/>
      <c r="CN85" s="56"/>
      <c r="CO85" s="56"/>
      <c r="CP85" s="56"/>
      <c r="CQ85" s="56"/>
      <c r="CR85" s="56"/>
      <c r="CS85" s="56"/>
      <c r="CT85" s="56"/>
      <c r="CU85" s="56"/>
      <c r="CV85" s="56"/>
      <c r="CW85" s="56"/>
      <c r="CX85" s="56"/>
      <c r="CY85" s="56"/>
      <c r="CZ85" s="56"/>
      <c r="DA85" s="56"/>
      <c r="DB85" s="56"/>
      <c r="DC85" s="56"/>
      <c r="DD85" s="56"/>
      <c r="DE85" s="56"/>
      <c r="DF85" s="56"/>
      <c r="DG85" s="56"/>
      <c r="DH85" s="56"/>
      <c r="DI85" s="56"/>
      <c r="DJ85" s="56"/>
      <c r="DK85" s="56"/>
      <c r="DL85" s="56"/>
      <c r="DM85" s="56"/>
      <c r="DN85" s="56"/>
      <c r="DO85" s="56"/>
      <c r="DP85" s="56"/>
      <c r="DQ85" s="56"/>
      <c r="DR85" s="56"/>
      <c r="DS85" s="56"/>
      <c r="DT85" s="56"/>
      <c r="DU85" s="56"/>
      <c r="DV85" s="56"/>
      <c r="DW85" s="56"/>
      <c r="DX85" s="56"/>
      <c r="DY85" s="56"/>
      <c r="DZ85" s="56"/>
      <c r="EA85" s="56"/>
      <c r="EB85" s="56"/>
      <c r="EC85" s="56"/>
      <c r="ED85" s="56"/>
      <c r="EE85" s="56"/>
      <c r="EF85" s="56"/>
      <c r="EG85" s="56"/>
      <c r="EH85" s="56"/>
      <c r="EI85" s="56"/>
      <c r="EJ85" s="56"/>
      <c r="EK85" s="56"/>
      <c r="EL85" s="56"/>
      <c r="EM85" s="56"/>
      <c r="EN85" s="56"/>
      <c r="EO85" s="56"/>
      <c r="EP85" s="56"/>
      <c r="EQ85" s="56"/>
      <c r="ER85" s="56"/>
      <c r="ES85" s="56"/>
      <c r="ET85" s="56"/>
      <c r="EU85" s="56"/>
      <c r="EV85" s="56"/>
      <c r="EW85" s="56"/>
      <c r="EX85" s="56"/>
      <c r="EY85" s="56"/>
      <c r="EZ85" s="56"/>
      <c r="FA85" s="56"/>
      <c r="FB85" s="56"/>
      <c r="FC85" s="56"/>
      <c r="FD85" s="56"/>
      <c r="FE85" s="56"/>
      <c r="FF85" s="56"/>
      <c r="FG85" s="56"/>
      <c r="FH85" s="56"/>
      <c r="FI85" s="56"/>
      <c r="FJ85" s="56"/>
      <c r="FK85" s="56"/>
      <c r="FL85" s="56"/>
      <c r="FM85" s="56"/>
      <c r="FN85" s="56"/>
      <c r="FO85" s="56"/>
      <c r="FP85" s="56"/>
      <c r="FQ85" s="56"/>
      <c r="FR85" s="56"/>
      <c r="FS85" s="56"/>
    </row>
    <row r="86" spans="1:175" s="73" customFormat="1" ht="16.5" customHeight="1">
      <c r="A86" s="49"/>
      <c r="B86" s="165"/>
      <c r="C86" s="88" t="s">
        <v>222</v>
      </c>
      <c r="D86" s="174" t="s">
        <v>31</v>
      </c>
      <c r="E86" s="92" t="s">
        <v>177</v>
      </c>
      <c r="F86" s="77" t="s">
        <v>25</v>
      </c>
      <c r="G86" s="89" t="s">
        <v>131</v>
      </c>
      <c r="H86" s="119">
        <v>1</v>
      </c>
      <c r="I86" s="214">
        <f>I83+TIME(0,H83,0)</f>
        <v>0.35347222222222213</v>
      </c>
      <c r="J86" s="243"/>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c r="BE86" s="44"/>
      <c r="BF86" s="44"/>
      <c r="BG86" s="44"/>
      <c r="BH86" s="44"/>
      <c r="BI86" s="44"/>
      <c r="BJ86" s="44"/>
      <c r="BK86" s="44"/>
      <c r="BL86" s="44"/>
      <c r="BM86" s="44"/>
      <c r="BN86" s="44"/>
      <c r="BO86" s="44"/>
      <c r="BP86" s="44"/>
      <c r="BQ86" s="44"/>
      <c r="BR86" s="44"/>
      <c r="BS86" s="44"/>
      <c r="BT86" s="44"/>
      <c r="BU86" s="44"/>
      <c r="BV86" s="44"/>
      <c r="BW86" s="44"/>
      <c r="BX86" s="44"/>
      <c r="BY86" s="44"/>
      <c r="BZ86" s="44"/>
      <c r="CA86" s="44"/>
      <c r="CB86" s="44"/>
      <c r="CC86" s="44"/>
      <c r="CD86" s="44"/>
      <c r="CE86" s="44"/>
      <c r="CF86" s="44"/>
      <c r="CG86" s="44"/>
      <c r="CH86" s="44"/>
      <c r="CI86" s="44"/>
      <c r="CJ86" s="44"/>
      <c r="CK86" s="44"/>
      <c r="CL86" s="44"/>
      <c r="CM86" s="44"/>
      <c r="CN86" s="44"/>
      <c r="CO86" s="44"/>
      <c r="CP86" s="44"/>
      <c r="CQ86" s="44"/>
      <c r="CR86" s="44"/>
      <c r="CS86" s="44"/>
      <c r="CT86" s="44"/>
      <c r="CU86" s="44"/>
      <c r="CV86" s="44"/>
      <c r="CW86" s="44"/>
      <c r="CX86" s="44"/>
      <c r="CY86" s="44"/>
      <c r="CZ86" s="44"/>
      <c r="DA86" s="44"/>
      <c r="DB86" s="44"/>
      <c r="DC86" s="44"/>
      <c r="DD86" s="44"/>
      <c r="DE86" s="44"/>
      <c r="DF86" s="44"/>
      <c r="DG86" s="44"/>
      <c r="DH86" s="44"/>
      <c r="DI86" s="44"/>
      <c r="DJ86" s="44"/>
      <c r="DK86" s="44"/>
      <c r="DL86" s="44"/>
      <c r="DM86" s="44"/>
      <c r="DN86" s="44"/>
      <c r="DO86" s="44"/>
      <c r="DP86" s="44"/>
      <c r="DQ86" s="44"/>
      <c r="DR86" s="44"/>
      <c r="DS86" s="44"/>
      <c r="DT86" s="44"/>
      <c r="DU86" s="44"/>
      <c r="DV86" s="44"/>
      <c r="DW86" s="44"/>
      <c r="DX86" s="44"/>
      <c r="DY86" s="44"/>
      <c r="DZ86" s="44"/>
      <c r="EA86" s="44"/>
      <c r="EB86" s="44"/>
      <c r="EC86" s="44"/>
      <c r="ED86" s="44"/>
      <c r="EE86" s="44"/>
      <c r="EF86" s="44"/>
      <c r="EG86" s="44"/>
      <c r="EH86" s="44"/>
      <c r="EI86" s="44"/>
      <c r="EJ86" s="44"/>
      <c r="EK86" s="44"/>
      <c r="EL86" s="44"/>
      <c r="EM86" s="44"/>
      <c r="EN86" s="44"/>
      <c r="EO86" s="44"/>
      <c r="EP86" s="44"/>
      <c r="EQ86" s="44"/>
      <c r="ER86" s="44"/>
      <c r="ES86" s="44"/>
      <c r="ET86" s="44"/>
      <c r="EU86" s="44"/>
      <c r="EV86" s="44"/>
      <c r="EW86" s="44"/>
      <c r="EX86" s="44"/>
      <c r="EY86" s="44"/>
      <c r="EZ86" s="44"/>
      <c r="FA86" s="44"/>
      <c r="FB86" s="44"/>
      <c r="FC86" s="44"/>
      <c r="FD86" s="44"/>
      <c r="FE86" s="44"/>
      <c r="FF86" s="44"/>
      <c r="FG86" s="44"/>
      <c r="FH86" s="44"/>
      <c r="FI86" s="44"/>
      <c r="FJ86" s="44"/>
      <c r="FK86" s="44"/>
      <c r="FL86" s="44"/>
      <c r="FM86" s="44"/>
      <c r="FN86" s="44"/>
      <c r="FO86" s="44"/>
      <c r="FP86" s="44"/>
      <c r="FQ86" s="44"/>
      <c r="FR86" s="44"/>
      <c r="FS86" s="44"/>
    </row>
    <row r="87" spans="1:175" s="49" customFormat="1" ht="16.5" customHeight="1">
      <c r="A87" s="73"/>
      <c r="B87" s="165"/>
      <c r="C87" s="166"/>
      <c r="D87" s="174"/>
      <c r="E87" s="92" t="s">
        <v>310</v>
      </c>
      <c r="F87" s="77"/>
      <c r="G87" s="89"/>
      <c r="H87" s="119"/>
      <c r="I87" s="170"/>
      <c r="J87" s="242"/>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56"/>
      <c r="BY87" s="56"/>
      <c r="BZ87" s="56"/>
      <c r="CA87" s="56"/>
      <c r="CB87" s="56"/>
      <c r="CC87" s="56"/>
      <c r="CD87" s="56"/>
      <c r="CE87" s="56"/>
      <c r="CF87" s="56"/>
      <c r="CG87" s="56"/>
      <c r="CH87" s="56"/>
      <c r="CI87" s="56"/>
      <c r="CJ87" s="56"/>
      <c r="CK87" s="56"/>
      <c r="CL87" s="56"/>
      <c r="CM87" s="56"/>
      <c r="CN87" s="56"/>
      <c r="CO87" s="56"/>
      <c r="CP87" s="56"/>
      <c r="CQ87" s="56"/>
      <c r="CR87" s="56"/>
      <c r="CS87" s="56"/>
      <c r="CT87" s="56"/>
      <c r="CU87" s="56"/>
      <c r="CV87" s="56"/>
      <c r="CW87" s="56"/>
      <c r="CX87" s="56"/>
      <c r="CY87" s="56"/>
      <c r="CZ87" s="56"/>
      <c r="DA87" s="56"/>
      <c r="DB87" s="56"/>
      <c r="DC87" s="56"/>
      <c r="DD87" s="56"/>
      <c r="DE87" s="56"/>
      <c r="DF87" s="56"/>
      <c r="DG87" s="56"/>
      <c r="DH87" s="56"/>
      <c r="DI87" s="56"/>
      <c r="DJ87" s="56"/>
      <c r="DK87" s="56"/>
      <c r="DL87" s="56"/>
      <c r="DM87" s="56"/>
      <c r="DN87" s="56"/>
      <c r="DO87" s="56"/>
      <c r="DP87" s="56"/>
      <c r="DQ87" s="56"/>
      <c r="DR87" s="56"/>
      <c r="DS87" s="56"/>
      <c r="DT87" s="56"/>
      <c r="DU87" s="56"/>
      <c r="DV87" s="56"/>
      <c r="DW87" s="56"/>
      <c r="DX87" s="56"/>
      <c r="DY87" s="56"/>
      <c r="DZ87" s="56"/>
      <c r="EA87" s="56"/>
      <c r="EB87" s="56"/>
      <c r="EC87" s="56"/>
      <c r="ED87" s="56"/>
      <c r="EE87" s="56"/>
      <c r="EF87" s="56"/>
      <c r="EG87" s="56"/>
      <c r="EH87" s="56"/>
      <c r="EI87" s="56"/>
      <c r="EJ87" s="56"/>
      <c r="EK87" s="56"/>
      <c r="EL87" s="56"/>
      <c r="EM87" s="56"/>
      <c r="EN87" s="56"/>
      <c r="EO87" s="56"/>
      <c r="EP87" s="56"/>
      <c r="EQ87" s="56"/>
      <c r="ER87" s="56"/>
      <c r="ES87" s="56"/>
      <c r="ET87" s="56"/>
      <c r="EU87" s="56"/>
      <c r="EV87" s="56"/>
      <c r="EW87" s="56"/>
      <c r="EX87" s="56"/>
      <c r="EY87" s="56"/>
      <c r="EZ87" s="56"/>
      <c r="FA87" s="56"/>
      <c r="FB87" s="56"/>
      <c r="FC87" s="56"/>
      <c r="FD87" s="56"/>
      <c r="FE87" s="56"/>
      <c r="FF87" s="56"/>
      <c r="FG87" s="56"/>
      <c r="FH87" s="56"/>
      <c r="FI87" s="56"/>
      <c r="FJ87" s="56"/>
      <c r="FK87" s="56"/>
      <c r="FL87" s="56"/>
      <c r="FM87" s="56"/>
      <c r="FN87" s="56"/>
      <c r="FO87" s="56"/>
      <c r="FP87" s="56"/>
      <c r="FQ87" s="56"/>
      <c r="FR87" s="56"/>
      <c r="FS87" s="56"/>
    </row>
    <row r="88" spans="2:175" s="49" customFormat="1" ht="16.5" customHeight="1">
      <c r="B88" s="162"/>
      <c r="C88" s="88">
        <v>6.3</v>
      </c>
      <c r="D88" s="89"/>
      <c r="E88" s="163" t="s">
        <v>178</v>
      </c>
      <c r="F88" s="77"/>
      <c r="G88" s="77"/>
      <c r="H88" s="91"/>
      <c r="I88" s="148"/>
      <c r="J88" s="242"/>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56"/>
      <c r="BY88" s="56"/>
      <c r="BZ88" s="56"/>
      <c r="CA88" s="56"/>
      <c r="CB88" s="56"/>
      <c r="CC88" s="56"/>
      <c r="CD88" s="56"/>
      <c r="CE88" s="56"/>
      <c r="CF88" s="56"/>
      <c r="CG88" s="56"/>
      <c r="CH88" s="56"/>
      <c r="CI88" s="56"/>
      <c r="CJ88" s="56"/>
      <c r="CK88" s="56"/>
      <c r="CL88" s="56"/>
      <c r="CM88" s="56"/>
      <c r="CN88" s="56"/>
      <c r="CO88" s="56"/>
      <c r="CP88" s="56"/>
      <c r="CQ88" s="56"/>
      <c r="CR88" s="56"/>
      <c r="CS88" s="56"/>
      <c r="CT88" s="56"/>
      <c r="CU88" s="56"/>
      <c r="CV88" s="56"/>
      <c r="CW88" s="56"/>
      <c r="CX88" s="56"/>
      <c r="CY88" s="56"/>
      <c r="CZ88" s="56"/>
      <c r="DA88" s="56"/>
      <c r="DB88" s="56"/>
      <c r="DC88" s="56"/>
      <c r="DD88" s="56"/>
      <c r="DE88" s="56"/>
      <c r="DF88" s="56"/>
      <c r="DG88" s="56"/>
      <c r="DH88" s="56"/>
      <c r="DI88" s="56"/>
      <c r="DJ88" s="56"/>
      <c r="DK88" s="56"/>
      <c r="DL88" s="56"/>
      <c r="DM88" s="56"/>
      <c r="DN88" s="56"/>
      <c r="DO88" s="56"/>
      <c r="DP88" s="56"/>
      <c r="DQ88" s="56"/>
      <c r="DR88" s="56"/>
      <c r="DS88" s="56"/>
      <c r="DT88" s="56"/>
      <c r="DU88" s="56"/>
      <c r="DV88" s="56"/>
      <c r="DW88" s="56"/>
      <c r="DX88" s="56"/>
      <c r="DY88" s="56"/>
      <c r="DZ88" s="56"/>
      <c r="EA88" s="56"/>
      <c r="EB88" s="56"/>
      <c r="EC88" s="56"/>
      <c r="ED88" s="56"/>
      <c r="EE88" s="56"/>
      <c r="EF88" s="56"/>
      <c r="EG88" s="56"/>
      <c r="EH88" s="56"/>
      <c r="EI88" s="56"/>
      <c r="EJ88" s="56"/>
      <c r="EK88" s="56"/>
      <c r="EL88" s="56"/>
      <c r="EM88" s="56"/>
      <c r="EN88" s="56"/>
      <c r="EO88" s="56"/>
      <c r="EP88" s="56"/>
      <c r="EQ88" s="56"/>
      <c r="ER88" s="56"/>
      <c r="ES88" s="56"/>
      <c r="ET88" s="56"/>
      <c r="EU88" s="56"/>
      <c r="EV88" s="56"/>
      <c r="EW88" s="56"/>
      <c r="EX88" s="56"/>
      <c r="EY88" s="56"/>
      <c r="EZ88" s="56"/>
      <c r="FA88" s="56"/>
      <c r="FB88" s="56"/>
      <c r="FC88" s="56"/>
      <c r="FD88" s="56"/>
      <c r="FE88" s="56"/>
      <c r="FF88" s="56"/>
      <c r="FG88" s="56"/>
      <c r="FH88" s="56"/>
      <c r="FI88" s="56"/>
      <c r="FJ88" s="56"/>
      <c r="FK88" s="56"/>
      <c r="FL88" s="56"/>
      <c r="FM88" s="56"/>
      <c r="FN88" s="56"/>
      <c r="FO88" s="56"/>
      <c r="FP88" s="56"/>
      <c r="FQ88" s="56"/>
      <c r="FR88" s="56"/>
      <c r="FS88" s="56"/>
    </row>
    <row r="89" spans="1:175" s="73" customFormat="1" ht="16.5" customHeight="1">
      <c r="A89" s="49"/>
      <c r="B89" s="79"/>
      <c r="C89" s="80" t="s">
        <v>223</v>
      </c>
      <c r="D89" s="76" t="s">
        <v>31</v>
      </c>
      <c r="E89" s="107" t="s">
        <v>246</v>
      </c>
      <c r="F89" s="76" t="s">
        <v>25</v>
      </c>
      <c r="G89" s="108" t="s">
        <v>133</v>
      </c>
      <c r="H89" s="91">
        <v>1</v>
      </c>
      <c r="I89" s="148">
        <f>I86+TIME(0,H86,0)</f>
        <v>0.3541666666666666</v>
      </c>
      <c r="J89" s="243"/>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c r="DD89" s="44"/>
      <c r="DE89" s="44"/>
      <c r="DF89" s="44"/>
      <c r="DG89" s="44"/>
      <c r="DH89" s="44"/>
      <c r="DI89" s="44"/>
      <c r="DJ89" s="44"/>
      <c r="DK89" s="44"/>
      <c r="DL89" s="44"/>
      <c r="DM89" s="44"/>
      <c r="DN89" s="44"/>
      <c r="DO89" s="44"/>
      <c r="DP89" s="44"/>
      <c r="DQ89" s="44"/>
      <c r="DR89" s="44"/>
      <c r="DS89" s="44"/>
      <c r="DT89" s="44"/>
      <c r="DU89" s="44"/>
      <c r="DV89" s="44"/>
      <c r="DW89" s="44"/>
      <c r="DX89" s="44"/>
      <c r="DY89" s="44"/>
      <c r="DZ89" s="44"/>
      <c r="EA89" s="44"/>
      <c r="EB89" s="44"/>
      <c r="EC89" s="44"/>
      <c r="ED89" s="44"/>
      <c r="EE89" s="44"/>
      <c r="EF89" s="44"/>
      <c r="EG89" s="44"/>
      <c r="EH89" s="44"/>
      <c r="EI89" s="44"/>
      <c r="EJ89" s="44"/>
      <c r="EK89" s="44"/>
      <c r="EL89" s="44"/>
      <c r="EM89" s="44"/>
      <c r="EN89" s="44"/>
      <c r="EO89" s="44"/>
      <c r="EP89" s="44"/>
      <c r="EQ89" s="44"/>
      <c r="ER89" s="44"/>
      <c r="ES89" s="44"/>
      <c r="ET89" s="44"/>
      <c r="EU89" s="44"/>
      <c r="EV89" s="44"/>
      <c r="EW89" s="44"/>
      <c r="EX89" s="44"/>
      <c r="EY89" s="44"/>
      <c r="EZ89" s="44"/>
      <c r="FA89" s="44"/>
      <c r="FB89" s="44"/>
      <c r="FC89" s="44"/>
      <c r="FD89" s="44"/>
      <c r="FE89" s="44"/>
      <c r="FF89" s="44"/>
      <c r="FG89" s="44"/>
      <c r="FH89" s="44"/>
      <c r="FI89" s="44"/>
      <c r="FJ89" s="44"/>
      <c r="FK89" s="44"/>
      <c r="FL89" s="44"/>
      <c r="FM89" s="44"/>
      <c r="FN89" s="44"/>
      <c r="FO89" s="44"/>
      <c r="FP89" s="44"/>
      <c r="FQ89" s="44"/>
      <c r="FR89" s="44"/>
      <c r="FS89" s="44"/>
    </row>
    <row r="90" spans="2:175" s="49" customFormat="1" ht="16.5" customHeight="1">
      <c r="B90" s="79"/>
      <c r="C90" s="80" t="s">
        <v>224</v>
      </c>
      <c r="D90" s="76" t="s">
        <v>31</v>
      </c>
      <c r="E90" s="107" t="s">
        <v>247</v>
      </c>
      <c r="F90" s="76" t="s">
        <v>25</v>
      </c>
      <c r="G90" s="108" t="s">
        <v>248</v>
      </c>
      <c r="H90" s="91">
        <v>1</v>
      </c>
      <c r="I90" s="148">
        <f aca="true" t="shared" si="2" ref="I90:I120">I89+TIME(0,H89,0)</f>
        <v>0.354861111111111</v>
      </c>
      <c r="J90" s="242"/>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c r="BJ90" s="56"/>
      <c r="BK90" s="56"/>
      <c r="BL90" s="56"/>
      <c r="BM90" s="56"/>
      <c r="BN90" s="56"/>
      <c r="BO90" s="56"/>
      <c r="BP90" s="56"/>
      <c r="BQ90" s="56"/>
      <c r="BR90" s="56"/>
      <c r="BS90" s="56"/>
      <c r="BT90" s="56"/>
      <c r="BU90" s="56"/>
      <c r="BV90" s="56"/>
      <c r="BW90" s="56"/>
      <c r="BX90" s="56"/>
      <c r="BY90" s="56"/>
      <c r="BZ90" s="56"/>
      <c r="CA90" s="56"/>
      <c r="CB90" s="56"/>
      <c r="CC90" s="56"/>
      <c r="CD90" s="56"/>
      <c r="CE90" s="56"/>
      <c r="CF90" s="56"/>
      <c r="CG90" s="56"/>
      <c r="CH90" s="56"/>
      <c r="CI90" s="56"/>
      <c r="CJ90" s="56"/>
      <c r="CK90" s="56"/>
      <c r="CL90" s="56"/>
      <c r="CM90" s="56"/>
      <c r="CN90" s="56"/>
      <c r="CO90" s="56"/>
      <c r="CP90" s="56"/>
      <c r="CQ90" s="56"/>
      <c r="CR90" s="56"/>
      <c r="CS90" s="56"/>
      <c r="CT90" s="56"/>
      <c r="CU90" s="56"/>
      <c r="CV90" s="56"/>
      <c r="CW90" s="56"/>
      <c r="CX90" s="56"/>
      <c r="CY90" s="56"/>
      <c r="CZ90" s="56"/>
      <c r="DA90" s="56"/>
      <c r="DB90" s="56"/>
      <c r="DC90" s="56"/>
      <c r="DD90" s="56"/>
      <c r="DE90" s="56"/>
      <c r="DF90" s="56"/>
      <c r="DG90" s="56"/>
      <c r="DH90" s="56"/>
      <c r="DI90" s="56"/>
      <c r="DJ90" s="56"/>
      <c r="DK90" s="56"/>
      <c r="DL90" s="56"/>
      <c r="DM90" s="56"/>
      <c r="DN90" s="56"/>
      <c r="DO90" s="56"/>
      <c r="DP90" s="56"/>
      <c r="DQ90" s="56"/>
      <c r="DR90" s="56"/>
      <c r="DS90" s="56"/>
      <c r="DT90" s="56"/>
      <c r="DU90" s="56"/>
      <c r="DV90" s="56"/>
      <c r="DW90" s="56"/>
      <c r="DX90" s="56"/>
      <c r="DY90" s="56"/>
      <c r="DZ90" s="56"/>
      <c r="EA90" s="56"/>
      <c r="EB90" s="56"/>
      <c r="EC90" s="56"/>
      <c r="ED90" s="56"/>
      <c r="EE90" s="56"/>
      <c r="EF90" s="56"/>
      <c r="EG90" s="56"/>
      <c r="EH90" s="56"/>
      <c r="EI90" s="56"/>
      <c r="EJ90" s="56"/>
      <c r="EK90" s="56"/>
      <c r="EL90" s="56"/>
      <c r="EM90" s="56"/>
      <c r="EN90" s="56"/>
      <c r="EO90" s="56"/>
      <c r="EP90" s="56"/>
      <c r="EQ90" s="56"/>
      <c r="ER90" s="56"/>
      <c r="ES90" s="56"/>
      <c r="ET90" s="56"/>
      <c r="EU90" s="56"/>
      <c r="EV90" s="56"/>
      <c r="EW90" s="56"/>
      <c r="EX90" s="56"/>
      <c r="EY90" s="56"/>
      <c r="EZ90" s="56"/>
      <c r="FA90" s="56"/>
      <c r="FB90" s="56"/>
      <c r="FC90" s="56"/>
      <c r="FD90" s="56"/>
      <c r="FE90" s="56"/>
      <c r="FF90" s="56"/>
      <c r="FG90" s="56"/>
      <c r="FH90" s="56"/>
      <c r="FI90" s="56"/>
      <c r="FJ90" s="56"/>
      <c r="FK90" s="56"/>
      <c r="FL90" s="56"/>
      <c r="FM90" s="56"/>
      <c r="FN90" s="56"/>
      <c r="FO90" s="56"/>
      <c r="FP90" s="56"/>
      <c r="FQ90" s="56"/>
      <c r="FR90" s="56"/>
      <c r="FS90" s="56"/>
    </row>
    <row r="91" spans="2:175" s="49" customFormat="1" ht="16.5" customHeight="1">
      <c r="B91" s="79"/>
      <c r="C91" s="80" t="s">
        <v>225</v>
      </c>
      <c r="D91" s="89" t="s">
        <v>31</v>
      </c>
      <c r="E91" s="107" t="s">
        <v>309</v>
      </c>
      <c r="F91" s="76" t="s">
        <v>25</v>
      </c>
      <c r="G91" s="108" t="s">
        <v>233</v>
      </c>
      <c r="H91" s="91">
        <v>1</v>
      </c>
      <c r="I91" s="148">
        <f t="shared" si="2"/>
        <v>0.35555555555555546</v>
      </c>
      <c r="J91" s="242"/>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6"/>
      <c r="BS91" s="56"/>
      <c r="BT91" s="56"/>
      <c r="BU91" s="56"/>
      <c r="BV91" s="56"/>
      <c r="BW91" s="56"/>
      <c r="BX91" s="56"/>
      <c r="BY91" s="56"/>
      <c r="BZ91" s="56"/>
      <c r="CA91" s="56"/>
      <c r="CB91" s="56"/>
      <c r="CC91" s="56"/>
      <c r="CD91" s="56"/>
      <c r="CE91" s="56"/>
      <c r="CF91" s="56"/>
      <c r="CG91" s="56"/>
      <c r="CH91" s="56"/>
      <c r="CI91" s="56"/>
      <c r="CJ91" s="56"/>
      <c r="CK91" s="56"/>
      <c r="CL91" s="56"/>
      <c r="CM91" s="56"/>
      <c r="CN91" s="56"/>
      <c r="CO91" s="56"/>
      <c r="CP91" s="56"/>
      <c r="CQ91" s="56"/>
      <c r="CR91" s="56"/>
      <c r="CS91" s="56"/>
      <c r="CT91" s="56"/>
      <c r="CU91" s="56"/>
      <c r="CV91" s="56"/>
      <c r="CW91" s="56"/>
      <c r="CX91" s="56"/>
      <c r="CY91" s="56"/>
      <c r="CZ91" s="56"/>
      <c r="DA91" s="56"/>
      <c r="DB91" s="56"/>
      <c r="DC91" s="56"/>
      <c r="DD91" s="56"/>
      <c r="DE91" s="56"/>
      <c r="DF91" s="56"/>
      <c r="DG91" s="56"/>
      <c r="DH91" s="56"/>
      <c r="DI91" s="56"/>
      <c r="DJ91" s="56"/>
      <c r="DK91" s="56"/>
      <c r="DL91" s="56"/>
      <c r="DM91" s="56"/>
      <c r="DN91" s="56"/>
      <c r="DO91" s="56"/>
      <c r="DP91" s="56"/>
      <c r="DQ91" s="56"/>
      <c r="DR91" s="56"/>
      <c r="DS91" s="56"/>
      <c r="DT91" s="56"/>
      <c r="DU91" s="56"/>
      <c r="DV91" s="56"/>
      <c r="DW91" s="56"/>
      <c r="DX91" s="56"/>
      <c r="DY91" s="56"/>
      <c r="DZ91" s="56"/>
      <c r="EA91" s="56"/>
      <c r="EB91" s="56"/>
      <c r="EC91" s="56"/>
      <c r="ED91" s="56"/>
      <c r="EE91" s="56"/>
      <c r="EF91" s="56"/>
      <c r="EG91" s="56"/>
      <c r="EH91" s="56"/>
      <c r="EI91" s="56"/>
      <c r="EJ91" s="56"/>
      <c r="EK91" s="56"/>
      <c r="EL91" s="56"/>
      <c r="EM91" s="56"/>
      <c r="EN91" s="56"/>
      <c r="EO91" s="56"/>
      <c r="EP91" s="56"/>
      <c r="EQ91" s="56"/>
      <c r="ER91" s="56"/>
      <c r="ES91" s="56"/>
      <c r="ET91" s="56"/>
      <c r="EU91" s="56"/>
      <c r="EV91" s="56"/>
      <c r="EW91" s="56"/>
      <c r="EX91" s="56"/>
      <c r="EY91" s="56"/>
      <c r="EZ91" s="56"/>
      <c r="FA91" s="56"/>
      <c r="FB91" s="56"/>
      <c r="FC91" s="56"/>
      <c r="FD91" s="56"/>
      <c r="FE91" s="56"/>
      <c r="FF91" s="56"/>
      <c r="FG91" s="56"/>
      <c r="FH91" s="56"/>
      <c r="FI91" s="56"/>
      <c r="FJ91" s="56"/>
      <c r="FK91" s="56"/>
      <c r="FL91" s="56"/>
      <c r="FM91" s="56"/>
      <c r="FN91" s="56"/>
      <c r="FO91" s="56"/>
      <c r="FP91" s="56"/>
      <c r="FQ91" s="56"/>
      <c r="FR91" s="56"/>
      <c r="FS91" s="56"/>
    </row>
    <row r="92" spans="2:175" s="49" customFormat="1" ht="16.5" customHeight="1">
      <c r="B92" s="79"/>
      <c r="C92" s="80" t="s">
        <v>343</v>
      </c>
      <c r="D92" s="89"/>
      <c r="E92" s="107" t="s">
        <v>152</v>
      </c>
      <c r="F92" s="76" t="s">
        <v>25</v>
      </c>
      <c r="G92" s="108" t="s">
        <v>198</v>
      </c>
      <c r="H92" s="91"/>
      <c r="I92" s="148">
        <f t="shared" si="2"/>
        <v>0.3562499999999999</v>
      </c>
      <c r="J92" s="242"/>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c r="BR92" s="56"/>
      <c r="BS92" s="56"/>
      <c r="BT92" s="56"/>
      <c r="BU92" s="56"/>
      <c r="BV92" s="56"/>
      <c r="BW92" s="56"/>
      <c r="BX92" s="56"/>
      <c r="BY92" s="56"/>
      <c r="BZ92" s="56"/>
      <c r="CA92" s="56"/>
      <c r="CB92" s="56"/>
      <c r="CC92" s="56"/>
      <c r="CD92" s="56"/>
      <c r="CE92" s="56"/>
      <c r="CF92" s="56"/>
      <c r="CG92" s="56"/>
      <c r="CH92" s="56"/>
      <c r="CI92" s="56"/>
      <c r="CJ92" s="56"/>
      <c r="CK92" s="56"/>
      <c r="CL92" s="56"/>
      <c r="CM92" s="56"/>
      <c r="CN92" s="56"/>
      <c r="CO92" s="56"/>
      <c r="CP92" s="56"/>
      <c r="CQ92" s="56"/>
      <c r="CR92" s="56"/>
      <c r="CS92" s="56"/>
      <c r="CT92" s="56"/>
      <c r="CU92" s="56"/>
      <c r="CV92" s="56"/>
      <c r="CW92" s="56"/>
      <c r="CX92" s="56"/>
      <c r="CY92" s="56"/>
      <c r="CZ92" s="56"/>
      <c r="DA92" s="56"/>
      <c r="DB92" s="56"/>
      <c r="DC92" s="56"/>
      <c r="DD92" s="56"/>
      <c r="DE92" s="56"/>
      <c r="DF92" s="56"/>
      <c r="DG92" s="56"/>
      <c r="DH92" s="56"/>
      <c r="DI92" s="56"/>
      <c r="DJ92" s="56"/>
      <c r="DK92" s="56"/>
      <c r="DL92" s="56"/>
      <c r="DM92" s="56"/>
      <c r="DN92" s="56"/>
      <c r="DO92" s="56"/>
      <c r="DP92" s="56"/>
      <c r="DQ92" s="56"/>
      <c r="DR92" s="56"/>
      <c r="DS92" s="56"/>
      <c r="DT92" s="56"/>
      <c r="DU92" s="56"/>
      <c r="DV92" s="56"/>
      <c r="DW92" s="56"/>
      <c r="DX92" s="56"/>
      <c r="DY92" s="56"/>
      <c r="DZ92" s="56"/>
      <c r="EA92" s="56"/>
      <c r="EB92" s="56"/>
      <c r="EC92" s="56"/>
      <c r="ED92" s="56"/>
      <c r="EE92" s="56"/>
      <c r="EF92" s="56"/>
      <c r="EG92" s="56"/>
      <c r="EH92" s="56"/>
      <c r="EI92" s="56"/>
      <c r="EJ92" s="56"/>
      <c r="EK92" s="56"/>
      <c r="EL92" s="56"/>
      <c r="EM92" s="56"/>
      <c r="EN92" s="56"/>
      <c r="EO92" s="56"/>
      <c r="EP92" s="56"/>
      <c r="EQ92" s="56"/>
      <c r="ER92" s="56"/>
      <c r="ES92" s="56"/>
      <c r="ET92" s="56"/>
      <c r="EU92" s="56"/>
      <c r="EV92" s="56"/>
      <c r="EW92" s="56"/>
      <c r="EX92" s="56"/>
      <c r="EY92" s="56"/>
      <c r="EZ92" s="56"/>
      <c r="FA92" s="56"/>
      <c r="FB92" s="56"/>
      <c r="FC92" s="56"/>
      <c r="FD92" s="56"/>
      <c r="FE92" s="56"/>
      <c r="FF92" s="56"/>
      <c r="FG92" s="56"/>
      <c r="FH92" s="56"/>
      <c r="FI92" s="56"/>
      <c r="FJ92" s="56"/>
      <c r="FK92" s="56"/>
      <c r="FL92" s="56"/>
      <c r="FM92" s="56"/>
      <c r="FN92" s="56"/>
      <c r="FO92" s="56"/>
      <c r="FP92" s="56"/>
      <c r="FQ92" s="56"/>
      <c r="FR92" s="56"/>
      <c r="FS92" s="56"/>
    </row>
    <row r="93" spans="2:175" s="49" customFormat="1" ht="16.5" customHeight="1">
      <c r="B93" s="79"/>
      <c r="C93" s="80">
        <v>6.4</v>
      </c>
      <c r="D93" s="89" t="s">
        <v>31</v>
      </c>
      <c r="E93" s="163" t="s">
        <v>239</v>
      </c>
      <c r="F93" s="76"/>
      <c r="G93" s="108"/>
      <c r="H93" s="91"/>
      <c r="I93" s="148">
        <f t="shared" si="2"/>
        <v>0.3562499999999999</v>
      </c>
      <c r="J93" s="242"/>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c r="BJ93" s="56"/>
      <c r="BK93" s="56"/>
      <c r="BL93" s="56"/>
      <c r="BM93" s="56"/>
      <c r="BN93" s="56"/>
      <c r="BO93" s="56"/>
      <c r="BP93" s="56"/>
      <c r="BQ93" s="56"/>
      <c r="BR93" s="56"/>
      <c r="BS93" s="56"/>
      <c r="BT93" s="56"/>
      <c r="BU93" s="56"/>
      <c r="BV93" s="56"/>
      <c r="BW93" s="56"/>
      <c r="BX93" s="56"/>
      <c r="BY93" s="56"/>
      <c r="BZ93" s="56"/>
      <c r="CA93" s="56"/>
      <c r="CB93" s="56"/>
      <c r="CC93" s="56"/>
      <c r="CD93" s="56"/>
      <c r="CE93" s="56"/>
      <c r="CF93" s="56"/>
      <c r="CG93" s="56"/>
      <c r="CH93" s="56"/>
      <c r="CI93" s="56"/>
      <c r="CJ93" s="56"/>
      <c r="CK93" s="56"/>
      <c r="CL93" s="56"/>
      <c r="CM93" s="56"/>
      <c r="CN93" s="56"/>
      <c r="CO93" s="56"/>
      <c r="CP93" s="56"/>
      <c r="CQ93" s="56"/>
      <c r="CR93" s="56"/>
      <c r="CS93" s="56"/>
      <c r="CT93" s="56"/>
      <c r="CU93" s="56"/>
      <c r="CV93" s="56"/>
      <c r="CW93" s="56"/>
      <c r="CX93" s="56"/>
      <c r="CY93" s="56"/>
      <c r="CZ93" s="56"/>
      <c r="DA93" s="56"/>
      <c r="DB93" s="56"/>
      <c r="DC93" s="56"/>
      <c r="DD93" s="56"/>
      <c r="DE93" s="56"/>
      <c r="DF93" s="56"/>
      <c r="DG93" s="56"/>
      <c r="DH93" s="56"/>
      <c r="DI93" s="56"/>
      <c r="DJ93" s="56"/>
      <c r="DK93" s="56"/>
      <c r="DL93" s="56"/>
      <c r="DM93" s="56"/>
      <c r="DN93" s="56"/>
      <c r="DO93" s="56"/>
      <c r="DP93" s="56"/>
      <c r="DQ93" s="56"/>
      <c r="DR93" s="56"/>
      <c r="DS93" s="56"/>
      <c r="DT93" s="56"/>
      <c r="DU93" s="56"/>
      <c r="DV93" s="56"/>
      <c r="DW93" s="56"/>
      <c r="DX93" s="56"/>
      <c r="DY93" s="56"/>
      <c r="DZ93" s="56"/>
      <c r="EA93" s="56"/>
      <c r="EB93" s="56"/>
      <c r="EC93" s="56"/>
      <c r="ED93" s="56"/>
      <c r="EE93" s="56"/>
      <c r="EF93" s="56"/>
      <c r="EG93" s="56"/>
      <c r="EH93" s="56"/>
      <c r="EI93" s="56"/>
      <c r="EJ93" s="56"/>
      <c r="EK93" s="56"/>
      <c r="EL93" s="56"/>
      <c r="EM93" s="56"/>
      <c r="EN93" s="56"/>
      <c r="EO93" s="56"/>
      <c r="EP93" s="56"/>
      <c r="EQ93" s="56"/>
      <c r="ER93" s="56"/>
      <c r="ES93" s="56"/>
      <c r="ET93" s="56"/>
      <c r="EU93" s="56"/>
      <c r="EV93" s="56"/>
      <c r="EW93" s="56"/>
      <c r="EX93" s="56"/>
      <c r="EY93" s="56"/>
      <c r="EZ93" s="56"/>
      <c r="FA93" s="56"/>
      <c r="FB93" s="56"/>
      <c r="FC93" s="56"/>
      <c r="FD93" s="56"/>
      <c r="FE93" s="56"/>
      <c r="FF93" s="56"/>
      <c r="FG93" s="56"/>
      <c r="FH93" s="56"/>
      <c r="FI93" s="56"/>
      <c r="FJ93" s="56"/>
      <c r="FK93" s="56"/>
      <c r="FL93" s="56"/>
      <c r="FM93" s="56"/>
      <c r="FN93" s="56"/>
      <c r="FO93" s="56"/>
      <c r="FP93" s="56"/>
      <c r="FQ93" s="56"/>
      <c r="FR93" s="56"/>
      <c r="FS93" s="56"/>
    </row>
    <row r="94" spans="1:175" s="73" customFormat="1" ht="16.5" customHeight="1">
      <c r="A94" s="49"/>
      <c r="B94" s="79"/>
      <c r="C94" s="80" t="s">
        <v>249</v>
      </c>
      <c r="D94" s="76" t="s">
        <v>31</v>
      </c>
      <c r="E94" s="107" t="s">
        <v>344</v>
      </c>
      <c r="F94" s="76" t="s">
        <v>25</v>
      </c>
      <c r="G94" s="108" t="s">
        <v>131</v>
      </c>
      <c r="H94" s="91">
        <v>1</v>
      </c>
      <c r="I94" s="148">
        <f t="shared" si="2"/>
        <v>0.3562499999999999</v>
      </c>
      <c r="J94" s="243"/>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c r="BD94" s="44"/>
      <c r="BE94" s="44"/>
      <c r="BF94" s="44"/>
      <c r="BG94" s="44"/>
      <c r="BH94" s="44"/>
      <c r="BI94" s="44"/>
      <c r="BJ94" s="44"/>
      <c r="BK94" s="44"/>
      <c r="BL94" s="44"/>
      <c r="BM94" s="44"/>
      <c r="BN94" s="44"/>
      <c r="BO94" s="44"/>
      <c r="BP94" s="44"/>
      <c r="BQ94" s="44"/>
      <c r="BR94" s="44"/>
      <c r="BS94" s="44"/>
      <c r="BT94" s="44"/>
      <c r="BU94" s="44"/>
      <c r="BV94" s="44"/>
      <c r="BW94" s="44"/>
      <c r="BX94" s="44"/>
      <c r="BY94" s="44"/>
      <c r="BZ94" s="44"/>
      <c r="CA94" s="44"/>
      <c r="CB94" s="44"/>
      <c r="CC94" s="44"/>
      <c r="CD94" s="44"/>
      <c r="CE94" s="44"/>
      <c r="CF94" s="44"/>
      <c r="CG94" s="44"/>
      <c r="CH94" s="44"/>
      <c r="CI94" s="44"/>
      <c r="CJ94" s="44"/>
      <c r="CK94" s="44"/>
      <c r="CL94" s="44"/>
      <c r="CM94" s="44"/>
      <c r="CN94" s="44"/>
      <c r="CO94" s="44"/>
      <c r="CP94" s="44"/>
      <c r="CQ94" s="44"/>
      <c r="CR94" s="44"/>
      <c r="CS94" s="44"/>
      <c r="CT94" s="44"/>
      <c r="CU94" s="44"/>
      <c r="CV94" s="44"/>
      <c r="CW94" s="44"/>
      <c r="CX94" s="44"/>
      <c r="CY94" s="44"/>
      <c r="CZ94" s="44"/>
      <c r="DA94" s="44"/>
      <c r="DB94" s="44"/>
      <c r="DC94" s="44"/>
      <c r="DD94" s="44"/>
      <c r="DE94" s="44"/>
      <c r="DF94" s="44"/>
      <c r="DG94" s="44"/>
      <c r="DH94" s="44"/>
      <c r="DI94" s="44"/>
      <c r="DJ94" s="44"/>
      <c r="DK94" s="44"/>
      <c r="DL94" s="44"/>
      <c r="DM94" s="44"/>
      <c r="DN94" s="44"/>
      <c r="DO94" s="44"/>
      <c r="DP94" s="44"/>
      <c r="DQ94" s="44"/>
      <c r="DR94" s="44"/>
      <c r="DS94" s="44"/>
      <c r="DT94" s="44"/>
      <c r="DU94" s="44"/>
      <c r="DV94" s="44"/>
      <c r="DW94" s="44"/>
      <c r="DX94" s="44"/>
      <c r="DY94" s="44"/>
      <c r="DZ94" s="44"/>
      <c r="EA94" s="44"/>
      <c r="EB94" s="44"/>
      <c r="EC94" s="44"/>
      <c r="ED94" s="44"/>
      <c r="EE94" s="44"/>
      <c r="EF94" s="44"/>
      <c r="EG94" s="44"/>
      <c r="EH94" s="44"/>
      <c r="EI94" s="44"/>
      <c r="EJ94" s="44"/>
      <c r="EK94" s="44"/>
      <c r="EL94" s="44"/>
      <c r="EM94" s="44"/>
      <c r="EN94" s="44"/>
      <c r="EO94" s="44"/>
      <c r="EP94" s="44"/>
      <c r="EQ94" s="44"/>
      <c r="ER94" s="44"/>
      <c r="ES94" s="44"/>
      <c r="ET94" s="44"/>
      <c r="EU94" s="44"/>
      <c r="EV94" s="44"/>
      <c r="EW94" s="44"/>
      <c r="EX94" s="44"/>
      <c r="EY94" s="44"/>
      <c r="EZ94" s="44"/>
      <c r="FA94" s="44"/>
      <c r="FB94" s="44"/>
      <c r="FC94" s="44"/>
      <c r="FD94" s="44"/>
      <c r="FE94" s="44"/>
      <c r="FF94" s="44"/>
      <c r="FG94" s="44"/>
      <c r="FH94" s="44"/>
      <c r="FI94" s="44"/>
      <c r="FJ94" s="44"/>
      <c r="FK94" s="44"/>
      <c r="FL94" s="44"/>
      <c r="FM94" s="44"/>
      <c r="FN94" s="44"/>
      <c r="FO94" s="44"/>
      <c r="FP94" s="44"/>
      <c r="FQ94" s="44"/>
      <c r="FR94" s="44"/>
      <c r="FS94" s="44"/>
    </row>
    <row r="95" spans="1:175" s="73" customFormat="1" ht="16.5" customHeight="1">
      <c r="A95" s="49"/>
      <c r="B95" s="79"/>
      <c r="C95" s="80" t="s">
        <v>250</v>
      </c>
      <c r="D95" s="76" t="s">
        <v>31</v>
      </c>
      <c r="E95" s="107" t="s">
        <v>252</v>
      </c>
      <c r="F95" s="76" t="s">
        <v>25</v>
      </c>
      <c r="G95" s="108" t="s">
        <v>227</v>
      </c>
      <c r="H95" s="91">
        <v>1</v>
      </c>
      <c r="I95" s="148">
        <f t="shared" si="2"/>
        <v>0.35694444444444434</v>
      </c>
      <c r="J95" s="243"/>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4"/>
      <c r="BE95" s="44"/>
      <c r="BF95" s="44"/>
      <c r="BG95" s="44"/>
      <c r="BH95" s="44"/>
      <c r="BI95" s="44"/>
      <c r="BJ95" s="44"/>
      <c r="BK95" s="44"/>
      <c r="BL95" s="44"/>
      <c r="BM95" s="44"/>
      <c r="BN95" s="44"/>
      <c r="BO95" s="44"/>
      <c r="BP95" s="44"/>
      <c r="BQ95" s="44"/>
      <c r="BR95" s="44"/>
      <c r="BS95" s="44"/>
      <c r="BT95" s="44"/>
      <c r="BU95" s="44"/>
      <c r="BV95" s="44"/>
      <c r="BW95" s="44"/>
      <c r="BX95" s="44"/>
      <c r="BY95" s="44"/>
      <c r="BZ95" s="44"/>
      <c r="CA95" s="44"/>
      <c r="CB95" s="44"/>
      <c r="CC95" s="44"/>
      <c r="CD95" s="44"/>
      <c r="CE95" s="44"/>
      <c r="CF95" s="44"/>
      <c r="CG95" s="44"/>
      <c r="CH95" s="44"/>
      <c r="CI95" s="44"/>
      <c r="CJ95" s="44"/>
      <c r="CK95" s="44"/>
      <c r="CL95" s="44"/>
      <c r="CM95" s="44"/>
      <c r="CN95" s="44"/>
      <c r="CO95" s="44"/>
      <c r="CP95" s="44"/>
      <c r="CQ95" s="44"/>
      <c r="CR95" s="44"/>
      <c r="CS95" s="44"/>
      <c r="CT95" s="44"/>
      <c r="CU95" s="44"/>
      <c r="CV95" s="44"/>
      <c r="CW95" s="44"/>
      <c r="CX95" s="44"/>
      <c r="CY95" s="44"/>
      <c r="CZ95" s="44"/>
      <c r="DA95" s="44"/>
      <c r="DB95" s="44"/>
      <c r="DC95" s="44"/>
      <c r="DD95" s="44"/>
      <c r="DE95" s="44"/>
      <c r="DF95" s="44"/>
      <c r="DG95" s="44"/>
      <c r="DH95" s="44"/>
      <c r="DI95" s="44"/>
      <c r="DJ95" s="44"/>
      <c r="DK95" s="44"/>
      <c r="DL95" s="44"/>
      <c r="DM95" s="44"/>
      <c r="DN95" s="44"/>
      <c r="DO95" s="44"/>
      <c r="DP95" s="44"/>
      <c r="DQ95" s="44"/>
      <c r="DR95" s="44"/>
      <c r="DS95" s="44"/>
      <c r="DT95" s="44"/>
      <c r="DU95" s="44"/>
      <c r="DV95" s="44"/>
      <c r="DW95" s="44"/>
      <c r="DX95" s="44"/>
      <c r="DY95" s="44"/>
      <c r="DZ95" s="44"/>
      <c r="EA95" s="44"/>
      <c r="EB95" s="44"/>
      <c r="EC95" s="44"/>
      <c r="ED95" s="44"/>
      <c r="EE95" s="44"/>
      <c r="EF95" s="44"/>
      <c r="EG95" s="44"/>
      <c r="EH95" s="44"/>
      <c r="EI95" s="44"/>
      <c r="EJ95" s="44"/>
      <c r="EK95" s="44"/>
      <c r="EL95" s="44"/>
      <c r="EM95" s="44"/>
      <c r="EN95" s="44"/>
      <c r="EO95" s="44"/>
      <c r="EP95" s="44"/>
      <c r="EQ95" s="44"/>
      <c r="ER95" s="44"/>
      <c r="ES95" s="44"/>
      <c r="ET95" s="44"/>
      <c r="EU95" s="44"/>
      <c r="EV95" s="44"/>
      <c r="EW95" s="44"/>
      <c r="EX95" s="44"/>
      <c r="EY95" s="44"/>
      <c r="EZ95" s="44"/>
      <c r="FA95" s="44"/>
      <c r="FB95" s="44"/>
      <c r="FC95" s="44"/>
      <c r="FD95" s="44"/>
      <c r="FE95" s="44"/>
      <c r="FF95" s="44"/>
      <c r="FG95" s="44"/>
      <c r="FH95" s="44"/>
      <c r="FI95" s="44"/>
      <c r="FJ95" s="44"/>
      <c r="FK95" s="44"/>
      <c r="FL95" s="44"/>
      <c r="FM95" s="44"/>
      <c r="FN95" s="44"/>
      <c r="FO95" s="44"/>
      <c r="FP95" s="44"/>
      <c r="FQ95" s="44"/>
      <c r="FR95" s="44"/>
      <c r="FS95" s="44"/>
    </row>
    <row r="96" spans="1:175" s="73" customFormat="1" ht="15.75" customHeight="1">
      <c r="A96" s="49"/>
      <c r="B96" s="110"/>
      <c r="C96" s="111"/>
      <c r="D96" s="102"/>
      <c r="E96" s="112"/>
      <c r="F96" s="102"/>
      <c r="G96" s="113"/>
      <c r="H96" s="62"/>
      <c r="I96" s="148">
        <f t="shared" si="2"/>
        <v>0.3576388888888888</v>
      </c>
      <c r="J96" s="243"/>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4"/>
      <c r="BN96" s="44"/>
      <c r="BO96" s="44"/>
      <c r="BP96" s="44"/>
      <c r="BQ96" s="44"/>
      <c r="BR96" s="44"/>
      <c r="BS96" s="44"/>
      <c r="BT96" s="44"/>
      <c r="BU96" s="44"/>
      <c r="BV96" s="44"/>
      <c r="BW96" s="44"/>
      <c r="BX96" s="44"/>
      <c r="BY96" s="44"/>
      <c r="BZ96" s="44"/>
      <c r="CA96" s="44"/>
      <c r="CB96" s="44"/>
      <c r="CC96" s="44"/>
      <c r="CD96" s="44"/>
      <c r="CE96" s="44"/>
      <c r="CF96" s="44"/>
      <c r="CG96" s="44"/>
      <c r="CH96" s="44"/>
      <c r="CI96" s="44"/>
      <c r="CJ96" s="44"/>
      <c r="CK96" s="44"/>
      <c r="CL96" s="44"/>
      <c r="CM96" s="44"/>
      <c r="CN96" s="44"/>
      <c r="CO96" s="44"/>
      <c r="CP96" s="44"/>
      <c r="CQ96" s="44"/>
      <c r="CR96" s="44"/>
      <c r="CS96" s="44"/>
      <c r="CT96" s="44"/>
      <c r="CU96" s="44"/>
      <c r="CV96" s="44"/>
      <c r="CW96" s="44"/>
      <c r="CX96" s="44"/>
      <c r="CY96" s="44"/>
      <c r="CZ96" s="44"/>
      <c r="DA96" s="44"/>
      <c r="DB96" s="44"/>
      <c r="DC96" s="44"/>
      <c r="DD96" s="44"/>
      <c r="DE96" s="44"/>
      <c r="DF96" s="44"/>
      <c r="DG96" s="44"/>
      <c r="DH96" s="44"/>
      <c r="DI96" s="44"/>
      <c r="DJ96" s="44"/>
      <c r="DK96" s="44"/>
      <c r="DL96" s="44"/>
      <c r="DM96" s="44"/>
      <c r="DN96" s="44"/>
      <c r="DO96" s="44"/>
      <c r="DP96" s="44"/>
      <c r="DQ96" s="44"/>
      <c r="DR96" s="44"/>
      <c r="DS96" s="44"/>
      <c r="DT96" s="44"/>
      <c r="DU96" s="44"/>
      <c r="DV96" s="44"/>
      <c r="DW96" s="44"/>
      <c r="DX96" s="44"/>
      <c r="DY96" s="44"/>
      <c r="DZ96" s="44"/>
      <c r="EA96" s="44"/>
      <c r="EB96" s="44"/>
      <c r="EC96" s="44"/>
      <c r="ED96" s="44"/>
      <c r="EE96" s="44"/>
      <c r="EF96" s="44"/>
      <c r="EG96" s="44"/>
      <c r="EH96" s="44"/>
      <c r="EI96" s="44"/>
      <c r="EJ96" s="44"/>
      <c r="EK96" s="44"/>
      <c r="EL96" s="44"/>
      <c r="EM96" s="44"/>
      <c r="EN96" s="44"/>
      <c r="EO96" s="44"/>
      <c r="EP96" s="44"/>
      <c r="EQ96" s="44"/>
      <c r="ER96" s="44"/>
      <c r="ES96" s="44"/>
      <c r="ET96" s="44"/>
      <c r="EU96" s="44"/>
      <c r="EV96" s="44"/>
      <c r="EW96" s="44"/>
      <c r="EX96" s="44"/>
      <c r="EY96" s="44"/>
      <c r="EZ96" s="44"/>
      <c r="FA96" s="44"/>
      <c r="FB96" s="44"/>
      <c r="FC96" s="44"/>
      <c r="FD96" s="44"/>
      <c r="FE96" s="44"/>
      <c r="FF96" s="44"/>
      <c r="FG96" s="44"/>
      <c r="FH96" s="44"/>
      <c r="FI96" s="44"/>
      <c r="FJ96" s="44"/>
      <c r="FK96" s="44"/>
      <c r="FL96" s="44"/>
      <c r="FM96" s="44"/>
      <c r="FN96" s="44"/>
      <c r="FO96" s="44"/>
      <c r="FP96" s="44"/>
      <c r="FQ96" s="44"/>
      <c r="FR96" s="44"/>
      <c r="FS96" s="44"/>
    </row>
    <row r="97" spans="1:175" s="73" customFormat="1" ht="15.75" customHeight="1">
      <c r="A97" s="49"/>
      <c r="B97" s="114"/>
      <c r="C97" s="114"/>
      <c r="D97" s="84"/>
      <c r="E97" s="115"/>
      <c r="F97" s="84"/>
      <c r="G97" s="116"/>
      <c r="H97" s="66"/>
      <c r="I97" s="148">
        <f t="shared" si="2"/>
        <v>0.3576388888888888</v>
      </c>
      <c r="J97" s="243"/>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row>
    <row r="98" spans="1:175" s="49" customFormat="1" ht="16.5" customHeight="1">
      <c r="A98" s="73"/>
      <c r="B98" s="67"/>
      <c r="C98" s="68">
        <v>7</v>
      </c>
      <c r="D98" s="52" t="s">
        <v>31</v>
      </c>
      <c r="E98" s="104" t="s">
        <v>212</v>
      </c>
      <c r="F98" s="54" t="s">
        <v>25</v>
      </c>
      <c r="G98" s="54" t="s">
        <v>213</v>
      </c>
      <c r="H98" s="55">
        <v>5</v>
      </c>
      <c r="I98" s="148">
        <f t="shared" si="2"/>
        <v>0.3576388888888888</v>
      </c>
      <c r="J98" s="242"/>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56"/>
      <c r="BY98" s="56"/>
      <c r="BZ98" s="56"/>
      <c r="CA98" s="56"/>
      <c r="CB98" s="56"/>
      <c r="CC98" s="56"/>
      <c r="CD98" s="56"/>
      <c r="CE98" s="56"/>
      <c r="CF98" s="56"/>
      <c r="CG98" s="56"/>
      <c r="CH98" s="56"/>
      <c r="CI98" s="56"/>
      <c r="CJ98" s="56"/>
      <c r="CK98" s="56"/>
      <c r="CL98" s="56"/>
      <c r="CM98" s="56"/>
      <c r="CN98" s="56"/>
      <c r="CO98" s="56"/>
      <c r="CP98" s="56"/>
      <c r="CQ98" s="56"/>
      <c r="CR98" s="56"/>
      <c r="CS98" s="56"/>
      <c r="CT98" s="56"/>
      <c r="CU98" s="56"/>
      <c r="CV98" s="56"/>
      <c r="CW98" s="56"/>
      <c r="CX98" s="56"/>
      <c r="CY98" s="56"/>
      <c r="CZ98" s="56"/>
      <c r="DA98" s="56"/>
      <c r="DB98" s="56"/>
      <c r="DC98" s="56"/>
      <c r="DD98" s="56"/>
      <c r="DE98" s="56"/>
      <c r="DF98" s="56"/>
      <c r="DG98" s="56"/>
      <c r="DH98" s="56"/>
      <c r="DI98" s="56"/>
      <c r="DJ98" s="56"/>
      <c r="DK98" s="56"/>
      <c r="DL98" s="56"/>
      <c r="DM98" s="56"/>
      <c r="DN98" s="56"/>
      <c r="DO98" s="56"/>
      <c r="DP98" s="56"/>
      <c r="DQ98" s="56"/>
      <c r="DR98" s="56"/>
      <c r="DS98" s="56"/>
      <c r="DT98" s="56"/>
      <c r="DU98" s="56"/>
      <c r="DV98" s="56"/>
      <c r="DW98" s="56"/>
      <c r="DX98" s="56"/>
      <c r="DY98" s="56"/>
      <c r="DZ98" s="56"/>
      <c r="EA98" s="56"/>
      <c r="EB98" s="56"/>
      <c r="EC98" s="56"/>
      <c r="ED98" s="56"/>
      <c r="EE98" s="56"/>
      <c r="EF98" s="56"/>
      <c r="EG98" s="56"/>
      <c r="EH98" s="56"/>
      <c r="EI98" s="56"/>
      <c r="EJ98" s="56"/>
      <c r="EK98" s="56"/>
      <c r="EL98" s="56"/>
      <c r="EM98" s="56"/>
      <c r="EN98" s="56"/>
      <c r="EO98" s="56"/>
      <c r="EP98" s="56"/>
      <c r="EQ98" s="56"/>
      <c r="ER98" s="56"/>
      <c r="ES98" s="56"/>
      <c r="ET98" s="56"/>
      <c r="EU98" s="56"/>
      <c r="EV98" s="56"/>
      <c r="EW98" s="56"/>
      <c r="EX98" s="56"/>
      <c r="EY98" s="56"/>
      <c r="EZ98" s="56"/>
      <c r="FA98" s="56"/>
      <c r="FB98" s="56"/>
      <c r="FC98" s="56"/>
      <c r="FD98" s="56"/>
      <c r="FE98" s="56"/>
      <c r="FF98" s="56"/>
      <c r="FG98" s="56"/>
      <c r="FH98" s="56"/>
      <c r="FI98" s="56"/>
      <c r="FJ98" s="56"/>
      <c r="FK98" s="56"/>
      <c r="FL98" s="56"/>
      <c r="FM98" s="56"/>
      <c r="FN98" s="56"/>
      <c r="FO98" s="56"/>
      <c r="FP98" s="56"/>
      <c r="FQ98" s="56"/>
      <c r="FR98" s="56"/>
      <c r="FS98" s="56"/>
    </row>
    <row r="99" spans="1:175" s="49" customFormat="1" ht="16.5" customHeight="1">
      <c r="A99" s="246"/>
      <c r="B99" s="110"/>
      <c r="C99" s="111">
        <v>7.1</v>
      </c>
      <c r="D99" s="59" t="s">
        <v>31</v>
      </c>
      <c r="E99" s="218" t="s">
        <v>214</v>
      </c>
      <c r="F99" s="102"/>
      <c r="G99" s="102"/>
      <c r="H99" s="62"/>
      <c r="I99" s="148">
        <f t="shared" si="2"/>
        <v>0.361111111111111</v>
      </c>
      <c r="J99" s="242"/>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c r="BJ99" s="56"/>
      <c r="BK99" s="56"/>
      <c r="BL99" s="56"/>
      <c r="BM99" s="56"/>
      <c r="BN99" s="56"/>
      <c r="BO99" s="56"/>
      <c r="BP99" s="56"/>
      <c r="BQ99" s="56"/>
      <c r="BR99" s="56"/>
      <c r="BS99" s="56"/>
      <c r="BT99" s="56"/>
      <c r="BU99" s="56"/>
      <c r="BV99" s="56"/>
      <c r="BW99" s="56"/>
      <c r="BX99" s="56"/>
      <c r="BY99" s="56"/>
      <c r="BZ99" s="56"/>
      <c r="CA99" s="56"/>
      <c r="CB99" s="56"/>
      <c r="CC99" s="56"/>
      <c r="CD99" s="56"/>
      <c r="CE99" s="56"/>
      <c r="CF99" s="56"/>
      <c r="CG99" s="56"/>
      <c r="CH99" s="56"/>
      <c r="CI99" s="56"/>
      <c r="CJ99" s="56"/>
      <c r="CK99" s="56"/>
      <c r="CL99" s="56"/>
      <c r="CM99" s="56"/>
      <c r="CN99" s="56"/>
      <c r="CO99" s="56"/>
      <c r="CP99" s="56"/>
      <c r="CQ99" s="56"/>
      <c r="CR99" s="56"/>
      <c r="CS99" s="56"/>
      <c r="CT99" s="56"/>
      <c r="CU99" s="56"/>
      <c r="CV99" s="56"/>
      <c r="CW99" s="56"/>
      <c r="CX99" s="56"/>
      <c r="CY99" s="56"/>
      <c r="CZ99" s="56"/>
      <c r="DA99" s="56"/>
      <c r="DB99" s="56"/>
      <c r="DC99" s="56"/>
      <c r="DD99" s="56"/>
      <c r="DE99" s="56"/>
      <c r="DF99" s="56"/>
      <c r="DG99" s="56"/>
      <c r="DH99" s="56"/>
      <c r="DI99" s="56"/>
      <c r="DJ99" s="56"/>
      <c r="DK99" s="56"/>
      <c r="DL99" s="56"/>
      <c r="DM99" s="56"/>
      <c r="DN99" s="56"/>
      <c r="DO99" s="56"/>
      <c r="DP99" s="56"/>
      <c r="DQ99" s="56"/>
      <c r="DR99" s="56"/>
      <c r="DS99" s="56"/>
      <c r="DT99" s="56"/>
      <c r="DU99" s="56"/>
      <c r="DV99" s="56"/>
      <c r="DW99" s="56"/>
      <c r="DX99" s="56"/>
      <c r="DY99" s="56"/>
      <c r="DZ99" s="56"/>
      <c r="EA99" s="56"/>
      <c r="EB99" s="56"/>
      <c r="EC99" s="56"/>
      <c r="ED99" s="56"/>
      <c r="EE99" s="56"/>
      <c r="EF99" s="56"/>
      <c r="EG99" s="56"/>
      <c r="EH99" s="56"/>
      <c r="EI99" s="56"/>
      <c r="EJ99" s="56"/>
      <c r="EK99" s="56"/>
      <c r="EL99" s="56"/>
      <c r="EM99" s="56"/>
      <c r="EN99" s="56"/>
      <c r="EO99" s="56"/>
      <c r="EP99" s="56"/>
      <c r="EQ99" s="56"/>
      <c r="ER99" s="56"/>
      <c r="ES99" s="56"/>
      <c r="ET99" s="56"/>
      <c r="EU99" s="56"/>
      <c r="EV99" s="56"/>
      <c r="EW99" s="56"/>
      <c r="EX99" s="56"/>
      <c r="EY99" s="56"/>
      <c r="EZ99" s="56"/>
      <c r="FA99" s="56"/>
      <c r="FB99" s="56"/>
      <c r="FC99" s="56"/>
      <c r="FD99" s="56"/>
      <c r="FE99" s="56"/>
      <c r="FF99" s="56"/>
      <c r="FG99" s="56"/>
      <c r="FH99" s="56"/>
      <c r="FI99" s="56"/>
      <c r="FJ99" s="56"/>
      <c r="FK99" s="56"/>
      <c r="FL99" s="56"/>
      <c r="FM99" s="56"/>
      <c r="FN99" s="56"/>
      <c r="FO99" s="56"/>
      <c r="FP99" s="56"/>
      <c r="FQ99" s="56"/>
      <c r="FR99" s="56"/>
      <c r="FS99" s="56"/>
    </row>
    <row r="100" spans="1:10" s="222" customFormat="1" ht="15.75" customHeight="1">
      <c r="A100" s="246"/>
      <c r="B100" s="114"/>
      <c r="C100" s="114"/>
      <c r="D100" s="64"/>
      <c r="E100" s="219"/>
      <c r="F100" s="84"/>
      <c r="G100" s="84"/>
      <c r="H100" s="66"/>
      <c r="I100" s="148">
        <f t="shared" si="2"/>
        <v>0.361111111111111</v>
      </c>
      <c r="J100" s="241"/>
    </row>
    <row r="101" spans="1:10" s="49" customFormat="1" ht="15.75" customHeight="1">
      <c r="A101" s="246"/>
      <c r="B101" s="67"/>
      <c r="C101" s="68">
        <v>8</v>
      </c>
      <c r="D101" s="52" t="s">
        <v>31</v>
      </c>
      <c r="E101" s="221" t="s">
        <v>151</v>
      </c>
      <c r="F101" s="54" t="s">
        <v>25</v>
      </c>
      <c r="G101" s="52" t="s">
        <v>48</v>
      </c>
      <c r="H101" s="55">
        <v>5</v>
      </c>
      <c r="I101" s="148">
        <f t="shared" si="2"/>
        <v>0.361111111111111</v>
      </c>
      <c r="J101" s="238"/>
    </row>
    <row r="102" spans="2:10" s="73" customFormat="1" ht="15.75" customHeight="1">
      <c r="B102" s="110"/>
      <c r="C102" s="111">
        <v>8.1</v>
      </c>
      <c r="D102" s="59" t="s">
        <v>31</v>
      </c>
      <c r="E102" s="218" t="s">
        <v>214</v>
      </c>
      <c r="F102" s="102"/>
      <c r="G102" s="102"/>
      <c r="H102" s="62"/>
      <c r="I102" s="148">
        <f t="shared" si="2"/>
        <v>0.3645833333333332</v>
      </c>
      <c r="J102" s="232"/>
    </row>
    <row r="103" spans="1:10" s="244" customFormat="1" ht="15.75" customHeight="1">
      <c r="A103" s="73"/>
      <c r="B103" s="114"/>
      <c r="C103" s="114"/>
      <c r="D103" s="64"/>
      <c r="E103" s="219"/>
      <c r="F103" s="84"/>
      <c r="G103" s="84"/>
      <c r="H103" s="66"/>
      <c r="I103" s="148">
        <f t="shared" si="2"/>
        <v>0.3645833333333332</v>
      </c>
      <c r="J103" s="241"/>
    </row>
    <row r="104" spans="1:175" s="49" customFormat="1" ht="16.5" customHeight="1">
      <c r="A104" s="73"/>
      <c r="B104" s="67"/>
      <c r="C104" s="68">
        <v>9</v>
      </c>
      <c r="D104" s="52" t="s">
        <v>31</v>
      </c>
      <c r="E104" s="221" t="s">
        <v>242</v>
      </c>
      <c r="F104" s="54" t="s">
        <v>46</v>
      </c>
      <c r="G104" s="52" t="s">
        <v>243</v>
      </c>
      <c r="H104" s="55">
        <v>5</v>
      </c>
      <c r="I104" s="148">
        <f t="shared" si="2"/>
        <v>0.3645833333333332</v>
      </c>
      <c r="J104" s="242"/>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c r="AS104" s="56"/>
      <c r="AT104" s="56"/>
      <c r="AU104" s="56"/>
      <c r="AV104" s="56"/>
      <c r="AW104" s="56"/>
      <c r="AX104" s="56"/>
      <c r="AY104" s="56"/>
      <c r="AZ104" s="56"/>
      <c r="BA104" s="56"/>
      <c r="BB104" s="56"/>
      <c r="BC104" s="56"/>
      <c r="BD104" s="56"/>
      <c r="BE104" s="56"/>
      <c r="BF104" s="56"/>
      <c r="BG104" s="56"/>
      <c r="BH104" s="56"/>
      <c r="BI104" s="56"/>
      <c r="BJ104" s="56"/>
      <c r="BK104" s="56"/>
      <c r="BL104" s="56"/>
      <c r="BM104" s="56"/>
      <c r="BN104" s="56"/>
      <c r="BO104" s="56"/>
      <c r="BP104" s="56"/>
      <c r="BQ104" s="56"/>
      <c r="BR104" s="56"/>
      <c r="BS104" s="56"/>
      <c r="BT104" s="56"/>
      <c r="BU104" s="56"/>
      <c r="BV104" s="56"/>
      <c r="BW104" s="56"/>
      <c r="BX104" s="56"/>
      <c r="BY104" s="56"/>
      <c r="BZ104" s="56"/>
      <c r="CA104" s="56"/>
      <c r="CB104" s="56"/>
      <c r="CC104" s="56"/>
      <c r="CD104" s="56"/>
      <c r="CE104" s="56"/>
      <c r="CF104" s="56"/>
      <c r="CG104" s="56"/>
      <c r="CH104" s="56"/>
      <c r="CI104" s="56"/>
      <c r="CJ104" s="56"/>
      <c r="CK104" s="56"/>
      <c r="CL104" s="56"/>
      <c r="CM104" s="56"/>
      <c r="CN104" s="56"/>
      <c r="CO104" s="56"/>
      <c r="CP104" s="56"/>
      <c r="CQ104" s="56"/>
      <c r="CR104" s="56"/>
      <c r="CS104" s="56"/>
      <c r="CT104" s="56"/>
      <c r="CU104" s="56"/>
      <c r="CV104" s="56"/>
      <c r="CW104" s="56"/>
      <c r="CX104" s="56"/>
      <c r="CY104" s="56"/>
      <c r="CZ104" s="56"/>
      <c r="DA104" s="56"/>
      <c r="DB104" s="56"/>
      <c r="DC104" s="56"/>
      <c r="DD104" s="56"/>
      <c r="DE104" s="56"/>
      <c r="DF104" s="56"/>
      <c r="DG104" s="56"/>
      <c r="DH104" s="56"/>
      <c r="DI104" s="56"/>
      <c r="DJ104" s="56"/>
      <c r="DK104" s="56"/>
      <c r="DL104" s="56"/>
      <c r="DM104" s="56"/>
      <c r="DN104" s="56"/>
      <c r="DO104" s="56"/>
      <c r="DP104" s="56"/>
      <c r="DQ104" s="56"/>
      <c r="DR104" s="56"/>
      <c r="DS104" s="56"/>
      <c r="DT104" s="56"/>
      <c r="DU104" s="56"/>
      <c r="DV104" s="56"/>
      <c r="DW104" s="56"/>
      <c r="DX104" s="56"/>
      <c r="DY104" s="56"/>
      <c r="DZ104" s="56"/>
      <c r="EA104" s="56"/>
      <c r="EB104" s="56"/>
      <c r="EC104" s="56"/>
      <c r="ED104" s="56"/>
      <c r="EE104" s="56"/>
      <c r="EF104" s="56"/>
      <c r="EG104" s="56"/>
      <c r="EH104" s="56"/>
      <c r="EI104" s="56"/>
      <c r="EJ104" s="56"/>
      <c r="EK104" s="56"/>
      <c r="EL104" s="56"/>
      <c r="EM104" s="56"/>
      <c r="EN104" s="56"/>
      <c r="EO104" s="56"/>
      <c r="EP104" s="56"/>
      <c r="EQ104" s="56"/>
      <c r="ER104" s="56"/>
      <c r="ES104" s="56"/>
      <c r="ET104" s="56"/>
      <c r="EU104" s="56"/>
      <c r="EV104" s="56"/>
      <c r="EW104" s="56"/>
      <c r="EX104" s="56"/>
      <c r="EY104" s="56"/>
      <c r="EZ104" s="56"/>
      <c r="FA104" s="56"/>
      <c r="FB104" s="56"/>
      <c r="FC104" s="56"/>
      <c r="FD104" s="56"/>
      <c r="FE104" s="56"/>
      <c r="FF104" s="56"/>
      <c r="FG104" s="56"/>
      <c r="FH104" s="56"/>
      <c r="FI104" s="56"/>
      <c r="FJ104" s="56"/>
      <c r="FK104" s="56"/>
      <c r="FL104" s="56"/>
      <c r="FM104" s="56"/>
      <c r="FN104" s="56"/>
      <c r="FO104" s="56"/>
      <c r="FP104" s="56"/>
      <c r="FQ104" s="56"/>
      <c r="FR104" s="56"/>
      <c r="FS104" s="56"/>
    </row>
    <row r="105" spans="1:175" s="49" customFormat="1" ht="16.5" customHeight="1">
      <c r="A105" s="248"/>
      <c r="B105" s="110"/>
      <c r="C105" s="111">
        <v>9.1</v>
      </c>
      <c r="D105" s="59" t="s">
        <v>31</v>
      </c>
      <c r="E105" s="218" t="s">
        <v>132</v>
      </c>
      <c r="F105" s="102"/>
      <c r="G105" s="102"/>
      <c r="H105" s="62"/>
      <c r="I105" s="148">
        <f t="shared" si="2"/>
        <v>0.3680555555555554</v>
      </c>
      <c r="J105" s="242"/>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c r="AS105" s="56"/>
      <c r="AT105" s="56"/>
      <c r="AU105" s="56"/>
      <c r="AV105" s="56"/>
      <c r="AW105" s="56"/>
      <c r="AX105" s="56"/>
      <c r="AY105" s="56"/>
      <c r="AZ105" s="56"/>
      <c r="BA105" s="56"/>
      <c r="BB105" s="56"/>
      <c r="BC105" s="56"/>
      <c r="BD105" s="56"/>
      <c r="BE105" s="56"/>
      <c r="BF105" s="56"/>
      <c r="BG105" s="56"/>
      <c r="BH105" s="56"/>
      <c r="BI105" s="56"/>
      <c r="BJ105" s="56"/>
      <c r="BK105" s="56"/>
      <c r="BL105" s="56"/>
      <c r="BM105" s="56"/>
      <c r="BN105" s="56"/>
      <c r="BO105" s="56"/>
      <c r="BP105" s="56"/>
      <c r="BQ105" s="56"/>
      <c r="BR105" s="56"/>
      <c r="BS105" s="56"/>
      <c r="BT105" s="56"/>
      <c r="BU105" s="56"/>
      <c r="BV105" s="56"/>
      <c r="BW105" s="56"/>
      <c r="BX105" s="56"/>
      <c r="BY105" s="56"/>
      <c r="BZ105" s="56"/>
      <c r="CA105" s="56"/>
      <c r="CB105" s="56"/>
      <c r="CC105" s="56"/>
      <c r="CD105" s="56"/>
      <c r="CE105" s="56"/>
      <c r="CF105" s="56"/>
      <c r="CG105" s="56"/>
      <c r="CH105" s="56"/>
      <c r="CI105" s="56"/>
      <c r="CJ105" s="56"/>
      <c r="CK105" s="56"/>
      <c r="CL105" s="56"/>
      <c r="CM105" s="56"/>
      <c r="CN105" s="56"/>
      <c r="CO105" s="56"/>
      <c r="CP105" s="56"/>
      <c r="CQ105" s="56"/>
      <c r="CR105" s="56"/>
      <c r="CS105" s="56"/>
      <c r="CT105" s="56"/>
      <c r="CU105" s="56"/>
      <c r="CV105" s="56"/>
      <c r="CW105" s="56"/>
      <c r="CX105" s="56"/>
      <c r="CY105" s="56"/>
      <c r="CZ105" s="56"/>
      <c r="DA105" s="56"/>
      <c r="DB105" s="56"/>
      <c r="DC105" s="56"/>
      <c r="DD105" s="56"/>
      <c r="DE105" s="56"/>
      <c r="DF105" s="56"/>
      <c r="DG105" s="56"/>
      <c r="DH105" s="56"/>
      <c r="DI105" s="56"/>
      <c r="DJ105" s="56"/>
      <c r="DK105" s="56"/>
      <c r="DL105" s="56"/>
      <c r="DM105" s="56"/>
      <c r="DN105" s="56"/>
      <c r="DO105" s="56"/>
      <c r="DP105" s="56"/>
      <c r="DQ105" s="56"/>
      <c r="DR105" s="56"/>
      <c r="DS105" s="56"/>
      <c r="DT105" s="56"/>
      <c r="DU105" s="56"/>
      <c r="DV105" s="56"/>
      <c r="DW105" s="56"/>
      <c r="DX105" s="56"/>
      <c r="DY105" s="56"/>
      <c r="DZ105" s="56"/>
      <c r="EA105" s="56"/>
      <c r="EB105" s="56"/>
      <c r="EC105" s="56"/>
      <c r="ED105" s="56"/>
      <c r="EE105" s="56"/>
      <c r="EF105" s="56"/>
      <c r="EG105" s="56"/>
      <c r="EH105" s="56"/>
      <c r="EI105" s="56"/>
      <c r="EJ105" s="56"/>
      <c r="EK105" s="56"/>
      <c r="EL105" s="56"/>
      <c r="EM105" s="56"/>
      <c r="EN105" s="56"/>
      <c r="EO105" s="56"/>
      <c r="EP105" s="56"/>
      <c r="EQ105" s="56"/>
      <c r="ER105" s="56"/>
      <c r="ES105" s="56"/>
      <c r="ET105" s="56"/>
      <c r="EU105" s="56"/>
      <c r="EV105" s="56"/>
      <c r="EW105" s="56"/>
      <c r="EX105" s="56"/>
      <c r="EY105" s="56"/>
      <c r="EZ105" s="56"/>
      <c r="FA105" s="56"/>
      <c r="FB105" s="56"/>
      <c r="FC105" s="56"/>
      <c r="FD105" s="56"/>
      <c r="FE105" s="56"/>
      <c r="FF105" s="56"/>
      <c r="FG105" s="56"/>
      <c r="FH105" s="56"/>
      <c r="FI105" s="56"/>
      <c r="FJ105" s="56"/>
      <c r="FK105" s="56"/>
      <c r="FL105" s="56"/>
      <c r="FM105" s="56"/>
      <c r="FN105" s="56"/>
      <c r="FO105" s="56"/>
      <c r="FP105" s="56"/>
      <c r="FQ105" s="56"/>
      <c r="FR105" s="56"/>
      <c r="FS105" s="56"/>
    </row>
    <row r="106" spans="1:10" s="49" customFormat="1" ht="15.75" customHeight="1">
      <c r="A106" s="73"/>
      <c r="B106" s="114"/>
      <c r="C106" s="114"/>
      <c r="D106" s="64"/>
      <c r="E106" s="219"/>
      <c r="F106" s="84"/>
      <c r="G106" s="84"/>
      <c r="H106" s="66"/>
      <c r="I106" s="148">
        <f t="shared" si="2"/>
        <v>0.3680555555555554</v>
      </c>
      <c r="J106" s="238"/>
    </row>
    <row r="107" spans="2:10" s="73" customFormat="1" ht="15.75" customHeight="1">
      <c r="B107" s="67"/>
      <c r="C107" s="68">
        <v>10</v>
      </c>
      <c r="D107" s="52" t="s">
        <v>31</v>
      </c>
      <c r="E107" s="221" t="s">
        <v>244</v>
      </c>
      <c r="F107" s="54" t="s">
        <v>46</v>
      </c>
      <c r="G107" s="52" t="s">
        <v>226</v>
      </c>
      <c r="H107" s="55">
        <v>5</v>
      </c>
      <c r="I107" s="148">
        <f t="shared" si="2"/>
        <v>0.3680555555555554</v>
      </c>
      <c r="J107" s="232"/>
    </row>
    <row r="108" spans="1:10" s="244" customFormat="1" ht="15.75" customHeight="1">
      <c r="A108" s="246"/>
      <c r="B108" s="110"/>
      <c r="C108" s="111">
        <v>10.1</v>
      </c>
      <c r="D108" s="59" t="s">
        <v>31</v>
      </c>
      <c r="E108" s="218" t="s">
        <v>132</v>
      </c>
      <c r="F108" s="102"/>
      <c r="G108" s="102"/>
      <c r="H108" s="62"/>
      <c r="I108" s="148">
        <f t="shared" si="2"/>
        <v>0.3715277777777776</v>
      </c>
      <c r="J108" s="241"/>
    </row>
    <row r="109" spans="1:10" s="131" customFormat="1" ht="15.75" customHeight="1">
      <c r="A109" s="246"/>
      <c r="B109" s="114"/>
      <c r="C109" s="114"/>
      <c r="D109" s="64"/>
      <c r="E109" s="219"/>
      <c r="F109" s="84"/>
      <c r="G109" s="84"/>
      <c r="H109" s="66"/>
      <c r="I109" s="148">
        <f t="shared" si="2"/>
        <v>0.3715277777777776</v>
      </c>
      <c r="J109" s="241"/>
    </row>
    <row r="110" spans="1:10" s="216" customFormat="1" ht="15.75" customHeight="1">
      <c r="A110" s="131"/>
      <c r="B110" s="67"/>
      <c r="C110" s="68">
        <v>11</v>
      </c>
      <c r="D110" s="52" t="s">
        <v>31</v>
      </c>
      <c r="E110" s="221" t="s">
        <v>245</v>
      </c>
      <c r="F110" s="54" t="s">
        <v>46</v>
      </c>
      <c r="G110" s="52" t="s">
        <v>117</v>
      </c>
      <c r="H110" s="55">
        <v>5</v>
      </c>
      <c r="I110" s="148">
        <f t="shared" si="2"/>
        <v>0.3715277777777776</v>
      </c>
      <c r="J110" s="238"/>
    </row>
    <row r="111" spans="1:10" s="49" customFormat="1" ht="15.75" customHeight="1">
      <c r="A111" s="246"/>
      <c r="B111" s="110"/>
      <c r="C111" s="111">
        <v>11.1</v>
      </c>
      <c r="D111" s="59" t="s">
        <v>31</v>
      </c>
      <c r="E111" s="218" t="s">
        <v>132</v>
      </c>
      <c r="F111" s="102"/>
      <c r="G111" s="102"/>
      <c r="H111" s="62"/>
      <c r="I111" s="148">
        <f t="shared" si="2"/>
        <v>0.37499999999999983</v>
      </c>
      <c r="J111" s="238"/>
    </row>
    <row r="112" spans="1:10" s="131" customFormat="1" ht="15.75" customHeight="1">
      <c r="A112" s="246"/>
      <c r="B112" s="114"/>
      <c r="C112" s="114"/>
      <c r="D112" s="64"/>
      <c r="E112" s="219"/>
      <c r="F112" s="84"/>
      <c r="G112" s="84"/>
      <c r="H112" s="66"/>
      <c r="I112" s="148">
        <f t="shared" si="2"/>
        <v>0.37499999999999983</v>
      </c>
      <c r="J112" s="241"/>
    </row>
    <row r="113" spans="1:175" s="73" customFormat="1" ht="15.75" customHeight="1">
      <c r="A113" s="246"/>
      <c r="B113" s="67"/>
      <c r="C113" s="68">
        <v>12</v>
      </c>
      <c r="D113" s="52"/>
      <c r="E113" s="104" t="s">
        <v>197</v>
      </c>
      <c r="F113" s="71"/>
      <c r="G113" s="71"/>
      <c r="H113" s="55"/>
      <c r="I113" s="148">
        <f t="shared" si="2"/>
        <v>0.37499999999999983</v>
      </c>
      <c r="J113" s="243"/>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44"/>
      <c r="BJ113" s="44"/>
      <c r="BK113" s="44"/>
      <c r="BL113" s="44"/>
      <c r="BM113" s="44"/>
      <c r="BN113" s="44"/>
      <c r="BO113" s="44"/>
      <c r="BP113" s="44"/>
      <c r="BQ113" s="44"/>
      <c r="BR113" s="44"/>
      <c r="BS113" s="44"/>
      <c r="BT113" s="44"/>
      <c r="BU113" s="44"/>
      <c r="BV113" s="44"/>
      <c r="BW113" s="44"/>
      <c r="BX113" s="44"/>
      <c r="BY113" s="44"/>
      <c r="BZ113" s="44"/>
      <c r="CA113" s="44"/>
      <c r="CB113" s="44"/>
      <c r="CC113" s="44"/>
      <c r="CD113" s="44"/>
      <c r="CE113" s="44"/>
      <c r="CF113" s="44"/>
      <c r="CG113" s="44"/>
      <c r="CH113" s="44"/>
      <c r="CI113" s="44"/>
      <c r="CJ113" s="44"/>
      <c r="CK113" s="44"/>
      <c r="CL113" s="44"/>
      <c r="CM113" s="44"/>
      <c r="CN113" s="44"/>
      <c r="CO113" s="44"/>
      <c r="CP113" s="44"/>
      <c r="CQ113" s="44"/>
      <c r="CR113" s="44"/>
      <c r="CS113" s="44"/>
      <c r="CT113" s="44"/>
      <c r="CU113" s="44"/>
      <c r="CV113" s="44"/>
      <c r="CW113" s="44"/>
      <c r="CX113" s="44"/>
      <c r="CY113" s="44"/>
      <c r="CZ113" s="44"/>
      <c r="DA113" s="44"/>
      <c r="DB113" s="44"/>
      <c r="DC113" s="44"/>
      <c r="DD113" s="44"/>
      <c r="DE113" s="44"/>
      <c r="DF113" s="44"/>
      <c r="DG113" s="44"/>
      <c r="DH113" s="44"/>
      <c r="DI113" s="44"/>
      <c r="DJ113" s="44"/>
      <c r="DK113" s="44"/>
      <c r="DL113" s="44"/>
      <c r="DM113" s="44"/>
      <c r="DN113" s="44"/>
      <c r="DO113" s="44"/>
      <c r="DP113" s="44"/>
      <c r="DQ113" s="44"/>
      <c r="DR113" s="44"/>
      <c r="DS113" s="44"/>
      <c r="DT113" s="44"/>
      <c r="DU113" s="44"/>
      <c r="DV113" s="44"/>
      <c r="DW113" s="44"/>
      <c r="DX113" s="44"/>
      <c r="DY113" s="44"/>
      <c r="DZ113" s="44"/>
      <c r="EA113" s="44"/>
      <c r="EB113" s="44"/>
      <c r="EC113" s="44"/>
      <c r="ED113" s="44"/>
      <c r="EE113" s="44"/>
      <c r="EF113" s="44"/>
      <c r="EG113" s="44"/>
      <c r="EH113" s="44"/>
      <c r="EI113" s="44"/>
      <c r="EJ113" s="44"/>
      <c r="EK113" s="44"/>
      <c r="EL113" s="44"/>
      <c r="EM113" s="44"/>
      <c r="EN113" s="44"/>
      <c r="EO113" s="44"/>
      <c r="EP113" s="44"/>
      <c r="EQ113" s="44"/>
      <c r="ER113" s="44"/>
      <c r="ES113" s="44"/>
      <c r="ET113" s="44"/>
      <c r="EU113" s="44"/>
      <c r="EV113" s="44"/>
      <c r="EW113" s="44"/>
      <c r="EX113" s="44"/>
      <c r="EY113" s="44"/>
      <c r="EZ113" s="44"/>
      <c r="FA113" s="44"/>
      <c r="FB113" s="44"/>
      <c r="FC113" s="44"/>
      <c r="FD113" s="44"/>
      <c r="FE113" s="44"/>
      <c r="FF113" s="44"/>
      <c r="FG113" s="44"/>
      <c r="FH113" s="44"/>
      <c r="FI113" s="44"/>
      <c r="FJ113" s="44"/>
      <c r="FK113" s="44"/>
      <c r="FL113" s="44"/>
      <c r="FM113" s="44"/>
      <c r="FN113" s="44"/>
      <c r="FO113" s="44"/>
      <c r="FP113" s="44"/>
      <c r="FQ113" s="44"/>
      <c r="FR113" s="44"/>
      <c r="FS113" s="44"/>
    </row>
    <row r="114" spans="1:175" s="49" customFormat="1" ht="16.5" customHeight="1">
      <c r="A114" s="246"/>
      <c r="B114" s="178"/>
      <c r="C114" s="179">
        <v>12.1</v>
      </c>
      <c r="D114" s="180"/>
      <c r="E114" s="181"/>
      <c r="F114" s="182"/>
      <c r="G114" s="183"/>
      <c r="H114" s="103"/>
      <c r="I114" s="148">
        <f t="shared" si="2"/>
        <v>0.37499999999999983</v>
      </c>
      <c r="J114" s="242"/>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c r="BE114" s="56"/>
      <c r="BF114" s="56"/>
      <c r="BG114" s="56"/>
      <c r="BH114" s="56"/>
      <c r="BI114" s="56"/>
      <c r="BJ114" s="56"/>
      <c r="BK114" s="56"/>
      <c r="BL114" s="56"/>
      <c r="BM114" s="56"/>
      <c r="BN114" s="56"/>
      <c r="BO114" s="56"/>
      <c r="BP114" s="56"/>
      <c r="BQ114" s="56"/>
      <c r="BR114" s="56"/>
      <c r="BS114" s="56"/>
      <c r="BT114" s="56"/>
      <c r="BU114" s="56"/>
      <c r="BV114" s="56"/>
      <c r="BW114" s="56"/>
      <c r="BX114" s="56"/>
      <c r="BY114" s="56"/>
      <c r="BZ114" s="56"/>
      <c r="CA114" s="56"/>
      <c r="CB114" s="56"/>
      <c r="CC114" s="56"/>
      <c r="CD114" s="56"/>
      <c r="CE114" s="56"/>
      <c r="CF114" s="56"/>
      <c r="CG114" s="56"/>
      <c r="CH114" s="56"/>
      <c r="CI114" s="56"/>
      <c r="CJ114" s="56"/>
      <c r="CK114" s="56"/>
      <c r="CL114" s="56"/>
      <c r="CM114" s="56"/>
      <c r="CN114" s="56"/>
      <c r="CO114" s="56"/>
      <c r="CP114" s="56"/>
      <c r="CQ114" s="56"/>
      <c r="CR114" s="56"/>
      <c r="CS114" s="56"/>
      <c r="CT114" s="56"/>
      <c r="CU114" s="56"/>
      <c r="CV114" s="56"/>
      <c r="CW114" s="56"/>
      <c r="CX114" s="56"/>
      <c r="CY114" s="56"/>
      <c r="CZ114" s="56"/>
      <c r="DA114" s="56"/>
      <c r="DB114" s="56"/>
      <c r="DC114" s="56"/>
      <c r="DD114" s="56"/>
      <c r="DE114" s="56"/>
      <c r="DF114" s="56"/>
      <c r="DG114" s="56"/>
      <c r="DH114" s="56"/>
      <c r="DI114" s="56"/>
      <c r="DJ114" s="56"/>
      <c r="DK114" s="56"/>
      <c r="DL114" s="56"/>
      <c r="DM114" s="56"/>
      <c r="DN114" s="56"/>
      <c r="DO114" s="56"/>
      <c r="DP114" s="56"/>
      <c r="DQ114" s="56"/>
      <c r="DR114" s="56"/>
      <c r="DS114" s="56"/>
      <c r="DT114" s="56"/>
      <c r="DU114" s="56"/>
      <c r="DV114" s="56"/>
      <c r="DW114" s="56"/>
      <c r="DX114" s="56"/>
      <c r="DY114" s="56"/>
      <c r="DZ114" s="56"/>
      <c r="EA114" s="56"/>
      <c r="EB114" s="56"/>
      <c r="EC114" s="56"/>
      <c r="ED114" s="56"/>
      <c r="EE114" s="56"/>
      <c r="EF114" s="56"/>
      <c r="EG114" s="56"/>
      <c r="EH114" s="56"/>
      <c r="EI114" s="56"/>
      <c r="EJ114" s="56"/>
      <c r="EK114" s="56"/>
      <c r="EL114" s="56"/>
      <c r="EM114" s="56"/>
      <c r="EN114" s="56"/>
      <c r="EO114" s="56"/>
      <c r="EP114" s="56"/>
      <c r="EQ114" s="56"/>
      <c r="ER114" s="56"/>
      <c r="ES114" s="56"/>
      <c r="ET114" s="56"/>
      <c r="EU114" s="56"/>
      <c r="EV114" s="56"/>
      <c r="EW114" s="56"/>
      <c r="EX114" s="56"/>
      <c r="EY114" s="56"/>
      <c r="EZ114" s="56"/>
      <c r="FA114" s="56"/>
      <c r="FB114" s="56"/>
      <c r="FC114" s="56"/>
      <c r="FD114" s="56"/>
      <c r="FE114" s="56"/>
      <c r="FF114" s="56"/>
      <c r="FG114" s="56"/>
      <c r="FH114" s="56"/>
      <c r="FI114" s="56"/>
      <c r="FJ114" s="56"/>
      <c r="FK114" s="56"/>
      <c r="FL114" s="56"/>
      <c r="FM114" s="56"/>
      <c r="FN114" s="56"/>
      <c r="FO114" s="56"/>
      <c r="FP114" s="56"/>
      <c r="FQ114" s="56"/>
      <c r="FR114" s="56"/>
      <c r="FS114" s="56"/>
    </row>
    <row r="115" spans="1:175" s="49" customFormat="1" ht="16.5" customHeight="1">
      <c r="A115" s="246"/>
      <c r="B115" s="223"/>
      <c r="C115" s="224"/>
      <c r="D115" s="225"/>
      <c r="E115" s="226"/>
      <c r="F115" s="227"/>
      <c r="G115" s="228"/>
      <c r="H115" s="229"/>
      <c r="I115" s="148">
        <f t="shared" si="2"/>
        <v>0.37499999999999983</v>
      </c>
      <c r="J115" s="242"/>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c r="BE115" s="56"/>
      <c r="BF115" s="56"/>
      <c r="BG115" s="56"/>
      <c r="BH115" s="56"/>
      <c r="BI115" s="56"/>
      <c r="BJ115" s="56"/>
      <c r="BK115" s="56"/>
      <c r="BL115" s="56"/>
      <c r="BM115" s="56"/>
      <c r="BN115" s="56"/>
      <c r="BO115" s="56"/>
      <c r="BP115" s="56"/>
      <c r="BQ115" s="56"/>
      <c r="BR115" s="56"/>
      <c r="BS115" s="56"/>
      <c r="BT115" s="56"/>
      <c r="BU115" s="56"/>
      <c r="BV115" s="56"/>
      <c r="BW115" s="56"/>
      <c r="BX115" s="56"/>
      <c r="BY115" s="56"/>
      <c r="BZ115" s="56"/>
      <c r="CA115" s="56"/>
      <c r="CB115" s="56"/>
      <c r="CC115" s="56"/>
      <c r="CD115" s="56"/>
      <c r="CE115" s="56"/>
      <c r="CF115" s="56"/>
      <c r="CG115" s="56"/>
      <c r="CH115" s="56"/>
      <c r="CI115" s="56"/>
      <c r="CJ115" s="56"/>
      <c r="CK115" s="56"/>
      <c r="CL115" s="56"/>
      <c r="CM115" s="56"/>
      <c r="CN115" s="56"/>
      <c r="CO115" s="56"/>
      <c r="CP115" s="56"/>
      <c r="CQ115" s="56"/>
      <c r="CR115" s="56"/>
      <c r="CS115" s="56"/>
      <c r="CT115" s="56"/>
      <c r="CU115" s="56"/>
      <c r="CV115" s="56"/>
      <c r="CW115" s="56"/>
      <c r="CX115" s="56"/>
      <c r="CY115" s="56"/>
      <c r="CZ115" s="56"/>
      <c r="DA115" s="56"/>
      <c r="DB115" s="56"/>
      <c r="DC115" s="56"/>
      <c r="DD115" s="56"/>
      <c r="DE115" s="56"/>
      <c r="DF115" s="56"/>
      <c r="DG115" s="56"/>
      <c r="DH115" s="56"/>
      <c r="DI115" s="56"/>
      <c r="DJ115" s="56"/>
      <c r="DK115" s="56"/>
      <c r="DL115" s="56"/>
      <c r="DM115" s="56"/>
      <c r="DN115" s="56"/>
      <c r="DO115" s="56"/>
      <c r="DP115" s="56"/>
      <c r="DQ115" s="56"/>
      <c r="DR115" s="56"/>
      <c r="DS115" s="56"/>
      <c r="DT115" s="56"/>
      <c r="DU115" s="56"/>
      <c r="DV115" s="56"/>
      <c r="DW115" s="56"/>
      <c r="DX115" s="56"/>
      <c r="DY115" s="56"/>
      <c r="DZ115" s="56"/>
      <c r="EA115" s="56"/>
      <c r="EB115" s="56"/>
      <c r="EC115" s="56"/>
      <c r="ED115" s="56"/>
      <c r="EE115" s="56"/>
      <c r="EF115" s="56"/>
      <c r="EG115" s="56"/>
      <c r="EH115" s="56"/>
      <c r="EI115" s="56"/>
      <c r="EJ115" s="56"/>
      <c r="EK115" s="56"/>
      <c r="EL115" s="56"/>
      <c r="EM115" s="56"/>
      <c r="EN115" s="56"/>
      <c r="EO115" s="56"/>
      <c r="EP115" s="56"/>
      <c r="EQ115" s="56"/>
      <c r="ER115" s="56"/>
      <c r="ES115" s="56"/>
      <c r="ET115" s="56"/>
      <c r="EU115" s="56"/>
      <c r="EV115" s="56"/>
      <c r="EW115" s="56"/>
      <c r="EX115" s="56"/>
      <c r="EY115" s="56"/>
      <c r="EZ115" s="56"/>
      <c r="FA115" s="56"/>
      <c r="FB115" s="56"/>
      <c r="FC115" s="56"/>
      <c r="FD115" s="56"/>
      <c r="FE115" s="56"/>
      <c r="FF115" s="56"/>
      <c r="FG115" s="56"/>
      <c r="FH115" s="56"/>
      <c r="FI115" s="56"/>
      <c r="FJ115" s="56"/>
      <c r="FK115" s="56"/>
      <c r="FL115" s="56"/>
      <c r="FM115" s="56"/>
      <c r="FN115" s="56"/>
      <c r="FO115" s="56"/>
      <c r="FP115" s="56"/>
      <c r="FQ115" s="56"/>
      <c r="FR115" s="56"/>
      <c r="FS115" s="56"/>
    </row>
    <row r="116" spans="1:10" s="222" customFormat="1" ht="15.75" customHeight="1">
      <c r="A116" s="246"/>
      <c r="B116" s="122"/>
      <c r="C116" s="123">
        <v>13</v>
      </c>
      <c r="D116" s="249" t="s">
        <v>29</v>
      </c>
      <c r="E116" s="184" t="s">
        <v>251</v>
      </c>
      <c r="F116" s="185"/>
      <c r="G116" s="186"/>
      <c r="H116" s="55"/>
      <c r="I116" s="148">
        <f t="shared" si="2"/>
        <v>0.37499999999999983</v>
      </c>
      <c r="J116" s="241"/>
    </row>
    <row r="117" spans="1:10" s="49" customFormat="1" ht="15.75" customHeight="1">
      <c r="A117" s="246"/>
      <c r="B117" s="74"/>
      <c r="C117" s="75"/>
      <c r="D117" s="76"/>
      <c r="E117" s="124"/>
      <c r="F117" s="76"/>
      <c r="G117" s="108"/>
      <c r="H117" s="117"/>
      <c r="I117" s="148">
        <f t="shared" si="2"/>
        <v>0.37499999999999983</v>
      </c>
      <c r="J117" s="238"/>
    </row>
    <row r="118" spans="1:10" s="73" customFormat="1" ht="15.75" customHeight="1">
      <c r="A118" s="246"/>
      <c r="B118" s="105"/>
      <c r="C118" s="125"/>
      <c r="D118" s="76"/>
      <c r="E118" s="126"/>
      <c r="F118" s="127"/>
      <c r="G118" s="127"/>
      <c r="H118" s="128"/>
      <c r="I118" s="148">
        <f t="shared" si="2"/>
        <v>0.37499999999999983</v>
      </c>
      <c r="J118" s="232"/>
    </row>
    <row r="119" spans="1:175" s="73" customFormat="1" ht="15.75" customHeight="1">
      <c r="A119" s="246"/>
      <c r="B119" s="105"/>
      <c r="C119" s="125"/>
      <c r="D119" s="76"/>
      <c r="E119" s="118"/>
      <c r="F119" s="124"/>
      <c r="G119" s="124"/>
      <c r="H119" s="129"/>
      <c r="I119" s="148">
        <f t="shared" si="2"/>
        <v>0.37499999999999983</v>
      </c>
      <c r="J119" s="237"/>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4"/>
      <c r="BE119" s="44"/>
      <c r="BF119" s="44"/>
      <c r="BG119" s="44"/>
      <c r="BH119" s="44"/>
      <c r="BI119" s="44"/>
      <c r="BJ119" s="44"/>
      <c r="BK119" s="44"/>
      <c r="BL119" s="44"/>
      <c r="BM119" s="44"/>
      <c r="BN119" s="44"/>
      <c r="BO119" s="44"/>
      <c r="BP119" s="44"/>
      <c r="BQ119" s="44"/>
      <c r="BR119" s="44"/>
      <c r="BS119" s="44"/>
      <c r="BT119" s="44"/>
      <c r="BU119" s="44"/>
      <c r="BV119" s="44"/>
      <c r="BW119" s="44"/>
      <c r="BX119" s="44"/>
      <c r="BY119" s="44"/>
      <c r="BZ119" s="44"/>
      <c r="CA119" s="44"/>
      <c r="CB119" s="44"/>
      <c r="CC119" s="44"/>
      <c r="CD119" s="44"/>
      <c r="CE119" s="44"/>
      <c r="CF119" s="44"/>
      <c r="CG119" s="44"/>
      <c r="CH119" s="44"/>
      <c r="CI119" s="44"/>
      <c r="CJ119" s="44"/>
      <c r="CK119" s="44"/>
      <c r="CL119" s="44"/>
      <c r="CM119" s="44"/>
      <c r="CN119" s="44"/>
      <c r="CO119" s="44"/>
      <c r="CP119" s="44"/>
      <c r="CQ119" s="44"/>
      <c r="CR119" s="44"/>
      <c r="CS119" s="44"/>
      <c r="CT119" s="44"/>
      <c r="CU119" s="44"/>
      <c r="CV119" s="44"/>
      <c r="CW119" s="44"/>
      <c r="CX119" s="44"/>
      <c r="CY119" s="44"/>
      <c r="CZ119" s="44"/>
      <c r="DA119" s="44"/>
      <c r="DB119" s="44"/>
      <c r="DC119" s="44"/>
      <c r="DD119" s="44"/>
      <c r="DE119" s="44"/>
      <c r="DF119" s="44"/>
      <c r="DG119" s="44"/>
      <c r="DH119" s="44"/>
      <c r="DI119" s="44"/>
      <c r="DJ119" s="44"/>
      <c r="DK119" s="44"/>
      <c r="DL119" s="44"/>
      <c r="DM119" s="44"/>
      <c r="DN119" s="44"/>
      <c r="DO119" s="44"/>
      <c r="DP119" s="44"/>
      <c r="DQ119" s="44"/>
      <c r="DR119" s="44"/>
      <c r="DS119" s="44"/>
      <c r="DT119" s="44"/>
      <c r="DU119" s="44"/>
      <c r="DV119" s="44"/>
      <c r="DW119" s="44"/>
      <c r="DX119" s="44"/>
      <c r="DY119" s="44"/>
      <c r="DZ119" s="44"/>
      <c r="EA119" s="44"/>
      <c r="EB119" s="44"/>
      <c r="EC119" s="44"/>
      <c r="ED119" s="44"/>
      <c r="EE119" s="44"/>
      <c r="EF119" s="44"/>
      <c r="EG119" s="44"/>
      <c r="EH119" s="44"/>
      <c r="EI119" s="44"/>
      <c r="EJ119" s="44"/>
      <c r="EK119" s="44"/>
      <c r="EL119" s="44"/>
      <c r="EM119" s="44"/>
      <c r="EN119" s="44"/>
      <c r="EO119" s="44"/>
      <c r="EP119" s="44"/>
      <c r="EQ119" s="44"/>
      <c r="ER119" s="44"/>
      <c r="ES119" s="44"/>
      <c r="ET119" s="44"/>
      <c r="EU119" s="44"/>
      <c r="EV119" s="44"/>
      <c r="EW119" s="44"/>
      <c r="EX119" s="44"/>
      <c r="EY119" s="44"/>
      <c r="EZ119" s="44"/>
      <c r="FA119" s="44"/>
      <c r="FB119" s="44"/>
      <c r="FC119" s="44"/>
      <c r="FD119" s="44"/>
      <c r="FE119" s="44"/>
      <c r="FF119" s="44"/>
      <c r="FG119" s="44"/>
      <c r="FH119" s="44"/>
      <c r="FI119" s="44"/>
      <c r="FJ119" s="44"/>
      <c r="FK119" s="44"/>
      <c r="FL119" s="44"/>
      <c r="FM119" s="44"/>
      <c r="FN119" s="44"/>
      <c r="FO119" s="44"/>
      <c r="FP119" s="44"/>
      <c r="FQ119" s="44"/>
      <c r="FR119" s="44"/>
      <c r="FS119" s="44"/>
    </row>
    <row r="120" spans="1:9" ht="16.5" customHeight="1">
      <c r="A120" s="246"/>
      <c r="B120" s="120"/>
      <c r="C120" s="132"/>
      <c r="D120" s="102"/>
      <c r="E120" s="187"/>
      <c r="F120" s="188"/>
      <c r="G120" s="189"/>
      <c r="H120" s="133"/>
      <c r="I120" s="148">
        <f t="shared" si="2"/>
        <v>0.37499999999999983</v>
      </c>
    </row>
    <row r="121" spans="1:9" ht="16.5" customHeight="1">
      <c r="A121" s="246"/>
      <c r="B121" s="121"/>
      <c r="C121" s="121"/>
      <c r="D121" s="84"/>
      <c r="E121" s="230"/>
      <c r="F121" s="45"/>
      <c r="G121" s="45"/>
      <c r="H121" s="134"/>
      <c r="I121" s="157"/>
    </row>
    <row r="122" spans="1:9" ht="16.5" customHeight="1">
      <c r="A122" s="255"/>
      <c r="B122" s="256"/>
      <c r="C122" s="257"/>
      <c r="D122" s="258"/>
      <c r="E122" s="259"/>
      <c r="F122" s="260"/>
      <c r="G122" s="260"/>
      <c r="H122" s="261"/>
      <c r="I122" s="262"/>
    </row>
    <row r="123" spans="1:9" ht="16.5" customHeight="1">
      <c r="A123" s="246"/>
      <c r="B123" s="263"/>
      <c r="C123" s="192"/>
      <c r="D123" s="193"/>
      <c r="E123" s="194"/>
      <c r="F123" s="191"/>
      <c r="G123" s="191"/>
      <c r="H123" s="195"/>
      <c r="I123" s="264"/>
    </row>
    <row r="124" spans="1:9" ht="16.5" customHeight="1">
      <c r="A124" s="246"/>
      <c r="B124" s="265"/>
      <c r="C124" s="266"/>
      <c r="D124" s="267"/>
      <c r="E124" s="268"/>
      <c r="F124" s="269"/>
      <c r="G124" s="269"/>
      <c r="H124" s="270"/>
      <c r="I124" s="271"/>
    </row>
  </sheetData>
  <mergeCells count="9">
    <mergeCell ref="B3:I3"/>
    <mergeCell ref="B4:I4"/>
    <mergeCell ref="B8:I8"/>
    <mergeCell ref="B6:I6"/>
    <mergeCell ref="B7:I7"/>
    <mergeCell ref="B11:I11"/>
    <mergeCell ref="H12:I12"/>
    <mergeCell ref="H13:I13"/>
    <mergeCell ref="E16:E17"/>
  </mergeCell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I32"/>
  <sheetViews>
    <sheetView zoomScale="130" zoomScaleNormal="130" workbookViewId="0" topLeftCell="A1">
      <selection activeCell="C20" sqref="C20"/>
    </sheetView>
  </sheetViews>
  <sheetFormatPr defaultColWidth="9.796875" defaultRowHeight="15"/>
  <cols>
    <col min="1" max="1" width="4.19921875" style="16" customWidth="1"/>
    <col min="2" max="2" width="3.69921875" style="16" customWidth="1"/>
    <col min="3" max="3" width="38.09765625" style="16" customWidth="1"/>
    <col min="4" max="4" width="2.69921875" style="16" customWidth="1"/>
    <col min="5" max="5" width="18.09765625" style="16" customWidth="1"/>
    <col min="6" max="6" width="3.69921875" style="16" customWidth="1"/>
    <col min="7" max="7" width="8.69921875" style="16" customWidth="1"/>
    <col min="8" max="8" width="3.69921875" style="16" customWidth="1"/>
    <col min="9" max="16384" width="9.69921875" style="16" customWidth="1"/>
  </cols>
  <sheetData>
    <row r="1" spans="1:7" s="30" customFormat="1" ht="22.5">
      <c r="A1" s="274" t="s">
        <v>318</v>
      </c>
      <c r="B1" s="28"/>
      <c r="C1" s="29"/>
      <c r="D1" s="28"/>
      <c r="E1" s="28"/>
      <c r="F1" s="28"/>
      <c r="G1" s="28"/>
    </row>
    <row r="2" spans="1:7" s="30" customFormat="1" ht="18" customHeight="1">
      <c r="A2" s="275" t="s">
        <v>319</v>
      </c>
      <c r="B2" s="31"/>
      <c r="C2" s="32"/>
      <c r="D2" s="31"/>
      <c r="E2" s="31"/>
      <c r="F2" s="31"/>
      <c r="G2" s="31"/>
    </row>
    <row r="3" spans="1:7" s="30" customFormat="1" ht="18" customHeight="1">
      <c r="A3" s="276" t="s">
        <v>330</v>
      </c>
      <c r="B3" s="31"/>
      <c r="C3" s="33"/>
      <c r="D3" s="31"/>
      <c r="E3" s="31"/>
      <c r="F3" s="31"/>
      <c r="G3" s="31"/>
    </row>
    <row r="4" spans="1:9" s="17" customFormat="1" ht="17.25">
      <c r="A4" s="18"/>
      <c r="C4" s="10" t="s">
        <v>329</v>
      </c>
      <c r="D4" s="19"/>
      <c r="E4" s="19"/>
      <c r="F4" s="19"/>
      <c r="G4" s="19"/>
      <c r="I4" s="20"/>
    </row>
    <row r="5" spans="1:9" s="17" customFormat="1" ht="17.25">
      <c r="A5" s="19"/>
      <c r="B5" s="19"/>
      <c r="C5" s="21" t="s">
        <v>336</v>
      </c>
      <c r="F5" s="19"/>
      <c r="G5" s="19"/>
      <c r="I5" s="22"/>
    </row>
    <row r="6" spans="1:9" s="17" customFormat="1" ht="17.25">
      <c r="A6" s="19"/>
      <c r="B6" s="19"/>
      <c r="C6" s="21"/>
      <c r="F6" s="19"/>
      <c r="G6" s="19"/>
      <c r="I6" s="22"/>
    </row>
    <row r="7" spans="1:7" ht="15">
      <c r="A7" s="6" t="s">
        <v>23</v>
      </c>
      <c r="B7" s="19" t="s">
        <v>42</v>
      </c>
      <c r="C7" s="12" t="s">
        <v>24</v>
      </c>
      <c r="D7" s="2"/>
      <c r="E7" s="2" t="s">
        <v>39</v>
      </c>
      <c r="F7" s="23">
        <v>1</v>
      </c>
      <c r="G7" s="24">
        <f>TIME(10,30,0)</f>
        <v>0.4375</v>
      </c>
    </row>
    <row r="8" spans="1:7" ht="15">
      <c r="A8" s="2">
        <v>1.1</v>
      </c>
      <c r="B8" s="19" t="s">
        <v>42</v>
      </c>
      <c r="C8" s="41" t="s">
        <v>47</v>
      </c>
      <c r="D8" s="2"/>
      <c r="E8" s="2" t="s">
        <v>49</v>
      </c>
      <c r="F8" s="23">
        <v>1</v>
      </c>
      <c r="G8" s="24">
        <f aca="true" t="shared" si="0" ref="G8:G23">G7+TIME(0,F7,0)</f>
        <v>0.43819444444444444</v>
      </c>
    </row>
    <row r="9" spans="1:7" ht="12.75" customHeight="1">
      <c r="A9" s="2"/>
      <c r="B9" s="19"/>
      <c r="C9" s="42" t="s">
        <v>0</v>
      </c>
      <c r="D9" s="2"/>
      <c r="E9" s="2"/>
      <c r="F9" s="23"/>
      <c r="G9" s="24">
        <f t="shared" si="0"/>
        <v>0.4388888888888889</v>
      </c>
    </row>
    <row r="10" spans="1:7" ht="12.75" customHeight="1">
      <c r="A10" s="2"/>
      <c r="B10" s="19"/>
      <c r="C10" s="272" t="s">
        <v>327</v>
      </c>
      <c r="D10" s="2"/>
      <c r="E10" s="2"/>
      <c r="F10" s="23"/>
      <c r="G10" s="24"/>
    </row>
    <row r="11" spans="1:7" ht="12.75" customHeight="1">
      <c r="A11" s="2"/>
      <c r="B11" s="19"/>
      <c r="C11" s="42" t="s">
        <v>348</v>
      </c>
      <c r="D11" s="2"/>
      <c r="E11" s="2"/>
      <c r="F11" s="23"/>
      <c r="G11" s="24"/>
    </row>
    <row r="12" spans="1:7" ht="12.75" customHeight="1">
      <c r="A12" s="2">
        <v>1.2</v>
      </c>
      <c r="B12" s="19"/>
      <c r="C12" s="12" t="s">
        <v>328</v>
      </c>
      <c r="D12" s="2"/>
      <c r="E12" s="2" t="s">
        <v>39</v>
      </c>
      <c r="F12" s="23">
        <v>3</v>
      </c>
      <c r="G12" s="24">
        <f>G9+TIME(0,F9,0)</f>
        <v>0.4388888888888889</v>
      </c>
    </row>
    <row r="13" spans="1:7" ht="15" customHeight="1">
      <c r="A13" s="2">
        <v>1.3</v>
      </c>
      <c r="B13" s="19"/>
      <c r="C13" s="12" t="s">
        <v>347</v>
      </c>
      <c r="D13" s="2"/>
      <c r="E13" s="2" t="s">
        <v>39</v>
      </c>
      <c r="F13" s="23">
        <v>1</v>
      </c>
      <c r="G13" s="24">
        <f t="shared" si="0"/>
        <v>0.4409722222222222</v>
      </c>
    </row>
    <row r="14" spans="1:7" ht="15" customHeight="1">
      <c r="A14" s="2"/>
      <c r="B14" s="19"/>
      <c r="C14" s="42"/>
      <c r="D14" s="2"/>
      <c r="E14" s="2"/>
      <c r="F14" s="23"/>
      <c r="G14" s="24">
        <f t="shared" si="0"/>
        <v>0.44166666666666665</v>
      </c>
    </row>
    <row r="15" spans="1:7" ht="15">
      <c r="A15" s="2">
        <v>2</v>
      </c>
      <c r="B15" s="2"/>
      <c r="C15" s="2" t="s">
        <v>288</v>
      </c>
      <c r="D15" s="6"/>
      <c r="E15" s="2" t="s">
        <v>228</v>
      </c>
      <c r="F15" s="23">
        <v>5</v>
      </c>
      <c r="G15" s="24">
        <f t="shared" si="0"/>
        <v>0.44166666666666665</v>
      </c>
    </row>
    <row r="16" spans="1:7" ht="15">
      <c r="A16" s="2"/>
      <c r="B16" s="2"/>
      <c r="C16" s="2"/>
      <c r="D16" s="6"/>
      <c r="E16" s="2"/>
      <c r="F16" s="23"/>
      <c r="G16" s="24">
        <f t="shared" si="0"/>
        <v>0.44513888888888886</v>
      </c>
    </row>
    <row r="17" ht="15">
      <c r="G17" s="24">
        <f t="shared" si="0"/>
        <v>0.44513888888888886</v>
      </c>
    </row>
    <row r="18" spans="1:7" s="19" customFormat="1" ht="12.75">
      <c r="A18" s="34" t="s">
        <v>27</v>
      </c>
      <c r="C18" s="19" t="s">
        <v>289</v>
      </c>
      <c r="D18" s="6" t="s">
        <v>46</v>
      </c>
      <c r="E18" s="2" t="s">
        <v>39</v>
      </c>
      <c r="F18" s="23">
        <v>5</v>
      </c>
      <c r="G18" s="24">
        <f t="shared" si="0"/>
        <v>0.44513888888888886</v>
      </c>
    </row>
    <row r="19" spans="1:7" ht="15">
      <c r="A19" s="7"/>
      <c r="B19" s="2"/>
      <c r="C19" s="2"/>
      <c r="D19" s="6"/>
      <c r="E19" s="2"/>
      <c r="F19" s="23"/>
      <c r="G19" s="24">
        <f t="shared" si="0"/>
        <v>0.44861111111111107</v>
      </c>
    </row>
    <row r="20" spans="1:7" s="40" customFormat="1" ht="15">
      <c r="A20" s="34" t="s">
        <v>40</v>
      </c>
      <c r="B20" s="35"/>
      <c r="C20" s="36" t="s">
        <v>290</v>
      </c>
      <c r="D20" s="37" t="s">
        <v>25</v>
      </c>
      <c r="E20" s="38" t="s">
        <v>39</v>
      </c>
      <c r="F20" s="39">
        <v>5</v>
      </c>
      <c r="G20" s="24">
        <f t="shared" si="0"/>
        <v>0.44861111111111107</v>
      </c>
    </row>
    <row r="21" spans="1:7" ht="15">
      <c r="A21" s="7"/>
      <c r="B21" s="2"/>
      <c r="C21" s="25"/>
      <c r="D21" s="6"/>
      <c r="E21" s="2"/>
      <c r="F21" s="23"/>
      <c r="G21" s="24">
        <f t="shared" si="0"/>
        <v>0.4520833333333333</v>
      </c>
    </row>
    <row r="22" spans="1:7" ht="15">
      <c r="A22" s="7" t="s">
        <v>32</v>
      </c>
      <c r="B22" s="2"/>
      <c r="C22" s="25"/>
      <c r="D22" s="6"/>
      <c r="E22" s="2"/>
      <c r="F22" s="23"/>
      <c r="G22" s="24">
        <f t="shared" si="0"/>
        <v>0.4520833333333333</v>
      </c>
    </row>
    <row r="23" spans="1:7" ht="15">
      <c r="A23" s="7" t="s">
        <v>41</v>
      </c>
      <c r="B23" s="2" t="s">
        <v>29</v>
      </c>
      <c r="C23" s="2" t="s">
        <v>291</v>
      </c>
      <c r="D23" s="2" t="s">
        <v>25</v>
      </c>
      <c r="E23" s="2" t="s">
        <v>39</v>
      </c>
      <c r="F23" s="23">
        <v>1</v>
      </c>
      <c r="G23" s="24">
        <f t="shared" si="0"/>
        <v>0.4520833333333333</v>
      </c>
    </row>
    <row r="24" spans="1:7" ht="15">
      <c r="A24" s="7"/>
      <c r="B24" s="2"/>
      <c r="C24" s="2"/>
      <c r="D24" s="2"/>
      <c r="E24" s="2"/>
      <c r="F24" s="23"/>
      <c r="G24" s="24"/>
    </row>
    <row r="25" spans="1:7" ht="15">
      <c r="A25" s="7"/>
      <c r="B25" s="2"/>
      <c r="C25" s="2"/>
      <c r="D25" s="2"/>
      <c r="E25" s="2"/>
      <c r="F25" s="23"/>
      <c r="G25" s="24"/>
    </row>
    <row r="26" spans="1:7" ht="15">
      <c r="A26" s="7"/>
      <c r="B26" s="2"/>
      <c r="C26" s="2"/>
      <c r="D26" s="2"/>
      <c r="E26" s="2"/>
      <c r="F26" s="23"/>
      <c r="G26" s="24"/>
    </row>
    <row r="27" spans="1:7" ht="15">
      <c r="A27" s="7"/>
      <c r="B27" s="26"/>
      <c r="C27" s="27" t="s">
        <v>2</v>
      </c>
      <c r="D27" s="26"/>
      <c r="E27" s="26"/>
      <c r="F27" s="23"/>
      <c r="G27" s="24"/>
    </row>
    <row r="28" spans="1:7" ht="15">
      <c r="A28" s="7"/>
      <c r="B28" s="26"/>
      <c r="C28" s="27"/>
      <c r="D28" s="26"/>
      <c r="E28" s="26"/>
      <c r="F28" s="23"/>
      <c r="G28" s="24"/>
    </row>
    <row r="29" spans="1:7" ht="15">
      <c r="A29" s="7" t="s">
        <v>32</v>
      </c>
      <c r="B29" s="2" t="s">
        <v>32</v>
      </c>
      <c r="C29" s="19" t="s">
        <v>33</v>
      </c>
      <c r="D29" s="2" t="s">
        <v>32</v>
      </c>
      <c r="E29" s="19"/>
      <c r="F29" s="23" t="s">
        <v>32</v>
      </c>
      <c r="G29" s="24" t="s">
        <v>32</v>
      </c>
    </row>
    <row r="30" spans="1:4" ht="15">
      <c r="A30" s="2"/>
      <c r="B30" s="19"/>
      <c r="C30" s="19" t="s">
        <v>34</v>
      </c>
      <c r="D30" s="19"/>
    </row>
    <row r="31" ht="15">
      <c r="C31" s="16" t="s">
        <v>292</v>
      </c>
    </row>
    <row r="32" ht="15">
      <c r="C32" s="16" t="s">
        <v>32</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I43"/>
  <sheetViews>
    <sheetView showGridLines="0" workbookViewId="0" topLeftCell="A3">
      <selection activeCell="C32" sqref="C32"/>
    </sheetView>
  </sheetViews>
  <sheetFormatPr defaultColWidth="9.796875" defaultRowHeight="15"/>
  <cols>
    <col min="1" max="1" width="4.19921875" style="16" customWidth="1"/>
    <col min="2" max="2" width="3.69921875" style="16" customWidth="1"/>
    <col min="3" max="3" width="35.59765625" style="16" customWidth="1"/>
    <col min="4" max="4" width="2.69921875" style="16" customWidth="1"/>
    <col min="5" max="5" width="18.09765625" style="16" customWidth="1"/>
    <col min="6" max="6" width="3.69921875" style="16" customWidth="1"/>
    <col min="7" max="7" width="8.69921875" style="16" customWidth="1"/>
    <col min="8" max="8" width="3.69921875" style="16" customWidth="1"/>
    <col min="9" max="16384" width="9.69921875" style="16" customWidth="1"/>
  </cols>
  <sheetData>
    <row r="1" spans="1:7" s="30" customFormat="1" ht="22.5">
      <c r="A1" s="274" t="s">
        <v>318</v>
      </c>
      <c r="B1" s="28"/>
      <c r="C1" s="29"/>
      <c r="D1" s="28"/>
      <c r="E1" s="28"/>
      <c r="F1" s="28"/>
      <c r="G1" s="28"/>
    </row>
    <row r="2" spans="1:7" s="30" customFormat="1" ht="18" customHeight="1">
      <c r="A2" s="275" t="s">
        <v>319</v>
      </c>
      <c r="B2" s="31"/>
      <c r="C2" s="32"/>
      <c r="D2" s="31"/>
      <c r="E2" s="31"/>
      <c r="F2" s="31"/>
      <c r="G2" s="31"/>
    </row>
    <row r="3" spans="1:7" s="30" customFormat="1" ht="18" customHeight="1">
      <c r="A3" s="276" t="s">
        <v>330</v>
      </c>
      <c r="B3" s="31"/>
      <c r="C3" s="33"/>
      <c r="D3" s="31"/>
      <c r="E3" s="31"/>
      <c r="F3" s="31"/>
      <c r="G3" s="31"/>
    </row>
    <row r="4" spans="1:9" s="17" customFormat="1" ht="17.25">
      <c r="A4" s="18"/>
      <c r="C4" s="10"/>
      <c r="D4" s="19"/>
      <c r="E4" s="19"/>
      <c r="F4" s="19"/>
      <c r="G4" s="19"/>
      <c r="I4" s="20"/>
    </row>
    <row r="5" spans="1:9" s="17" customFormat="1" ht="17.25">
      <c r="A5" s="18"/>
      <c r="C5" s="10" t="s">
        <v>329</v>
      </c>
      <c r="D5" s="19"/>
      <c r="E5" s="19"/>
      <c r="F5" s="19"/>
      <c r="G5" s="19"/>
      <c r="I5" s="20"/>
    </row>
    <row r="6" spans="1:9" s="17" customFormat="1" ht="17.25">
      <c r="A6" s="19"/>
      <c r="B6" s="19"/>
      <c r="C6" s="21" t="s">
        <v>334</v>
      </c>
      <c r="F6" s="19"/>
      <c r="G6" s="19"/>
      <c r="I6" s="22"/>
    </row>
    <row r="7" spans="1:9" s="17" customFormat="1" ht="17.25">
      <c r="A7" s="19"/>
      <c r="B7" s="19"/>
      <c r="C7" s="21"/>
      <c r="F7" s="19"/>
      <c r="G7" s="19"/>
      <c r="I7" s="22"/>
    </row>
    <row r="8" spans="1:7" ht="15">
      <c r="A8" s="6" t="s">
        <v>23</v>
      </c>
      <c r="B8" s="19" t="s">
        <v>42</v>
      </c>
      <c r="C8" s="12" t="s">
        <v>24</v>
      </c>
      <c r="D8" s="2"/>
      <c r="E8" s="2" t="s">
        <v>39</v>
      </c>
      <c r="F8" s="23">
        <v>1</v>
      </c>
      <c r="G8" s="24">
        <f>TIME(10,30,0)</f>
        <v>0.4375</v>
      </c>
    </row>
    <row r="9" spans="1:7" ht="15">
      <c r="A9" s="2">
        <v>1.1</v>
      </c>
      <c r="B9" s="19" t="s">
        <v>42</v>
      </c>
      <c r="C9" s="41" t="s">
        <v>47</v>
      </c>
      <c r="D9" s="2"/>
      <c r="E9" s="2" t="s">
        <v>49</v>
      </c>
      <c r="F9" s="23">
        <v>5</v>
      </c>
      <c r="G9" s="24">
        <f>G8+TIME(0,F8,0)</f>
        <v>0.43819444444444444</v>
      </c>
    </row>
    <row r="10" spans="1:7" ht="12.75" customHeight="1">
      <c r="A10" s="2"/>
      <c r="B10" s="19"/>
      <c r="C10" s="42" t="s">
        <v>0</v>
      </c>
      <c r="D10" s="2"/>
      <c r="E10" s="2"/>
      <c r="F10" s="23"/>
      <c r="G10" s="24">
        <f aca="true" t="shared" si="0" ref="G10:G31">G9+TIME(0,F9,0)</f>
        <v>0.44166666666666665</v>
      </c>
    </row>
    <row r="11" spans="1:7" ht="12.75" customHeight="1">
      <c r="A11" s="2"/>
      <c r="B11" s="19"/>
      <c r="C11" s="272"/>
      <c r="D11" s="2"/>
      <c r="E11" s="2"/>
      <c r="F11" s="23"/>
      <c r="G11" s="24">
        <f t="shared" si="0"/>
        <v>0.44166666666666665</v>
      </c>
    </row>
    <row r="12" spans="1:7" ht="15" customHeight="1">
      <c r="A12" s="2"/>
      <c r="B12" s="19"/>
      <c r="C12" s="42"/>
      <c r="D12" s="2"/>
      <c r="E12" s="2"/>
      <c r="F12" s="23"/>
      <c r="G12" s="24">
        <f t="shared" si="0"/>
        <v>0.44166666666666665</v>
      </c>
    </row>
    <row r="13" spans="1:7" ht="15" customHeight="1">
      <c r="A13" s="2"/>
      <c r="B13" s="19"/>
      <c r="C13" s="42"/>
      <c r="D13" s="2"/>
      <c r="E13" s="2"/>
      <c r="F13" s="23"/>
      <c r="G13" s="24">
        <f t="shared" si="0"/>
        <v>0.44166666666666665</v>
      </c>
    </row>
    <row r="14" spans="1:7" ht="15">
      <c r="A14" s="2">
        <v>2</v>
      </c>
      <c r="B14" s="2"/>
      <c r="C14" s="2"/>
      <c r="D14" s="6"/>
      <c r="E14" s="2"/>
      <c r="F14" s="23"/>
      <c r="G14" s="24">
        <f t="shared" si="0"/>
        <v>0.44166666666666665</v>
      </c>
    </row>
    <row r="15" spans="1:7" ht="15">
      <c r="A15" s="7" t="s">
        <v>270</v>
      </c>
      <c r="B15" s="2" t="s">
        <v>29</v>
      </c>
      <c r="C15" s="2" t="s">
        <v>271</v>
      </c>
      <c r="D15" s="6" t="s">
        <v>46</v>
      </c>
      <c r="E15" s="2" t="s">
        <v>76</v>
      </c>
      <c r="F15" s="23">
        <v>5</v>
      </c>
      <c r="G15" s="24">
        <f t="shared" si="0"/>
        <v>0.44166666666666665</v>
      </c>
    </row>
    <row r="16" spans="1:7" ht="15">
      <c r="A16" s="7" t="s">
        <v>272</v>
      </c>
      <c r="B16" s="2" t="s">
        <v>31</v>
      </c>
      <c r="C16" s="2" t="s">
        <v>273</v>
      </c>
      <c r="D16" s="6" t="s">
        <v>46</v>
      </c>
      <c r="E16" s="2" t="s">
        <v>274</v>
      </c>
      <c r="F16" s="23">
        <v>5</v>
      </c>
      <c r="G16" s="24">
        <f t="shared" si="0"/>
        <v>0.44513888888888886</v>
      </c>
    </row>
    <row r="17" spans="1:7" ht="15">
      <c r="A17" s="7" t="s">
        <v>275</v>
      </c>
      <c r="B17" s="2" t="s">
        <v>31</v>
      </c>
      <c r="C17" s="15"/>
      <c r="D17" s="14" t="s">
        <v>46</v>
      </c>
      <c r="E17" s="14"/>
      <c r="F17" s="280"/>
      <c r="G17" s="24">
        <f t="shared" si="0"/>
        <v>0.44861111111111107</v>
      </c>
    </row>
    <row r="18" spans="1:7" ht="15">
      <c r="A18" s="7" t="s">
        <v>276</v>
      </c>
      <c r="B18" s="2" t="s">
        <v>29</v>
      </c>
      <c r="C18" s="272" t="s">
        <v>168</v>
      </c>
      <c r="D18" s="6" t="s">
        <v>46</v>
      </c>
      <c r="E18" s="2" t="s">
        <v>133</v>
      </c>
      <c r="F18" s="23">
        <v>5</v>
      </c>
      <c r="G18" s="24">
        <f t="shared" si="0"/>
        <v>0.44861111111111107</v>
      </c>
    </row>
    <row r="19" spans="1:7" ht="15" hidden="1">
      <c r="A19" s="7" t="s">
        <v>277</v>
      </c>
      <c r="B19" s="2" t="s">
        <v>29</v>
      </c>
      <c r="C19" s="2" t="s">
        <v>278</v>
      </c>
      <c r="D19" s="6"/>
      <c r="E19" s="2" t="s">
        <v>76</v>
      </c>
      <c r="F19" s="23">
        <v>5</v>
      </c>
      <c r="G19" s="24">
        <f t="shared" si="0"/>
        <v>0.4520833333333333</v>
      </c>
    </row>
    <row r="20" spans="1:7" ht="15">
      <c r="A20" s="7" t="s">
        <v>277</v>
      </c>
      <c r="B20" s="2" t="s">
        <v>29</v>
      </c>
      <c r="C20" s="272" t="s">
        <v>148</v>
      </c>
      <c r="D20" s="6" t="s">
        <v>46</v>
      </c>
      <c r="E20" s="2" t="s">
        <v>198</v>
      </c>
      <c r="F20" s="23">
        <v>5</v>
      </c>
      <c r="G20" s="24">
        <f t="shared" si="0"/>
        <v>0.4555555555555555</v>
      </c>
    </row>
    <row r="21" spans="1:7" ht="15">
      <c r="A21" s="7" t="s">
        <v>279</v>
      </c>
      <c r="B21" s="2" t="s">
        <v>29</v>
      </c>
      <c r="C21" s="272" t="s">
        <v>281</v>
      </c>
      <c r="D21" s="6" t="s">
        <v>46</v>
      </c>
      <c r="E21" s="2" t="s">
        <v>248</v>
      </c>
      <c r="F21" s="23">
        <v>5</v>
      </c>
      <c r="G21" s="24">
        <f t="shared" si="0"/>
        <v>0.4590277777777777</v>
      </c>
    </row>
    <row r="22" spans="1:7" ht="15">
      <c r="A22" s="7" t="s">
        <v>280</v>
      </c>
      <c r="B22" s="2" t="s">
        <v>29</v>
      </c>
      <c r="C22" s="272" t="s">
        <v>283</v>
      </c>
      <c r="D22" s="6" t="s">
        <v>46</v>
      </c>
      <c r="E22" s="2" t="s">
        <v>233</v>
      </c>
      <c r="F22" s="23">
        <v>5</v>
      </c>
      <c r="G22" s="24">
        <f t="shared" si="0"/>
        <v>0.4624999999999999</v>
      </c>
    </row>
    <row r="23" spans="1:7" ht="15">
      <c r="A23" s="7" t="s">
        <v>282</v>
      </c>
      <c r="B23" s="2" t="s">
        <v>29</v>
      </c>
      <c r="C23" s="272" t="s">
        <v>285</v>
      </c>
      <c r="D23" s="6" t="s">
        <v>46</v>
      </c>
      <c r="E23" s="2" t="s">
        <v>227</v>
      </c>
      <c r="F23" s="23">
        <v>5</v>
      </c>
      <c r="G23" s="24">
        <f t="shared" si="0"/>
        <v>0.4659722222222221</v>
      </c>
    </row>
    <row r="24" spans="1:7" ht="15">
      <c r="A24" s="7" t="s">
        <v>284</v>
      </c>
      <c r="B24" s="2" t="s">
        <v>29</v>
      </c>
      <c r="C24" s="272" t="s">
        <v>335</v>
      </c>
      <c r="D24" s="6" t="s">
        <v>46</v>
      </c>
      <c r="E24" s="2" t="s">
        <v>131</v>
      </c>
      <c r="F24" s="23">
        <v>5</v>
      </c>
      <c r="G24" s="24">
        <f t="shared" si="0"/>
        <v>0.46944444444444433</v>
      </c>
    </row>
    <row r="25" spans="1:7" ht="15">
      <c r="A25" s="7" t="s">
        <v>286</v>
      </c>
      <c r="B25" s="2" t="s">
        <v>29</v>
      </c>
      <c r="C25" s="272" t="s">
        <v>287</v>
      </c>
      <c r="D25" s="6" t="s">
        <v>46</v>
      </c>
      <c r="E25" s="2" t="s">
        <v>131</v>
      </c>
      <c r="F25" s="23">
        <v>5</v>
      </c>
      <c r="G25" s="24">
        <f t="shared" si="0"/>
        <v>0.47291666666666654</v>
      </c>
    </row>
    <row r="26" ht="15">
      <c r="G26" s="24">
        <f t="shared" si="0"/>
        <v>0.47638888888888875</v>
      </c>
    </row>
    <row r="27" spans="1:7" ht="15">
      <c r="A27" s="7"/>
      <c r="B27" s="2"/>
      <c r="C27" s="2"/>
      <c r="D27" s="6"/>
      <c r="E27" s="2"/>
      <c r="F27" s="23"/>
      <c r="G27" s="24">
        <f t="shared" si="0"/>
        <v>0.47638888888888875</v>
      </c>
    </row>
    <row r="28" spans="1:7" s="40" customFormat="1" ht="15">
      <c r="A28" s="34" t="s">
        <v>40</v>
      </c>
      <c r="B28" s="35"/>
      <c r="C28" s="25" t="s">
        <v>44</v>
      </c>
      <c r="D28" s="37" t="s">
        <v>25</v>
      </c>
      <c r="E28" s="38"/>
      <c r="F28" s="39">
        <v>5</v>
      </c>
      <c r="G28" s="24">
        <f t="shared" si="0"/>
        <v>0.47638888888888875</v>
      </c>
    </row>
    <row r="29" spans="1:7" ht="15">
      <c r="A29" s="7"/>
      <c r="B29" s="2"/>
      <c r="C29" s="25"/>
      <c r="D29" s="6"/>
      <c r="E29" s="2"/>
      <c r="F29" s="23"/>
      <c r="G29" s="24">
        <f t="shared" si="0"/>
        <v>0.47986111111111096</v>
      </c>
    </row>
    <row r="30" spans="1:7" ht="15">
      <c r="A30" s="7"/>
      <c r="B30" s="2"/>
      <c r="D30" s="6"/>
      <c r="E30" s="2"/>
      <c r="F30" s="23"/>
      <c r="G30" s="24">
        <f t="shared" si="0"/>
        <v>0.47986111111111096</v>
      </c>
    </row>
    <row r="31" spans="1:7" ht="15">
      <c r="A31" s="7" t="s">
        <v>41</v>
      </c>
      <c r="B31" s="2" t="s">
        <v>29</v>
      </c>
      <c r="C31" s="2" t="s">
        <v>291</v>
      </c>
      <c r="D31" s="2" t="s">
        <v>25</v>
      </c>
      <c r="E31" s="2" t="s">
        <v>131</v>
      </c>
      <c r="F31" s="23"/>
      <c r="G31" s="24">
        <f t="shared" si="0"/>
        <v>0.47986111111111096</v>
      </c>
    </row>
    <row r="32" spans="1:7" ht="15">
      <c r="A32" s="7"/>
      <c r="B32" s="2"/>
      <c r="C32" s="2"/>
      <c r="D32" s="2"/>
      <c r="E32" s="2"/>
      <c r="F32" s="23"/>
      <c r="G32" s="24"/>
    </row>
    <row r="33" spans="1:7" ht="15">
      <c r="A33" s="7"/>
      <c r="B33" s="2"/>
      <c r="C33" s="2"/>
      <c r="D33" s="2"/>
      <c r="E33" s="2"/>
      <c r="F33" s="23"/>
      <c r="G33" s="24"/>
    </row>
    <row r="34" spans="1:7" ht="15">
      <c r="A34" s="7"/>
      <c r="B34" s="2"/>
      <c r="C34" s="2"/>
      <c r="D34" s="2"/>
      <c r="E34" s="2"/>
      <c r="F34" s="23"/>
      <c r="G34" s="24"/>
    </row>
    <row r="35" spans="1:7" ht="15">
      <c r="A35" s="7"/>
      <c r="B35" s="26"/>
      <c r="C35" s="27"/>
      <c r="D35" s="26"/>
      <c r="E35" s="26"/>
      <c r="F35" s="23"/>
      <c r="G35" s="24"/>
    </row>
    <row r="36" spans="1:7" ht="15">
      <c r="A36" s="7"/>
      <c r="B36" s="26"/>
      <c r="C36" s="27"/>
      <c r="D36" s="26"/>
      <c r="E36" s="26"/>
      <c r="F36" s="23"/>
      <c r="G36" s="24"/>
    </row>
    <row r="37" spans="1:7" ht="15">
      <c r="A37" s="7" t="s">
        <v>32</v>
      </c>
      <c r="B37" s="2" t="s">
        <v>32</v>
      </c>
      <c r="C37" s="19" t="s">
        <v>33</v>
      </c>
      <c r="D37" s="2" t="s">
        <v>32</v>
      </c>
      <c r="E37" s="19"/>
      <c r="F37" s="23" t="s">
        <v>32</v>
      </c>
      <c r="G37" s="24" t="s">
        <v>32</v>
      </c>
    </row>
    <row r="38" spans="1:4" ht="15">
      <c r="A38" s="2"/>
      <c r="B38" s="19"/>
      <c r="C38" s="19" t="s">
        <v>34</v>
      </c>
      <c r="D38" s="19"/>
    </row>
    <row r="40" spans="1:7" ht="15">
      <c r="A40" s="7" t="s">
        <v>32</v>
      </c>
      <c r="B40" s="2" t="s">
        <v>32</v>
      </c>
      <c r="C40" s="19" t="s">
        <v>33</v>
      </c>
      <c r="D40" s="2" t="s">
        <v>32</v>
      </c>
      <c r="E40" s="19"/>
      <c r="F40" s="23" t="s">
        <v>32</v>
      </c>
      <c r="G40" s="24" t="s">
        <v>32</v>
      </c>
    </row>
    <row r="41" spans="1:4" ht="15">
      <c r="A41" s="2"/>
      <c r="B41" s="19"/>
      <c r="C41" s="19" t="s">
        <v>34</v>
      </c>
      <c r="D41" s="19"/>
    </row>
    <row r="43" ht="15">
      <c r="C43" s="16" t="s">
        <v>32</v>
      </c>
    </row>
  </sheetData>
  <printOptions/>
  <pageMargins left="0.5" right="0.25" top="1.25" bottom="1.25" header="0.5" footer="0.5"/>
  <pageSetup fitToHeight="1" fitToWidth="1" horizontalDpi="300" verticalDpi="300" orientation="portrait"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I63"/>
  <sheetViews>
    <sheetView showGridLines="0" tabSelected="1" zoomScale="85" zoomScaleNormal="85" workbookViewId="0" topLeftCell="A11">
      <selection activeCell="C32" sqref="C32"/>
    </sheetView>
  </sheetViews>
  <sheetFormatPr defaultColWidth="9.796875" defaultRowHeight="15"/>
  <cols>
    <col min="1" max="1" width="6.09765625" style="0" customWidth="1"/>
    <col min="2" max="2" width="3.69921875" style="0" customWidth="1"/>
    <col min="3" max="3" width="47.59765625" style="0" customWidth="1"/>
    <col min="4" max="4" width="2.69921875" style="0" customWidth="1"/>
    <col min="5" max="5" width="14" style="0" customWidth="1"/>
    <col min="6" max="6" width="3.69921875" style="0" customWidth="1"/>
    <col min="7" max="7" width="8.69921875" style="0" customWidth="1"/>
    <col min="8" max="8" width="3.69921875" style="0" customWidth="1"/>
  </cols>
  <sheetData>
    <row r="1" spans="1:7" s="30" customFormat="1" ht="22.5">
      <c r="A1" s="274" t="s">
        <v>318</v>
      </c>
      <c r="B1" s="28"/>
      <c r="C1" s="29"/>
      <c r="D1" s="28"/>
      <c r="E1" s="28"/>
      <c r="F1" s="28"/>
      <c r="G1" s="28"/>
    </row>
    <row r="2" spans="1:7" s="30" customFormat="1" ht="18" customHeight="1">
      <c r="A2" s="275" t="s">
        <v>319</v>
      </c>
      <c r="B2" s="31"/>
      <c r="C2" s="32"/>
      <c r="D2" s="31"/>
      <c r="E2" s="31"/>
      <c r="F2" s="31"/>
      <c r="G2" s="31"/>
    </row>
    <row r="3" spans="1:7" s="30" customFormat="1" ht="18" customHeight="1">
      <c r="A3" s="276" t="s">
        <v>330</v>
      </c>
      <c r="B3" s="31"/>
      <c r="C3" s="33"/>
      <c r="D3" s="31"/>
      <c r="E3" s="31"/>
      <c r="F3" s="31"/>
      <c r="G3" s="31"/>
    </row>
    <row r="4" spans="1:9" s="17" customFormat="1" ht="17.25">
      <c r="A4" s="18"/>
      <c r="C4" s="10" t="s">
        <v>329</v>
      </c>
      <c r="D4" s="19"/>
      <c r="E4" s="19"/>
      <c r="F4" s="19"/>
      <c r="G4" s="19"/>
      <c r="I4" s="20"/>
    </row>
    <row r="5" spans="1:9" s="17" customFormat="1" ht="17.25">
      <c r="A5" s="19"/>
      <c r="B5" s="19"/>
      <c r="C5" s="21" t="s">
        <v>331</v>
      </c>
      <c r="F5" s="19"/>
      <c r="G5" s="19"/>
      <c r="I5" s="22"/>
    </row>
    <row r="6" spans="1:7" ht="15">
      <c r="A6" s="1"/>
      <c r="B6" s="1"/>
      <c r="D6" s="1"/>
      <c r="E6" s="1"/>
      <c r="F6" s="1"/>
      <c r="G6" s="1"/>
    </row>
    <row r="7" spans="1:7" ht="15">
      <c r="A7" s="2" t="s">
        <v>23</v>
      </c>
      <c r="B7" s="1" t="s">
        <v>42</v>
      </c>
      <c r="C7" s="2" t="s">
        <v>24</v>
      </c>
      <c r="D7" s="2" t="s">
        <v>25</v>
      </c>
      <c r="E7" s="6" t="s">
        <v>39</v>
      </c>
      <c r="F7" s="3">
        <v>1</v>
      </c>
      <c r="G7" s="4">
        <f>TIME(19,30,0)</f>
        <v>0.8125</v>
      </c>
    </row>
    <row r="8" spans="1:7" ht="15">
      <c r="A8" s="2" t="s">
        <v>26</v>
      </c>
      <c r="B8" s="1"/>
      <c r="C8" s="2"/>
      <c r="D8" s="2"/>
      <c r="E8" s="2"/>
      <c r="F8" s="3"/>
      <c r="G8" s="4">
        <f aca="true" t="shared" si="0" ref="G8:G47">G7+TIME(0,F7,0)</f>
        <v>0.8131944444444444</v>
      </c>
    </row>
    <row r="9" spans="1:7" ht="15">
      <c r="A9" s="2" t="s">
        <v>27</v>
      </c>
      <c r="B9" s="2" t="s">
        <v>42</v>
      </c>
      <c r="C9" s="2" t="s">
        <v>47</v>
      </c>
      <c r="D9" s="2" t="s">
        <v>25</v>
      </c>
      <c r="E9" s="2" t="s">
        <v>39</v>
      </c>
      <c r="F9" s="3">
        <v>3</v>
      </c>
      <c r="G9" s="4">
        <f t="shared" si="0"/>
        <v>0.8131944444444444</v>
      </c>
    </row>
    <row r="10" spans="1:7" ht="15">
      <c r="A10" s="2"/>
      <c r="B10" s="2"/>
      <c r="C10" s="272" t="s">
        <v>257</v>
      </c>
      <c r="D10" s="2"/>
      <c r="E10" s="2"/>
      <c r="F10" s="3"/>
      <c r="G10" s="4"/>
    </row>
    <row r="11" spans="1:7" ht="15">
      <c r="A11" s="2"/>
      <c r="B11" s="2"/>
      <c r="C11" s="272"/>
      <c r="D11" s="2"/>
      <c r="E11" s="2"/>
      <c r="F11" s="3"/>
      <c r="G11" s="4"/>
    </row>
    <row r="12" spans="1:7" ht="15">
      <c r="A12" s="2"/>
      <c r="B12" s="2"/>
      <c r="C12" s="272" t="s">
        <v>255</v>
      </c>
      <c r="D12" s="2"/>
      <c r="E12" s="2"/>
      <c r="F12" s="3"/>
      <c r="G12" s="4">
        <f>G9+TIME(0,F9,0)</f>
        <v>0.8152777777777778</v>
      </c>
    </row>
    <row r="13" spans="1:7" ht="15">
      <c r="A13" s="2"/>
      <c r="B13" s="2"/>
      <c r="C13" s="2"/>
      <c r="D13" s="2"/>
      <c r="E13" s="2"/>
      <c r="F13" s="3"/>
      <c r="G13" s="4">
        <f t="shared" si="0"/>
        <v>0.8152777777777778</v>
      </c>
    </row>
    <row r="14" spans="1:7" ht="15">
      <c r="A14" s="2"/>
      <c r="B14" s="2" t="s">
        <v>28</v>
      </c>
      <c r="C14" s="2"/>
      <c r="D14" s="2"/>
      <c r="E14" s="2"/>
      <c r="F14" s="3"/>
      <c r="G14" s="4">
        <f t="shared" si="0"/>
        <v>0.8152777777777778</v>
      </c>
    </row>
    <row r="15" spans="1:7" ht="15">
      <c r="A15" s="8" t="s">
        <v>40</v>
      </c>
      <c r="B15" s="2" t="s">
        <v>30</v>
      </c>
      <c r="C15" s="1" t="s">
        <v>45</v>
      </c>
      <c r="D15" s="2" t="s">
        <v>25</v>
      </c>
      <c r="E15" s="5" t="s">
        <v>39</v>
      </c>
      <c r="F15" s="3">
        <v>5</v>
      </c>
      <c r="G15" s="4">
        <f t="shared" si="0"/>
        <v>0.8152777777777778</v>
      </c>
    </row>
    <row r="16" spans="1:7" ht="15">
      <c r="A16" s="8"/>
      <c r="B16" s="1"/>
      <c r="C16" s="13"/>
      <c r="D16" s="2"/>
      <c r="E16" s="1"/>
      <c r="F16" s="1"/>
      <c r="G16" s="4">
        <f t="shared" si="0"/>
        <v>0.81875</v>
      </c>
    </row>
    <row r="17" spans="1:7" ht="15">
      <c r="A17" s="7" t="s">
        <v>5</v>
      </c>
      <c r="B17" s="1" t="s">
        <v>31</v>
      </c>
      <c r="C17" s="13" t="s">
        <v>229</v>
      </c>
      <c r="D17" s="2" t="s">
        <v>25</v>
      </c>
      <c r="E17" s="1" t="s">
        <v>274</v>
      </c>
      <c r="F17" s="1">
        <v>5</v>
      </c>
      <c r="G17" s="4">
        <f t="shared" si="0"/>
        <v>0.81875</v>
      </c>
    </row>
    <row r="18" spans="1:7" ht="15">
      <c r="A18" s="7" t="s">
        <v>6</v>
      </c>
      <c r="B18" s="1" t="s">
        <v>29</v>
      </c>
      <c r="C18" s="13" t="s">
        <v>230</v>
      </c>
      <c r="D18" s="2" t="s">
        <v>25</v>
      </c>
      <c r="E18" s="1" t="s">
        <v>76</v>
      </c>
      <c r="F18" s="1">
        <v>5</v>
      </c>
      <c r="G18" s="4">
        <f t="shared" si="0"/>
        <v>0.8222222222222222</v>
      </c>
    </row>
    <row r="19" spans="1:7" ht="15">
      <c r="A19" s="7" t="s">
        <v>118</v>
      </c>
      <c r="B19" s="1" t="s">
        <v>29</v>
      </c>
      <c r="C19" s="13" t="s">
        <v>311</v>
      </c>
      <c r="D19" s="11" t="s">
        <v>46</v>
      </c>
      <c r="E19" s="1" t="s">
        <v>133</v>
      </c>
      <c r="F19" s="1">
        <v>5</v>
      </c>
      <c r="G19" s="4">
        <f t="shared" si="0"/>
        <v>0.8256944444444444</v>
      </c>
    </row>
    <row r="20" spans="1:7" ht="15">
      <c r="A20" s="7" t="s">
        <v>21</v>
      </c>
      <c r="B20" s="1" t="s">
        <v>29</v>
      </c>
      <c r="C20" s="13" t="s">
        <v>312</v>
      </c>
      <c r="D20" s="1" t="s">
        <v>46</v>
      </c>
      <c r="E20" s="1" t="s">
        <v>248</v>
      </c>
      <c r="F20" s="3">
        <v>5</v>
      </c>
      <c r="G20" s="4">
        <f t="shared" si="0"/>
        <v>0.8291666666666666</v>
      </c>
    </row>
    <row r="21" spans="1:7" ht="15">
      <c r="A21" s="7" t="s">
        <v>22</v>
      </c>
      <c r="B21" s="2" t="s">
        <v>29</v>
      </c>
      <c r="C21" s="13" t="s">
        <v>313</v>
      </c>
      <c r="D21" s="1" t="s">
        <v>46</v>
      </c>
      <c r="E21" s="1" t="s">
        <v>233</v>
      </c>
      <c r="F21" s="1">
        <v>5</v>
      </c>
      <c r="G21" s="4">
        <f t="shared" si="0"/>
        <v>0.8326388888888888</v>
      </c>
    </row>
    <row r="22" spans="1:7" ht="15">
      <c r="A22" s="7" t="s">
        <v>7</v>
      </c>
      <c r="B22" s="2" t="s">
        <v>29</v>
      </c>
      <c r="C22" s="13" t="s">
        <v>4</v>
      </c>
      <c r="D22" s="1" t="s">
        <v>46</v>
      </c>
      <c r="E22" s="1" t="s">
        <v>198</v>
      </c>
      <c r="F22" s="3">
        <v>5</v>
      </c>
      <c r="G22" s="4">
        <f t="shared" si="0"/>
        <v>0.836111111111111</v>
      </c>
    </row>
    <row r="23" spans="1:7" ht="15">
      <c r="A23" s="7" t="s">
        <v>8</v>
      </c>
      <c r="B23" s="2" t="s">
        <v>29</v>
      </c>
      <c r="C23" s="13" t="s">
        <v>314</v>
      </c>
      <c r="D23" s="1" t="s">
        <v>46</v>
      </c>
      <c r="E23" s="1" t="s">
        <v>227</v>
      </c>
      <c r="F23" s="3">
        <v>5</v>
      </c>
      <c r="G23" s="4">
        <f t="shared" si="0"/>
        <v>0.8395833333333332</v>
      </c>
    </row>
    <row r="24" spans="1:7" ht="15">
      <c r="A24" s="7" t="s">
        <v>9</v>
      </c>
      <c r="B24" s="2" t="s">
        <v>29</v>
      </c>
      <c r="C24" s="13" t="s">
        <v>332</v>
      </c>
      <c r="D24" s="1" t="s">
        <v>46</v>
      </c>
      <c r="E24" s="1" t="s">
        <v>131</v>
      </c>
      <c r="F24" s="3">
        <v>5</v>
      </c>
      <c r="G24" s="4">
        <f t="shared" si="0"/>
        <v>0.8430555555555554</v>
      </c>
    </row>
    <row r="25" spans="1:7" ht="15">
      <c r="A25" s="7" t="s">
        <v>253</v>
      </c>
      <c r="B25" s="2"/>
      <c r="C25" s="13"/>
      <c r="D25" s="1"/>
      <c r="E25" s="1"/>
      <c r="F25" s="3"/>
      <c r="G25" s="4">
        <f t="shared" si="0"/>
        <v>0.8465277777777777</v>
      </c>
    </row>
    <row r="26" spans="1:7" ht="15">
      <c r="A26" s="7" t="s">
        <v>10</v>
      </c>
      <c r="B26" s="2"/>
      <c r="C26" s="13"/>
      <c r="D26" s="1"/>
      <c r="E26" s="1"/>
      <c r="F26" s="1"/>
      <c r="G26" s="4">
        <f t="shared" si="0"/>
        <v>0.8465277777777777</v>
      </c>
    </row>
    <row r="27" spans="1:7" ht="15">
      <c r="A27" s="7" t="s">
        <v>11</v>
      </c>
      <c r="B27" s="1" t="s">
        <v>31</v>
      </c>
      <c r="C27" s="13" t="s">
        <v>315</v>
      </c>
      <c r="D27" s="11" t="s">
        <v>46</v>
      </c>
      <c r="E27" s="1" t="s">
        <v>256</v>
      </c>
      <c r="F27" s="1">
        <v>5</v>
      </c>
      <c r="G27" s="4">
        <f t="shared" si="0"/>
        <v>0.8465277777777777</v>
      </c>
    </row>
    <row r="28" spans="1:7" ht="15">
      <c r="A28" s="7" t="s">
        <v>12</v>
      </c>
      <c r="B28" s="1" t="s">
        <v>31</v>
      </c>
      <c r="C28" s="13" t="s">
        <v>217</v>
      </c>
      <c r="D28" s="11" t="s">
        <v>46</v>
      </c>
      <c r="E28" s="1" t="s">
        <v>76</v>
      </c>
      <c r="F28" s="1">
        <v>5</v>
      </c>
      <c r="G28" s="4">
        <f t="shared" si="0"/>
        <v>0.8499999999999999</v>
      </c>
    </row>
    <row r="29" spans="1:7" ht="15">
      <c r="A29" s="7" t="s">
        <v>13</v>
      </c>
      <c r="B29" s="14" t="s">
        <v>31</v>
      </c>
      <c r="C29" s="13" t="s">
        <v>254</v>
      </c>
      <c r="D29" s="11" t="s">
        <v>46</v>
      </c>
      <c r="E29" s="1"/>
      <c r="F29" s="1">
        <v>5</v>
      </c>
      <c r="G29" s="4">
        <f t="shared" si="0"/>
        <v>0.8534722222222221</v>
      </c>
    </row>
    <row r="30" spans="1:7" ht="15">
      <c r="A30" s="7" t="s">
        <v>14</v>
      </c>
      <c r="B30" s="14" t="s">
        <v>31</v>
      </c>
      <c r="C30" s="13" t="s">
        <v>3</v>
      </c>
      <c r="D30" s="11" t="s">
        <v>46</v>
      </c>
      <c r="E30" s="1" t="s">
        <v>76</v>
      </c>
      <c r="F30" s="1">
        <v>5</v>
      </c>
      <c r="G30" s="4">
        <f t="shared" si="0"/>
        <v>0.8569444444444443</v>
      </c>
    </row>
    <row r="31" spans="1:7" ht="15">
      <c r="A31" s="7" t="s">
        <v>15</v>
      </c>
      <c r="B31" s="14" t="s">
        <v>31</v>
      </c>
      <c r="C31" s="13" t="s">
        <v>19</v>
      </c>
      <c r="D31" s="11" t="s">
        <v>46</v>
      </c>
      <c r="E31" s="1" t="s">
        <v>39</v>
      </c>
      <c r="F31" s="1">
        <v>5</v>
      </c>
      <c r="G31" s="4">
        <f t="shared" si="0"/>
        <v>0.8604166666666665</v>
      </c>
    </row>
    <row r="32" spans="1:7" ht="15">
      <c r="A32" s="7" t="s">
        <v>16</v>
      </c>
      <c r="B32" s="14" t="s">
        <v>31</v>
      </c>
      <c r="C32" s="13" t="s">
        <v>349</v>
      </c>
      <c r="D32" s="11" t="s">
        <v>46</v>
      </c>
      <c r="E32" s="1" t="s">
        <v>131</v>
      </c>
      <c r="F32" s="1">
        <v>5</v>
      </c>
      <c r="G32" s="4">
        <f t="shared" si="0"/>
        <v>0.8638888888888887</v>
      </c>
    </row>
    <row r="33" spans="1:7" ht="15">
      <c r="A33" s="7" t="s">
        <v>17</v>
      </c>
      <c r="B33" s="14"/>
      <c r="C33" s="13"/>
      <c r="D33" s="11"/>
      <c r="E33" s="1"/>
      <c r="F33" s="1"/>
      <c r="G33" s="4">
        <f t="shared" si="0"/>
        <v>0.8673611111111109</v>
      </c>
    </row>
    <row r="34" spans="1:7" ht="15">
      <c r="A34" s="7" t="s">
        <v>18</v>
      </c>
      <c r="B34" s="14"/>
      <c r="C34" s="13"/>
      <c r="D34" s="11"/>
      <c r="E34" s="1"/>
      <c r="F34" s="1"/>
      <c r="G34" s="4">
        <f t="shared" si="0"/>
        <v>0.8673611111111109</v>
      </c>
    </row>
    <row r="35" spans="2:7" ht="15">
      <c r="B35" s="14"/>
      <c r="C35" s="13"/>
      <c r="D35" s="11" t="s">
        <v>46</v>
      </c>
      <c r="E35" s="1"/>
      <c r="F35" s="1"/>
      <c r="G35" s="4">
        <f t="shared" si="0"/>
        <v>0.8673611111111109</v>
      </c>
    </row>
    <row r="36" spans="1:7" ht="15">
      <c r="A36" s="8"/>
      <c r="B36" s="2"/>
      <c r="C36" s="9"/>
      <c r="D36" s="11" t="s">
        <v>46</v>
      </c>
      <c r="E36" s="2"/>
      <c r="F36" s="3"/>
      <c r="G36" s="4">
        <f t="shared" si="0"/>
        <v>0.8673611111111109</v>
      </c>
    </row>
    <row r="37" spans="2:7" ht="15">
      <c r="B37" s="2"/>
      <c r="C37" s="9"/>
      <c r="D37" s="11" t="s">
        <v>46</v>
      </c>
      <c r="E37" s="5"/>
      <c r="F37" s="3"/>
      <c r="G37" s="4">
        <f t="shared" si="0"/>
        <v>0.8673611111111109</v>
      </c>
    </row>
    <row r="38" spans="1:7" ht="15">
      <c r="A38" s="8" t="s">
        <v>41</v>
      </c>
      <c r="B38" s="2" t="s">
        <v>30</v>
      </c>
      <c r="C38" s="1" t="s">
        <v>44</v>
      </c>
      <c r="D38" s="2" t="s">
        <v>25</v>
      </c>
      <c r="E38" s="5" t="s">
        <v>39</v>
      </c>
      <c r="F38" s="3">
        <v>5</v>
      </c>
      <c r="G38" s="4">
        <f t="shared" si="0"/>
        <v>0.8673611111111109</v>
      </c>
    </row>
    <row r="39" spans="2:7" ht="15">
      <c r="B39" s="2"/>
      <c r="C39" s="9"/>
      <c r="D39" s="2"/>
      <c r="E39" s="5"/>
      <c r="F39" s="3"/>
      <c r="G39" s="4">
        <f t="shared" si="0"/>
        <v>0.8708333333333331</v>
      </c>
    </row>
    <row r="40" ht="15">
      <c r="G40" s="4">
        <f t="shared" si="0"/>
        <v>0.8708333333333331</v>
      </c>
    </row>
    <row r="41" spans="1:7" ht="15">
      <c r="A41" s="8" t="s">
        <v>77</v>
      </c>
      <c r="B41" s="2" t="s">
        <v>30</v>
      </c>
      <c r="C41" s="5" t="s">
        <v>149</v>
      </c>
      <c r="D41" s="2" t="s">
        <v>25</v>
      </c>
      <c r="E41" s="5" t="s">
        <v>39</v>
      </c>
      <c r="F41" s="3">
        <v>5</v>
      </c>
      <c r="G41" s="4">
        <f t="shared" si="0"/>
        <v>0.8708333333333331</v>
      </c>
    </row>
    <row r="42" spans="1:7" ht="15">
      <c r="A42" s="8"/>
      <c r="B42" s="2"/>
      <c r="C42" s="286" t="s">
        <v>333</v>
      </c>
      <c r="D42" s="2"/>
      <c r="E42" s="5"/>
      <c r="F42" s="3"/>
      <c r="G42" s="4">
        <f t="shared" si="0"/>
        <v>0.8743055555555553</v>
      </c>
    </row>
    <row r="43" spans="1:7" ht="15">
      <c r="A43" s="8"/>
      <c r="B43" s="2"/>
      <c r="C43" s="286"/>
      <c r="D43" s="2"/>
      <c r="E43" s="5"/>
      <c r="F43" s="3"/>
      <c r="G43" s="4">
        <f t="shared" si="0"/>
        <v>0.8743055555555553</v>
      </c>
    </row>
    <row r="44" spans="1:7" ht="15">
      <c r="A44" s="8"/>
      <c r="B44" s="2"/>
      <c r="C44" s="5"/>
      <c r="D44" s="2"/>
      <c r="E44" s="5"/>
      <c r="F44" s="3"/>
      <c r="G44" s="4">
        <f t="shared" si="0"/>
        <v>0.8743055555555553</v>
      </c>
    </row>
    <row r="45" spans="1:7" ht="15">
      <c r="A45" s="8"/>
      <c r="B45" s="2"/>
      <c r="C45" s="5" t="s">
        <v>316</v>
      </c>
      <c r="D45" s="2"/>
      <c r="E45" s="5"/>
      <c r="F45" s="3"/>
      <c r="G45" s="4">
        <f t="shared" si="0"/>
        <v>0.8743055555555553</v>
      </c>
    </row>
    <row r="46" spans="1:7" ht="15">
      <c r="A46" s="8"/>
      <c r="B46" s="2"/>
      <c r="C46" s="5"/>
      <c r="D46" s="2"/>
      <c r="E46" s="5"/>
      <c r="F46" s="3"/>
      <c r="G46" s="4">
        <f t="shared" si="0"/>
        <v>0.8743055555555553</v>
      </c>
    </row>
    <row r="47" spans="1:7" ht="15">
      <c r="A47" s="8" t="s">
        <v>78</v>
      </c>
      <c r="B47" s="2" t="s">
        <v>29</v>
      </c>
      <c r="C47" s="5" t="s">
        <v>43</v>
      </c>
      <c r="D47" s="2" t="s">
        <v>25</v>
      </c>
      <c r="E47" s="5" t="s">
        <v>39</v>
      </c>
      <c r="F47" s="3">
        <v>1</v>
      </c>
      <c r="G47" s="4">
        <f t="shared" si="0"/>
        <v>0.8743055555555553</v>
      </c>
    </row>
    <row r="48" spans="1:7" ht="15">
      <c r="A48" s="7"/>
      <c r="B48" s="2"/>
      <c r="C48" s="5"/>
      <c r="D48" s="2"/>
      <c r="E48" s="5"/>
      <c r="F48" s="3"/>
      <c r="G48" s="4"/>
    </row>
    <row r="49" spans="1:7" ht="15">
      <c r="A49" s="7"/>
      <c r="B49" s="2"/>
      <c r="C49" s="13"/>
      <c r="D49" s="11"/>
      <c r="E49" s="1"/>
      <c r="F49" s="1"/>
      <c r="G49" s="4"/>
    </row>
    <row r="50" spans="1:7" ht="15">
      <c r="A50" s="7"/>
      <c r="B50" s="2"/>
      <c r="C50" s="5"/>
      <c r="D50" s="2"/>
      <c r="E50" s="5"/>
      <c r="F50" s="3"/>
      <c r="G50" s="4"/>
    </row>
    <row r="51" spans="1:7" ht="15">
      <c r="A51" s="7"/>
      <c r="B51" s="2"/>
      <c r="C51" s="5"/>
      <c r="D51" s="2"/>
      <c r="E51" s="5"/>
      <c r="F51" s="3"/>
      <c r="G51" s="4"/>
    </row>
    <row r="52" spans="1:7" ht="15">
      <c r="A52" s="7"/>
      <c r="B52" s="2"/>
      <c r="C52" s="5"/>
      <c r="D52" s="2"/>
      <c r="E52" s="5"/>
      <c r="F52" s="3"/>
      <c r="G52" s="4"/>
    </row>
    <row r="53" spans="1:7" ht="15">
      <c r="A53" s="7"/>
      <c r="B53" s="2"/>
      <c r="C53" s="5"/>
      <c r="D53" s="2"/>
      <c r="E53" s="5"/>
      <c r="F53" s="3"/>
      <c r="G53" s="4"/>
    </row>
    <row r="54" spans="1:7" ht="15">
      <c r="A54" s="7"/>
      <c r="B54" s="2"/>
      <c r="C54" s="5"/>
      <c r="D54" s="2"/>
      <c r="E54" s="5"/>
      <c r="F54" s="3"/>
      <c r="G54" s="4"/>
    </row>
    <row r="55" spans="1:7" ht="15">
      <c r="A55" s="7"/>
      <c r="B55" s="2"/>
      <c r="C55" s="5"/>
      <c r="D55" s="2"/>
      <c r="E55" s="5"/>
      <c r="F55" s="3"/>
      <c r="G55" s="4"/>
    </row>
    <row r="56" spans="1:7" ht="15">
      <c r="A56" s="7"/>
      <c r="B56" s="2"/>
      <c r="C56" s="5"/>
      <c r="D56" s="2"/>
      <c r="E56" s="5"/>
      <c r="F56" s="3"/>
      <c r="G56" s="4"/>
    </row>
    <row r="57" spans="1:7" ht="15">
      <c r="A57" s="7" t="s">
        <v>32</v>
      </c>
      <c r="B57" s="2"/>
      <c r="C57" s="1"/>
      <c r="D57" s="2"/>
      <c r="E57" s="1"/>
      <c r="F57" s="3"/>
      <c r="G57" s="4"/>
    </row>
    <row r="58" spans="1:7" ht="15">
      <c r="A58" s="2"/>
      <c r="B58" s="2" t="s">
        <v>32</v>
      </c>
      <c r="C58" s="1" t="s">
        <v>33</v>
      </c>
      <c r="D58" s="2" t="s">
        <v>32</v>
      </c>
      <c r="E58" s="1"/>
      <c r="F58" s="3" t="s">
        <v>32</v>
      </c>
      <c r="G58" s="4" t="s">
        <v>32</v>
      </c>
    </row>
    <row r="59" spans="1:4" ht="15">
      <c r="A59" s="2" t="s">
        <v>35</v>
      </c>
      <c r="B59" s="1"/>
      <c r="C59" s="1" t="s">
        <v>34</v>
      </c>
      <c r="D59" s="1"/>
    </row>
    <row r="60" spans="1:4" ht="15">
      <c r="A60" s="2" t="s">
        <v>36</v>
      </c>
      <c r="B60" s="1"/>
      <c r="C60" s="1"/>
      <c r="D60" s="1"/>
    </row>
    <row r="61" spans="1:3" ht="15">
      <c r="A61" s="2" t="s">
        <v>37</v>
      </c>
      <c r="B61" s="1"/>
      <c r="C61" s="1"/>
    </row>
    <row r="62" spans="1:3" ht="15">
      <c r="A62" s="2" t="s">
        <v>38</v>
      </c>
      <c r="B62" s="1"/>
      <c r="C62" s="1"/>
    </row>
    <row r="63" spans="2:3" ht="15">
      <c r="B63" s="1"/>
      <c r="C63" s="1"/>
    </row>
  </sheetData>
  <printOptions/>
  <pageMargins left="0.5" right="0.25" top="1.25" bottom="1.25" header="0.5" footer="0.5"/>
  <pageSetup fitToHeight="1" fitToWidth="1" horizontalDpi="300" verticalDpi="300" orientation="portrait" scale="79"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D7" sqref="D7"/>
    </sheetView>
  </sheetViews>
  <sheetFormatPr defaultColWidth="8.796875" defaultRowHeight="1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subject/>
  <dc:creator>Robert F. Heile</dc:creator>
  <cp:keywords/>
  <dc:description/>
  <cp:lastModifiedBy>bheile</cp:lastModifiedBy>
  <cp:lastPrinted>2004-07-14T19:56:53Z</cp:lastPrinted>
  <dcterms:created xsi:type="dcterms:W3CDTF">1999-06-01T20:16:59Z</dcterms:created>
  <dcterms:modified xsi:type="dcterms:W3CDTF">2007-09-17T21:53:05Z</dcterms:modified>
  <cp:category/>
  <cp:version/>
  <cp:contentType/>
  <cp:contentStatus/>
</cp:coreProperties>
</file>