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9540" windowHeight="5364" activeTab="4"/>
  </bookViews>
  <sheets>
    <sheet name="Graphic-15" sheetId="1" r:id="rId1"/>
    <sheet name="Anti-Trust" sheetId="2" r:id="rId2"/>
    <sheet name="Monday-joint" sheetId="3" r:id="rId3"/>
    <sheet name="Wednesday" sheetId="4" r:id="rId4"/>
    <sheet name="Thursday" sheetId="5" r:id="rId5"/>
    <sheet name="BLANK" sheetId="6" r:id="rId6"/>
  </sheets>
  <definedNames>
    <definedName name="_Parse_In" localSheetId="4" hidden="1">'Thursday'!$A$51:$A$72</definedName>
    <definedName name="_Parse_In" localSheetId="3" hidden="1">'Wednesday'!$A$42:$A$51</definedName>
    <definedName name="_Parse_Out" localSheetId="4" hidden="1">'Thursday'!$A$74</definedName>
    <definedName name="_Parse_Out" localSheetId="3" hidden="1">'Wednesday'!$A$53</definedName>
    <definedName name="all">#REF!</definedName>
    <definedName name="circular">#REF!</definedName>
    <definedName name="_xlnm.Print_Area" localSheetId="4">'Thursday'!$A$1:$G$58</definedName>
    <definedName name="_xlnm.Print_Area" localSheetId="3">'Wednesday'!$A$5:$G$41</definedName>
    <definedName name="Print_Area_MI" localSheetId="4">'Thursday'!$A$1:$F$50</definedName>
    <definedName name="PRINT_AREA_MI" localSheetId="4">'Thursday'!$A$1:$F$50</definedName>
    <definedName name="Print_Area_MI" localSheetId="3">'Wednesday'!$A$5:$F$17</definedName>
    <definedName name="PRINT_AREA_MI" localSheetId="3">'Wednesday'!$A$5:$F$17</definedName>
    <definedName name="Print_Area_MI">#REF!</definedName>
    <definedName name="PRINT_AREA_MI">#REF!</definedName>
    <definedName name="Z_2A0FDEE0_69FA_11D3_B977_C0F04DC10124_.wvu.PrintArea" localSheetId="4" hidden="1">'Thursday'!$A$1:$G$58</definedName>
    <definedName name="Z_2A0FDEE0_69FA_11D3_B977_C0F04DC10124_.wvu.PrintArea" localSheetId="3" hidden="1">'Wednesday'!$A$5:$G$41</definedName>
  </definedNames>
  <calcPr fullCalcOnLoad="1"/>
</workbook>
</file>

<file path=xl/sharedStrings.xml><?xml version="1.0" encoding="utf-8"?>
<sst xmlns="http://schemas.openxmlformats.org/spreadsheetml/2006/main" count="759" uniqueCount="359">
  <si>
    <t>SOCIAL</t>
  </si>
  <si>
    <t>ANTI-TRUST STATEMENT</t>
  </si>
  <si>
    <t>BEGIN MEETINGS OF TG3a, TG3b, TG4a AND TG4b</t>
  </si>
  <si>
    <t>BT SIG LIAISON REPORT</t>
  </si>
  <si>
    <t>TG4a CLOSING REPORT &amp; NEXT MEETING OBJECTIVES</t>
  </si>
  <si>
    <t>TG5 CLOSING REPORT &amp; NEXT MEETING OBJECTIVES</t>
  </si>
  <si>
    <t>4.1</t>
  </si>
  <si>
    <t>4.2</t>
  </si>
  <si>
    <t>4.6</t>
  </si>
  <si>
    <t>4.7</t>
  </si>
  <si>
    <t>4.8</t>
  </si>
  <si>
    <t>4.10</t>
  </si>
  <si>
    <t>4.11</t>
  </si>
  <si>
    <t>4.12</t>
  </si>
  <si>
    <t>4.13</t>
  </si>
  <si>
    <t>4.14</t>
  </si>
  <si>
    <t>4.15</t>
  </si>
  <si>
    <t>4.16</t>
  </si>
  <si>
    <t>4.17</t>
  </si>
  <si>
    <t>4.18</t>
  </si>
  <si>
    <t>4.19</t>
  </si>
  <si>
    <t>4.20</t>
  </si>
  <si>
    <t>4.21</t>
  </si>
  <si>
    <t>4.22</t>
  </si>
  <si>
    <t xml:space="preserve">ZIGBEE LIAISON REPORT </t>
  </si>
  <si>
    <t>DT/MI</t>
  </si>
  <si>
    <t>STRAW POLL OF NEW ATTENDEES</t>
  </si>
  <si>
    <t>4.4</t>
  </si>
  <si>
    <t>4.5</t>
  </si>
  <si>
    <t>1.</t>
  </si>
  <si>
    <t>MEETING CALLED TO ORDER</t>
  </si>
  <si>
    <t xml:space="preserve"> -</t>
  </si>
  <si>
    <t>2.</t>
  </si>
  <si>
    <t>3.</t>
  </si>
  <si>
    <t>Category  (* = consent agenda)</t>
  </si>
  <si>
    <t>MI</t>
  </si>
  <si>
    <t>DT</t>
  </si>
  <si>
    <t>II</t>
  </si>
  <si>
    <t xml:space="preserve"> </t>
  </si>
  <si>
    <t>ME - Motion, External        MI - Motion, Internal</t>
  </si>
  <si>
    <t>DT- Discussion Topic           II - Information Item</t>
  </si>
  <si>
    <t>VIEW WIDTHS: 5.33,4,42,2,13,3,10 (also for draft text file to email)</t>
  </si>
  <si>
    <t>PRINT WIDTHS (descr. &amp; name vary to fit): 5.33,5,55,2,16,3,10</t>
  </si>
  <si>
    <t>set font to bold for agenda items for minutes printout</t>
  </si>
  <si>
    <t>set left margin to 0 for draft text, 4 for final print</t>
  </si>
  <si>
    <t>HEILE</t>
  </si>
  <si>
    <t>4.</t>
  </si>
  <si>
    <t>5.</t>
  </si>
  <si>
    <t>*</t>
  </si>
  <si>
    <t>ADJOURN</t>
  </si>
  <si>
    <t>NEW BUSINESS</t>
  </si>
  <si>
    <t>OLD BUSINESS</t>
  </si>
  <si>
    <t>-</t>
  </si>
  <si>
    <t>ANNOUNCEMENTS</t>
  </si>
  <si>
    <t>SHELLHAMMER</t>
  </si>
  <si>
    <t>ALL</t>
  </si>
  <si>
    <t>SUNDAY</t>
  </si>
  <si>
    <t>MONDAY</t>
  </si>
  <si>
    <t>TUESDAY</t>
  </si>
  <si>
    <t>WEDNESDAY</t>
  </si>
  <si>
    <t>THURSDAY</t>
  </si>
  <si>
    <t>FRIDAY</t>
  </si>
  <si>
    <t>07:00-07:30</t>
  </si>
  <si>
    <t>07:30-08:00</t>
  </si>
  <si>
    <t>08:00-08:30</t>
  </si>
  <si>
    <t>08:30-09:00</t>
  </si>
  <si>
    <t>09:00-09:30</t>
  </si>
  <si>
    <t>09:30-10:00</t>
  </si>
  <si>
    <t>10:00-10:30</t>
  </si>
  <si>
    <t>Break</t>
  </si>
  <si>
    <t>10:30-11:00</t>
  </si>
  <si>
    <t>11:00-11:30</t>
  </si>
  <si>
    <t>11:30-12:00</t>
  </si>
  <si>
    <t>13:00-13:30</t>
  </si>
  <si>
    <t>Optional Meeting Time</t>
  </si>
  <si>
    <t>13:30-14:00</t>
  </si>
  <si>
    <t>14:00-14:30</t>
  </si>
  <si>
    <t>14:30-15:00</t>
  </si>
  <si>
    <t>15:00-15:30</t>
  </si>
  <si>
    <t>15:30-16:00</t>
  </si>
  <si>
    <t>16:00-16:30</t>
  </si>
  <si>
    <t>16:30-17:00</t>
  </si>
  <si>
    <t>17:00-17:30</t>
  </si>
  <si>
    <t>BARR</t>
  </si>
  <si>
    <t>6.</t>
  </si>
  <si>
    <t>7.</t>
  </si>
  <si>
    <t xml:space="preserve">  </t>
  </si>
  <si>
    <t>PC</t>
  </si>
  <si>
    <t>18:30-19:00</t>
  </si>
  <si>
    <t>19:00-19:30</t>
  </si>
  <si>
    <t>19:30-20:00</t>
  </si>
  <si>
    <t>20:00-20:30</t>
  </si>
  <si>
    <t>20:30-21:00</t>
  </si>
  <si>
    <t>21:00-21:30</t>
  </si>
  <si>
    <t>LEGEND</t>
  </si>
  <si>
    <t>TUT</t>
  </si>
  <si>
    <t>IEEE 802 Tutorials 1, 2, 3 and 4</t>
  </si>
  <si>
    <t>ROOM SETUPS</t>
  </si>
  <si>
    <t>Hours</t>
  </si>
  <si>
    <t>Week%</t>
  </si>
  <si>
    <t>R SIZE</t>
  </si>
  <si>
    <t>R TYPE</t>
  </si>
  <si>
    <t>HEADT</t>
  </si>
  <si>
    <t>RISER</t>
  </si>
  <si>
    <t>T SEAT</t>
  </si>
  <si>
    <t>T MIC</t>
  </si>
  <si>
    <t>P MIC</t>
  </si>
  <si>
    <t>PROJ</t>
  </si>
  <si>
    <t>SCRN</t>
  </si>
  <si>
    <t>B</t>
  </si>
  <si>
    <t>C</t>
  </si>
  <si>
    <t xml:space="preserve">Optional Meeting Time Available </t>
  </si>
  <si>
    <t xml:space="preserve">TOTAL Session </t>
  </si>
  <si>
    <t xml:space="preserve"> Hours</t>
  </si>
  <si>
    <t>Room Size</t>
  </si>
  <si>
    <t>Table Riser</t>
  </si>
  <si>
    <t>Presenter Mics</t>
  </si>
  <si>
    <t>Room Type</t>
  </si>
  <si>
    <t>Table Seats</t>
  </si>
  <si>
    <t>LCD Projectors</t>
  </si>
  <si>
    <t xml:space="preserve">TOTAL Concurrent Work Time </t>
  </si>
  <si>
    <t>Head Table</t>
  </si>
  <si>
    <t>Table Mics</t>
  </si>
  <si>
    <t>Proj Screens</t>
  </si>
  <si>
    <t>No Overhead Projectors Required</t>
  </si>
  <si>
    <t>STEVENSON</t>
  </si>
  <si>
    <t>4.3</t>
  </si>
  <si>
    <t>Guidance Timing</t>
  </si>
  <si>
    <t>SUMMARY OF KEY WORKING GROUP / 802 EVENTS / ACTIVITIES</t>
  </si>
  <si>
    <t>NEW MEMBERS ORIENTATION</t>
  </si>
  <si>
    <t>The graphic below describes the weekly session of the IEEE P802.15 WG in graphic format.</t>
  </si>
  <si>
    <t>802.15 AC MEETING</t>
  </si>
  <si>
    <t>802.15 WG CLOSING</t>
  </si>
  <si>
    <t>AC</t>
  </si>
  <si>
    <t>802.15 ADVISORY COMMITTEE</t>
  </si>
  <si>
    <t>SEC</t>
  </si>
  <si>
    <t>802 SPONSOR EXECUTIVE COMMITTEE</t>
  </si>
  <si>
    <t>HOURS PER 802.15 GROUP STATISTICS</t>
  </si>
  <si>
    <t>MATTERS ARISING FROM THE PREVIOUS MINUTES</t>
  </si>
  <si>
    <t>Y</t>
  </si>
  <si>
    <t>KINNEY</t>
  </si>
  <si>
    <t>WG VOTERS SUMMARY</t>
  </si>
  <si>
    <t>FISHER</t>
  </si>
  <si>
    <t>12:00-12:30</t>
  </si>
  <si>
    <t>12:30-13:00</t>
  </si>
  <si>
    <t>17:30-18:00</t>
  </si>
  <si>
    <t>18:00-18:30</t>
  </si>
  <si>
    <t>21:30-22:00</t>
  </si>
  <si>
    <t>22:00-22:30</t>
  </si>
  <si>
    <t>Publicity Committee</t>
  </si>
  <si>
    <t>Advisory Committee</t>
  </si>
  <si>
    <t>Working Group MTGs</t>
  </si>
  <si>
    <t>11/15 Leadership</t>
  </si>
  <si>
    <t>REVIEW INTERIM SESSIONS</t>
  </si>
  <si>
    <t>OTHER ANNOUNCEMENTS</t>
  </si>
  <si>
    <t>Dinner on your own</t>
  </si>
  <si>
    <t>TG4b</t>
  </si>
  <si>
    <t>TG4a</t>
  </si>
  <si>
    <t>TG5</t>
  </si>
  <si>
    <t>Task Group 4a - Low Rate Alternative PHY</t>
  </si>
  <si>
    <t>Task Group 4b - 15.4 enhancements</t>
  </si>
  <si>
    <t>Task Group 5 - mesh networking</t>
  </si>
  <si>
    <t>STATUS OF TG5</t>
  </si>
  <si>
    <t>IEEE-SA LETTERS OF ASSURANCE (LOA)</t>
  </si>
  <si>
    <t>OPEN DISCUSSION / NEXT STEPS</t>
  </si>
  <si>
    <t>WG / TAG CHAIRS</t>
  </si>
  <si>
    <t>ONLINE ATTENDANCE RECORDING &amp; DOCUMENT# REQUESTS</t>
  </si>
  <si>
    <t>5.2.1</t>
  </si>
  <si>
    <t>802.19 COEXISTENCE TECHNICAL ADVISORY GROUP ACTIVITIES &amp; PLANS</t>
  </si>
  <si>
    <t>TASK GROUP 4A - ALTERNATIVE PHY</t>
  </si>
  <si>
    <t>TASK GROUP 5 - MESH NETWORKING</t>
  </si>
  <si>
    <t>KERRY</t>
  </si>
  <si>
    <t>PETRICK</t>
  </si>
  <si>
    <t>WORSTELL</t>
  </si>
  <si>
    <t>TAN</t>
  </si>
  <si>
    <t>PAINE</t>
  </si>
  <si>
    <t>O'HARA</t>
  </si>
  <si>
    <t>KRAEMER</t>
  </si>
  <si>
    <t>ARMSTRONG</t>
  </si>
  <si>
    <t>CHAPLIN</t>
  </si>
  <si>
    <t>EASTLAKE</t>
  </si>
  <si>
    <t>WRIGHT</t>
  </si>
  <si>
    <t>MCCANN</t>
  </si>
  <si>
    <t>WALKER</t>
  </si>
  <si>
    <t>BREAK</t>
  </si>
  <si>
    <r>
      <t xml:space="preserve">Each Member acknowledges that the Members are committed to fostering competition in the development of new products and services.  The Members further acknowledge that they may compete with one another in various lines of business and that it is therefore imperative that they and their representatives act in a manner which does not violate any applicable antitrust laws and regulations.  </t>
    </r>
    <r>
      <rPr>
        <b/>
        <sz val="22"/>
        <color indexed="10"/>
        <rFont val="Times New Roman"/>
        <family val="1"/>
      </rPr>
      <t>Without limiting the generality of the foregoing, the Members acknowledge that the Members will not discuss issues relating to  product pricing, methods or channels of product distribution, any division of markets, or allocation of customers or any other topic which should not be discussed among competitors</t>
    </r>
    <r>
      <rPr>
        <b/>
        <sz val="22"/>
        <rFont val="Times New Roman"/>
        <family val="1"/>
      </rPr>
      <t xml:space="preserve">.  </t>
    </r>
  </si>
  <si>
    <t>2.10</t>
  </si>
  <si>
    <t>MID-WEEK STATUS UPDATES</t>
  </si>
  <si>
    <t>TG/SG CHAIRS</t>
  </si>
  <si>
    <t>802.11 / 802.15 JOINT OPENING PLENARY</t>
  </si>
  <si>
    <t>Lunch</t>
  </si>
  <si>
    <t>TG3c</t>
  </si>
  <si>
    <t>WIRELESS LEADERSHIP MEETING</t>
  </si>
  <si>
    <t>Task Group 3c millimeter wave</t>
  </si>
  <si>
    <t>STATUS OF TG3c</t>
  </si>
  <si>
    <t>TG3c CLOSING REPORT &amp; NEXT MEETING OBJECTIVES</t>
  </si>
  <si>
    <t>IEEE 802 WIRELESS GROUPS OPENING PLENARY &amp; JOINT INTER-CHANGE</t>
  </si>
  <si>
    <t>APPROVE OR MODIFY JOINT MEETING AGENDA</t>
  </si>
  <si>
    <t>1.2.1</t>
  </si>
  <si>
    <t>SESSION COURTESY NOTICE AND ANTI-TRUST REMINDERS</t>
  </si>
  <si>
    <t>II/MI</t>
  </si>
  <si>
    <t>FINANCIALS / YTD SUMMARY - 802.11 &amp; 802.15 JOINT TREASURY</t>
  </si>
  <si>
    <t>REVIEW IEEE, 802 LMSC, 802.11 POLICIES &amp; PROCEDURES</t>
  </si>
  <si>
    <t>KERRY / ALL</t>
  </si>
  <si>
    <t>4.1.1</t>
  </si>
  <si>
    <t>4.1.2</t>
  </si>
  <si>
    <t>WORKING GROUP REPORTS:</t>
  </si>
  <si>
    <t>WG POLICIES &amp; PROCEDURES UPDATE AND FUTURE ADDITIONS CHECKLIST</t>
  </si>
  <si>
    <t>WG TECHNICAL EDITOR STATUS REPORT &amp; UPDATE</t>
  </si>
  <si>
    <t>STANDING COMMITTEE REPORTS:</t>
  </si>
  <si>
    <t>WNG SC - WIRELESS NEXT GENERATION</t>
  </si>
  <si>
    <t>TASK GROUP REPORTS:</t>
  </si>
  <si>
    <t>5.3.1</t>
  </si>
  <si>
    <t>5.3.2</t>
  </si>
  <si>
    <t>TGK - RADIO RESOURCE MEASUREMENTS</t>
  </si>
  <si>
    <t>5.3.3</t>
  </si>
  <si>
    <t>ANA - ASSIGNED NUMBER AUTHORITY</t>
  </si>
  <si>
    <t>5.3.4</t>
  </si>
  <si>
    <t>TGN - HIGH THROUGHPUT</t>
  </si>
  <si>
    <t>5.3.5</t>
  </si>
  <si>
    <t>TGP - WIRELESS ACCESS FOR THE VEHICULAR ENVIRONMENT</t>
  </si>
  <si>
    <t>TGR - FAST ROAMING</t>
  </si>
  <si>
    <t>TGS - ESS MESH NETWORKING</t>
  </si>
  <si>
    <t>TGT - WIRELESS PERFORMANCE</t>
  </si>
  <si>
    <t>TGU - INTERWORKING WITH EXTERNAL NETWORKS</t>
  </si>
  <si>
    <t>TGV - WIRELESS NETWORK MANAGEMENT</t>
  </si>
  <si>
    <t>CALHOUN</t>
  </si>
  <si>
    <t>TGW - PROTECTED MANAGEMENT FRAMES</t>
  </si>
  <si>
    <t>5.4.1</t>
  </si>
  <si>
    <t>ECCLESINE</t>
  </si>
  <si>
    <t>5.5.1</t>
  </si>
  <si>
    <t>5.5.2</t>
  </si>
  <si>
    <t>JOINT INTER-CHANGE SESSION FOR GROUP DISCUSSION / ALIGNMENT OR WG / TAG DISCUSSION</t>
  </si>
  <si>
    <t>"JOINT INTER-CHANGE ITEMS"</t>
  </si>
  <si>
    <t>WG DOCUMENTATION SERVER AND POTENTIAL SOLUTIONS UPDATE</t>
  </si>
  <si>
    <t>COLE / BARBER</t>
  </si>
  <si>
    <t>LEE</t>
  </si>
  <si>
    <t>WNG</t>
  </si>
  <si>
    <t>802.15Wireless Next Generation Standing Committee</t>
  </si>
  <si>
    <t>Wireless Next Generation</t>
  </si>
  <si>
    <t>Wireless Next Generaton</t>
  </si>
  <si>
    <t>SCHYLANDER</t>
  </si>
  <si>
    <t>---------</t>
  </si>
  <si>
    <t>PLENARY SESSION TUTORIALS (If Required)</t>
  </si>
  <si>
    <t>APPROVE OR MODIFY 802.11 MEETING AGENDA</t>
  </si>
  <si>
    <t>5.3.1.1</t>
  </si>
  <si>
    <t>5.5.2.1</t>
  </si>
  <si>
    <t>5.5.3</t>
  </si>
  <si>
    <t>5.5.4</t>
  </si>
  <si>
    <t>5.5.5</t>
  </si>
  <si>
    <t>5.5.6</t>
  </si>
  <si>
    <t>5.5.7</t>
  </si>
  <si>
    <t>5.5.8</t>
  </si>
  <si>
    <t>5.5.9</t>
  </si>
  <si>
    <t>5.5.10</t>
  </si>
  <si>
    <t>5.6.1</t>
  </si>
  <si>
    <t>802.18 RADIO REGULATORY TECHNICAL ADVISORY GROUP ACTIVITIES &amp; PLANS</t>
  </si>
  <si>
    <t>LYNCH</t>
  </si>
  <si>
    <t>TAG VOTERS SUMMARY</t>
  </si>
  <si>
    <t>Social</t>
  </si>
  <si>
    <t>Wireless Leadership</t>
  </si>
  <si>
    <t>802.11 WNG LIAISON REPORT</t>
  </si>
  <si>
    <t>PETRICK / BARR</t>
  </si>
  <si>
    <t>4.1.2.1</t>
  </si>
  <si>
    <t>4.1.2.2</t>
  </si>
  <si>
    <t>REPORT ON EXCOM ACTIVITIES AND PLANS INCLUDING NEW PARS (If Required)</t>
  </si>
  <si>
    <t>KERRY / PETRICK</t>
  </si>
  <si>
    <t>GODFREY</t>
  </si>
  <si>
    <t>5.5.11</t>
  </si>
  <si>
    <t>TGY - 3650-3700 OPERATION IN USA</t>
  </si>
  <si>
    <t>6.2.1</t>
  </si>
  <si>
    <t>6.3.1</t>
  </si>
  <si>
    <t>6.3.2</t>
  </si>
  <si>
    <t>6.3.3</t>
  </si>
  <si>
    <t>GUPTA</t>
  </si>
  <si>
    <t>IG-BAN</t>
  </si>
  <si>
    <t>Body Area Network Interest Group</t>
  </si>
  <si>
    <t>Interest Group BAN</t>
  </si>
  <si>
    <t>TG 3c -mmWave</t>
  </si>
  <si>
    <t>ASTRIN</t>
  </si>
  <si>
    <t xml:space="preserve">RECESS </t>
  </si>
  <si>
    <t>STATUS OF ATTENDANCE SYSTEM/NETWORK</t>
  </si>
  <si>
    <t>ALFVIN</t>
  </si>
  <si>
    <t>BAN  CLOSING REPORT &amp; NEXT MEETING OBJECTIVES</t>
  </si>
  <si>
    <t>802.19 LIAISON REPORT</t>
  </si>
  <si>
    <t>802.18 LIAISON REPORT</t>
  </si>
  <si>
    <t>SG4c</t>
  </si>
  <si>
    <t>802.15 MID WEEK</t>
  </si>
  <si>
    <t>Study Group 4c -china</t>
  </si>
  <si>
    <t>Study Group 4d - Japan</t>
  </si>
  <si>
    <t>FUTURE INTERIM SESSION LOCATIONS:</t>
  </si>
  <si>
    <t>WIRELESS NETWORK UPDATE</t>
  </si>
  <si>
    <t>KERRY / WORSTELL</t>
  </si>
  <si>
    <t>WG PUBLICITY &amp; WORKLOAD TIMELINE PLANNING</t>
  </si>
  <si>
    <t>TGMA - 802.11 STANDARD REVISION</t>
  </si>
  <si>
    <t>STATUS OF SG4C</t>
  </si>
  <si>
    <t>BEECHER</t>
  </si>
  <si>
    <t>2.6</t>
  </si>
  <si>
    <t>R2</t>
  </si>
  <si>
    <t>46th IEEE 802.15 WPAN SESSION</t>
  </si>
  <si>
    <t>Hilton London Metropole, 225 Edgware Road, London W2 1JU, UK</t>
  </si>
  <si>
    <t>January 14-19, 2007</t>
  </si>
  <si>
    <t>SG-MBAN</t>
  </si>
  <si>
    <t>TG4d</t>
  </si>
  <si>
    <t>OPENING PLENARY AGENDA - Monday, January 15th, 2007 - 08:00-10:00</t>
  </si>
  <si>
    <t>REVIEW AND APPROVE THE JOINT IEEE 802 WIRELESS MINUTES OF Melbourne (Sept 2006) SESSION</t>
  </si>
  <si>
    <t>MAY 13TH-18TH, 2007 - Fairmont The Queen Elizabeth, Montreal, Canada</t>
  </si>
  <si>
    <t>SEPTEMBER 16TH-21ST, 2007 - Hilton Waikoloa Village, Big Island, HI, USA</t>
  </si>
  <si>
    <t>JANUARY 2008 - "tbd"</t>
  </si>
  <si>
    <t>4.1.2.3</t>
  </si>
  <si>
    <t>MAY 2008 - Hyatt Regency Jacksonville Riverfront, Jacksonville, FL, USA</t>
  </si>
  <si>
    <t>4.1.2.4</t>
  </si>
  <si>
    <t>SEPTEMBER 2008 - "tbd"</t>
  </si>
  <si>
    <t>REVIEW WORKING GROUPS &amp; TECH. ADVISORY GROUPS, OBJECTIVES, ACTIVITIES, &amp; PLANS FOR THIS SESSION</t>
  </si>
  <si>
    <t>802.11 WIRELESS LOCAL AREA NETWORKS WG ACTIVITIES &amp; PLANS</t>
  </si>
  <si>
    <t>REVIEW AND APPROVE THE 802.11 MINUTES OF Dallas (November 2006) SESSION</t>
  </si>
  <si>
    <t>STUDY GROUP REPORTS:</t>
  </si>
  <si>
    <t>DLS SG - DIRECT LINK SETUP</t>
  </si>
  <si>
    <t>WORSTELL (Pro Tem)</t>
  </si>
  <si>
    <t>802.15 WIRELESS PERSONAL AREA NETWORKS WG ACTIVITIES &amp; PLANS</t>
  </si>
  <si>
    <t>802.20 MOBILE BROADBAND WIRELESS ACCESS WG ACTIVITIES &amp; PLANS</t>
  </si>
  <si>
    <t>GREENSPAN</t>
  </si>
  <si>
    <t>802.21 MEDIA-INDEPENDENT HANDOVER WG ACTIVITIES &amp; PLANS</t>
  </si>
  <si>
    <t>802.22 WIRELESS REGIONAL AREA NETWORKS WG ACTIVITIES &amp; PLANS</t>
  </si>
  <si>
    <t>Hilton London Metropole, 225 Edgware Road, London, W2 1JU, United Kingdom</t>
  </si>
  <si>
    <t>January 14th-19th, 2007</t>
  </si>
  <si>
    <t>46th IEEE 802.15 WIRELESS LOCAL AREA NETWORKS SESSION</t>
  </si>
  <si>
    <t>TASK GROUP 3C - MILLIMETER WAVE</t>
  </si>
  <si>
    <t>STUDY GROUP 4C - ALTERNATIVE PHY</t>
  </si>
  <si>
    <t>POWELL</t>
  </si>
  <si>
    <t>6.4.1</t>
  </si>
  <si>
    <t>6.4.2</t>
  </si>
  <si>
    <t>BEGIN MEETINGS OF 802.15 WG SUBGROUPS</t>
  </si>
  <si>
    <t xml:space="preserve">ADJOURN JOINT MEETING </t>
  </si>
  <si>
    <t>Tentative AGENDA  - 46th IEEE 802.15 WPAN MEETING</t>
  </si>
  <si>
    <t>Thursday, January 18, 2007</t>
  </si>
  <si>
    <t>STUDY GROUP 4D - ALTERNATIVE PHY</t>
  </si>
  <si>
    <t>6.4.3</t>
  </si>
  <si>
    <t>STUDY GROUP BAN - BODY AREA NETWORKING</t>
  </si>
  <si>
    <t>4.9</t>
  </si>
  <si>
    <t>SG4C  CLOSING REPORT &amp; NEXT MEETING OBJECTIVES</t>
  </si>
  <si>
    <t>802.11 TGs LIAISON REPORT</t>
  </si>
  <si>
    <t>802.11 TGn LIAISON REPORT</t>
  </si>
  <si>
    <t>ISA SP100</t>
  </si>
  <si>
    <t>Wednesday,  January 17, 2007</t>
  </si>
  <si>
    <t>FUTURE INTERIMS</t>
  </si>
  <si>
    <t>APPROVE THE AGENDA</t>
  </si>
  <si>
    <t>STATUS OF TG4A</t>
  </si>
  <si>
    <t>STATUS OF SG BAN</t>
  </si>
  <si>
    <t>REMINDER TO REGISTER FOR ORLANDO</t>
  </si>
  <si>
    <t>GILB</t>
  </si>
  <si>
    <t>APPROVE THE MINUTES FROM DFW (06-473-r0)</t>
  </si>
  <si>
    <t>STATUS OF TG4D</t>
  </si>
  <si>
    <t>TG4D  CLOSING REPORT &amp; NEXT MEETING OBJECTIVES</t>
  </si>
  <si>
    <t>CLOSING REPORT OF WNG</t>
  </si>
  <si>
    <t>ORLANDO-REGISTER AND GRAPHIC</t>
  </si>
  <si>
    <t>BRETHOUR</t>
  </si>
  <si>
    <t>ATTENDANCE</t>
  </si>
  <si>
    <t>MAX</t>
  </si>
</sst>
</file>

<file path=xl/styles.xml><?xml version="1.0" encoding="utf-8"?>
<styleSheet xmlns="http://schemas.openxmlformats.org/spreadsheetml/2006/main">
  <numFmts count="7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
    <numFmt numFmtId="166" formatCode="hh:mm\ AM/PM_)"/>
    <numFmt numFmtId="167" formatCode="0.0"/>
    <numFmt numFmtId="168" formatCode="0.0%"/>
    <numFmt numFmtId="169" formatCode="&quot;Yes&quot;;&quot;Yes&quot;;&quot;No&quot;"/>
    <numFmt numFmtId="170" formatCode="&quot;True&quot;;&quot;True&quot;;&quot;False&quot;"/>
    <numFmt numFmtId="171" formatCode="&quot;On&quot;;&quot;On&quot;;&quot;Off&quot;"/>
    <numFmt numFmtId="172" formatCode="0.000"/>
    <numFmt numFmtId="173" formatCode="d\-mmm\-yyyy"/>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 #,##0_-;\-* #,##0_-;_-* &quot;-&quot;_-;_-@_-"/>
    <numFmt numFmtId="180" formatCode="_-&quot;£&quot;* #,##0.00_-;\-&quot;£&quot;* #,##0.00_-;_-&quot;£&quot;* &quot;-&quot;??_-;_-@_-"/>
    <numFmt numFmtId="181" formatCode="_-* #,##0.00_-;\-* #,##0.00_-;_-* &quot;-&quot;??_-;_-@_-"/>
    <numFmt numFmtId="182" formatCode="m/d/yy\ h:mm\ AM/PM"/>
    <numFmt numFmtId="183" formatCode="#,##0\ &quot;€&quot;;\-#,##0\ &quot;€&quot;"/>
    <numFmt numFmtId="184" formatCode="#,##0\ &quot;€&quot;;[Red]\-#,##0\ &quot;€&quot;"/>
    <numFmt numFmtId="185" formatCode="#,##0.00\ &quot;€&quot;;\-#,##0.00\ &quot;€&quot;"/>
    <numFmt numFmtId="186" formatCode="#,##0.00\ &quot;€&quot;;[Red]\-#,##0.00\ &quot;€&quot;"/>
    <numFmt numFmtId="187" formatCode="_-* #,##0\ &quot;€&quot;_-;\-* #,##0\ &quot;€&quot;_-;_-* &quot;-&quot;\ &quot;€&quot;_-;_-@_-"/>
    <numFmt numFmtId="188" formatCode="_-* #,##0\ _€_-;\-* #,##0\ _€_-;_-* &quot;-&quot;\ _€_-;_-@_-"/>
    <numFmt numFmtId="189" formatCode="_-* #,##0.00\ &quot;€&quot;_-;\-* #,##0.00\ &quot;€&quot;_-;_-* &quot;-&quot;??\ &quot;€&quot;_-;_-@_-"/>
    <numFmt numFmtId="190" formatCode="_-* #,##0.00\ _€_-;\-* #,##0.00\ _€_-;_-* &quot;-&quot;??\ _€_-;_-@_-"/>
    <numFmt numFmtId="191" formatCode="mmmm\ d\,\ yyyy"/>
    <numFmt numFmtId="192" formatCode="&quot;$&quot;#,##0;\-&quot;$&quot;#,##0"/>
    <numFmt numFmtId="193" formatCode="&quot;$&quot;#,##0;[Red]\-&quot;$&quot;#,##0"/>
    <numFmt numFmtId="194" formatCode="&quot;$&quot;#,##0.00;\-&quot;$&quot;#,##0.00"/>
    <numFmt numFmtId="195" formatCode="&quot;$&quot;#,##0.00;[Red]\-&quot;$&quot;#,##0.00"/>
    <numFmt numFmtId="196" formatCode="_-&quot;$&quot;* #,##0_-;\-&quot;$&quot;* #,##0_-;_-&quot;$&quot;* &quot;-&quot;_-;_-@_-"/>
    <numFmt numFmtId="197" formatCode="_-&quot;$&quot;* #,##0.00_-;\-&quot;$&quot;* #,##0.00_-;_-&quot;$&quot;* &quot;-&quot;??_-;_-@_-"/>
    <numFmt numFmtId="198" formatCode="[$€-2]\ #,##0.00_);[Red]\([$€-2]\ #,##0.00\)"/>
    <numFmt numFmtId="199" formatCode="0.0000"/>
    <numFmt numFmtId="200" formatCode="_([$€]* #,##0.00_);_([$€]* \(#,##0.00\);_([$€]* &quot;-&quot;??_);_(@_)"/>
    <numFmt numFmtId="201" formatCode="[&lt;=9999999]###\-####;\(###\)\ ###\-####"/>
    <numFmt numFmtId="202" formatCode="\(###\)\ ###\-####"/>
    <numFmt numFmtId="203" formatCode="&quot;$&quot;#,##0.000;[Red]\-&quot;$&quot;#,##0.000"/>
    <numFmt numFmtId="204" formatCode="&quot;$&quot;#,##0.00"/>
    <numFmt numFmtId="205" formatCode="#,##0_ ;[Red]\-#,##0\ "/>
    <numFmt numFmtId="206" formatCode="mmm\-d"/>
    <numFmt numFmtId="207" formatCode="0.0E+00"/>
    <numFmt numFmtId="208" formatCode="[$-409]dddd\,\ mmmm\ dd\,\ yyyy"/>
    <numFmt numFmtId="209" formatCode="hh:mm\ AM/PM_)\ \N\o\o\n"/>
    <numFmt numFmtId="210" formatCode="[$-409]h:mm:ss\ AM/PM;@"/>
    <numFmt numFmtId="211" formatCode="[$-1009]mmmm\ d\,\ yyyy"/>
    <numFmt numFmtId="212" formatCode="[$-1009]mmmm\ d\,\ yyyy;@"/>
    <numFmt numFmtId="213" formatCode="[$-F800]dddd\,\ mmmm\ dd\,\ yyyy"/>
    <numFmt numFmtId="214" formatCode="[$-409]mmm\-yy;@"/>
    <numFmt numFmtId="215" formatCode="[$-409]h:mm\ AM/PM;@"/>
    <numFmt numFmtId="216" formatCode="#,##0\ &quot;DM&quot;;\-#,##0\ &quot;DM&quot;"/>
    <numFmt numFmtId="217" formatCode="#,##0\ &quot;DM&quot;;[Red]\-#,##0\ &quot;DM&quot;"/>
    <numFmt numFmtId="218" formatCode="#,##0.00\ &quot;DM&quot;;\-#,##0.00\ &quot;DM&quot;"/>
    <numFmt numFmtId="219" formatCode="#,##0.00\ &quot;DM&quot;;[Red]\-#,##0.00\ &quot;DM&quot;"/>
    <numFmt numFmtId="220" formatCode="_-* #,##0\ &quot;DM&quot;_-;\-* #,##0\ &quot;DM&quot;_-;_-* &quot;-&quot;\ &quot;DM&quot;_-;_-@_-"/>
    <numFmt numFmtId="221" formatCode="_-* #,##0\ _D_M_-;\-* #,##0\ _D_M_-;_-* &quot;-&quot;\ _D_M_-;_-@_-"/>
    <numFmt numFmtId="222" formatCode="_-* #,##0.00\ &quot;DM&quot;_-;\-* #,##0.00\ &quot;DM&quot;_-;_-* &quot;-&quot;??\ &quot;DM&quot;_-;_-@_-"/>
    <numFmt numFmtId="223" formatCode="_-* #,##0.00\ _D_M_-;\-* #,##0.00\ _D_M_-;_-* &quot;-&quot;??\ _D_M_-;_-@_-"/>
    <numFmt numFmtId="224" formatCode="hh:mm\ AM/PM"/>
    <numFmt numFmtId="225" formatCode="#,##0.0_);\(#,##0.0\)"/>
    <numFmt numFmtId="226" formatCode="hh:mm"/>
  </numFmts>
  <fonts count="88">
    <font>
      <sz val="12"/>
      <name val="Courier"/>
      <family val="0"/>
    </font>
    <font>
      <b/>
      <sz val="10"/>
      <name val="Arial"/>
      <family val="0"/>
    </font>
    <font>
      <i/>
      <sz val="10"/>
      <name val="Arial"/>
      <family val="0"/>
    </font>
    <font>
      <b/>
      <i/>
      <sz val="10"/>
      <name val="Arial"/>
      <family val="0"/>
    </font>
    <font>
      <sz val="10"/>
      <name val="Arial"/>
      <family val="0"/>
    </font>
    <font>
      <b/>
      <sz val="10"/>
      <color indexed="8"/>
      <name val="Times New Roman"/>
      <family val="1"/>
    </font>
    <font>
      <b/>
      <sz val="10"/>
      <name val="Times New Roman"/>
      <family val="1"/>
    </font>
    <font>
      <u val="single"/>
      <sz val="12"/>
      <color indexed="12"/>
      <name val="Courier"/>
      <family val="0"/>
    </font>
    <font>
      <b/>
      <sz val="12"/>
      <color indexed="8"/>
      <name val="Times New Roman"/>
      <family val="1"/>
    </font>
    <font>
      <b/>
      <sz val="12"/>
      <name val="Times New Roman"/>
      <family val="1"/>
    </font>
    <font>
      <b/>
      <sz val="16"/>
      <name val="Arial"/>
      <family val="2"/>
    </font>
    <font>
      <b/>
      <sz val="16"/>
      <color indexed="57"/>
      <name val="Arial"/>
      <family val="2"/>
    </font>
    <font>
      <b/>
      <sz val="12"/>
      <name val="Arial"/>
      <family val="2"/>
    </font>
    <font>
      <b/>
      <sz val="14"/>
      <name val="Arial"/>
      <family val="2"/>
    </font>
    <font>
      <b/>
      <sz val="14"/>
      <color indexed="12"/>
      <name val="Arial"/>
      <family val="2"/>
    </font>
    <font>
      <sz val="14"/>
      <name val="Arial"/>
      <family val="2"/>
    </font>
    <font>
      <b/>
      <sz val="14"/>
      <color indexed="10"/>
      <name val="Arial"/>
      <family val="2"/>
    </font>
    <font>
      <b/>
      <sz val="14"/>
      <color indexed="60"/>
      <name val="Arial"/>
      <family val="2"/>
    </font>
    <font>
      <b/>
      <sz val="14"/>
      <color indexed="8"/>
      <name val="Arial"/>
      <family val="2"/>
    </font>
    <font>
      <b/>
      <sz val="14"/>
      <color indexed="14"/>
      <name val="Arial"/>
      <family val="2"/>
    </font>
    <font>
      <sz val="10"/>
      <color indexed="8"/>
      <name val="Arial"/>
      <family val="2"/>
    </font>
    <font>
      <b/>
      <sz val="18"/>
      <name val="Arial"/>
      <family val="2"/>
    </font>
    <font>
      <b/>
      <sz val="16"/>
      <color indexed="8"/>
      <name val="Arial"/>
      <family val="2"/>
    </font>
    <font>
      <b/>
      <sz val="16"/>
      <color indexed="12"/>
      <name val="Arial"/>
      <family val="2"/>
    </font>
    <font>
      <b/>
      <sz val="16"/>
      <color indexed="54"/>
      <name val="Arial"/>
      <family val="2"/>
    </font>
    <font>
      <b/>
      <sz val="16"/>
      <color indexed="14"/>
      <name val="Arial"/>
      <family val="2"/>
    </font>
    <font>
      <b/>
      <sz val="16"/>
      <color indexed="23"/>
      <name val="Arial"/>
      <family val="2"/>
    </font>
    <font>
      <b/>
      <sz val="18"/>
      <color indexed="8"/>
      <name val="Arial"/>
      <family val="2"/>
    </font>
    <font>
      <b/>
      <sz val="18"/>
      <color indexed="9"/>
      <name val="Arial"/>
      <family val="2"/>
    </font>
    <font>
      <b/>
      <sz val="18"/>
      <color indexed="10"/>
      <name val="Arial"/>
      <family val="2"/>
    </font>
    <font>
      <b/>
      <sz val="18"/>
      <color indexed="50"/>
      <name val="Arial"/>
      <family val="2"/>
    </font>
    <font>
      <b/>
      <sz val="14"/>
      <color indexed="21"/>
      <name val="Arial"/>
      <family val="2"/>
    </font>
    <font>
      <b/>
      <sz val="14"/>
      <color indexed="53"/>
      <name val="Arial"/>
      <family val="2"/>
    </font>
    <font>
      <b/>
      <sz val="14"/>
      <color indexed="54"/>
      <name val="Arial"/>
      <family val="2"/>
    </font>
    <font>
      <b/>
      <sz val="14"/>
      <color indexed="17"/>
      <name val="Arial"/>
      <family val="2"/>
    </font>
    <font>
      <b/>
      <sz val="14"/>
      <color indexed="61"/>
      <name val="Arial"/>
      <family val="2"/>
    </font>
    <font>
      <b/>
      <u val="single"/>
      <sz val="14"/>
      <name val="Arial"/>
      <family val="2"/>
    </font>
    <font>
      <b/>
      <u val="single"/>
      <sz val="14"/>
      <color indexed="54"/>
      <name val="Arial"/>
      <family val="2"/>
    </font>
    <font>
      <b/>
      <sz val="14"/>
      <color indexed="13"/>
      <name val="Arial"/>
      <family val="2"/>
    </font>
    <font>
      <b/>
      <sz val="14"/>
      <color indexed="16"/>
      <name val="Arial"/>
      <family val="2"/>
    </font>
    <font>
      <b/>
      <sz val="16"/>
      <color indexed="21"/>
      <name val="Arial"/>
      <family val="2"/>
    </font>
    <font>
      <b/>
      <sz val="16"/>
      <color indexed="10"/>
      <name val="Arial"/>
      <family val="2"/>
    </font>
    <font>
      <b/>
      <sz val="14"/>
      <color indexed="55"/>
      <name val="Arial"/>
      <family val="2"/>
    </font>
    <font>
      <b/>
      <sz val="14"/>
      <color indexed="41"/>
      <name val="Arial"/>
      <family val="2"/>
    </font>
    <font>
      <b/>
      <sz val="48"/>
      <name val="Arial"/>
      <family val="2"/>
    </font>
    <font>
      <b/>
      <sz val="28"/>
      <name val="Arial"/>
      <family val="2"/>
    </font>
    <font>
      <b/>
      <sz val="14"/>
      <color indexed="9"/>
      <name val="Arial"/>
      <family val="2"/>
    </font>
    <font>
      <b/>
      <sz val="16"/>
      <color indexed="16"/>
      <name val="Arial"/>
      <family val="2"/>
    </font>
    <font>
      <b/>
      <sz val="16"/>
      <color indexed="55"/>
      <name val="Arial"/>
      <family val="2"/>
    </font>
    <font>
      <b/>
      <sz val="12"/>
      <color indexed="8"/>
      <name val="Arial"/>
      <family val="2"/>
    </font>
    <font>
      <b/>
      <sz val="18"/>
      <color indexed="52"/>
      <name val="Arial"/>
      <family val="2"/>
    </font>
    <font>
      <b/>
      <sz val="16"/>
      <color indexed="60"/>
      <name val="Arial"/>
      <family val="2"/>
    </font>
    <font>
      <u val="single"/>
      <sz val="12"/>
      <color indexed="36"/>
      <name val="Courier"/>
      <family val="0"/>
    </font>
    <font>
      <b/>
      <sz val="10"/>
      <color indexed="12"/>
      <name val="Arial"/>
      <family val="2"/>
    </font>
    <font>
      <sz val="10"/>
      <color indexed="12"/>
      <name val="Arial"/>
      <family val="2"/>
    </font>
    <font>
      <b/>
      <sz val="12"/>
      <color indexed="9"/>
      <name val="Arial"/>
      <family val="2"/>
    </font>
    <font>
      <b/>
      <sz val="18"/>
      <color indexed="60"/>
      <name val="Arial"/>
      <family val="2"/>
    </font>
    <font>
      <b/>
      <sz val="18"/>
      <color indexed="21"/>
      <name val="Arial"/>
      <family val="2"/>
    </font>
    <font>
      <sz val="12"/>
      <color indexed="8"/>
      <name val="Courier"/>
      <family val="0"/>
    </font>
    <font>
      <sz val="10"/>
      <color indexed="8"/>
      <name val="Times New Roman"/>
      <family val="1"/>
    </font>
    <font>
      <b/>
      <sz val="14"/>
      <color indexed="8"/>
      <name val="Times New Roman"/>
      <family val="1"/>
    </font>
    <font>
      <sz val="10"/>
      <color indexed="8"/>
      <name val="Courier"/>
      <family val="0"/>
    </font>
    <font>
      <b/>
      <sz val="10"/>
      <color indexed="8"/>
      <name val="Courier"/>
      <family val="3"/>
    </font>
    <font>
      <b/>
      <sz val="18"/>
      <color indexed="57"/>
      <name val="Arial"/>
      <family val="2"/>
    </font>
    <font>
      <b/>
      <sz val="18"/>
      <color indexed="61"/>
      <name val="Arial"/>
      <family val="2"/>
    </font>
    <font>
      <b/>
      <sz val="16"/>
      <name val="Times New Roman"/>
      <family val="1"/>
    </font>
    <font>
      <b/>
      <sz val="16"/>
      <color indexed="8"/>
      <name val="Times New Roman"/>
      <family val="1"/>
    </font>
    <font>
      <sz val="16"/>
      <name val="Courier"/>
      <family val="0"/>
    </font>
    <font>
      <sz val="16"/>
      <name val="Times New Roman"/>
      <family val="1"/>
    </font>
    <font>
      <sz val="16"/>
      <color indexed="8"/>
      <name val="Times New Roman"/>
      <family val="1"/>
    </font>
    <font>
      <b/>
      <sz val="14"/>
      <color indexed="62"/>
      <name val="Arial"/>
      <family val="2"/>
    </font>
    <font>
      <sz val="12"/>
      <color indexed="8"/>
      <name val="Times New Roman"/>
      <family val="1"/>
    </font>
    <font>
      <b/>
      <sz val="22"/>
      <name val="Times New Roman"/>
      <family val="1"/>
    </font>
    <font>
      <b/>
      <sz val="22"/>
      <color indexed="10"/>
      <name val="Times New Roman"/>
      <family val="1"/>
    </font>
    <font>
      <b/>
      <sz val="36"/>
      <color indexed="9"/>
      <name val="Times New Roman"/>
      <family val="1"/>
    </font>
    <font>
      <sz val="10"/>
      <color indexed="9"/>
      <name val="Arial"/>
      <family val="2"/>
    </font>
    <font>
      <b/>
      <sz val="10"/>
      <color indexed="8"/>
      <name val="Arial"/>
      <family val="2"/>
    </font>
    <font>
      <b/>
      <sz val="9"/>
      <color indexed="8"/>
      <name val="Arial"/>
      <family val="2"/>
    </font>
    <font>
      <b/>
      <sz val="10"/>
      <color indexed="9"/>
      <name val="Arial"/>
      <family val="2"/>
    </font>
    <font>
      <sz val="12"/>
      <name val="Arial"/>
      <family val="2"/>
    </font>
    <font>
      <b/>
      <sz val="12"/>
      <color indexed="60"/>
      <name val="Arial"/>
      <family val="2"/>
    </font>
    <font>
      <sz val="12"/>
      <color indexed="8"/>
      <name val="Arial"/>
      <family val="0"/>
    </font>
    <font>
      <sz val="12"/>
      <color indexed="14"/>
      <name val="Arial"/>
      <family val="2"/>
    </font>
    <font>
      <b/>
      <sz val="12"/>
      <color indexed="14"/>
      <name val="Arial"/>
      <family val="2"/>
    </font>
    <font>
      <sz val="10"/>
      <color indexed="14"/>
      <name val="Arial"/>
      <family val="2"/>
    </font>
    <font>
      <b/>
      <sz val="14"/>
      <color indexed="57"/>
      <name val="Arial"/>
      <family val="2"/>
    </font>
    <font>
      <b/>
      <sz val="14"/>
      <color indexed="51"/>
      <name val="Arial"/>
      <family val="2"/>
    </font>
    <font>
      <sz val="12"/>
      <color indexed="9"/>
      <name val="Arial"/>
      <family val="2"/>
    </font>
  </fonts>
  <fills count="18">
    <fill>
      <patternFill/>
    </fill>
    <fill>
      <patternFill patternType="gray125"/>
    </fill>
    <fill>
      <patternFill patternType="solid">
        <fgColor indexed="43"/>
        <bgColor indexed="64"/>
      </patternFill>
    </fill>
    <fill>
      <patternFill patternType="solid">
        <fgColor indexed="47"/>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
      <patternFill patternType="solid">
        <fgColor indexed="55"/>
        <bgColor indexed="64"/>
      </patternFill>
    </fill>
    <fill>
      <patternFill patternType="solid">
        <fgColor indexed="23"/>
        <bgColor indexed="64"/>
      </patternFill>
    </fill>
    <fill>
      <patternFill patternType="solid">
        <fgColor indexed="42"/>
        <bgColor indexed="64"/>
      </patternFill>
    </fill>
    <fill>
      <patternFill patternType="solid">
        <fgColor indexed="22"/>
        <bgColor indexed="64"/>
      </patternFill>
    </fill>
    <fill>
      <patternFill patternType="solid">
        <fgColor indexed="63"/>
        <bgColor indexed="64"/>
      </patternFill>
    </fill>
    <fill>
      <patternFill patternType="solid">
        <fgColor indexed="10"/>
        <bgColor indexed="64"/>
      </patternFill>
    </fill>
    <fill>
      <patternFill patternType="solid">
        <fgColor indexed="16"/>
        <bgColor indexed="64"/>
      </patternFill>
    </fill>
    <fill>
      <patternFill patternType="solid">
        <fgColor indexed="8"/>
        <bgColor indexed="64"/>
      </patternFill>
    </fill>
    <fill>
      <patternFill patternType="solid">
        <fgColor indexed="46"/>
        <bgColor indexed="64"/>
      </patternFill>
    </fill>
    <fill>
      <patternFill patternType="solid">
        <fgColor indexed="12"/>
        <bgColor indexed="64"/>
      </patternFill>
    </fill>
    <fill>
      <patternFill patternType="solid">
        <fgColor indexed="61"/>
        <bgColor indexed="64"/>
      </patternFill>
    </fill>
  </fills>
  <borders count="46">
    <border>
      <left/>
      <right/>
      <top/>
      <bottom/>
      <diagonal/>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style="medium"/>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style="medium"/>
      <right style="medium"/>
      <top style="medium"/>
      <bottom>
        <color indexed="63"/>
      </bottom>
    </border>
    <border>
      <left style="medium"/>
      <right>
        <color indexed="63"/>
      </right>
      <top style="thin"/>
      <bottom style="thin"/>
    </border>
    <border>
      <left>
        <color indexed="63"/>
      </left>
      <right style="medium"/>
      <top>
        <color indexed="63"/>
      </top>
      <bottom style="thin"/>
    </border>
    <border>
      <left style="medium"/>
      <right style="medium"/>
      <top>
        <color indexed="63"/>
      </top>
      <bottom style="medium"/>
    </border>
    <border>
      <left>
        <color indexed="63"/>
      </left>
      <right style="thin"/>
      <top style="medium"/>
      <bottom>
        <color indexed="63"/>
      </bottom>
    </border>
    <border>
      <left>
        <color indexed="63"/>
      </left>
      <right style="thin"/>
      <top>
        <color indexed="63"/>
      </top>
      <bottom style="medium"/>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medium"/>
      <right style="thin"/>
      <top>
        <color indexed="63"/>
      </top>
      <bottom>
        <color indexed="63"/>
      </bottom>
    </border>
    <border>
      <left style="medium"/>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thin"/>
      <bottom>
        <color indexed="63"/>
      </bottom>
    </border>
    <border>
      <left style="thin"/>
      <right style="medium"/>
      <top>
        <color indexed="63"/>
      </top>
      <bottom>
        <color indexed="63"/>
      </bottom>
    </border>
    <border>
      <left style="medium"/>
      <right style="thin"/>
      <top>
        <color indexed="63"/>
      </top>
      <bottom style="thin"/>
    </border>
    <border>
      <left style="medium"/>
      <right>
        <color indexed="63"/>
      </right>
      <top style="thin"/>
      <bottom>
        <color indexed="63"/>
      </bottom>
    </border>
    <border>
      <left>
        <color indexed="63"/>
      </left>
      <right style="medium"/>
      <top style="thin"/>
      <bottom>
        <color indexed="63"/>
      </bottom>
    </border>
    <border>
      <left style="thin"/>
      <right style="medium"/>
      <top style="thin"/>
      <bottom>
        <color indexed="63"/>
      </bottom>
    </border>
    <border>
      <left style="thin"/>
      <right style="medium"/>
      <top>
        <color indexed="63"/>
      </top>
      <bottom style="thin"/>
    </border>
    <border>
      <left style="medium"/>
      <right style="medium"/>
      <top style="thin"/>
      <bottom>
        <color indexed="63"/>
      </bottom>
    </border>
    <border>
      <left style="medium"/>
      <right style="medium"/>
      <top>
        <color indexed="63"/>
      </top>
      <bottom style="thin"/>
    </border>
  </borders>
  <cellStyleXfs count="25">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200" fontId="4" fillId="0" borderId="0" applyFont="0" applyFill="0" applyBorder="0" applyAlignment="0" applyProtection="0"/>
    <xf numFmtId="0" fontId="52" fillId="0" borderId="0" applyNumberFormat="0" applyFill="0" applyBorder="0" applyAlignment="0" applyProtection="0"/>
    <xf numFmtId="0" fontId="7" fillId="0" borderId="0" applyNumberFormat="0" applyFill="0" applyBorder="0" applyAlignment="0" applyProtection="0"/>
    <xf numFmtId="164" fontId="0" fillId="0" borderId="0">
      <alignment/>
      <protection/>
    </xf>
    <xf numFmtId="164" fontId="0" fillId="0" borderId="0">
      <alignment/>
      <protection/>
    </xf>
    <xf numFmtId="9" fontId="4" fillId="0" borderId="0" applyFont="0" applyFill="0" applyBorder="0" applyAlignment="0" applyProtection="0"/>
  </cellStyleXfs>
  <cellXfs count="653">
    <xf numFmtId="164" fontId="0" fillId="0" borderId="0" xfId="0" applyAlignment="1">
      <alignment/>
    </xf>
    <xf numFmtId="164" fontId="6" fillId="0" borderId="0" xfId="0" applyFont="1" applyAlignment="1">
      <alignment/>
    </xf>
    <xf numFmtId="164" fontId="5" fillId="0" borderId="0" xfId="0" applyNumberFormat="1" applyFont="1" applyFill="1" applyAlignment="1" applyProtection="1">
      <alignment horizontal="left"/>
      <protection/>
    </xf>
    <xf numFmtId="164" fontId="6" fillId="0" borderId="0" xfId="0" applyNumberFormat="1" applyFont="1" applyAlignment="1" applyProtection="1">
      <alignment/>
      <protection/>
    </xf>
    <xf numFmtId="166" fontId="6" fillId="0" borderId="0" xfId="0" applyNumberFormat="1" applyFont="1" applyAlignment="1" applyProtection="1">
      <alignment/>
      <protection/>
    </xf>
    <xf numFmtId="164" fontId="6" fillId="0" borderId="0" xfId="0" applyNumberFormat="1" applyFont="1" applyAlignment="1" applyProtection="1">
      <alignment horizontal="left"/>
      <protection/>
    </xf>
    <xf numFmtId="164" fontId="5" fillId="0" borderId="0" xfId="0" applyNumberFormat="1" applyFont="1" applyFill="1" applyAlignment="1" applyProtection="1" quotePrefix="1">
      <alignment horizontal="left"/>
      <protection/>
    </xf>
    <xf numFmtId="49" fontId="5" fillId="0" borderId="0" xfId="0" applyNumberFormat="1" applyFont="1" applyFill="1" applyAlignment="1" applyProtection="1">
      <alignment horizontal="left"/>
      <protection/>
    </xf>
    <xf numFmtId="49" fontId="5" fillId="0" borderId="0" xfId="0" applyNumberFormat="1" applyFont="1" applyFill="1" applyAlignment="1" applyProtection="1" quotePrefix="1">
      <alignment horizontal="left"/>
      <protection/>
    </xf>
    <xf numFmtId="164" fontId="6" fillId="0" borderId="0" xfId="0" applyFont="1" applyAlignment="1">
      <alignment horizontal="left" indent="1"/>
    </xf>
    <xf numFmtId="164" fontId="8" fillId="0" borderId="0" xfId="0" applyNumberFormat="1" applyFont="1" applyFill="1" applyAlignment="1" applyProtection="1" quotePrefix="1">
      <alignment horizontal="center"/>
      <protection/>
    </xf>
    <xf numFmtId="164" fontId="6" fillId="0" borderId="0" xfId="0" applyFont="1" applyAlignment="1" quotePrefix="1">
      <alignment/>
    </xf>
    <xf numFmtId="164" fontId="9" fillId="0" borderId="0" xfId="0" applyFont="1" applyAlignment="1">
      <alignment/>
    </xf>
    <xf numFmtId="164" fontId="5" fillId="0" borderId="0" xfId="0" applyNumberFormat="1" applyFont="1" applyFill="1" applyAlignment="1" applyProtection="1">
      <alignment horizontal="left" wrapText="1"/>
      <protection/>
    </xf>
    <xf numFmtId="164" fontId="6" fillId="0" borderId="0" xfId="0" applyFont="1" applyAlignment="1">
      <alignment horizontal="left" indent="2"/>
    </xf>
    <xf numFmtId="164" fontId="10" fillId="0" borderId="0" xfId="0" applyFont="1" applyFill="1" applyBorder="1" applyAlignment="1">
      <alignment/>
    </xf>
    <xf numFmtId="164" fontId="10" fillId="2" borderId="1" xfId="0" applyFont="1" applyFill="1" applyBorder="1" applyAlignment="1">
      <alignment vertical="center"/>
    </xf>
    <xf numFmtId="164" fontId="13" fillId="0" borderId="0" xfId="0" applyFont="1" applyAlignment="1">
      <alignment/>
    </xf>
    <xf numFmtId="164" fontId="13" fillId="3" borderId="2" xfId="0" applyFont="1" applyFill="1" applyBorder="1" applyAlignment="1">
      <alignment vertical="center"/>
    </xf>
    <xf numFmtId="164" fontId="13" fillId="3" borderId="0" xfId="0" applyFont="1" applyFill="1" applyBorder="1" applyAlignment="1">
      <alignment vertical="center"/>
    </xf>
    <xf numFmtId="164" fontId="13" fillId="3" borderId="3" xfId="0" applyFont="1" applyFill="1" applyBorder="1" applyAlignment="1">
      <alignment vertical="center"/>
    </xf>
    <xf numFmtId="164" fontId="13" fillId="3" borderId="0" xfId="0" applyFont="1" applyFill="1" applyBorder="1" applyAlignment="1">
      <alignment horizontal="center" vertical="center"/>
    </xf>
    <xf numFmtId="164" fontId="16" fillId="3" borderId="0" xfId="0" applyFont="1" applyFill="1" applyBorder="1" applyAlignment="1">
      <alignment horizontal="center" vertical="center"/>
    </xf>
    <xf numFmtId="164" fontId="31" fillId="3" borderId="0" xfId="0" applyFont="1" applyFill="1" applyBorder="1" applyAlignment="1">
      <alignment horizontal="center" vertical="center"/>
    </xf>
    <xf numFmtId="164" fontId="18" fillId="3" borderId="0" xfId="0" applyFont="1" applyFill="1" applyBorder="1" applyAlignment="1">
      <alignment horizontal="center" vertical="center"/>
    </xf>
    <xf numFmtId="164" fontId="35" fillId="3" borderId="0" xfId="0" applyFont="1" applyFill="1" applyBorder="1" applyAlignment="1">
      <alignment horizontal="center" vertical="center"/>
    </xf>
    <xf numFmtId="164" fontId="13" fillId="4" borderId="4" xfId="0" applyFont="1" applyFill="1" applyBorder="1" applyAlignment="1">
      <alignment horizontal="center" vertical="center"/>
    </xf>
    <xf numFmtId="164" fontId="13" fillId="5" borderId="5" xfId="0" applyFont="1" applyFill="1" applyBorder="1" applyAlignment="1">
      <alignment vertical="center"/>
    </xf>
    <xf numFmtId="164" fontId="13" fillId="5" borderId="1" xfId="0" applyFont="1" applyFill="1" applyBorder="1" applyAlignment="1">
      <alignment vertical="center"/>
    </xf>
    <xf numFmtId="164" fontId="13" fillId="5" borderId="6" xfId="0" applyFont="1" applyFill="1" applyBorder="1" applyAlignment="1">
      <alignment vertical="center"/>
    </xf>
    <xf numFmtId="164" fontId="13" fillId="6" borderId="1" xfId="0" applyFont="1" applyFill="1" applyBorder="1" applyAlignment="1">
      <alignment vertical="center"/>
    </xf>
    <xf numFmtId="164" fontId="36" fillId="6" borderId="1" xfId="0" applyFont="1" applyFill="1" applyBorder="1" applyAlignment="1">
      <alignment horizontal="left" vertical="center"/>
    </xf>
    <xf numFmtId="164" fontId="36" fillId="6" borderId="1" xfId="0" applyFont="1" applyFill="1" applyBorder="1" applyAlignment="1">
      <alignment horizontal="center" vertical="center"/>
    </xf>
    <xf numFmtId="164" fontId="36" fillId="6" borderId="6" xfId="0" applyFont="1" applyFill="1" applyBorder="1" applyAlignment="1">
      <alignment horizontal="center" vertical="center"/>
    </xf>
    <xf numFmtId="164" fontId="13" fillId="5" borderId="0" xfId="0" applyFont="1" applyFill="1" applyBorder="1" applyAlignment="1">
      <alignment horizontal="center" vertical="center"/>
    </xf>
    <xf numFmtId="164" fontId="13" fillId="5" borderId="3" xfId="0" applyFont="1" applyFill="1" applyBorder="1" applyAlignment="1">
      <alignment horizontal="center" vertical="center"/>
    </xf>
    <xf numFmtId="164" fontId="13" fillId="6" borderId="0" xfId="0" applyFont="1" applyFill="1" applyBorder="1" applyAlignment="1">
      <alignment vertical="center"/>
    </xf>
    <xf numFmtId="164" fontId="13" fillId="6" borderId="0" xfId="0" applyFont="1" applyFill="1" applyBorder="1" applyAlignment="1">
      <alignment horizontal="center" vertical="center"/>
    </xf>
    <xf numFmtId="164" fontId="13" fillId="6" borderId="3" xfId="0" applyFont="1" applyFill="1" applyBorder="1" applyAlignment="1">
      <alignment horizontal="center" vertical="center"/>
    </xf>
    <xf numFmtId="164" fontId="36" fillId="5" borderId="2" xfId="0" applyFont="1" applyFill="1" applyBorder="1" applyAlignment="1">
      <alignment horizontal="left" vertical="center"/>
    </xf>
    <xf numFmtId="164" fontId="36" fillId="5" borderId="0" xfId="0" applyFont="1" applyFill="1" applyBorder="1" applyAlignment="1">
      <alignment horizontal="left" vertical="center"/>
    </xf>
    <xf numFmtId="164" fontId="13" fillId="5" borderId="0" xfId="0" applyFont="1" applyFill="1" applyBorder="1" applyAlignment="1">
      <alignment vertical="center"/>
    </xf>
    <xf numFmtId="164" fontId="13" fillId="5" borderId="3" xfId="0" applyFont="1" applyFill="1" applyBorder="1" applyAlignment="1">
      <alignment vertical="center"/>
    </xf>
    <xf numFmtId="164" fontId="36" fillId="6" borderId="0" xfId="0" applyFont="1" applyFill="1" applyBorder="1" applyAlignment="1">
      <alignment horizontal="left" vertical="center"/>
    </xf>
    <xf numFmtId="164" fontId="36" fillId="6" borderId="0" xfId="0" applyFont="1" applyFill="1" applyBorder="1" applyAlignment="1">
      <alignment horizontal="center" vertical="center"/>
    </xf>
    <xf numFmtId="164" fontId="37" fillId="6" borderId="0" xfId="0" applyFont="1" applyFill="1" applyBorder="1" applyAlignment="1">
      <alignment horizontal="center" vertical="center"/>
    </xf>
    <xf numFmtId="164" fontId="13" fillId="6" borderId="3" xfId="0" applyFont="1" applyFill="1" applyBorder="1" applyAlignment="1">
      <alignment vertical="center"/>
    </xf>
    <xf numFmtId="164" fontId="13" fillId="5" borderId="2" xfId="0" applyFont="1" applyFill="1" applyBorder="1" applyAlignment="1">
      <alignment vertical="center"/>
    </xf>
    <xf numFmtId="164" fontId="38" fillId="5" borderId="0" xfId="0" applyFont="1" applyFill="1" applyBorder="1" applyAlignment="1">
      <alignment vertical="center"/>
    </xf>
    <xf numFmtId="164" fontId="13" fillId="5" borderId="0" xfId="0" applyFont="1" applyFill="1" applyBorder="1" applyAlignment="1">
      <alignment/>
    </xf>
    <xf numFmtId="164" fontId="10" fillId="6" borderId="7" xfId="0" applyFont="1" applyFill="1" applyBorder="1" applyAlignment="1">
      <alignment horizontal="center" vertical="center"/>
    </xf>
    <xf numFmtId="164" fontId="10" fillId="6" borderId="8" xfId="0" applyFont="1" applyFill="1" applyBorder="1" applyAlignment="1">
      <alignment horizontal="center" vertical="center"/>
    </xf>
    <xf numFmtId="164" fontId="12" fillId="5" borderId="8" xfId="0" applyFont="1" applyFill="1" applyBorder="1" applyAlignment="1">
      <alignment vertical="center"/>
    </xf>
    <xf numFmtId="164" fontId="12" fillId="5" borderId="9" xfId="0" applyFont="1" applyFill="1" applyBorder="1" applyAlignment="1">
      <alignment horizontal="center" vertical="center"/>
    </xf>
    <xf numFmtId="164" fontId="12" fillId="5" borderId="8" xfId="0" applyFont="1" applyFill="1" applyBorder="1" applyAlignment="1">
      <alignment horizontal="center" vertical="center"/>
    </xf>
    <xf numFmtId="10" fontId="14" fillId="5" borderId="0" xfId="0" applyNumberFormat="1" applyFont="1" applyFill="1" applyBorder="1" applyAlignment="1" applyProtection="1">
      <alignment horizontal="right" vertical="center"/>
      <protection/>
    </xf>
    <xf numFmtId="10" fontId="14" fillId="5" borderId="3" xfId="0" applyNumberFormat="1" applyFont="1" applyFill="1" applyBorder="1" applyAlignment="1" applyProtection="1">
      <alignment horizontal="right" vertical="center"/>
      <protection/>
    </xf>
    <xf numFmtId="10" fontId="14" fillId="6" borderId="0" xfId="0" applyNumberFormat="1" applyFont="1" applyFill="1" applyBorder="1" applyAlignment="1" applyProtection="1">
      <alignment horizontal="right" vertical="center"/>
      <protection/>
    </xf>
    <xf numFmtId="164" fontId="13" fillId="4" borderId="8" xfId="0" applyFont="1" applyFill="1" applyBorder="1" applyAlignment="1">
      <alignment horizontal="center" vertical="center"/>
    </xf>
    <xf numFmtId="164" fontId="13" fillId="4" borderId="9" xfId="0" applyFont="1" applyFill="1" applyBorder="1" applyAlignment="1">
      <alignment horizontal="center" vertical="center"/>
    </xf>
    <xf numFmtId="164" fontId="13" fillId="4" borderId="10" xfId="0" applyFont="1" applyFill="1" applyBorder="1" applyAlignment="1">
      <alignment horizontal="center" vertical="center"/>
    </xf>
    <xf numFmtId="164" fontId="13" fillId="4" borderId="0" xfId="0" applyFont="1" applyFill="1" applyBorder="1" applyAlignment="1">
      <alignment horizontal="center" vertical="center"/>
    </xf>
    <xf numFmtId="10" fontId="33" fillId="5" borderId="0" xfId="0" applyNumberFormat="1" applyFont="1" applyFill="1" applyBorder="1" applyAlignment="1" applyProtection="1">
      <alignment horizontal="right" vertical="center"/>
      <protection/>
    </xf>
    <xf numFmtId="10" fontId="33" fillId="5" borderId="3" xfId="0" applyNumberFormat="1" applyFont="1" applyFill="1" applyBorder="1" applyAlignment="1" applyProtection="1">
      <alignment horizontal="right" vertical="center"/>
      <protection/>
    </xf>
    <xf numFmtId="10" fontId="33" fillId="6" borderId="0" xfId="0" applyNumberFormat="1" applyFont="1" applyFill="1" applyBorder="1" applyAlignment="1" applyProtection="1">
      <alignment horizontal="right" vertical="center"/>
      <protection/>
    </xf>
    <xf numFmtId="10" fontId="18" fillId="5" borderId="0" xfId="0" applyNumberFormat="1" applyFont="1" applyFill="1" applyBorder="1" applyAlignment="1" applyProtection="1">
      <alignment horizontal="right" vertical="center"/>
      <protection/>
    </xf>
    <xf numFmtId="10" fontId="18" fillId="5" borderId="3" xfId="0" applyNumberFormat="1" applyFont="1" applyFill="1" applyBorder="1" applyAlignment="1" applyProtection="1">
      <alignment horizontal="right" vertical="center"/>
      <protection/>
    </xf>
    <xf numFmtId="10" fontId="18" fillId="6" borderId="0" xfId="0" applyNumberFormat="1" applyFont="1" applyFill="1" applyBorder="1" applyAlignment="1" applyProtection="1">
      <alignment horizontal="right" vertical="center"/>
      <protection/>
    </xf>
    <xf numFmtId="10" fontId="34" fillId="5" borderId="0" xfId="0" applyNumberFormat="1" applyFont="1" applyFill="1" applyBorder="1" applyAlignment="1" applyProtection="1">
      <alignment horizontal="right" vertical="center"/>
      <protection/>
    </xf>
    <xf numFmtId="10" fontId="34" fillId="5" borderId="3" xfId="0" applyNumberFormat="1" applyFont="1" applyFill="1" applyBorder="1" applyAlignment="1" applyProtection="1">
      <alignment horizontal="right" vertical="center"/>
      <protection/>
    </xf>
    <xf numFmtId="10" fontId="34" fillId="6" borderId="0" xfId="0" applyNumberFormat="1" applyFont="1" applyFill="1" applyBorder="1" applyAlignment="1" applyProtection="1">
      <alignment horizontal="right" vertical="center"/>
      <protection/>
    </xf>
    <xf numFmtId="10" fontId="39" fillId="5" borderId="0" xfId="0" applyNumberFormat="1" applyFont="1" applyFill="1" applyBorder="1" applyAlignment="1" applyProtection="1">
      <alignment horizontal="right" vertical="center"/>
      <protection/>
    </xf>
    <xf numFmtId="10" fontId="39" fillId="5" borderId="3" xfId="0" applyNumberFormat="1" applyFont="1" applyFill="1" applyBorder="1" applyAlignment="1" applyProtection="1">
      <alignment horizontal="right" vertical="center"/>
      <protection/>
    </xf>
    <xf numFmtId="10" fontId="39" fillId="6" borderId="0" xfId="0" applyNumberFormat="1" applyFont="1" applyFill="1" applyBorder="1" applyAlignment="1" applyProtection="1">
      <alignment horizontal="right" vertical="center"/>
      <protection/>
    </xf>
    <xf numFmtId="10" fontId="31" fillId="5" borderId="0" xfId="0" applyNumberFormat="1" applyFont="1" applyFill="1" applyBorder="1" applyAlignment="1" applyProtection="1">
      <alignment horizontal="right" vertical="center"/>
      <protection/>
    </xf>
    <xf numFmtId="10" fontId="31" fillId="5" borderId="3" xfId="0" applyNumberFormat="1" applyFont="1" applyFill="1" applyBorder="1" applyAlignment="1" applyProtection="1">
      <alignment horizontal="right" vertical="center"/>
      <protection/>
    </xf>
    <xf numFmtId="10" fontId="31" fillId="6" borderId="0" xfId="0" applyNumberFormat="1" applyFont="1" applyFill="1" applyBorder="1" applyAlignment="1" applyProtection="1">
      <alignment horizontal="right" vertical="center"/>
      <protection/>
    </xf>
    <xf numFmtId="10" fontId="32" fillId="5" borderId="0" xfId="0" applyNumberFormat="1" applyFont="1" applyFill="1" applyBorder="1" applyAlignment="1" applyProtection="1">
      <alignment horizontal="right" vertical="center"/>
      <protection/>
    </xf>
    <xf numFmtId="10" fontId="32" fillId="5" borderId="3" xfId="0" applyNumberFormat="1" applyFont="1" applyFill="1" applyBorder="1" applyAlignment="1" applyProtection="1">
      <alignment horizontal="right" vertical="center"/>
      <protection/>
    </xf>
    <xf numFmtId="10" fontId="32" fillId="6" borderId="0" xfId="0" applyNumberFormat="1" applyFont="1" applyFill="1" applyBorder="1" applyAlignment="1" applyProtection="1">
      <alignment horizontal="right" vertical="center"/>
      <protection/>
    </xf>
    <xf numFmtId="10" fontId="42" fillId="5" borderId="0" xfId="0" applyNumberFormat="1" applyFont="1" applyFill="1" applyBorder="1" applyAlignment="1" applyProtection="1">
      <alignment horizontal="right" vertical="center"/>
      <protection/>
    </xf>
    <xf numFmtId="10" fontId="42" fillId="5" borderId="3" xfId="0" applyNumberFormat="1" applyFont="1" applyFill="1" applyBorder="1" applyAlignment="1" applyProtection="1">
      <alignment horizontal="right" vertical="center"/>
      <protection/>
    </xf>
    <xf numFmtId="10" fontId="42" fillId="6" borderId="0" xfId="0" applyNumberFormat="1" applyFont="1" applyFill="1" applyBorder="1" applyAlignment="1" applyProtection="1">
      <alignment horizontal="right" vertical="center"/>
      <protection/>
    </xf>
    <xf numFmtId="164" fontId="19" fillId="5" borderId="0" xfId="0" applyFont="1" applyFill="1" applyBorder="1" applyAlignment="1">
      <alignment horizontal="center" vertical="center"/>
    </xf>
    <xf numFmtId="10" fontId="38" fillId="5" borderId="0" xfId="0" applyNumberFormat="1" applyFont="1" applyFill="1" applyBorder="1" applyAlignment="1">
      <alignment vertical="center"/>
    </xf>
    <xf numFmtId="10" fontId="38" fillId="5" borderId="3" xfId="0" applyNumberFormat="1" applyFont="1" applyFill="1" applyBorder="1" applyAlignment="1">
      <alignment vertical="center"/>
    </xf>
    <xf numFmtId="10" fontId="38" fillId="6" borderId="0" xfId="0" applyNumberFormat="1" applyFont="1" applyFill="1" applyBorder="1" applyAlignment="1">
      <alignment vertical="center"/>
    </xf>
    <xf numFmtId="164" fontId="19" fillId="6" borderId="0" xfId="0" applyFont="1" applyFill="1" applyBorder="1" applyAlignment="1">
      <alignment horizontal="center" vertical="center"/>
    </xf>
    <xf numFmtId="164" fontId="18" fillId="5" borderId="0" xfId="0" applyFont="1" applyFill="1" applyBorder="1" applyAlignment="1">
      <alignment horizontal="center" vertical="center"/>
    </xf>
    <xf numFmtId="164" fontId="13" fillId="5" borderId="2" xfId="0" applyFont="1" applyFill="1" applyBorder="1" applyAlignment="1">
      <alignment horizontal="left" vertical="center"/>
    </xf>
    <xf numFmtId="167" fontId="25" fillId="5" borderId="0" xfId="0" applyNumberFormat="1" applyFont="1" applyFill="1" applyBorder="1" applyAlignment="1">
      <alignment horizontal="center" vertical="center"/>
    </xf>
    <xf numFmtId="168" fontId="25" fillId="5" borderId="0" xfId="0" applyNumberFormat="1" applyFont="1" applyFill="1" applyBorder="1" applyAlignment="1" applyProtection="1">
      <alignment horizontal="center" vertical="center"/>
      <protection/>
    </xf>
    <xf numFmtId="164" fontId="43" fillId="6" borderId="0" xfId="0" applyFont="1" applyFill="1" applyBorder="1" applyAlignment="1">
      <alignment horizontal="center" vertical="center"/>
    </xf>
    <xf numFmtId="164" fontId="13" fillId="5" borderId="2" xfId="0" applyFont="1" applyFill="1" applyBorder="1" applyAlignment="1">
      <alignment horizontal="right" vertical="center"/>
    </xf>
    <xf numFmtId="164" fontId="13" fillId="5" borderId="0" xfId="0" applyFont="1" applyFill="1" applyBorder="1" applyAlignment="1">
      <alignment horizontal="right" vertical="center"/>
    </xf>
    <xf numFmtId="167" fontId="10" fillId="4" borderId="11" xfId="0" applyNumberFormat="1" applyFont="1" applyFill="1" applyBorder="1" applyAlignment="1">
      <alignment horizontal="center" vertical="center"/>
    </xf>
    <xf numFmtId="168" fontId="22" fillId="4" borderId="11" xfId="0" applyNumberFormat="1" applyFont="1" applyFill="1" applyBorder="1" applyAlignment="1" applyProtection="1">
      <alignment horizontal="center" vertical="center"/>
      <protection/>
    </xf>
    <xf numFmtId="164" fontId="9" fillId="5" borderId="0" xfId="0" applyFont="1" applyFill="1" applyBorder="1" applyAlignment="1">
      <alignment vertical="center"/>
    </xf>
    <xf numFmtId="167" fontId="13" fillId="5" borderId="0" xfId="0" applyNumberFormat="1" applyFont="1" applyFill="1" applyBorder="1" applyAlignment="1">
      <alignment vertical="center"/>
    </xf>
    <xf numFmtId="168" fontId="38" fillId="5" borderId="0" xfId="0" applyNumberFormat="1" applyFont="1" applyFill="1" applyBorder="1" applyAlignment="1">
      <alignment horizontal="center" vertical="center"/>
    </xf>
    <xf numFmtId="164" fontId="9" fillId="5" borderId="3" xfId="0" applyFont="1" applyFill="1" applyBorder="1" applyAlignment="1">
      <alignment vertical="center"/>
    </xf>
    <xf numFmtId="164" fontId="9" fillId="6" borderId="3" xfId="0" applyFont="1" applyFill="1" applyBorder="1" applyAlignment="1">
      <alignment vertical="center"/>
    </xf>
    <xf numFmtId="167" fontId="13" fillId="4" borderId="11" xfId="0" applyNumberFormat="1" applyFont="1" applyFill="1" applyBorder="1" applyAlignment="1">
      <alignment horizontal="center" vertical="center"/>
    </xf>
    <xf numFmtId="164" fontId="13" fillId="5" borderId="12" xfId="0" applyFont="1" applyFill="1" applyBorder="1" applyAlignment="1">
      <alignment horizontal="left" vertical="center"/>
    </xf>
    <xf numFmtId="164" fontId="12" fillId="6" borderId="11" xfId="0" applyFont="1" applyFill="1" applyBorder="1" applyAlignment="1">
      <alignment horizontal="center" vertical="center"/>
    </xf>
    <xf numFmtId="164" fontId="15" fillId="5" borderId="0" xfId="0" applyFont="1" applyFill="1" applyBorder="1" applyAlignment="1">
      <alignment horizontal="right" vertical="center"/>
    </xf>
    <xf numFmtId="164" fontId="13" fillId="5" borderId="0" xfId="0" applyFont="1" applyFill="1" applyBorder="1" applyAlignment="1">
      <alignment horizontal="left" vertical="center"/>
    </xf>
    <xf numFmtId="167" fontId="13" fillId="5" borderId="0" xfId="0" applyNumberFormat="1" applyFont="1" applyFill="1" applyBorder="1" applyAlignment="1">
      <alignment horizontal="center" vertical="center"/>
    </xf>
    <xf numFmtId="164" fontId="12" fillId="6" borderId="0" xfId="0" applyFont="1" applyFill="1" applyBorder="1" applyAlignment="1">
      <alignment horizontal="center" vertical="center"/>
    </xf>
    <xf numFmtId="164" fontId="0" fillId="5" borderId="0" xfId="0" applyFill="1" applyBorder="1" applyAlignment="1">
      <alignment vertical="center"/>
    </xf>
    <xf numFmtId="164" fontId="9" fillId="6" borderId="0" xfId="0" applyFont="1" applyFill="1" applyBorder="1" applyAlignment="1">
      <alignment vertical="center"/>
    </xf>
    <xf numFmtId="164" fontId="13" fillId="5" borderId="13" xfId="0" applyFont="1" applyFill="1" applyBorder="1" applyAlignment="1">
      <alignment vertical="center"/>
    </xf>
    <xf numFmtId="164" fontId="13" fillId="5" borderId="14" xfId="0" applyFont="1" applyFill="1" applyBorder="1" applyAlignment="1">
      <alignment vertical="center"/>
    </xf>
    <xf numFmtId="164" fontId="13" fillId="5" borderId="15" xfId="0" applyFont="1" applyFill="1" applyBorder="1" applyAlignment="1">
      <alignment vertical="center"/>
    </xf>
    <xf numFmtId="164" fontId="13" fillId="6" borderId="14" xfId="0" applyFont="1" applyFill="1" applyBorder="1" applyAlignment="1">
      <alignment vertical="center"/>
    </xf>
    <xf numFmtId="164" fontId="13" fillId="6" borderId="15" xfId="0" applyFont="1" applyFill="1" applyBorder="1" applyAlignment="1">
      <alignment vertical="center"/>
    </xf>
    <xf numFmtId="164" fontId="13" fillId="0" borderId="0" xfId="0" applyFont="1" applyBorder="1" applyAlignment="1">
      <alignment/>
    </xf>
    <xf numFmtId="164" fontId="13" fillId="0" borderId="0" xfId="0" applyFont="1" applyAlignment="1">
      <alignment horizontal="center"/>
    </xf>
    <xf numFmtId="164" fontId="30" fillId="7" borderId="2" xfId="0" applyFont="1" applyFill="1" applyBorder="1" applyAlignment="1">
      <alignment horizontal="center" vertical="center" wrapText="1"/>
    </xf>
    <xf numFmtId="164" fontId="30" fillId="7" borderId="0" xfId="0" applyFont="1" applyFill="1" applyBorder="1" applyAlignment="1">
      <alignment horizontal="center" vertical="center" wrapText="1"/>
    </xf>
    <xf numFmtId="164" fontId="30" fillId="7" borderId="3" xfId="0" applyFont="1" applyFill="1" applyBorder="1" applyAlignment="1">
      <alignment horizontal="center" vertical="center" wrapText="1"/>
    </xf>
    <xf numFmtId="164" fontId="10" fillId="3" borderId="16" xfId="0" applyFont="1" applyFill="1" applyBorder="1" applyAlignment="1">
      <alignment horizontal="center" vertical="center"/>
    </xf>
    <xf numFmtId="164" fontId="28" fillId="8" borderId="17" xfId="0" applyFont="1" applyFill="1" applyBorder="1" applyAlignment="1">
      <alignment horizontal="center" vertical="center" wrapText="1"/>
    </xf>
    <xf numFmtId="164" fontId="21" fillId="9" borderId="17" xfId="0" applyFont="1" applyFill="1" applyBorder="1" applyAlignment="1">
      <alignment horizontal="center" vertical="center" wrapText="1"/>
    </xf>
    <xf numFmtId="164" fontId="28" fillId="8" borderId="17" xfId="0" applyFont="1" applyFill="1" applyBorder="1" applyAlignment="1" quotePrefix="1">
      <alignment horizontal="center" vertical="center" wrapText="1"/>
    </xf>
    <xf numFmtId="164" fontId="30" fillId="7" borderId="13" xfId="0" applyFont="1" applyFill="1" applyBorder="1" applyAlignment="1">
      <alignment horizontal="center" vertical="center" wrapText="1"/>
    </xf>
    <xf numFmtId="164" fontId="30" fillId="7" borderId="14" xfId="0" applyFont="1" applyFill="1" applyBorder="1" applyAlignment="1">
      <alignment horizontal="center" vertical="center" wrapText="1"/>
    </xf>
    <xf numFmtId="164" fontId="30" fillId="7" borderId="15" xfId="0" applyFont="1" applyFill="1" applyBorder="1" applyAlignment="1">
      <alignment horizontal="center" vertical="center" wrapText="1"/>
    </xf>
    <xf numFmtId="167" fontId="23" fillId="4" borderId="8" xfId="0" applyNumberFormat="1" applyFont="1" applyFill="1" applyBorder="1" applyAlignment="1">
      <alignment horizontal="center" vertical="center"/>
    </xf>
    <xf numFmtId="168" fontId="23" fillId="4" borderId="18" xfId="0" applyNumberFormat="1" applyFont="1" applyFill="1" applyBorder="1" applyAlignment="1" applyProtection="1">
      <alignment horizontal="center" vertical="center"/>
      <protection/>
    </xf>
    <xf numFmtId="167" fontId="23" fillId="4" borderId="10" xfId="0" applyNumberFormat="1" applyFont="1" applyFill="1" applyBorder="1" applyAlignment="1">
      <alignment horizontal="center" vertical="center"/>
    </xf>
    <xf numFmtId="168" fontId="23" fillId="4" borderId="19" xfId="0" applyNumberFormat="1" applyFont="1" applyFill="1" applyBorder="1" applyAlignment="1" applyProtection="1">
      <alignment horizontal="center" vertical="center"/>
      <protection/>
    </xf>
    <xf numFmtId="167" fontId="47" fillId="4" borderId="10" xfId="0" applyNumberFormat="1" applyFont="1" applyFill="1" applyBorder="1" applyAlignment="1">
      <alignment horizontal="center" vertical="center"/>
    </xf>
    <xf numFmtId="167" fontId="41" fillId="4" borderId="10" xfId="0" applyNumberFormat="1" applyFont="1" applyFill="1" applyBorder="1" applyAlignment="1">
      <alignment horizontal="center" vertical="center"/>
    </xf>
    <xf numFmtId="168" fontId="41" fillId="4" borderId="19" xfId="0" applyNumberFormat="1" applyFont="1" applyFill="1" applyBorder="1" applyAlignment="1" applyProtection="1">
      <alignment horizontal="center" vertical="center"/>
      <protection/>
    </xf>
    <xf numFmtId="167" fontId="40" fillId="4" borderId="10" xfId="0" applyNumberFormat="1" applyFont="1" applyFill="1" applyBorder="1" applyAlignment="1">
      <alignment horizontal="center" vertical="center"/>
    </xf>
    <xf numFmtId="168" fontId="40" fillId="4" borderId="19" xfId="0" applyNumberFormat="1" applyFont="1" applyFill="1" applyBorder="1" applyAlignment="1" applyProtection="1">
      <alignment horizontal="center" vertical="center"/>
      <protection/>
    </xf>
    <xf numFmtId="167" fontId="51" fillId="4" borderId="10" xfId="0" applyNumberFormat="1" applyFont="1" applyFill="1" applyBorder="1" applyAlignment="1">
      <alignment horizontal="center" vertical="center"/>
    </xf>
    <xf numFmtId="168" fontId="51" fillId="4" borderId="19" xfId="0" applyNumberFormat="1" applyFont="1" applyFill="1" applyBorder="1" applyAlignment="1" applyProtection="1">
      <alignment horizontal="center" vertical="center"/>
      <protection/>
    </xf>
    <xf numFmtId="167" fontId="22" fillId="4" borderId="10" xfId="0" applyNumberFormat="1" applyFont="1" applyFill="1" applyBorder="1" applyAlignment="1">
      <alignment horizontal="center" vertical="center"/>
    </xf>
    <xf numFmtId="168" fontId="22" fillId="4" borderId="19" xfId="0" applyNumberFormat="1" applyFont="1" applyFill="1" applyBorder="1" applyAlignment="1" applyProtection="1">
      <alignment horizontal="center" vertical="center"/>
      <protection/>
    </xf>
    <xf numFmtId="167" fontId="48" fillId="4" borderId="10" xfId="0" applyNumberFormat="1" applyFont="1" applyFill="1" applyBorder="1" applyAlignment="1">
      <alignment horizontal="center" vertical="center"/>
    </xf>
    <xf numFmtId="168" fontId="26" fillId="4" borderId="19" xfId="0" applyNumberFormat="1" applyFont="1" applyFill="1" applyBorder="1" applyAlignment="1" applyProtection="1">
      <alignment horizontal="center" vertical="center"/>
      <protection/>
    </xf>
    <xf numFmtId="167" fontId="11" fillId="4" borderId="10" xfId="0" applyNumberFormat="1" applyFont="1" applyFill="1" applyBorder="1" applyAlignment="1">
      <alignment horizontal="center" vertical="center"/>
    </xf>
    <xf numFmtId="168" fontId="11" fillId="4" borderId="19" xfId="0" applyNumberFormat="1" applyFont="1" applyFill="1" applyBorder="1" applyAlignment="1" applyProtection="1">
      <alignment horizontal="center" vertical="center"/>
      <protection/>
    </xf>
    <xf numFmtId="167" fontId="24" fillId="4" borderId="10" xfId="0" applyNumberFormat="1" applyFont="1" applyFill="1" applyBorder="1" applyAlignment="1">
      <alignment horizontal="center" vertical="center"/>
    </xf>
    <xf numFmtId="168" fontId="24" fillId="4" borderId="19" xfId="0" applyNumberFormat="1" applyFont="1" applyFill="1" applyBorder="1" applyAlignment="1" applyProtection="1">
      <alignment horizontal="center" vertical="center"/>
      <protection/>
    </xf>
    <xf numFmtId="167" fontId="22" fillId="4" borderId="20" xfId="0" applyNumberFormat="1" applyFont="1" applyFill="1" applyBorder="1" applyAlignment="1">
      <alignment horizontal="center" vertical="center"/>
    </xf>
    <xf numFmtId="168" fontId="22" fillId="4" borderId="21" xfId="0" applyNumberFormat="1" applyFont="1" applyFill="1" applyBorder="1" applyAlignment="1" applyProtection="1">
      <alignment horizontal="center" vertical="center"/>
      <protection/>
    </xf>
    <xf numFmtId="164" fontId="10" fillId="3" borderId="22" xfId="0" applyFont="1" applyFill="1" applyBorder="1" applyAlignment="1">
      <alignment horizontal="center" vertical="center"/>
    </xf>
    <xf numFmtId="164" fontId="27" fillId="10" borderId="17" xfId="0" applyFont="1" applyFill="1" applyBorder="1" applyAlignment="1">
      <alignment horizontal="center" vertical="center"/>
    </xf>
    <xf numFmtId="164" fontId="27" fillId="9" borderId="17" xfId="0" applyFont="1" applyFill="1" applyBorder="1" applyAlignment="1" quotePrefix="1">
      <alignment horizontal="center" vertical="center" wrapText="1"/>
    </xf>
    <xf numFmtId="164" fontId="28" fillId="8" borderId="23" xfId="0" applyFont="1" applyFill="1" applyBorder="1" applyAlignment="1">
      <alignment horizontal="center" vertical="center" wrapText="1"/>
    </xf>
    <xf numFmtId="164" fontId="28" fillId="8" borderId="2" xfId="0" applyFont="1" applyFill="1" applyBorder="1" applyAlignment="1">
      <alignment horizontal="center" vertical="center" wrapText="1"/>
    </xf>
    <xf numFmtId="164" fontId="28" fillId="8" borderId="13" xfId="0" applyFont="1" applyFill="1" applyBorder="1" applyAlignment="1">
      <alignment horizontal="center" vertical="center" wrapText="1"/>
    </xf>
    <xf numFmtId="164" fontId="13" fillId="4" borderId="10" xfId="0" applyFont="1" applyFill="1" applyBorder="1" applyAlignment="1" quotePrefix="1">
      <alignment horizontal="center" vertical="center"/>
    </xf>
    <xf numFmtId="164" fontId="13" fillId="4" borderId="0" xfId="0" applyFont="1" applyFill="1" applyBorder="1" applyAlignment="1" quotePrefix="1">
      <alignment horizontal="center" vertical="center"/>
    </xf>
    <xf numFmtId="164" fontId="13" fillId="4" borderId="20" xfId="0" applyFont="1" applyFill="1" applyBorder="1" applyAlignment="1" quotePrefix="1">
      <alignment horizontal="center" vertical="center"/>
    </xf>
    <xf numFmtId="164" fontId="5" fillId="0" borderId="0" xfId="0" applyFont="1" applyAlignment="1">
      <alignment/>
    </xf>
    <xf numFmtId="164" fontId="5" fillId="0" borderId="0" xfId="0" applyFont="1" applyAlignment="1">
      <alignment horizontal="left" indent="2"/>
    </xf>
    <xf numFmtId="164" fontId="5" fillId="0" borderId="0" xfId="0" applyFont="1" applyAlignment="1" quotePrefix="1">
      <alignment/>
    </xf>
    <xf numFmtId="164" fontId="21" fillId="7" borderId="5" xfId="0" applyFont="1" applyFill="1" applyBorder="1" applyAlignment="1">
      <alignment horizontal="center" vertical="center" wrapText="1"/>
    </xf>
    <xf numFmtId="164" fontId="21" fillId="7" borderId="1" xfId="0" applyFont="1" applyFill="1" applyBorder="1" applyAlignment="1">
      <alignment horizontal="center" vertical="center" wrapText="1"/>
    </xf>
    <xf numFmtId="164" fontId="21" fillId="7" borderId="6" xfId="0" applyFont="1" applyFill="1" applyBorder="1" applyAlignment="1">
      <alignment horizontal="center" vertical="center" wrapText="1"/>
    </xf>
    <xf numFmtId="164" fontId="21" fillId="7" borderId="17" xfId="0" applyFont="1" applyFill="1" applyBorder="1" applyAlignment="1">
      <alignment horizontal="center" vertical="center" wrapText="1"/>
    </xf>
    <xf numFmtId="164" fontId="21" fillId="7" borderId="4" xfId="0" applyFont="1" applyFill="1" applyBorder="1" applyAlignment="1">
      <alignment horizontal="center" vertical="center" wrapText="1"/>
    </xf>
    <xf numFmtId="164" fontId="21" fillId="7" borderId="5" xfId="0" applyFont="1" applyFill="1" applyBorder="1" applyAlignment="1">
      <alignment horizontal="center" vertical="center"/>
    </xf>
    <xf numFmtId="164" fontId="21" fillId="7" borderId="1" xfId="0" applyFont="1" applyFill="1" applyBorder="1" applyAlignment="1">
      <alignment horizontal="center" vertical="center"/>
    </xf>
    <xf numFmtId="164" fontId="21" fillId="7" borderId="6" xfId="0" applyFont="1" applyFill="1" applyBorder="1" applyAlignment="1">
      <alignment horizontal="center" vertical="center"/>
    </xf>
    <xf numFmtId="164" fontId="21" fillId="7" borderId="17" xfId="0" applyFont="1" applyFill="1" applyBorder="1" applyAlignment="1">
      <alignment horizontal="center" vertical="center"/>
    </xf>
    <xf numFmtId="164" fontId="21" fillId="7" borderId="4" xfId="0" applyFont="1" applyFill="1" applyBorder="1" applyAlignment="1">
      <alignment horizontal="center" vertical="center"/>
    </xf>
    <xf numFmtId="164" fontId="21" fillId="7" borderId="24" xfId="0" applyFont="1" applyFill="1" applyBorder="1" applyAlignment="1">
      <alignment horizontal="center" vertical="center"/>
    </xf>
    <xf numFmtId="164" fontId="28" fillId="11" borderId="23" xfId="0" applyFont="1" applyFill="1" applyBorder="1" applyAlignment="1">
      <alignment horizontal="center" vertical="center" wrapText="1"/>
    </xf>
    <xf numFmtId="164" fontId="27" fillId="7" borderId="5" xfId="0" applyFont="1" applyFill="1" applyBorder="1" applyAlignment="1">
      <alignment horizontal="center" vertical="center" wrapText="1"/>
    </xf>
    <xf numFmtId="164" fontId="27" fillId="7" borderId="1" xfId="0" applyFont="1" applyFill="1" applyBorder="1" applyAlignment="1">
      <alignment horizontal="center" vertical="center" wrapText="1"/>
    </xf>
    <xf numFmtId="164" fontId="27" fillId="7" borderId="6" xfId="0" applyFont="1" applyFill="1" applyBorder="1" applyAlignment="1">
      <alignment horizontal="center" vertical="center" wrapText="1"/>
    </xf>
    <xf numFmtId="164" fontId="28" fillId="11" borderId="13" xfId="0" applyFont="1" applyFill="1" applyBorder="1" applyAlignment="1">
      <alignment horizontal="center" vertical="center" wrapText="1"/>
    </xf>
    <xf numFmtId="164" fontId="27" fillId="7" borderId="25" xfId="0" applyFont="1" applyFill="1" applyBorder="1" applyAlignment="1">
      <alignment horizontal="center" vertical="center" wrapText="1"/>
    </xf>
    <xf numFmtId="164" fontId="27" fillId="7" borderId="13" xfId="0" applyFont="1" applyFill="1" applyBorder="1" applyAlignment="1">
      <alignment horizontal="center" vertical="center" wrapText="1"/>
    </xf>
    <xf numFmtId="164" fontId="27" fillId="7" borderId="14" xfId="0" applyFont="1" applyFill="1" applyBorder="1" applyAlignment="1">
      <alignment horizontal="center" vertical="center" wrapText="1"/>
    </xf>
    <xf numFmtId="164" fontId="27" fillId="7" borderId="15" xfId="0" applyFont="1" applyFill="1" applyBorder="1" applyAlignment="1">
      <alignment horizontal="center" vertical="center" wrapText="1"/>
    </xf>
    <xf numFmtId="164" fontId="13" fillId="6" borderId="0" xfId="0" applyFont="1" applyFill="1" applyBorder="1" applyAlignment="1">
      <alignment horizontal="right" vertical="center"/>
    </xf>
    <xf numFmtId="164" fontId="13" fillId="5" borderId="0" xfId="0" applyFont="1" applyFill="1" applyAlignment="1">
      <alignment/>
    </xf>
    <xf numFmtId="164" fontId="14" fillId="5" borderId="0" xfId="0" applyFont="1" applyFill="1" applyBorder="1" applyAlignment="1">
      <alignment horizontal="right" vertical="center"/>
    </xf>
    <xf numFmtId="164" fontId="14" fillId="6" borderId="0" xfId="0" applyFont="1" applyFill="1" applyBorder="1" applyAlignment="1">
      <alignment horizontal="right" vertical="center"/>
    </xf>
    <xf numFmtId="164" fontId="39" fillId="5" borderId="0" xfId="0" applyFont="1" applyFill="1" applyBorder="1" applyAlignment="1">
      <alignment horizontal="right" vertical="center"/>
    </xf>
    <xf numFmtId="164" fontId="39" fillId="6" borderId="0" xfId="0" applyFont="1" applyFill="1" applyBorder="1" applyAlignment="1">
      <alignment horizontal="right" vertical="center"/>
    </xf>
    <xf numFmtId="164" fontId="31" fillId="5" borderId="0" xfId="0" applyFont="1" applyFill="1" applyBorder="1" applyAlignment="1">
      <alignment horizontal="right" vertical="center"/>
    </xf>
    <xf numFmtId="164" fontId="31" fillId="6" borderId="0" xfId="0" applyFont="1" applyFill="1" applyBorder="1" applyAlignment="1">
      <alignment horizontal="right" vertical="center"/>
    </xf>
    <xf numFmtId="164" fontId="17" fillId="6" borderId="0" xfId="0" applyFont="1" applyFill="1" applyBorder="1" applyAlignment="1">
      <alignment horizontal="right" vertical="center"/>
    </xf>
    <xf numFmtId="164" fontId="16" fillId="5" borderId="0" xfId="0" applyFont="1" applyFill="1" applyBorder="1" applyAlignment="1">
      <alignment horizontal="right" vertical="center"/>
    </xf>
    <xf numFmtId="164" fontId="16" fillId="6" borderId="0" xfId="0" applyFont="1" applyFill="1" applyBorder="1" applyAlignment="1">
      <alignment horizontal="right" vertical="center"/>
    </xf>
    <xf numFmtId="164" fontId="34" fillId="5" borderId="0" xfId="0" applyFont="1" applyFill="1" applyBorder="1" applyAlignment="1">
      <alignment horizontal="right" vertical="center"/>
    </xf>
    <xf numFmtId="164" fontId="34" fillId="6" borderId="0" xfId="0" applyFont="1" applyFill="1" applyBorder="1" applyAlignment="1">
      <alignment horizontal="right" vertical="center"/>
    </xf>
    <xf numFmtId="164" fontId="19" fillId="6" borderId="0" xfId="0" applyFont="1" applyFill="1" applyBorder="1" applyAlignment="1">
      <alignment horizontal="right" vertical="center"/>
    </xf>
    <xf numFmtId="164" fontId="18" fillId="5" borderId="0" xfId="0" applyFont="1" applyFill="1" applyBorder="1" applyAlignment="1">
      <alignment horizontal="right" vertical="center"/>
    </xf>
    <xf numFmtId="164" fontId="18" fillId="6" borderId="0" xfId="0" applyFont="1" applyFill="1" applyBorder="1" applyAlignment="1">
      <alignment horizontal="right" vertical="center"/>
    </xf>
    <xf numFmtId="164" fontId="34" fillId="3" borderId="0" xfId="0" applyFont="1" applyFill="1" applyBorder="1" applyAlignment="1">
      <alignment horizontal="center" vertical="center"/>
    </xf>
    <xf numFmtId="164" fontId="10" fillId="2" borderId="13" xfId="0" applyFont="1" applyFill="1" applyBorder="1" applyAlignment="1">
      <alignment horizontal="left" vertical="center" indent="2"/>
    </xf>
    <xf numFmtId="164" fontId="58" fillId="0" borderId="0" xfId="0" applyFont="1" applyFill="1" applyAlignment="1">
      <alignment/>
    </xf>
    <xf numFmtId="164" fontId="59" fillId="0" borderId="0" xfId="0" applyFont="1" applyFill="1" applyAlignment="1">
      <alignment/>
    </xf>
    <xf numFmtId="164" fontId="60" fillId="0" borderId="0" xfId="0" applyFont="1" applyFill="1" applyAlignment="1">
      <alignment horizontal="left" vertical="top"/>
    </xf>
    <xf numFmtId="164" fontId="5" fillId="0" borderId="0" xfId="0" applyFont="1" applyFill="1" applyAlignment="1">
      <alignment/>
    </xf>
    <xf numFmtId="164" fontId="60" fillId="0" borderId="0" xfId="0" applyFont="1" applyFill="1" applyAlignment="1" quotePrefix="1">
      <alignment horizontal="left" vertical="top"/>
    </xf>
    <xf numFmtId="164" fontId="49" fillId="0" borderId="0" xfId="0" applyFont="1" applyFill="1" applyBorder="1" applyAlignment="1">
      <alignment horizontal="center" vertical="top"/>
    </xf>
    <xf numFmtId="164" fontId="60" fillId="0" borderId="0" xfId="0" applyFont="1" applyFill="1" applyAlignment="1">
      <alignment vertical="top"/>
    </xf>
    <xf numFmtId="164" fontId="5" fillId="0" borderId="0" xfId="0" applyNumberFormat="1" applyFont="1" applyFill="1" applyAlignment="1" applyProtection="1">
      <alignment/>
      <protection/>
    </xf>
    <xf numFmtId="166" fontId="5" fillId="0" borderId="0" xfId="0" applyNumberFormat="1" applyFont="1" applyFill="1" applyAlignment="1" applyProtection="1">
      <alignment/>
      <protection/>
    </xf>
    <xf numFmtId="164" fontId="5" fillId="0" borderId="0" xfId="0" applyFont="1" applyFill="1" applyAlignment="1">
      <alignment horizontal="left"/>
    </xf>
    <xf numFmtId="164" fontId="61" fillId="0" borderId="0" xfId="0" applyFont="1" applyFill="1" applyAlignment="1">
      <alignment/>
    </xf>
    <xf numFmtId="164" fontId="62" fillId="0" borderId="0" xfId="0" applyFont="1" applyFill="1" applyAlignment="1">
      <alignment/>
    </xf>
    <xf numFmtId="164" fontId="19" fillId="3" borderId="0" xfId="0" applyFont="1" applyFill="1" applyBorder="1" applyAlignment="1">
      <alignment horizontal="center" vertical="center"/>
    </xf>
    <xf numFmtId="164" fontId="14" fillId="3" borderId="0" xfId="0" applyFont="1" applyFill="1" applyBorder="1" applyAlignment="1">
      <alignment horizontal="center" vertical="center"/>
    </xf>
    <xf numFmtId="164" fontId="33" fillId="3" borderId="0" xfId="0" applyFont="1" applyFill="1" applyBorder="1" applyAlignment="1">
      <alignment horizontal="center" vertical="center"/>
    </xf>
    <xf numFmtId="164" fontId="45" fillId="2" borderId="5" xfId="0" applyFont="1" applyFill="1" applyBorder="1" applyAlignment="1">
      <alignment horizontal="left" vertical="center"/>
    </xf>
    <xf numFmtId="164" fontId="44" fillId="2" borderId="1" xfId="0" applyFont="1" applyFill="1" applyBorder="1" applyAlignment="1">
      <alignment horizontal="center" vertical="center"/>
    </xf>
    <xf numFmtId="164" fontId="44" fillId="2" borderId="26" xfId="0" applyFont="1" applyFill="1" applyBorder="1" applyAlignment="1">
      <alignment horizontal="center" vertical="center"/>
    </xf>
    <xf numFmtId="164" fontId="10" fillId="2" borderId="14" xfId="0" applyFont="1" applyFill="1" applyBorder="1" applyAlignment="1">
      <alignment vertical="center"/>
    </xf>
    <xf numFmtId="164" fontId="44" fillId="2" borderId="14" xfId="0" applyFont="1" applyFill="1" applyBorder="1" applyAlignment="1">
      <alignment horizontal="center" vertical="center"/>
    </xf>
    <xf numFmtId="164" fontId="44" fillId="2" borderId="27" xfId="0" applyFont="1" applyFill="1" applyBorder="1" applyAlignment="1">
      <alignment horizontal="center" vertical="center"/>
    </xf>
    <xf numFmtId="164" fontId="17" fillId="3" borderId="0" xfId="0" applyFont="1" applyFill="1" applyBorder="1" applyAlignment="1">
      <alignment horizontal="center" vertical="center"/>
    </xf>
    <xf numFmtId="164" fontId="33" fillId="3" borderId="0" xfId="0" applyFont="1" applyFill="1" applyBorder="1" applyAlignment="1">
      <alignment horizontal="left" vertical="center"/>
    </xf>
    <xf numFmtId="164" fontId="18" fillId="3" borderId="0" xfId="0" applyFont="1" applyFill="1" applyBorder="1" applyAlignment="1">
      <alignment horizontal="left" vertical="center"/>
    </xf>
    <xf numFmtId="164" fontId="14" fillId="3" borderId="0" xfId="0" applyFont="1" applyFill="1" applyBorder="1" applyAlignment="1">
      <alignment horizontal="left" vertical="center"/>
    </xf>
    <xf numFmtId="10" fontId="19" fillId="6" borderId="0" xfId="0" applyNumberFormat="1" applyFont="1" applyFill="1" applyBorder="1" applyAlignment="1" applyProtection="1">
      <alignment horizontal="right" vertical="center"/>
      <protection/>
    </xf>
    <xf numFmtId="164" fontId="13" fillId="0" borderId="0" xfId="0" applyFont="1" applyFill="1" applyBorder="1" applyAlignment="1">
      <alignment/>
    </xf>
    <xf numFmtId="164" fontId="9" fillId="0" borderId="0" xfId="0" applyFont="1" applyFill="1" applyBorder="1" applyAlignment="1">
      <alignment/>
    </xf>
    <xf numFmtId="164" fontId="65" fillId="0" borderId="0" xfId="0" applyFont="1" applyAlignment="1">
      <alignment/>
    </xf>
    <xf numFmtId="164" fontId="66" fillId="0" borderId="0" xfId="0" applyNumberFormat="1" applyFont="1" applyFill="1" applyAlignment="1" applyProtection="1" quotePrefix="1">
      <alignment horizontal="center"/>
      <protection/>
    </xf>
    <xf numFmtId="164" fontId="67" fillId="0" borderId="0" xfId="0" applyFont="1" applyAlignment="1">
      <alignment/>
    </xf>
    <xf numFmtId="164" fontId="68" fillId="0" borderId="0" xfId="0" applyFont="1" applyAlignment="1">
      <alignment/>
    </xf>
    <xf numFmtId="164" fontId="69" fillId="0" borderId="0" xfId="0" applyNumberFormat="1" applyFont="1" applyFill="1" applyAlignment="1" applyProtection="1" quotePrefix="1">
      <alignment horizontal="center"/>
      <protection/>
    </xf>
    <xf numFmtId="164" fontId="68" fillId="0" borderId="0" xfId="0" applyFont="1" applyAlignment="1">
      <alignment horizontal="center"/>
    </xf>
    <xf numFmtId="49" fontId="5" fillId="0" borderId="0" xfId="0" applyNumberFormat="1" applyFont="1" applyFill="1" applyAlignment="1" applyProtection="1">
      <alignment horizontal="left" vertical="top"/>
      <protection/>
    </xf>
    <xf numFmtId="164" fontId="5" fillId="0" borderId="0" xfId="0" applyNumberFormat="1" applyFont="1" applyFill="1" applyAlignment="1" applyProtection="1">
      <alignment horizontal="left" vertical="top"/>
      <protection/>
    </xf>
    <xf numFmtId="164" fontId="6" fillId="0" borderId="0" xfId="0" applyFont="1" applyFill="1" applyAlignment="1">
      <alignment horizontal="left" vertical="top" wrapText="1"/>
    </xf>
    <xf numFmtId="164" fontId="5" fillId="0" borderId="0" xfId="22" applyNumberFormat="1" applyFont="1" applyFill="1" applyBorder="1" applyAlignment="1" applyProtection="1">
      <alignment horizontal="left" vertical="top"/>
      <protection/>
    </xf>
    <xf numFmtId="164" fontId="5" fillId="0" borderId="0" xfId="0" applyNumberFormat="1" applyFont="1" applyFill="1" applyBorder="1" applyAlignment="1" applyProtection="1">
      <alignment horizontal="left" vertical="top"/>
      <protection/>
    </xf>
    <xf numFmtId="164" fontId="5" fillId="0" borderId="0" xfId="0" applyNumberFormat="1" applyFont="1" applyFill="1" applyAlignment="1" applyProtection="1">
      <alignment vertical="top"/>
      <protection/>
    </xf>
    <xf numFmtId="164" fontId="71" fillId="0" borderId="0" xfId="0" applyFont="1" applyFill="1" applyAlignment="1">
      <alignment vertical="top"/>
    </xf>
    <xf numFmtId="164" fontId="5" fillId="0" borderId="0" xfId="0" applyNumberFormat="1" applyFont="1" applyFill="1" applyAlignment="1" applyProtection="1">
      <alignment horizontal="left" indent="1"/>
      <protection/>
    </xf>
    <xf numFmtId="164" fontId="5" fillId="0" borderId="0" xfId="0" applyNumberFormat="1" applyFont="1" applyFill="1" applyAlignment="1" applyProtection="1">
      <alignment horizontal="left" wrapText="1" indent="2"/>
      <protection/>
    </xf>
    <xf numFmtId="164" fontId="74" fillId="12" borderId="16" xfId="0" applyFont="1" applyFill="1" applyBorder="1" applyAlignment="1">
      <alignment horizontal="center"/>
    </xf>
    <xf numFmtId="164" fontId="4" fillId="0" borderId="0" xfId="22" applyFont="1" applyFill="1" applyBorder="1" applyAlignment="1">
      <alignment horizontal="left" vertical="center"/>
      <protection/>
    </xf>
    <xf numFmtId="164" fontId="20" fillId="4" borderId="0" xfId="22" applyFont="1" applyFill="1" applyBorder="1" applyAlignment="1">
      <alignment horizontal="left" vertical="center"/>
      <protection/>
    </xf>
    <xf numFmtId="0" fontId="49" fillId="4" borderId="0" xfId="22" applyNumberFormat="1" applyFont="1" applyFill="1" applyBorder="1" applyAlignment="1">
      <alignment horizontal="left" vertical="center"/>
      <protection/>
    </xf>
    <xf numFmtId="164" fontId="49" fillId="4" borderId="0" xfId="22" applyFont="1" applyFill="1" applyBorder="1" applyAlignment="1" quotePrefix="1">
      <alignment horizontal="left" vertical="center"/>
      <protection/>
    </xf>
    <xf numFmtId="164" fontId="20" fillId="0" borderId="0" xfId="22" applyFont="1" applyFill="1" applyBorder="1" applyAlignment="1">
      <alignment horizontal="left" vertical="center"/>
      <protection/>
    </xf>
    <xf numFmtId="164" fontId="4" fillId="4" borderId="0" xfId="0" applyFont="1" applyFill="1" applyBorder="1" applyAlignment="1">
      <alignment horizontal="left" vertical="center"/>
    </xf>
    <xf numFmtId="0" fontId="76" fillId="10" borderId="7" xfId="0" applyNumberFormat="1" applyFont="1" applyFill="1" applyBorder="1" applyAlignment="1" applyProtection="1" quotePrefix="1">
      <alignment horizontal="left" vertical="center"/>
      <protection/>
    </xf>
    <xf numFmtId="0" fontId="76" fillId="10" borderId="9" xfId="0" applyNumberFormat="1" applyFont="1" applyFill="1" applyBorder="1" applyAlignment="1" applyProtection="1" quotePrefix="1">
      <alignment horizontal="left" vertical="center"/>
      <protection/>
    </xf>
    <xf numFmtId="164" fontId="1" fillId="10" borderId="9" xfId="0" applyFont="1" applyFill="1" applyBorder="1" applyAlignment="1">
      <alignment horizontal="left" vertical="center"/>
    </xf>
    <xf numFmtId="164" fontId="78" fillId="13" borderId="9" xfId="22" applyNumberFormat="1" applyFont="1" applyFill="1" applyBorder="1" applyAlignment="1" applyProtection="1">
      <alignment horizontal="left" vertical="center"/>
      <protection/>
    </xf>
    <xf numFmtId="164" fontId="76" fillId="10" borderId="9" xfId="0" applyNumberFormat="1" applyFont="1" applyFill="1" applyBorder="1" applyAlignment="1" applyProtection="1">
      <alignment horizontal="left" vertical="center"/>
      <protection/>
    </xf>
    <xf numFmtId="164" fontId="1" fillId="10" borderId="9" xfId="0" applyNumberFormat="1" applyFont="1" applyFill="1" applyBorder="1" applyAlignment="1" applyProtection="1">
      <alignment horizontal="center" vertical="center"/>
      <protection/>
    </xf>
    <xf numFmtId="164" fontId="4" fillId="0" borderId="0" xfId="0" applyFont="1" applyFill="1" applyBorder="1" applyAlignment="1">
      <alignment horizontal="left" vertical="center"/>
    </xf>
    <xf numFmtId="0" fontId="76" fillId="10" borderId="28" xfId="0" applyNumberFormat="1" applyFont="1" applyFill="1" applyBorder="1" applyAlignment="1" applyProtection="1">
      <alignment horizontal="left" vertical="center"/>
      <protection/>
    </xf>
    <xf numFmtId="0" fontId="76" fillId="10" borderId="4" xfId="0" applyNumberFormat="1" applyFont="1" applyFill="1" applyBorder="1" applyAlignment="1" applyProtection="1">
      <alignment horizontal="left" vertical="center"/>
      <protection/>
    </xf>
    <xf numFmtId="164" fontId="1" fillId="10" borderId="4" xfId="0" applyFont="1" applyFill="1" applyBorder="1" applyAlignment="1">
      <alignment horizontal="left" vertical="center"/>
    </xf>
    <xf numFmtId="164" fontId="76" fillId="10" borderId="4" xfId="0" applyNumberFormat="1" applyFont="1" applyFill="1" applyBorder="1" applyAlignment="1" applyProtection="1">
      <alignment horizontal="left" vertical="center" indent="2"/>
      <protection/>
    </xf>
    <xf numFmtId="164" fontId="76" fillId="10" borderId="4" xfId="0" applyNumberFormat="1" applyFont="1" applyFill="1" applyBorder="1" applyAlignment="1" applyProtection="1">
      <alignment horizontal="left" vertical="center"/>
      <protection/>
    </xf>
    <xf numFmtId="164" fontId="1" fillId="10" borderId="4" xfId="0" applyNumberFormat="1" applyFont="1" applyFill="1" applyBorder="1" applyAlignment="1" applyProtection="1">
      <alignment horizontal="center" vertical="center"/>
      <protection/>
    </xf>
    <xf numFmtId="0" fontId="76" fillId="4" borderId="0" xfId="0" applyNumberFormat="1" applyFont="1" applyFill="1" applyBorder="1" applyAlignment="1" applyProtection="1">
      <alignment horizontal="left" vertical="center"/>
      <protection/>
    </xf>
    <xf numFmtId="164" fontId="1" fillId="4" borderId="0" xfId="0" applyFont="1" applyFill="1" applyBorder="1" applyAlignment="1">
      <alignment horizontal="left" vertical="center"/>
    </xf>
    <xf numFmtId="164" fontId="76" fillId="4" borderId="0" xfId="0" applyNumberFormat="1" applyFont="1" applyFill="1" applyBorder="1" applyAlignment="1" applyProtection="1">
      <alignment horizontal="left" vertical="center"/>
      <protection/>
    </xf>
    <xf numFmtId="164" fontId="1" fillId="4" borderId="0" xfId="0" applyNumberFormat="1" applyFont="1" applyFill="1" applyBorder="1" applyAlignment="1" applyProtection="1">
      <alignment horizontal="center" vertical="center"/>
      <protection/>
    </xf>
    <xf numFmtId="0" fontId="76" fillId="10" borderId="7" xfId="0" applyNumberFormat="1" applyFont="1" applyFill="1" applyBorder="1" applyAlignment="1" applyProtection="1">
      <alignment horizontal="left" vertical="center"/>
      <protection/>
    </xf>
    <xf numFmtId="0" fontId="76" fillId="10" borderId="9" xfId="0" applyNumberFormat="1" applyFont="1" applyFill="1" applyBorder="1" applyAlignment="1" applyProtection="1">
      <alignment horizontal="left" vertical="center"/>
      <protection/>
    </xf>
    <xf numFmtId="164" fontId="76" fillId="10" borderId="9" xfId="0" applyFont="1" applyFill="1" applyBorder="1" applyAlignment="1">
      <alignment horizontal="left" vertical="center"/>
    </xf>
    <xf numFmtId="164" fontId="78" fillId="13" borderId="9" xfId="0" applyNumberFormat="1" applyFont="1" applyFill="1" applyBorder="1" applyAlignment="1" applyProtection="1">
      <alignment horizontal="left" vertical="center"/>
      <protection/>
    </xf>
    <xf numFmtId="164" fontId="76" fillId="13" borderId="9" xfId="0" applyNumberFormat="1" applyFont="1" applyFill="1" applyBorder="1" applyAlignment="1" applyProtection="1">
      <alignment horizontal="left" vertical="center"/>
      <protection/>
    </xf>
    <xf numFmtId="164" fontId="76" fillId="10" borderId="9" xfId="0" applyNumberFormat="1" applyFont="1" applyFill="1" applyBorder="1" applyAlignment="1" applyProtection="1">
      <alignment horizontal="center" vertical="center"/>
      <protection/>
    </xf>
    <xf numFmtId="164" fontId="4" fillId="4" borderId="0" xfId="22" applyFont="1" applyFill="1" applyBorder="1" applyAlignment="1">
      <alignment horizontal="left" vertical="center"/>
      <protection/>
    </xf>
    <xf numFmtId="0" fontId="76" fillId="10" borderId="12" xfId="22" applyNumberFormat="1" applyFont="1" applyFill="1" applyBorder="1" applyAlignment="1" applyProtection="1" quotePrefix="1">
      <alignment horizontal="left" vertical="center"/>
      <protection/>
    </xf>
    <xf numFmtId="0" fontId="76" fillId="10" borderId="0" xfId="22" applyNumberFormat="1" applyFont="1" applyFill="1" applyBorder="1" applyAlignment="1" applyProtection="1" quotePrefix="1">
      <alignment horizontal="left" vertical="center"/>
      <protection/>
    </xf>
    <xf numFmtId="164" fontId="76" fillId="10" borderId="0" xfId="22" applyNumberFormat="1" applyFont="1" applyFill="1" applyBorder="1" applyAlignment="1" applyProtection="1" quotePrefix="1">
      <alignment horizontal="left" vertical="center" indent="2"/>
      <protection/>
    </xf>
    <xf numFmtId="164" fontId="76" fillId="10" borderId="0" xfId="22" applyNumberFormat="1" applyFont="1" applyFill="1" applyBorder="1" applyAlignment="1" applyProtection="1">
      <alignment horizontal="left" vertical="center"/>
      <protection/>
    </xf>
    <xf numFmtId="164" fontId="76" fillId="10" borderId="0" xfId="0" applyNumberFormat="1" applyFont="1" applyFill="1" applyBorder="1" applyAlignment="1" applyProtection="1">
      <alignment horizontal="left" vertical="center"/>
      <protection/>
    </xf>
    <xf numFmtId="164" fontId="76" fillId="10" borderId="0" xfId="22" applyNumberFormat="1" applyFont="1" applyFill="1" applyBorder="1" applyAlignment="1" applyProtection="1">
      <alignment horizontal="center" vertical="center"/>
      <protection/>
    </xf>
    <xf numFmtId="0" fontId="76" fillId="10" borderId="12" xfId="22" applyNumberFormat="1" applyFont="1" applyFill="1" applyBorder="1" applyAlignment="1">
      <alignment horizontal="left" vertical="center"/>
      <protection/>
    </xf>
    <xf numFmtId="0" fontId="76" fillId="10" borderId="0" xfId="22" applyNumberFormat="1" applyFont="1" applyFill="1" applyBorder="1" applyAlignment="1">
      <alignment horizontal="left" vertical="center"/>
      <protection/>
    </xf>
    <xf numFmtId="164" fontId="76" fillId="10" borderId="0" xfId="22" applyNumberFormat="1" applyFont="1" applyFill="1" applyBorder="1" applyAlignment="1" applyProtection="1">
      <alignment horizontal="left" vertical="center" indent="4"/>
      <protection/>
    </xf>
    <xf numFmtId="164" fontId="76" fillId="10" borderId="0" xfId="22" applyNumberFormat="1" applyFont="1" applyFill="1" applyBorder="1" applyAlignment="1" applyProtection="1">
      <alignment horizontal="left" vertical="center" indent="2"/>
      <protection/>
    </xf>
    <xf numFmtId="164" fontId="76" fillId="10" borderId="29" xfId="0" applyNumberFormat="1" applyFont="1" applyFill="1" applyBorder="1" applyAlignment="1" applyProtection="1">
      <alignment horizontal="left" vertical="center"/>
      <protection/>
    </xf>
    <xf numFmtId="164" fontId="76" fillId="4" borderId="0" xfId="22" applyNumberFormat="1" applyFont="1" applyFill="1" applyBorder="1" applyAlignment="1" applyProtection="1">
      <alignment horizontal="left" vertical="center"/>
      <protection/>
    </xf>
    <xf numFmtId="164" fontId="1" fillId="10" borderId="9" xfId="22" applyNumberFormat="1" applyFont="1" applyFill="1" applyBorder="1" applyAlignment="1" applyProtection="1">
      <alignment horizontal="center" vertical="center"/>
      <protection/>
    </xf>
    <xf numFmtId="164" fontId="76" fillId="10" borderId="4" xfId="22" applyNumberFormat="1" applyFont="1" applyFill="1" applyBorder="1" applyAlignment="1" applyProtection="1">
      <alignment horizontal="center" vertical="center"/>
      <protection/>
    </xf>
    <xf numFmtId="0" fontId="76" fillId="10" borderId="12" xfId="0" applyNumberFormat="1" applyFont="1" applyFill="1" applyBorder="1" applyAlignment="1" applyProtection="1">
      <alignment horizontal="left" vertical="center"/>
      <protection/>
    </xf>
    <xf numFmtId="0" fontId="76" fillId="10" borderId="0" xfId="0" applyNumberFormat="1" applyFont="1" applyFill="1" applyBorder="1" applyAlignment="1" applyProtection="1">
      <alignment horizontal="left" vertical="center"/>
      <protection/>
    </xf>
    <xf numFmtId="164" fontId="1" fillId="10" borderId="0" xfId="0" applyFont="1" applyFill="1" applyBorder="1" applyAlignment="1">
      <alignment horizontal="left" vertical="center"/>
    </xf>
    <xf numFmtId="164" fontId="76" fillId="10" borderId="0" xfId="0" applyNumberFormat="1" applyFont="1" applyFill="1" applyBorder="1" applyAlignment="1" applyProtection="1">
      <alignment horizontal="left" vertical="center" indent="2"/>
      <protection/>
    </xf>
    <xf numFmtId="164" fontId="1" fillId="10" borderId="0" xfId="0" applyNumberFormat="1" applyFont="1" applyFill="1" applyBorder="1" applyAlignment="1" applyProtection="1">
      <alignment horizontal="center" vertical="center"/>
      <protection/>
    </xf>
    <xf numFmtId="164" fontId="76" fillId="10" borderId="0" xfId="0" applyNumberFormat="1" applyFont="1" applyFill="1" applyBorder="1" applyAlignment="1" applyProtection="1">
      <alignment horizontal="left" vertical="center" indent="4"/>
      <protection/>
    </xf>
    <xf numFmtId="164" fontId="76" fillId="4" borderId="0" xfId="0" applyNumberFormat="1" applyFont="1" applyFill="1" applyBorder="1" applyAlignment="1" applyProtection="1">
      <alignment horizontal="left" vertical="center" indent="4"/>
      <protection/>
    </xf>
    <xf numFmtId="0" fontId="76" fillId="10" borderId="30" xfId="0" applyNumberFormat="1" applyFont="1" applyFill="1" applyBorder="1" applyAlignment="1" applyProtection="1">
      <alignment horizontal="left" vertical="center"/>
      <protection/>
    </xf>
    <xf numFmtId="0" fontId="76" fillId="10" borderId="29" xfId="0" applyNumberFormat="1" applyFont="1" applyFill="1" applyBorder="1" applyAlignment="1" applyProtection="1">
      <alignment horizontal="left" vertical="center"/>
      <protection/>
    </xf>
    <xf numFmtId="164" fontId="1" fillId="10" borderId="29" xfId="0" applyFont="1" applyFill="1" applyBorder="1" applyAlignment="1">
      <alignment horizontal="left" vertical="center"/>
    </xf>
    <xf numFmtId="164" fontId="78" fillId="13" borderId="29" xfId="0" applyNumberFormat="1" applyFont="1" applyFill="1" applyBorder="1" applyAlignment="1" applyProtection="1">
      <alignment horizontal="left" vertical="center"/>
      <protection/>
    </xf>
    <xf numFmtId="164" fontId="1" fillId="10" borderId="29" xfId="0" applyNumberFormat="1" applyFont="1" applyFill="1" applyBorder="1" applyAlignment="1" applyProtection="1">
      <alignment horizontal="center" vertical="center"/>
      <protection/>
    </xf>
    <xf numFmtId="0" fontId="76" fillId="10" borderId="7" xfId="22" applyNumberFormat="1" applyFont="1" applyFill="1" applyBorder="1" applyAlignment="1" applyProtection="1" quotePrefix="1">
      <alignment horizontal="left" vertical="center"/>
      <protection/>
    </xf>
    <xf numFmtId="0" fontId="76" fillId="10" borderId="9" xfId="22" applyNumberFormat="1" applyFont="1" applyFill="1" applyBorder="1" applyAlignment="1" applyProtection="1" quotePrefix="1">
      <alignment horizontal="left" vertical="center"/>
      <protection/>
    </xf>
    <xf numFmtId="164" fontId="76" fillId="13" borderId="9" xfId="22" applyNumberFormat="1" applyFont="1" applyFill="1" applyBorder="1" applyAlignment="1" applyProtection="1">
      <alignment horizontal="left" vertical="center"/>
      <protection/>
    </xf>
    <xf numFmtId="164" fontId="76" fillId="10" borderId="4" xfId="22" applyNumberFormat="1" applyFont="1" applyFill="1" applyBorder="1" applyAlignment="1" applyProtection="1">
      <alignment horizontal="left" vertical="center"/>
      <protection/>
    </xf>
    <xf numFmtId="164" fontId="1" fillId="10" borderId="4" xfId="22" applyNumberFormat="1" applyFont="1" applyFill="1" applyBorder="1" applyAlignment="1" applyProtection="1">
      <alignment horizontal="center" vertical="center"/>
      <protection/>
    </xf>
    <xf numFmtId="164" fontId="78" fillId="13" borderId="9" xfId="0" applyNumberFormat="1" applyFont="1" applyFill="1" applyBorder="1" applyAlignment="1" applyProtection="1">
      <alignment horizontal="left" vertical="center" indent="2"/>
      <protection/>
    </xf>
    <xf numFmtId="0" fontId="76" fillId="10" borderId="12" xfId="22" applyNumberFormat="1" applyFont="1" applyFill="1" applyBorder="1" applyAlignment="1" applyProtection="1">
      <alignment horizontal="left" vertical="center"/>
      <protection/>
    </xf>
    <xf numFmtId="164" fontId="76" fillId="10" borderId="0" xfId="23" applyFont="1" applyFill="1" applyBorder="1" applyAlignment="1">
      <alignment horizontal="center" vertical="center"/>
      <protection/>
    </xf>
    <xf numFmtId="164" fontId="1" fillId="10" borderId="0" xfId="22" applyFont="1" applyFill="1" applyBorder="1" applyAlignment="1">
      <alignment horizontal="left" vertical="center" indent="4"/>
      <protection/>
    </xf>
    <xf numFmtId="164" fontId="1" fillId="10" borderId="0" xfId="22" applyNumberFormat="1" applyFont="1" applyFill="1" applyBorder="1" applyAlignment="1" applyProtection="1">
      <alignment horizontal="left" vertical="center"/>
      <protection/>
    </xf>
    <xf numFmtId="164" fontId="1" fillId="10" borderId="0" xfId="0" applyFont="1" applyFill="1" applyBorder="1" applyAlignment="1">
      <alignment horizontal="left" vertical="center" indent="4"/>
    </xf>
    <xf numFmtId="0" fontId="76" fillId="10" borderId="28" xfId="22" applyNumberFormat="1" applyFont="1" applyFill="1" applyBorder="1" applyAlignment="1">
      <alignment horizontal="left" vertical="center"/>
      <protection/>
    </xf>
    <xf numFmtId="0" fontId="76" fillId="10" borderId="4" xfId="22" applyNumberFormat="1" applyFont="1" applyFill="1" applyBorder="1" applyAlignment="1">
      <alignment horizontal="left" vertical="center"/>
      <protection/>
    </xf>
    <xf numFmtId="164" fontId="1" fillId="10" borderId="4" xfId="22" applyFont="1" applyFill="1" applyBorder="1" applyAlignment="1">
      <alignment horizontal="left" vertical="center" indent="4"/>
      <protection/>
    </xf>
    <xf numFmtId="164" fontId="1" fillId="10" borderId="4" xfId="22" applyNumberFormat="1" applyFont="1" applyFill="1" applyBorder="1" applyAlignment="1" applyProtection="1">
      <alignment horizontal="left" vertical="center"/>
      <protection/>
    </xf>
    <xf numFmtId="0" fontId="76" fillId="4" borderId="0" xfId="22" applyNumberFormat="1" applyFont="1" applyFill="1" applyBorder="1" applyAlignment="1">
      <alignment horizontal="left" vertical="center"/>
      <protection/>
    </xf>
    <xf numFmtId="164" fontId="1" fillId="4" borderId="0" xfId="22" applyFont="1" applyFill="1" applyBorder="1" applyAlignment="1">
      <alignment horizontal="left" vertical="center" indent="4"/>
      <protection/>
    </xf>
    <xf numFmtId="164" fontId="1" fillId="4" borderId="0" xfId="22" applyNumberFormat="1" applyFont="1" applyFill="1" applyBorder="1" applyAlignment="1" applyProtection="1">
      <alignment horizontal="left" vertical="center"/>
      <protection/>
    </xf>
    <xf numFmtId="164" fontId="1" fillId="10" borderId="0" xfId="22" applyNumberFormat="1" applyFont="1" applyFill="1" applyBorder="1" applyAlignment="1" applyProtection="1">
      <alignment horizontal="center" vertical="center"/>
      <protection/>
    </xf>
    <xf numFmtId="164" fontId="1" fillId="10" borderId="0" xfId="22" applyFont="1" applyFill="1" applyBorder="1" applyAlignment="1">
      <alignment horizontal="left" vertical="center"/>
      <protection/>
    </xf>
    <xf numFmtId="164" fontId="1" fillId="10" borderId="0" xfId="23" applyFont="1" applyFill="1" applyBorder="1" applyAlignment="1">
      <alignment horizontal="center" vertical="center"/>
      <protection/>
    </xf>
    <xf numFmtId="0" fontId="76" fillId="10" borderId="28" xfId="22" applyNumberFormat="1" applyFont="1" applyFill="1" applyBorder="1" applyAlignment="1" applyProtection="1">
      <alignment horizontal="left" vertical="center"/>
      <protection/>
    </xf>
    <xf numFmtId="0" fontId="76" fillId="4" borderId="0" xfId="22" applyNumberFormat="1" applyFont="1" applyFill="1" applyBorder="1" applyAlignment="1" applyProtection="1">
      <alignment horizontal="left" vertical="center"/>
      <protection/>
    </xf>
    <xf numFmtId="0" fontId="76" fillId="10" borderId="7" xfId="23" applyNumberFormat="1" applyFont="1" applyFill="1" applyBorder="1" applyAlignment="1" applyProtection="1">
      <alignment horizontal="left" vertical="center"/>
      <protection/>
    </xf>
    <xf numFmtId="0" fontId="76" fillId="10" borderId="9" xfId="23" applyNumberFormat="1" applyFont="1" applyFill="1" applyBorder="1" applyAlignment="1" applyProtection="1">
      <alignment horizontal="left" vertical="center"/>
      <protection/>
    </xf>
    <xf numFmtId="164" fontId="4" fillId="10" borderId="0" xfId="22" applyFont="1" applyFill="1" applyBorder="1" applyAlignment="1">
      <alignment horizontal="left" vertical="center"/>
      <protection/>
    </xf>
    <xf numFmtId="0" fontId="76" fillId="10" borderId="0" xfId="22" applyNumberFormat="1" applyFont="1" applyFill="1" applyBorder="1" applyAlignment="1" applyProtection="1">
      <alignment horizontal="left" vertical="center"/>
      <protection/>
    </xf>
    <xf numFmtId="164" fontId="1" fillId="5" borderId="30" xfId="22" applyFont="1" applyFill="1" applyBorder="1" applyAlignment="1">
      <alignment horizontal="left" vertical="center"/>
      <protection/>
    </xf>
    <xf numFmtId="164" fontId="4" fillId="5" borderId="29" xfId="22" applyFont="1" applyFill="1" applyBorder="1" applyAlignment="1">
      <alignment horizontal="left" vertical="center"/>
      <protection/>
    </xf>
    <xf numFmtId="164" fontId="1" fillId="5" borderId="29" xfId="22" applyFont="1" applyFill="1" applyBorder="1" applyAlignment="1">
      <alignment horizontal="center" vertical="center"/>
      <protection/>
    </xf>
    <xf numFmtId="164" fontId="1" fillId="10" borderId="0" xfId="22" applyFont="1" applyFill="1" applyBorder="1" applyAlignment="1">
      <alignment horizontal="center" vertical="center"/>
      <protection/>
    </xf>
    <xf numFmtId="164" fontId="79" fillId="0" borderId="0" xfId="23" applyFont="1" applyFill="1" applyBorder="1" applyAlignment="1">
      <alignment horizontal="left" vertical="center"/>
      <protection/>
    </xf>
    <xf numFmtId="164" fontId="79" fillId="4" borderId="0" xfId="23" applyFont="1" applyFill="1" applyBorder="1" applyAlignment="1">
      <alignment horizontal="left" vertical="center"/>
      <protection/>
    </xf>
    <xf numFmtId="0" fontId="76" fillId="10" borderId="4" xfId="22" applyNumberFormat="1" applyFont="1" applyFill="1" applyBorder="1" applyAlignment="1" applyProtection="1">
      <alignment horizontal="left" vertical="center"/>
      <protection/>
    </xf>
    <xf numFmtId="164" fontId="1" fillId="10" borderId="4" xfId="22" applyFont="1" applyFill="1" applyBorder="1" applyAlignment="1">
      <alignment horizontal="center" vertical="center"/>
      <protection/>
    </xf>
    <xf numFmtId="164" fontId="1" fillId="4" borderId="0" xfId="22" applyFont="1" applyFill="1" applyBorder="1" applyAlignment="1">
      <alignment horizontal="center" vertical="center"/>
      <protection/>
    </xf>
    <xf numFmtId="164" fontId="4" fillId="0" borderId="0" xfId="22" applyFont="1" applyBorder="1" applyAlignment="1">
      <alignment horizontal="left" vertical="center"/>
      <protection/>
    </xf>
    <xf numFmtId="0" fontId="4" fillId="0" borderId="0" xfId="22" applyNumberFormat="1" applyFont="1" applyBorder="1" applyAlignment="1">
      <alignment horizontal="left" vertical="center"/>
      <protection/>
    </xf>
    <xf numFmtId="164" fontId="1" fillId="0" borderId="0" xfId="22" applyFont="1" applyBorder="1" applyAlignment="1">
      <alignment horizontal="center" vertical="center"/>
      <protection/>
    </xf>
    <xf numFmtId="164" fontId="45" fillId="2" borderId="2" xfId="0" applyFont="1" applyFill="1" applyBorder="1" applyAlignment="1">
      <alignment horizontal="left" vertical="center" indent="2"/>
    </xf>
    <xf numFmtId="164" fontId="0" fillId="2" borderId="0" xfId="0" applyFill="1" applyAlignment="1">
      <alignment horizontal="left" indent="2"/>
    </xf>
    <xf numFmtId="164" fontId="0" fillId="2" borderId="19" xfId="0" applyFill="1" applyBorder="1" applyAlignment="1">
      <alignment horizontal="left" indent="2"/>
    </xf>
    <xf numFmtId="164" fontId="0" fillId="0" borderId="0" xfId="0" applyAlignment="1">
      <alignment horizontal="left" indent="2"/>
    </xf>
    <xf numFmtId="164" fontId="0" fillId="0" borderId="3" xfId="0" applyBorder="1" applyAlignment="1">
      <alignment horizontal="left" indent="2"/>
    </xf>
    <xf numFmtId="164" fontId="27" fillId="2" borderId="17" xfId="0" applyFont="1" applyFill="1" applyBorder="1" applyAlignment="1">
      <alignment horizontal="center" vertical="center" wrapText="1"/>
    </xf>
    <xf numFmtId="0" fontId="78" fillId="4" borderId="0" xfId="21" applyFont="1" applyFill="1" applyAlignment="1">
      <alignment horizontal="center" vertical="center"/>
    </xf>
    <xf numFmtId="226" fontId="4" fillId="0" borderId="0" xfId="22" applyNumberFormat="1" applyFont="1" applyBorder="1" applyAlignment="1">
      <alignment horizontal="center" vertical="center"/>
      <protection/>
    </xf>
    <xf numFmtId="164" fontId="0" fillId="5" borderId="28" xfId="0" applyFill="1" applyBorder="1" applyAlignment="1">
      <alignment vertical="center"/>
    </xf>
    <xf numFmtId="164" fontId="0" fillId="5" borderId="4" xfId="0" applyFill="1" applyBorder="1" applyAlignment="1">
      <alignment vertical="center"/>
    </xf>
    <xf numFmtId="164" fontId="79" fillId="5" borderId="4" xfId="0" applyFont="1" applyFill="1" applyBorder="1" applyAlignment="1">
      <alignment/>
    </xf>
    <xf numFmtId="226" fontId="79" fillId="5" borderId="21" xfId="0" applyNumberFormat="1" applyFont="1" applyFill="1" applyBorder="1" applyAlignment="1">
      <alignment/>
    </xf>
    <xf numFmtId="164" fontId="75" fillId="14" borderId="12" xfId="22" applyFont="1" applyFill="1" applyBorder="1" applyAlignment="1">
      <alignment horizontal="center" vertical="center"/>
      <protection/>
    </xf>
    <xf numFmtId="164" fontId="75" fillId="14" borderId="0" xfId="22" applyFont="1" applyFill="1" applyBorder="1" applyAlignment="1">
      <alignment horizontal="center" vertical="center"/>
      <protection/>
    </xf>
    <xf numFmtId="226" fontId="75" fillId="14" borderId="19" xfId="22" applyNumberFormat="1" applyFont="1" applyFill="1" applyBorder="1" applyAlignment="1">
      <alignment horizontal="center" vertical="center"/>
      <protection/>
    </xf>
    <xf numFmtId="226" fontId="1" fillId="10" borderId="18" xfId="0" applyNumberFormat="1" applyFont="1" applyFill="1" applyBorder="1" applyAlignment="1" applyProtection="1">
      <alignment horizontal="center" vertical="center"/>
      <protection/>
    </xf>
    <xf numFmtId="226" fontId="1" fillId="10" borderId="19" xfId="0" applyNumberFormat="1" applyFont="1" applyFill="1" applyBorder="1" applyAlignment="1" applyProtection="1">
      <alignment horizontal="center" vertical="center"/>
      <protection/>
    </xf>
    <xf numFmtId="226" fontId="1" fillId="10" borderId="19" xfId="22" applyNumberFormat="1" applyFont="1" applyFill="1" applyBorder="1" applyAlignment="1" applyProtection="1">
      <alignment horizontal="center" vertical="center"/>
      <protection/>
    </xf>
    <xf numFmtId="226" fontId="76" fillId="10" borderId="19" xfId="22" applyNumberFormat="1" applyFont="1" applyFill="1" applyBorder="1" applyAlignment="1" applyProtection="1">
      <alignment horizontal="center" vertical="center"/>
      <protection/>
    </xf>
    <xf numFmtId="164" fontId="76" fillId="10" borderId="12" xfId="0" applyNumberFormat="1" applyFont="1" applyFill="1" applyBorder="1" applyAlignment="1" applyProtection="1">
      <alignment vertical="center"/>
      <protection/>
    </xf>
    <xf numFmtId="164" fontId="76" fillId="10" borderId="0" xfId="0" applyNumberFormat="1" applyFont="1" applyFill="1" applyBorder="1" applyAlignment="1" applyProtection="1">
      <alignment vertical="center"/>
      <protection/>
    </xf>
    <xf numFmtId="164" fontId="76" fillId="2" borderId="11" xfId="21" applyNumberFormat="1" applyFont="1" applyFill="1" applyBorder="1" applyAlignment="1" applyProtection="1">
      <alignment horizontal="left" vertical="center" indent="2"/>
      <protection/>
    </xf>
    <xf numFmtId="164" fontId="1" fillId="10" borderId="0" xfId="22" applyNumberFormat="1" applyFont="1" applyFill="1" applyBorder="1" applyAlignment="1" applyProtection="1">
      <alignment horizontal="left" vertical="center" indent="2"/>
      <protection/>
    </xf>
    <xf numFmtId="226" fontId="1" fillId="10" borderId="21" xfId="0" applyNumberFormat="1" applyFont="1" applyFill="1" applyBorder="1" applyAlignment="1" applyProtection="1">
      <alignment horizontal="center" vertical="center"/>
      <protection/>
    </xf>
    <xf numFmtId="226" fontId="78" fillId="4" borderId="0" xfId="0" applyNumberFormat="1" applyFont="1" applyFill="1" applyBorder="1" applyAlignment="1" applyProtection="1">
      <alignment horizontal="center" vertical="center"/>
      <protection/>
    </xf>
    <xf numFmtId="226" fontId="1" fillId="10" borderId="31" xfId="0" applyNumberFormat="1" applyFont="1" applyFill="1" applyBorder="1" applyAlignment="1" applyProtection="1">
      <alignment horizontal="center" vertical="center"/>
      <protection/>
    </xf>
    <xf numFmtId="226" fontId="1" fillId="4" borderId="0" xfId="0" applyNumberFormat="1" applyFont="1" applyFill="1" applyBorder="1" applyAlignment="1" applyProtection="1">
      <alignment horizontal="center" vertical="center"/>
      <protection/>
    </xf>
    <xf numFmtId="226" fontId="76" fillId="10" borderId="18" xfId="0" applyNumberFormat="1" applyFont="1" applyFill="1" applyBorder="1" applyAlignment="1" applyProtection="1">
      <alignment horizontal="center" vertical="center"/>
      <protection/>
    </xf>
    <xf numFmtId="164" fontId="76" fillId="10" borderId="4" xfId="22" applyNumberFormat="1" applyFont="1" applyFill="1" applyBorder="1" applyAlignment="1" applyProtection="1">
      <alignment horizontal="left" vertical="center" indent="2"/>
      <protection/>
    </xf>
    <xf numFmtId="226" fontId="76" fillId="10" borderId="21" xfId="22" applyNumberFormat="1" applyFont="1" applyFill="1" applyBorder="1" applyAlignment="1" applyProtection="1">
      <alignment horizontal="center" vertical="center"/>
      <protection/>
    </xf>
    <xf numFmtId="226" fontId="1" fillId="10" borderId="18" xfId="22" applyNumberFormat="1" applyFont="1" applyFill="1" applyBorder="1" applyAlignment="1" applyProtection="1">
      <alignment horizontal="center" vertical="center"/>
      <protection/>
    </xf>
    <xf numFmtId="164" fontId="4" fillId="10" borderId="12" xfId="0" applyFont="1" applyFill="1" applyBorder="1" applyAlignment="1">
      <alignment horizontal="left" vertical="center"/>
    </xf>
    <xf numFmtId="164" fontId="78" fillId="13" borderId="0" xfId="0" applyNumberFormat="1" applyFont="1" applyFill="1" applyBorder="1" applyAlignment="1" applyProtection="1">
      <alignment horizontal="left" vertical="center" indent="2"/>
      <protection/>
    </xf>
    <xf numFmtId="164" fontId="76" fillId="10" borderId="0" xfId="22" applyNumberFormat="1" applyFont="1" applyFill="1" applyBorder="1" applyAlignment="1" applyProtection="1">
      <alignment horizontal="left" vertical="center" indent="6"/>
      <protection/>
    </xf>
    <xf numFmtId="164" fontId="79" fillId="10" borderId="12" xfId="23" applyFont="1" applyFill="1" applyBorder="1" applyAlignment="1">
      <alignment horizontal="left" vertical="center"/>
      <protection/>
    </xf>
    <xf numFmtId="0" fontId="76" fillId="10" borderId="0" xfId="23" applyNumberFormat="1" applyFont="1" applyFill="1" applyBorder="1" applyAlignment="1" applyProtection="1">
      <alignment horizontal="left" vertical="center"/>
      <protection/>
    </xf>
    <xf numFmtId="164" fontId="76" fillId="10" borderId="0" xfId="23" applyNumberFormat="1" applyFont="1" applyFill="1" applyBorder="1" applyAlignment="1" applyProtection="1">
      <alignment horizontal="left" vertical="center"/>
      <protection/>
    </xf>
    <xf numFmtId="164" fontId="1" fillId="10" borderId="0" xfId="23" applyFont="1" applyFill="1" applyBorder="1" applyAlignment="1">
      <alignment horizontal="left" vertical="center" indent="4"/>
      <protection/>
    </xf>
    <xf numFmtId="164" fontId="1" fillId="10" borderId="0" xfId="23" applyNumberFormat="1" applyFont="1" applyFill="1" applyBorder="1" applyAlignment="1" applyProtection="1">
      <alignment horizontal="center" vertical="center"/>
      <protection/>
    </xf>
    <xf numFmtId="226" fontId="1" fillId="10" borderId="19" xfId="23" applyNumberFormat="1" applyFont="1" applyFill="1" applyBorder="1" applyAlignment="1" applyProtection="1">
      <alignment horizontal="center" vertical="center"/>
      <protection/>
    </xf>
    <xf numFmtId="0" fontId="53" fillId="10" borderId="12" xfId="22" applyNumberFormat="1" applyFont="1" applyFill="1" applyBorder="1" applyAlignment="1" applyProtection="1">
      <alignment horizontal="left" vertical="center"/>
      <protection/>
    </xf>
    <xf numFmtId="164" fontId="76" fillId="10" borderId="0" xfId="0" applyFont="1" applyFill="1" applyBorder="1" applyAlignment="1">
      <alignment horizontal="left" vertical="center"/>
    </xf>
    <xf numFmtId="226" fontId="76" fillId="10" borderId="19" xfId="23" applyNumberFormat="1" applyFont="1" applyFill="1" applyBorder="1" applyAlignment="1" applyProtection="1">
      <alignment horizontal="center" vertical="center"/>
      <protection/>
    </xf>
    <xf numFmtId="164" fontId="1" fillId="10" borderId="0" xfId="23" applyFont="1" applyFill="1" applyBorder="1" applyAlignment="1">
      <alignment horizontal="left" vertical="center"/>
      <protection/>
    </xf>
    <xf numFmtId="164" fontId="20" fillId="10" borderId="12" xfId="22" applyFont="1" applyFill="1" applyBorder="1" applyAlignment="1">
      <alignment horizontal="left" vertical="center"/>
      <protection/>
    </xf>
    <xf numFmtId="164" fontId="76" fillId="10" borderId="0" xfId="22" applyFont="1" applyFill="1" applyBorder="1" applyAlignment="1">
      <alignment horizontal="left" vertical="center" indent="4"/>
      <protection/>
    </xf>
    <xf numFmtId="164" fontId="54" fillId="10" borderId="12" xfId="22" applyFont="1" applyFill="1" applyBorder="1" applyAlignment="1">
      <alignment horizontal="left" vertical="center"/>
      <protection/>
    </xf>
    <xf numFmtId="164" fontId="76" fillId="10" borderId="0" xfId="22" applyFont="1" applyFill="1" applyBorder="1" applyAlignment="1">
      <alignment horizontal="left" vertical="center" indent="6"/>
      <protection/>
    </xf>
    <xf numFmtId="226" fontId="1" fillId="10" borderId="21" xfId="23" applyNumberFormat="1" applyFont="1" applyFill="1" applyBorder="1" applyAlignment="1" applyProtection="1">
      <alignment horizontal="center" vertical="center"/>
      <protection/>
    </xf>
    <xf numFmtId="0" fontId="53" fillId="10" borderId="28" xfId="22" applyNumberFormat="1" applyFont="1" applyFill="1" applyBorder="1" applyAlignment="1" applyProtection="1" quotePrefix="1">
      <alignment horizontal="left" vertical="center"/>
      <protection/>
    </xf>
    <xf numFmtId="0" fontId="53" fillId="10" borderId="4" xfId="22" applyNumberFormat="1" applyFont="1" applyFill="1" applyBorder="1" applyAlignment="1" applyProtection="1">
      <alignment horizontal="left" vertical="center"/>
      <protection/>
    </xf>
    <xf numFmtId="164" fontId="53" fillId="10" borderId="4" xfId="0" applyFont="1" applyFill="1" applyBorder="1" applyAlignment="1">
      <alignment horizontal="left" vertical="center"/>
    </xf>
    <xf numFmtId="164" fontId="53" fillId="10" borderId="4" xfId="0" applyFont="1" applyFill="1" applyBorder="1" applyAlignment="1">
      <alignment horizontal="left" vertical="center" indent="2"/>
    </xf>
    <xf numFmtId="164" fontId="53" fillId="10" borderId="4" xfId="22" applyNumberFormat="1" applyFont="1" applyFill="1" applyBorder="1" applyAlignment="1" applyProtection="1">
      <alignment horizontal="left" vertical="center"/>
      <protection/>
    </xf>
    <xf numFmtId="164" fontId="53" fillId="10" borderId="4" xfId="0" applyNumberFormat="1" applyFont="1" applyFill="1" applyBorder="1" applyAlignment="1" applyProtection="1">
      <alignment horizontal="left" vertical="center"/>
      <protection/>
    </xf>
    <xf numFmtId="164" fontId="76" fillId="5" borderId="30" xfId="23" applyNumberFormat="1" applyFont="1" applyFill="1" applyBorder="1" applyAlignment="1" applyProtection="1">
      <alignment horizontal="left" vertical="center"/>
      <protection/>
    </xf>
    <xf numFmtId="164" fontId="76" fillId="5" borderId="29" xfId="0" applyNumberFormat="1" applyFont="1" applyFill="1" applyBorder="1" applyAlignment="1" applyProtection="1">
      <alignment horizontal="left" vertical="center"/>
      <protection/>
    </xf>
    <xf numFmtId="164" fontId="76" fillId="5" borderId="31" xfId="0" applyNumberFormat="1" applyFont="1" applyFill="1" applyBorder="1" applyAlignment="1" applyProtection="1" quotePrefix="1">
      <alignment horizontal="left" vertical="center"/>
      <protection/>
    </xf>
    <xf numFmtId="226" fontId="78" fillId="10" borderId="19" xfId="22" applyNumberFormat="1" applyFont="1" applyFill="1" applyBorder="1" applyAlignment="1" applyProtection="1">
      <alignment horizontal="center" vertical="center"/>
      <protection/>
    </xf>
    <xf numFmtId="226" fontId="1" fillId="5" borderId="31" xfId="0" applyNumberFormat="1" applyFont="1" applyFill="1" applyBorder="1" applyAlignment="1" applyProtection="1">
      <alignment horizontal="center" vertical="center"/>
      <protection/>
    </xf>
    <xf numFmtId="164" fontId="76" fillId="5" borderId="30" xfId="22" applyFont="1" applyFill="1" applyBorder="1" applyAlignment="1">
      <alignment horizontal="left" vertical="center"/>
      <protection/>
    </xf>
    <xf numFmtId="164" fontId="20" fillId="5" borderId="29" xfId="22" applyFont="1" applyFill="1" applyBorder="1" applyAlignment="1">
      <alignment horizontal="left" vertical="center"/>
      <protection/>
    </xf>
    <xf numFmtId="164" fontId="20" fillId="5" borderId="31" xfId="22" applyFont="1" applyFill="1" applyBorder="1" applyAlignment="1">
      <alignment horizontal="left" vertical="center"/>
      <protection/>
    </xf>
    <xf numFmtId="226" fontId="1" fillId="5" borderId="11" xfId="0" applyNumberFormat="1" applyFont="1" applyFill="1" applyBorder="1" applyAlignment="1" applyProtection="1">
      <alignment horizontal="center" vertical="center"/>
      <protection/>
    </xf>
    <xf numFmtId="164" fontId="75" fillId="4" borderId="0" xfId="22" applyFont="1" applyFill="1" applyBorder="1" applyAlignment="1">
      <alignment horizontal="left" vertical="center"/>
      <protection/>
    </xf>
    <xf numFmtId="164" fontId="20" fillId="14" borderId="0" xfId="22" applyFont="1" applyFill="1" applyBorder="1" applyAlignment="1">
      <alignment horizontal="left" vertical="center"/>
      <protection/>
    </xf>
    <xf numFmtId="0" fontId="76" fillId="14" borderId="0" xfId="22" applyNumberFormat="1" applyFont="1" applyFill="1" applyBorder="1" applyAlignment="1" applyProtection="1">
      <alignment horizontal="left" vertical="center"/>
      <protection/>
    </xf>
    <xf numFmtId="164" fontId="76" fillId="14" borderId="0" xfId="22" applyNumberFormat="1" applyFont="1" applyFill="1" applyBorder="1" applyAlignment="1" applyProtection="1">
      <alignment horizontal="left" vertical="center"/>
      <protection/>
    </xf>
    <xf numFmtId="164" fontId="76" fillId="14" borderId="0" xfId="22" applyFont="1" applyFill="1" applyBorder="1" applyAlignment="1">
      <alignment horizontal="left" vertical="center"/>
      <protection/>
    </xf>
    <xf numFmtId="164" fontId="76" fillId="14" borderId="0" xfId="22" applyFont="1" applyFill="1" applyBorder="1" applyAlignment="1">
      <alignment horizontal="center" vertical="center"/>
      <protection/>
    </xf>
    <xf numFmtId="164" fontId="76" fillId="10" borderId="0" xfId="0" applyFont="1" applyFill="1" applyBorder="1" applyAlignment="1">
      <alignment horizontal="left" vertical="center"/>
    </xf>
    <xf numFmtId="164" fontId="76" fillId="10" borderId="0" xfId="0" applyNumberFormat="1" applyFont="1" applyFill="1" applyBorder="1" applyAlignment="1" applyProtection="1">
      <alignment horizontal="left" vertical="center" indent="4"/>
      <protection/>
    </xf>
    <xf numFmtId="164" fontId="76" fillId="10" borderId="0" xfId="0" applyNumberFormat="1" applyFont="1" applyFill="1" applyBorder="1" applyAlignment="1" applyProtection="1">
      <alignment horizontal="left" vertical="center"/>
      <protection/>
    </xf>
    <xf numFmtId="164" fontId="76" fillId="10" borderId="0" xfId="23" applyFont="1" applyFill="1" applyBorder="1" applyAlignment="1">
      <alignment horizontal="center" vertical="center"/>
      <protection/>
    </xf>
    <xf numFmtId="164" fontId="22" fillId="5" borderId="7" xfId="22" applyFont="1" applyFill="1" applyBorder="1" applyAlignment="1">
      <alignment horizontal="center" vertical="center"/>
      <protection/>
    </xf>
    <xf numFmtId="164" fontId="22" fillId="5" borderId="9" xfId="22" applyFont="1" applyFill="1" applyBorder="1" applyAlignment="1">
      <alignment horizontal="center" vertical="center"/>
      <protection/>
    </xf>
    <xf numFmtId="226" fontId="22" fillId="5" borderId="18" xfId="22" applyNumberFormat="1" applyFont="1" applyFill="1" applyBorder="1" applyAlignment="1">
      <alignment horizontal="center" vertical="center"/>
      <protection/>
    </xf>
    <xf numFmtId="164" fontId="79" fillId="4" borderId="0" xfId="0" applyFont="1" applyFill="1" applyAlignment="1">
      <alignment/>
    </xf>
    <xf numFmtId="164" fontId="79" fillId="4" borderId="3" xfId="0" applyFont="1" applyFill="1" applyBorder="1" applyAlignment="1">
      <alignment/>
    </xf>
    <xf numFmtId="164" fontId="49" fillId="4" borderId="0" xfId="0" applyFont="1" applyFill="1" applyAlignment="1">
      <alignment horizontal="center" vertical="center"/>
    </xf>
    <xf numFmtId="164" fontId="20" fillId="4" borderId="0" xfId="0" applyFont="1" applyFill="1" applyAlignment="1">
      <alignment horizontal="center" vertical="center"/>
    </xf>
    <xf numFmtId="164" fontId="1" fillId="4" borderId="0" xfId="0" applyFont="1" applyFill="1" applyAlignment="1">
      <alignment vertical="center"/>
    </xf>
    <xf numFmtId="164" fontId="79" fillId="4" borderId="0" xfId="0" applyFont="1" applyFill="1" applyAlignment="1">
      <alignment vertical="center"/>
    </xf>
    <xf numFmtId="164" fontId="0" fillId="4" borderId="0" xfId="0" applyFill="1" applyAlignment="1">
      <alignment vertical="center"/>
    </xf>
    <xf numFmtId="164" fontId="54" fillId="0" borderId="0" xfId="0" applyFont="1" applyFill="1" applyBorder="1" applyAlignment="1">
      <alignment horizontal="left" vertical="center"/>
    </xf>
    <xf numFmtId="164" fontId="54" fillId="4" borderId="0" xfId="0" applyFont="1" applyFill="1" applyBorder="1" applyAlignment="1">
      <alignment horizontal="left" vertical="center"/>
    </xf>
    <xf numFmtId="164" fontId="20" fillId="4" borderId="0" xfId="22" applyFont="1" applyFill="1" applyBorder="1" applyAlignment="1">
      <alignment horizontal="left" vertical="center"/>
      <protection/>
    </xf>
    <xf numFmtId="0" fontId="76" fillId="10" borderId="12" xfId="22" applyNumberFormat="1" applyFont="1" applyFill="1" applyBorder="1" applyAlignment="1" applyProtection="1">
      <alignment horizontal="left" vertical="center"/>
      <protection/>
    </xf>
    <xf numFmtId="226" fontId="76" fillId="10" borderId="19" xfId="23" applyNumberFormat="1" applyFont="1" applyFill="1" applyBorder="1" applyAlignment="1" applyProtection="1">
      <alignment horizontal="center" vertical="center"/>
      <protection/>
    </xf>
    <xf numFmtId="164" fontId="54" fillId="4" borderId="0" xfId="22" applyFont="1" applyFill="1" applyBorder="1" applyAlignment="1">
      <alignment horizontal="left" vertical="center"/>
      <protection/>
    </xf>
    <xf numFmtId="164" fontId="20" fillId="4" borderId="0" xfId="0" applyFont="1" applyFill="1" applyBorder="1" applyAlignment="1">
      <alignment horizontal="left" vertical="center"/>
    </xf>
    <xf numFmtId="0" fontId="76" fillId="10" borderId="0" xfId="22" applyNumberFormat="1" applyFont="1" applyFill="1" applyBorder="1" applyAlignment="1">
      <alignment horizontal="left" vertical="center"/>
      <protection/>
    </xf>
    <xf numFmtId="164" fontId="76" fillId="10" borderId="0" xfId="0" applyNumberFormat="1" applyFont="1" applyFill="1" applyBorder="1" applyAlignment="1" applyProtection="1">
      <alignment horizontal="center" vertical="center"/>
      <protection/>
    </xf>
    <xf numFmtId="226" fontId="76" fillId="10" borderId="21" xfId="23" applyNumberFormat="1" applyFont="1" applyFill="1" applyBorder="1" applyAlignment="1" applyProtection="1">
      <alignment horizontal="center" vertical="center"/>
      <protection/>
    </xf>
    <xf numFmtId="164" fontId="76" fillId="10" borderId="4" xfId="22" applyNumberFormat="1" applyFont="1" applyFill="1" applyBorder="1" applyAlignment="1" applyProtection="1">
      <alignment horizontal="left" vertical="center" indent="4"/>
      <protection/>
    </xf>
    <xf numFmtId="164" fontId="76" fillId="4" borderId="0" xfId="22" applyNumberFormat="1" applyFont="1" applyFill="1" applyBorder="1" applyAlignment="1" applyProtection="1">
      <alignment horizontal="left" vertical="center" indent="4"/>
      <protection/>
    </xf>
    <xf numFmtId="226" fontId="1" fillId="4" borderId="0" xfId="23" applyNumberFormat="1" applyFont="1" applyFill="1" applyBorder="1" applyAlignment="1" applyProtection="1">
      <alignment horizontal="center" vertical="center"/>
      <protection/>
    </xf>
    <xf numFmtId="164" fontId="78" fillId="13" borderId="9" xfId="0" applyNumberFormat="1" applyFont="1" applyFill="1" applyBorder="1" applyAlignment="1" applyProtection="1">
      <alignment horizontal="left" vertical="center" wrapText="1" indent="2"/>
      <protection/>
    </xf>
    <xf numFmtId="164" fontId="81" fillId="4" borderId="0" xfId="23" applyFont="1" applyFill="1" applyBorder="1" applyAlignment="1">
      <alignment horizontal="left" vertical="center"/>
      <protection/>
    </xf>
    <xf numFmtId="0" fontId="53" fillId="4" borderId="0" xfId="22" applyNumberFormat="1" applyFont="1" applyFill="1" applyBorder="1" applyAlignment="1" applyProtection="1" quotePrefix="1">
      <alignment horizontal="left" vertical="center"/>
      <protection/>
    </xf>
    <xf numFmtId="0" fontId="53" fillId="4" borderId="0" xfId="22" applyNumberFormat="1" applyFont="1" applyFill="1" applyBorder="1" applyAlignment="1" applyProtection="1">
      <alignment horizontal="left" vertical="center"/>
      <protection/>
    </xf>
    <xf numFmtId="164" fontId="53" fillId="4" borderId="0" xfId="0" applyFont="1" applyFill="1" applyBorder="1" applyAlignment="1">
      <alignment horizontal="left" vertical="center"/>
    </xf>
    <xf numFmtId="164" fontId="53" fillId="4" borderId="0" xfId="0" applyFont="1" applyFill="1" applyBorder="1" applyAlignment="1">
      <alignment horizontal="left" vertical="center" indent="2"/>
    </xf>
    <xf numFmtId="164" fontId="53" fillId="4" borderId="0" xfId="22" applyNumberFormat="1" applyFont="1" applyFill="1" applyBorder="1" applyAlignment="1" applyProtection="1">
      <alignment horizontal="left" vertical="center"/>
      <protection/>
    </xf>
    <xf numFmtId="164" fontId="53" fillId="4" borderId="0" xfId="0" applyNumberFormat="1" applyFont="1" applyFill="1" applyBorder="1" applyAlignment="1" applyProtection="1">
      <alignment horizontal="left" vertical="center"/>
      <protection/>
    </xf>
    <xf numFmtId="164" fontId="1" fillId="4" borderId="0" xfId="22" applyNumberFormat="1" applyFont="1" applyFill="1" applyBorder="1" applyAlignment="1" applyProtection="1">
      <alignment horizontal="center" vertical="center"/>
      <protection/>
    </xf>
    <xf numFmtId="226" fontId="1" fillId="5" borderId="11" xfId="23" applyNumberFormat="1" applyFont="1" applyFill="1" applyBorder="1" applyAlignment="1" applyProtection="1">
      <alignment horizontal="center" vertical="center"/>
      <protection/>
    </xf>
    <xf numFmtId="164" fontId="76" fillId="4" borderId="0" xfId="22" applyFont="1" applyFill="1" applyBorder="1" applyAlignment="1">
      <alignment horizontal="left" vertical="center"/>
      <protection/>
    </xf>
    <xf numFmtId="164" fontId="21" fillId="7" borderId="0" xfId="0" applyFont="1" applyFill="1" applyBorder="1" applyAlignment="1">
      <alignment horizontal="center" vertical="center" wrapText="1"/>
    </xf>
    <xf numFmtId="164" fontId="21" fillId="7" borderId="3" xfId="0" applyFont="1" applyFill="1" applyBorder="1" applyAlignment="1">
      <alignment horizontal="center" vertical="center" wrapText="1"/>
    </xf>
    <xf numFmtId="1" fontId="82" fillId="0" borderId="0" xfId="22" applyNumberFormat="1" applyFont="1" applyBorder="1" applyAlignment="1">
      <alignment horizontal="center" vertical="center"/>
      <protection/>
    </xf>
    <xf numFmtId="1" fontId="82" fillId="4" borderId="0" xfId="22" applyNumberFormat="1" applyFont="1" applyFill="1" applyBorder="1" applyAlignment="1">
      <alignment horizontal="center" vertical="center"/>
      <protection/>
    </xf>
    <xf numFmtId="1" fontId="82" fillId="4" borderId="0" xfId="0" applyNumberFormat="1" applyFont="1" applyFill="1" applyAlignment="1">
      <alignment horizontal="center"/>
    </xf>
    <xf numFmtId="1" fontId="83" fillId="4" borderId="0" xfId="22" applyNumberFormat="1" applyFont="1" applyFill="1" applyBorder="1" applyAlignment="1">
      <alignment horizontal="center" vertical="center"/>
      <protection/>
    </xf>
    <xf numFmtId="1" fontId="83" fillId="4" borderId="0" xfId="0" applyNumberFormat="1" applyFont="1" applyFill="1" applyAlignment="1">
      <alignment horizontal="center" vertical="center"/>
    </xf>
    <xf numFmtId="1" fontId="82" fillId="0" borderId="0" xfId="0" applyNumberFormat="1" applyFont="1" applyFill="1" applyBorder="1" applyAlignment="1">
      <alignment horizontal="center" vertical="center"/>
    </xf>
    <xf numFmtId="1" fontId="82" fillId="0" borderId="0" xfId="22" applyNumberFormat="1" applyFont="1" applyFill="1" applyBorder="1" applyAlignment="1">
      <alignment horizontal="center" vertical="center"/>
      <protection/>
    </xf>
    <xf numFmtId="1" fontId="82" fillId="4" borderId="0" xfId="0" applyNumberFormat="1" applyFont="1" applyFill="1" applyBorder="1" applyAlignment="1">
      <alignment horizontal="center" vertical="center"/>
    </xf>
    <xf numFmtId="1" fontId="84" fillId="4" borderId="0" xfId="0" applyNumberFormat="1" applyFont="1" applyFill="1" applyBorder="1" applyAlignment="1">
      <alignment horizontal="center" vertical="center"/>
    </xf>
    <xf numFmtId="1" fontId="82" fillId="0" borderId="0" xfId="23" applyNumberFormat="1" applyFont="1" applyFill="1" applyBorder="1" applyAlignment="1">
      <alignment horizontal="center" vertical="center"/>
      <protection/>
    </xf>
    <xf numFmtId="1" fontId="82" fillId="4" borderId="0" xfId="23" applyNumberFormat="1" applyFont="1" applyFill="1" applyBorder="1" applyAlignment="1">
      <alignment horizontal="center" vertical="center"/>
      <protection/>
    </xf>
    <xf numFmtId="1" fontId="84" fillId="0" borderId="0" xfId="0" applyNumberFormat="1" applyFont="1" applyFill="1" applyBorder="1" applyAlignment="1">
      <alignment horizontal="center" vertical="center"/>
    </xf>
    <xf numFmtId="1" fontId="84" fillId="0" borderId="0" xfId="22" applyNumberFormat="1" applyFont="1" applyFill="1" applyBorder="1" applyAlignment="1">
      <alignment horizontal="center" vertical="center"/>
      <protection/>
    </xf>
    <xf numFmtId="164" fontId="81" fillId="4" borderId="0" xfId="23" applyFont="1" applyFill="1" applyBorder="1" applyAlignment="1">
      <alignment horizontal="left" vertical="center"/>
      <protection/>
    </xf>
    <xf numFmtId="164" fontId="22" fillId="5" borderId="0" xfId="22" applyFont="1" applyFill="1" applyBorder="1" applyAlignment="1">
      <alignment horizontal="center" vertical="center"/>
      <protection/>
    </xf>
    <xf numFmtId="164" fontId="17" fillId="5" borderId="0" xfId="0" applyFont="1" applyFill="1" applyBorder="1" applyAlignment="1">
      <alignment horizontal="right" vertical="center"/>
    </xf>
    <xf numFmtId="164" fontId="85" fillId="5" borderId="0" xfId="0" applyFont="1" applyFill="1" applyBorder="1" applyAlignment="1">
      <alignment horizontal="right" vertical="center"/>
    </xf>
    <xf numFmtId="164" fontId="85" fillId="6" borderId="0" xfId="0" applyFont="1" applyFill="1" applyBorder="1" applyAlignment="1">
      <alignment horizontal="right" vertical="center"/>
    </xf>
    <xf numFmtId="164" fontId="86" fillId="5" borderId="0" xfId="0" applyFont="1" applyFill="1" applyBorder="1" applyAlignment="1">
      <alignment horizontal="right" vertical="center"/>
    </xf>
    <xf numFmtId="164" fontId="86" fillId="6" borderId="0" xfId="0" applyFont="1" applyFill="1" applyBorder="1" applyAlignment="1">
      <alignment horizontal="right" vertical="center"/>
    </xf>
    <xf numFmtId="164" fontId="0" fillId="4" borderId="0" xfId="0" applyFill="1" applyBorder="1" applyAlignment="1">
      <alignment vertical="center"/>
    </xf>
    <xf numFmtId="164" fontId="20" fillId="4" borderId="0" xfId="0" applyFont="1" applyFill="1" applyBorder="1" applyAlignment="1">
      <alignment vertical="center"/>
    </xf>
    <xf numFmtId="164" fontId="87" fillId="0" borderId="0" xfId="23" applyFont="1" applyFill="1" applyBorder="1" applyAlignment="1">
      <alignment horizontal="center" vertical="center"/>
      <protection/>
    </xf>
    <xf numFmtId="164" fontId="1" fillId="10" borderId="9" xfId="22" applyFont="1" applyFill="1" applyBorder="1" applyAlignment="1">
      <alignment horizontal="left" vertical="center"/>
      <protection/>
    </xf>
    <xf numFmtId="164" fontId="22" fillId="5" borderId="12" xfId="22" applyFont="1" applyFill="1" applyBorder="1" applyAlignment="1">
      <alignment horizontal="center" vertical="center"/>
      <protection/>
    </xf>
    <xf numFmtId="226" fontId="22" fillId="5" borderId="19" xfId="22" applyNumberFormat="1" applyFont="1" applyFill="1" applyBorder="1" applyAlignment="1">
      <alignment horizontal="center" vertical="center"/>
      <protection/>
    </xf>
    <xf numFmtId="164" fontId="76" fillId="10" borderId="0" xfId="0" applyNumberFormat="1" applyFont="1" applyFill="1" applyBorder="1" applyAlignment="1" applyProtection="1" quotePrefix="1">
      <alignment horizontal="left" vertical="center" indent="4"/>
      <protection/>
    </xf>
    <xf numFmtId="49" fontId="76" fillId="10" borderId="0" xfId="0" applyNumberFormat="1" applyFont="1" applyFill="1" applyBorder="1" applyAlignment="1" applyProtection="1">
      <alignment horizontal="left" vertical="center" indent="6"/>
      <protection/>
    </xf>
    <xf numFmtId="164" fontId="78" fillId="10" borderId="0" xfId="22" applyNumberFormat="1" applyFont="1" applyFill="1" applyBorder="1" applyAlignment="1" applyProtection="1">
      <alignment horizontal="left" vertical="center"/>
      <protection/>
    </xf>
    <xf numFmtId="164" fontId="79" fillId="10" borderId="28" xfId="23" applyFont="1" applyFill="1" applyBorder="1" applyAlignment="1">
      <alignment horizontal="left" vertical="center"/>
      <protection/>
    </xf>
    <xf numFmtId="164" fontId="1" fillId="10" borderId="4" xfId="23" applyFont="1" applyFill="1" applyBorder="1" applyAlignment="1">
      <alignment horizontal="left" vertical="center"/>
      <protection/>
    </xf>
    <xf numFmtId="164" fontId="76" fillId="10" borderId="4" xfId="0" applyNumberFormat="1" applyFont="1" applyFill="1" applyBorder="1" applyAlignment="1" applyProtection="1">
      <alignment horizontal="left" vertical="center" indent="4"/>
      <protection/>
    </xf>
    <xf numFmtId="164" fontId="1" fillId="10" borderId="4" xfId="23" applyFont="1" applyFill="1" applyBorder="1" applyAlignment="1">
      <alignment horizontal="center" vertical="center"/>
      <protection/>
    </xf>
    <xf numFmtId="164" fontId="54" fillId="4" borderId="0" xfId="0" applyFont="1" applyFill="1" applyBorder="1" applyAlignment="1">
      <alignment vertical="center"/>
    </xf>
    <xf numFmtId="164" fontId="20" fillId="14" borderId="7" xfId="22" applyFont="1" applyFill="1" applyBorder="1" applyAlignment="1">
      <alignment horizontal="left" vertical="center"/>
      <protection/>
    </xf>
    <xf numFmtId="0" fontId="76" fillId="14" borderId="9" xfId="22" applyNumberFormat="1" applyFont="1" applyFill="1" applyBorder="1" applyAlignment="1" applyProtection="1">
      <alignment horizontal="left" vertical="center"/>
      <protection/>
    </xf>
    <xf numFmtId="164" fontId="76" fillId="14" borderId="9" xfId="22" applyNumberFormat="1" applyFont="1" applyFill="1" applyBorder="1" applyAlignment="1" applyProtection="1">
      <alignment horizontal="left" vertical="center"/>
      <protection/>
    </xf>
    <xf numFmtId="164" fontId="76" fillId="14" borderId="9" xfId="22" applyFont="1" applyFill="1" applyBorder="1" applyAlignment="1">
      <alignment horizontal="left" vertical="center"/>
      <protection/>
    </xf>
    <xf numFmtId="164" fontId="20" fillId="14" borderId="9" xfId="22" applyFont="1" applyFill="1" applyBorder="1" applyAlignment="1">
      <alignment horizontal="left" vertical="center"/>
      <protection/>
    </xf>
    <xf numFmtId="164" fontId="76" fillId="14" borderId="9" xfId="22" applyFont="1" applyFill="1" applyBorder="1" applyAlignment="1">
      <alignment horizontal="center" vertical="center"/>
      <protection/>
    </xf>
    <xf numFmtId="226" fontId="76" fillId="14" borderId="18" xfId="0" applyNumberFormat="1" applyFont="1" applyFill="1" applyBorder="1" applyAlignment="1" applyProtection="1">
      <alignment horizontal="center" vertical="center"/>
      <protection/>
    </xf>
    <xf numFmtId="164" fontId="20" fillId="14" borderId="12" xfId="22" applyFont="1" applyFill="1" applyBorder="1" applyAlignment="1">
      <alignment horizontal="left" vertical="center"/>
      <protection/>
    </xf>
    <xf numFmtId="226" fontId="76" fillId="14" borderId="19" xfId="0" applyNumberFormat="1" applyFont="1" applyFill="1" applyBorder="1" applyAlignment="1" applyProtection="1">
      <alignment horizontal="center" vertical="center"/>
      <protection/>
    </xf>
    <xf numFmtId="164" fontId="4" fillId="14" borderId="28" xfId="22" applyFont="1" applyFill="1" applyBorder="1" applyAlignment="1">
      <alignment horizontal="left" vertical="center"/>
      <protection/>
    </xf>
    <xf numFmtId="0" fontId="76" fillId="14" borderId="4" xfId="22" applyNumberFormat="1" applyFont="1" applyFill="1" applyBorder="1" applyAlignment="1" applyProtection="1">
      <alignment horizontal="left" vertical="center"/>
      <protection/>
    </xf>
    <xf numFmtId="164" fontId="76" fillId="14" borderId="4" xfId="22" applyNumberFormat="1" applyFont="1" applyFill="1" applyBorder="1" applyAlignment="1" applyProtection="1">
      <alignment horizontal="left" vertical="center"/>
      <protection/>
    </xf>
    <xf numFmtId="164" fontId="1" fillId="14" borderId="4" xfId="22" applyFont="1" applyFill="1" applyBorder="1" applyAlignment="1">
      <alignment horizontal="left" vertical="center"/>
      <protection/>
    </xf>
    <xf numFmtId="164" fontId="4" fillId="14" borderId="4" xfId="22" applyFont="1" applyFill="1" applyBorder="1" applyAlignment="1">
      <alignment horizontal="left" vertical="center"/>
      <protection/>
    </xf>
    <xf numFmtId="164" fontId="1" fillId="14" borderId="4" xfId="22" applyFont="1" applyFill="1" applyBorder="1" applyAlignment="1">
      <alignment horizontal="center" vertical="center"/>
      <protection/>
    </xf>
    <xf numFmtId="226" fontId="1" fillId="14" borderId="21" xfId="0" applyNumberFormat="1" applyFont="1" applyFill="1" applyBorder="1" applyAlignment="1" applyProtection="1">
      <alignment horizontal="center" vertical="center"/>
      <protection/>
    </xf>
    <xf numFmtId="164" fontId="10" fillId="2" borderId="5" xfId="0" applyFont="1" applyFill="1" applyBorder="1" applyAlignment="1">
      <alignment horizontal="left" vertical="center"/>
    </xf>
    <xf numFmtId="164" fontId="10" fillId="2" borderId="2" xfId="0" applyFont="1" applyFill="1" applyBorder="1" applyAlignment="1">
      <alignment horizontal="left" vertical="center" indent="2"/>
    </xf>
    <xf numFmtId="164" fontId="5" fillId="0" borderId="0" xfId="0" applyNumberFormat="1" applyFont="1" applyFill="1" applyAlignment="1" applyProtection="1">
      <alignment horizontal="left" indent="2"/>
      <protection/>
    </xf>
    <xf numFmtId="164" fontId="56" fillId="0" borderId="2" xfId="0" applyFont="1" applyBorder="1" applyAlignment="1">
      <alignment horizontal="center" vertical="center" wrapText="1"/>
    </xf>
    <xf numFmtId="164" fontId="56" fillId="0" borderId="13" xfId="0" applyFont="1" applyBorder="1" applyAlignment="1">
      <alignment horizontal="center" vertical="center" wrapText="1"/>
    </xf>
    <xf numFmtId="164" fontId="29" fillId="0" borderId="32" xfId="0" applyFont="1" applyBorder="1" applyAlignment="1">
      <alignment horizontal="center" vertical="center" wrapText="1"/>
    </xf>
    <xf numFmtId="164" fontId="28" fillId="15" borderId="3" xfId="0" applyFont="1" applyFill="1" applyBorder="1" applyAlignment="1">
      <alignment horizontal="center" vertical="center" wrapText="1"/>
    </xf>
    <xf numFmtId="164" fontId="28" fillId="15" borderId="13" xfId="0" applyFont="1" applyFill="1" applyBorder="1" applyAlignment="1">
      <alignment horizontal="center" vertical="center" wrapText="1"/>
    </xf>
    <xf numFmtId="164" fontId="28" fillId="15" borderId="14" xfId="0" applyFont="1" applyFill="1" applyBorder="1" applyAlignment="1">
      <alignment horizontal="center" vertical="center" wrapText="1"/>
    </xf>
    <xf numFmtId="164" fontId="28" fillId="15" borderId="15" xfId="0" applyFont="1" applyFill="1" applyBorder="1" applyAlignment="1">
      <alignment horizontal="center" vertical="center" wrapText="1"/>
    </xf>
    <xf numFmtId="164" fontId="56" fillId="0" borderId="5" xfId="0" applyFont="1" applyBorder="1" applyAlignment="1">
      <alignment horizontal="center" vertical="center" wrapText="1"/>
    </xf>
    <xf numFmtId="164" fontId="28" fillId="15" borderId="0" xfId="0" applyFont="1" applyFill="1" applyBorder="1" applyAlignment="1">
      <alignment horizontal="center" vertical="center" wrapText="1"/>
    </xf>
    <xf numFmtId="164" fontId="27" fillId="10" borderId="22" xfId="0" applyFont="1" applyFill="1" applyBorder="1" applyAlignment="1">
      <alignment horizontal="center" vertical="center" wrapText="1"/>
    </xf>
    <xf numFmtId="164" fontId="27" fillId="10" borderId="33" xfId="0" applyFont="1" applyFill="1" applyBorder="1" applyAlignment="1">
      <alignment horizontal="center" vertical="center" wrapText="1"/>
    </xf>
    <xf numFmtId="164" fontId="27" fillId="10" borderId="25" xfId="0" applyFont="1" applyFill="1" applyBorder="1" applyAlignment="1">
      <alignment horizontal="center" vertical="center" wrapText="1"/>
    </xf>
    <xf numFmtId="164" fontId="21" fillId="9" borderId="34" xfId="0" applyFont="1" applyFill="1" applyBorder="1" applyAlignment="1">
      <alignment horizontal="center" vertical="center" wrapText="1"/>
    </xf>
    <xf numFmtId="164" fontId="21" fillId="9" borderId="35" xfId="0" applyFont="1" applyFill="1" applyBorder="1" applyAlignment="1">
      <alignment horizontal="center" vertical="center" wrapText="1"/>
    </xf>
    <xf numFmtId="164" fontId="21" fillId="9" borderId="36" xfId="0" applyFont="1" applyFill="1" applyBorder="1" applyAlignment="1">
      <alignment horizontal="center" vertical="center" wrapText="1"/>
    </xf>
    <xf numFmtId="164" fontId="56" fillId="0" borderId="22" xfId="0" applyFont="1" applyBorder="1" applyAlignment="1">
      <alignment horizontal="center" vertical="center" wrapText="1"/>
    </xf>
    <xf numFmtId="164" fontId="56" fillId="0" borderId="33" xfId="0" applyFont="1" applyBorder="1" applyAlignment="1">
      <alignment horizontal="center" vertical="center" wrapText="1"/>
    </xf>
    <xf numFmtId="164" fontId="56" fillId="0" borderId="25" xfId="0" applyFont="1" applyBorder="1" applyAlignment="1">
      <alignment horizontal="center" vertical="center" wrapText="1"/>
    </xf>
    <xf numFmtId="164" fontId="57" fillId="0" borderId="37" xfId="0" applyFont="1" applyBorder="1" applyAlignment="1">
      <alignment horizontal="center" vertical="center" wrapText="1"/>
    </xf>
    <xf numFmtId="164" fontId="57" fillId="0" borderId="32" xfId="0" applyFont="1" applyBorder="1" applyAlignment="1">
      <alignment horizontal="center" vertical="center" wrapText="1"/>
    </xf>
    <xf numFmtId="164" fontId="63" fillId="0" borderId="38" xfId="0" applyFont="1" applyBorder="1" applyAlignment="1">
      <alignment horizontal="center" vertical="center" wrapText="1"/>
    </xf>
    <xf numFmtId="164" fontId="27" fillId="0" borderId="32" xfId="0" applyFont="1" applyBorder="1" applyAlignment="1">
      <alignment horizontal="center" vertical="center" wrapText="1"/>
    </xf>
    <xf numFmtId="164" fontId="27" fillId="0" borderId="39" xfId="0" applyFont="1" applyBorder="1" applyAlignment="1">
      <alignment horizontal="center" vertical="center" wrapText="1"/>
    </xf>
    <xf numFmtId="164" fontId="21" fillId="2" borderId="5" xfId="0" applyFont="1" applyFill="1" applyBorder="1" applyAlignment="1">
      <alignment horizontal="center" vertical="center" wrapText="1"/>
    </xf>
    <xf numFmtId="164" fontId="21" fillId="2" borderId="1" xfId="0" applyFont="1" applyFill="1" applyBorder="1" applyAlignment="1">
      <alignment horizontal="center" vertical="center" wrapText="1"/>
    </xf>
    <xf numFmtId="164" fontId="21" fillId="2" borderId="6" xfId="0" applyFont="1" applyFill="1" applyBorder="1" applyAlignment="1">
      <alignment horizontal="center" vertical="center" wrapText="1"/>
    </xf>
    <xf numFmtId="164" fontId="21" fillId="2" borderId="13" xfId="0" applyFont="1" applyFill="1" applyBorder="1" applyAlignment="1">
      <alignment horizontal="center" vertical="center" wrapText="1"/>
    </xf>
    <xf numFmtId="164" fontId="21" fillId="2" borderId="14" xfId="0" applyFont="1" applyFill="1" applyBorder="1" applyAlignment="1">
      <alignment horizontal="center" vertical="center" wrapText="1"/>
    </xf>
    <xf numFmtId="164" fontId="21" fillId="2" borderId="15" xfId="0" applyFont="1" applyFill="1" applyBorder="1" applyAlignment="1">
      <alignment horizontal="center" vertical="center" wrapText="1"/>
    </xf>
    <xf numFmtId="164" fontId="21" fillId="2" borderId="2" xfId="0" applyFont="1" applyFill="1" applyBorder="1" applyAlignment="1">
      <alignment horizontal="center" vertical="center" wrapText="1"/>
    </xf>
    <xf numFmtId="164" fontId="21" fillId="2" borderId="0" xfId="0" applyFont="1" applyFill="1" applyBorder="1" applyAlignment="1">
      <alignment horizontal="center" vertical="center" wrapText="1"/>
    </xf>
    <xf numFmtId="164" fontId="21" fillId="2" borderId="3" xfId="0" applyFont="1" applyFill="1" applyBorder="1" applyAlignment="1">
      <alignment horizontal="center" vertical="center" wrapText="1"/>
    </xf>
    <xf numFmtId="164" fontId="28" fillId="15" borderId="5" xfId="0" applyFont="1" applyFill="1" applyBorder="1" applyAlignment="1">
      <alignment horizontal="center" vertical="center" wrapText="1"/>
    </xf>
    <xf numFmtId="164" fontId="28" fillId="15" borderId="1" xfId="0" applyFont="1" applyFill="1" applyBorder="1" applyAlignment="1">
      <alignment horizontal="center" vertical="center" wrapText="1"/>
    </xf>
    <xf numFmtId="164" fontId="28" fillId="15" borderId="6" xfId="0" applyFont="1" applyFill="1" applyBorder="1" applyAlignment="1">
      <alignment horizontal="center" vertical="center" wrapText="1"/>
    </xf>
    <xf numFmtId="164" fontId="28" fillId="15" borderId="2" xfId="0" applyFont="1" applyFill="1" applyBorder="1" applyAlignment="1">
      <alignment horizontal="center" vertical="center" wrapText="1"/>
    </xf>
    <xf numFmtId="164" fontId="28" fillId="16" borderId="40" xfId="0" applyFont="1" applyFill="1" applyBorder="1" applyAlignment="1">
      <alignment horizontal="center" vertical="center" wrapText="1"/>
    </xf>
    <xf numFmtId="164" fontId="28" fillId="16" borderId="9" xfId="0" applyFont="1" applyFill="1" applyBorder="1" applyAlignment="1">
      <alignment horizontal="center" vertical="center" wrapText="1"/>
    </xf>
    <xf numFmtId="164" fontId="28" fillId="16" borderId="41" xfId="0" applyFont="1" applyFill="1" applyBorder="1" applyAlignment="1">
      <alignment horizontal="center" vertical="center" wrapText="1"/>
    </xf>
    <xf numFmtId="164" fontId="28" fillId="16" borderId="2" xfId="0" applyFont="1" applyFill="1" applyBorder="1" applyAlignment="1">
      <alignment horizontal="center" vertical="center" wrapText="1"/>
    </xf>
    <xf numFmtId="164" fontId="28" fillId="16" borderId="0" xfId="0" applyFont="1" applyFill="1" applyBorder="1" applyAlignment="1">
      <alignment horizontal="center" vertical="center" wrapText="1"/>
    </xf>
    <xf numFmtId="164" fontId="28" fillId="16" borderId="3" xfId="0" applyFont="1" applyFill="1" applyBorder="1" applyAlignment="1">
      <alignment horizontal="center" vertical="center" wrapText="1"/>
    </xf>
    <xf numFmtId="164" fontId="27" fillId="0" borderId="22" xfId="0" applyFont="1" applyBorder="1" applyAlignment="1">
      <alignment horizontal="center" vertical="center" wrapText="1"/>
    </xf>
    <xf numFmtId="164" fontId="27" fillId="0" borderId="33" xfId="0" applyFont="1" applyBorder="1" applyAlignment="1">
      <alignment horizontal="center" vertical="center" wrapText="1"/>
    </xf>
    <xf numFmtId="164" fontId="27" fillId="0" borderId="25" xfId="0" applyFont="1" applyBorder="1" applyAlignment="1">
      <alignment horizontal="center" vertical="center" wrapText="1"/>
    </xf>
    <xf numFmtId="164" fontId="64" fillId="0" borderId="22" xfId="0" applyFont="1" applyFill="1" applyBorder="1" applyAlignment="1">
      <alignment horizontal="center" vertical="center" wrapText="1"/>
    </xf>
    <xf numFmtId="164" fontId="64" fillId="0" borderId="33" xfId="0" applyFont="1" applyFill="1" applyBorder="1" applyAlignment="1">
      <alignment horizontal="center" vertical="center" wrapText="1"/>
    </xf>
    <xf numFmtId="164" fontId="64" fillId="0" borderId="25" xfId="0" applyFont="1" applyFill="1" applyBorder="1" applyAlignment="1">
      <alignment horizontal="center" vertical="center" wrapText="1"/>
    </xf>
    <xf numFmtId="164" fontId="63" fillId="0" borderId="42" xfId="0" applyFont="1" applyBorder="1" applyAlignment="1">
      <alignment horizontal="center" vertical="center" wrapText="1"/>
    </xf>
    <xf numFmtId="164" fontId="63" fillId="0" borderId="43" xfId="0" applyFont="1" applyBorder="1" applyAlignment="1">
      <alignment horizontal="center" vertical="center" wrapText="1"/>
    </xf>
    <xf numFmtId="164" fontId="27" fillId="0" borderId="37" xfId="0" applyFont="1" applyBorder="1" applyAlignment="1">
      <alignment horizontal="center" vertical="center" wrapText="1"/>
    </xf>
    <xf numFmtId="164" fontId="50" fillId="0" borderId="22" xfId="0" applyFont="1" applyBorder="1" applyAlignment="1">
      <alignment horizontal="center" vertical="center" wrapText="1"/>
    </xf>
    <xf numFmtId="164" fontId="50" fillId="0" borderId="33" xfId="0" applyFont="1" applyBorder="1" applyAlignment="1">
      <alignment horizontal="center" vertical="center" wrapText="1"/>
    </xf>
    <xf numFmtId="164" fontId="50" fillId="0" borderId="25" xfId="0" applyFont="1" applyBorder="1" applyAlignment="1">
      <alignment horizontal="center" vertical="center" wrapText="1"/>
    </xf>
    <xf numFmtId="164" fontId="80" fillId="0" borderId="44" xfId="0" applyFont="1" applyBorder="1" applyAlignment="1">
      <alignment horizontal="center" vertical="center" wrapText="1"/>
    </xf>
    <xf numFmtId="164" fontId="80" fillId="0" borderId="33" xfId="0" applyFont="1" applyBorder="1" applyAlignment="1">
      <alignment horizontal="center" vertical="center" wrapText="1"/>
    </xf>
    <xf numFmtId="164" fontId="80" fillId="0" borderId="45" xfId="0" applyFont="1" applyBorder="1" applyAlignment="1">
      <alignment horizontal="center" vertical="center" wrapText="1"/>
    </xf>
    <xf numFmtId="164" fontId="56" fillId="0" borderId="5" xfId="0" applyFont="1" applyFill="1" applyBorder="1" applyAlignment="1">
      <alignment horizontal="center" vertical="center" wrapText="1"/>
    </xf>
    <xf numFmtId="164" fontId="56" fillId="0" borderId="6" xfId="0" applyFont="1" applyFill="1" applyBorder="1" applyAlignment="1">
      <alignment horizontal="center" vertical="center" wrapText="1"/>
    </xf>
    <xf numFmtId="164" fontId="56" fillId="0" borderId="2" xfId="0" applyFont="1" applyFill="1" applyBorder="1" applyAlignment="1">
      <alignment horizontal="center" vertical="center" wrapText="1"/>
    </xf>
    <xf numFmtId="164" fontId="56" fillId="0" borderId="3" xfId="0" applyFont="1" applyFill="1" applyBorder="1" applyAlignment="1">
      <alignment horizontal="center" vertical="center" wrapText="1"/>
    </xf>
    <xf numFmtId="164" fontId="56" fillId="0" borderId="13" xfId="0" applyFont="1" applyFill="1" applyBorder="1" applyAlignment="1">
      <alignment horizontal="center" vertical="center" wrapText="1"/>
    </xf>
    <xf numFmtId="164" fontId="56" fillId="0" borderId="15" xfId="0" applyFont="1" applyFill="1" applyBorder="1" applyAlignment="1">
      <alignment horizontal="center" vertical="center" wrapText="1"/>
    </xf>
    <xf numFmtId="164" fontId="29" fillId="0" borderId="33" xfId="0" applyFont="1" applyBorder="1" applyAlignment="1">
      <alignment horizontal="center" vertical="center" wrapText="1"/>
    </xf>
    <xf numFmtId="164" fontId="29" fillId="0" borderId="25" xfId="0" applyFont="1" applyBorder="1" applyAlignment="1">
      <alignment horizontal="center" vertical="center" wrapText="1"/>
    </xf>
    <xf numFmtId="164" fontId="34" fillId="4" borderId="2" xfId="0" applyFont="1" applyFill="1" applyBorder="1" applyAlignment="1">
      <alignment horizontal="center" vertical="center"/>
    </xf>
    <xf numFmtId="164" fontId="34" fillId="4" borderId="0" xfId="0" applyFont="1" applyFill="1" applyBorder="1" applyAlignment="1">
      <alignment horizontal="center" vertical="center"/>
    </xf>
    <xf numFmtId="164" fontId="34" fillId="4" borderId="3" xfId="0" applyFont="1" applyFill="1" applyBorder="1" applyAlignment="1">
      <alignment horizontal="center" vertical="center"/>
    </xf>
    <xf numFmtId="164" fontId="63" fillId="0" borderId="22" xfId="0" applyFont="1" applyBorder="1" applyAlignment="1">
      <alignment horizontal="center" vertical="center" wrapText="1"/>
    </xf>
    <xf numFmtId="164" fontId="63" fillId="0" borderId="33" xfId="0" applyFont="1" applyBorder="1" applyAlignment="1">
      <alignment horizontal="center" vertical="center" wrapText="1"/>
    </xf>
    <xf numFmtId="164" fontId="63" fillId="0" borderId="25" xfId="0" applyFont="1" applyBorder="1" applyAlignment="1">
      <alignment horizontal="center" vertical="center" wrapText="1"/>
    </xf>
    <xf numFmtId="164" fontId="21" fillId="7" borderId="22" xfId="0" applyFont="1" applyFill="1" applyBorder="1" applyAlignment="1">
      <alignment horizontal="center" vertical="center"/>
    </xf>
    <xf numFmtId="164" fontId="21" fillId="7" borderId="33" xfId="0" applyFont="1" applyFill="1" applyBorder="1" applyAlignment="1">
      <alignment horizontal="center" vertical="center"/>
    </xf>
    <xf numFmtId="164" fontId="10" fillId="3" borderId="34" xfId="0" applyFont="1" applyFill="1" applyBorder="1" applyAlignment="1">
      <alignment horizontal="center" vertical="center" wrapText="1"/>
    </xf>
    <xf numFmtId="164" fontId="10" fillId="3" borderId="35" xfId="0" applyFont="1" applyFill="1" applyBorder="1" applyAlignment="1">
      <alignment horizontal="center" vertical="center" wrapText="1"/>
    </xf>
    <xf numFmtId="164" fontId="10" fillId="3" borderId="36" xfId="0" applyFont="1" applyFill="1" applyBorder="1" applyAlignment="1">
      <alignment horizontal="center" vertical="center" wrapText="1"/>
    </xf>
    <xf numFmtId="164" fontId="44" fillId="5" borderId="22" xfId="0" applyFont="1" applyFill="1" applyBorder="1" applyAlignment="1">
      <alignment horizontal="center" vertical="center"/>
    </xf>
    <xf numFmtId="164" fontId="44" fillId="5" borderId="33" xfId="0" applyFont="1" applyFill="1" applyBorder="1" applyAlignment="1">
      <alignment horizontal="center" vertical="center"/>
    </xf>
    <xf numFmtId="164" fontId="21" fillId="9" borderId="40" xfId="0" applyFont="1" applyFill="1" applyBorder="1" applyAlignment="1">
      <alignment horizontal="center" vertical="center" wrapText="1"/>
    </xf>
    <xf numFmtId="164" fontId="21" fillId="9" borderId="9" xfId="0" applyFont="1" applyFill="1" applyBorder="1" applyAlignment="1">
      <alignment horizontal="center" vertical="center" wrapText="1"/>
    </xf>
    <xf numFmtId="164" fontId="21" fillId="9" borderId="41" xfId="0" applyFont="1" applyFill="1" applyBorder="1" applyAlignment="1">
      <alignment horizontal="center" vertical="center" wrapText="1"/>
    </xf>
    <xf numFmtId="164" fontId="28" fillId="16" borderId="5" xfId="0" applyFont="1" applyFill="1" applyBorder="1" applyAlignment="1">
      <alignment horizontal="center" vertical="center" wrapText="1"/>
    </xf>
    <xf numFmtId="164" fontId="28" fillId="16" borderId="1" xfId="0" applyFont="1" applyFill="1" applyBorder="1" applyAlignment="1">
      <alignment horizontal="center" vertical="center" wrapText="1"/>
    </xf>
    <xf numFmtId="164" fontId="28" fillId="16" borderId="6" xfId="0" applyFont="1" applyFill="1" applyBorder="1" applyAlignment="1">
      <alignment horizontal="center" vertical="center" wrapText="1"/>
    </xf>
    <xf numFmtId="164" fontId="28" fillId="16" borderId="17" xfId="0" applyFont="1" applyFill="1" applyBorder="1" applyAlignment="1">
      <alignment horizontal="center" vertical="center" wrapText="1"/>
    </xf>
    <xf numFmtId="164" fontId="28" fillId="16" borderId="4" xfId="0" applyFont="1" applyFill="1" applyBorder="1" applyAlignment="1">
      <alignment horizontal="center" vertical="center" wrapText="1"/>
    </xf>
    <xf numFmtId="164" fontId="28" fillId="16" borderId="24" xfId="0" applyFont="1" applyFill="1" applyBorder="1" applyAlignment="1">
      <alignment horizontal="center" vertical="center" wrapText="1"/>
    </xf>
    <xf numFmtId="164" fontId="70" fillId="3" borderId="0" xfId="0" applyFont="1" applyFill="1" applyBorder="1" applyAlignment="1">
      <alignment horizontal="center" vertical="center"/>
    </xf>
    <xf numFmtId="164" fontId="70" fillId="4" borderId="13" xfId="0" applyFont="1" applyFill="1" applyBorder="1" applyAlignment="1">
      <alignment horizontal="center" vertical="center"/>
    </xf>
    <xf numFmtId="164" fontId="70" fillId="4" borderId="14" xfId="0" applyFont="1" applyFill="1" applyBorder="1" applyAlignment="1">
      <alignment horizontal="center" vertical="center"/>
    </xf>
    <xf numFmtId="164" fontId="70" fillId="4" borderId="15" xfId="0" applyFont="1" applyFill="1" applyBorder="1" applyAlignment="1">
      <alignment horizontal="center" vertical="center"/>
    </xf>
    <xf numFmtId="164" fontId="13" fillId="5" borderId="2" xfId="0" applyFont="1" applyFill="1" applyBorder="1" applyAlignment="1">
      <alignment horizontal="right" vertical="center"/>
    </xf>
    <xf numFmtId="164" fontId="13" fillId="5" borderId="0" xfId="0" applyFont="1" applyFill="1" applyBorder="1" applyAlignment="1">
      <alignment horizontal="right" vertical="center"/>
    </xf>
    <xf numFmtId="164" fontId="13" fillId="5" borderId="19" xfId="0" applyFont="1" applyFill="1" applyBorder="1" applyAlignment="1">
      <alignment horizontal="right" vertical="center"/>
    </xf>
    <xf numFmtId="164" fontId="46" fillId="16" borderId="44" xfId="0" applyFont="1" applyFill="1" applyBorder="1" applyAlignment="1">
      <alignment horizontal="center" vertical="center" wrapText="1"/>
    </xf>
    <xf numFmtId="164" fontId="46" fillId="16" borderId="33" xfId="0" applyFont="1" applyFill="1" applyBorder="1" applyAlignment="1">
      <alignment horizontal="center" vertical="center" wrapText="1"/>
    </xf>
    <xf numFmtId="164" fontId="55" fillId="17" borderId="33" xfId="0" applyFont="1" applyFill="1" applyBorder="1" applyAlignment="1">
      <alignment horizontal="center" vertical="center" wrapText="1"/>
    </xf>
    <xf numFmtId="164" fontId="55" fillId="17" borderId="45" xfId="0" applyFont="1" applyFill="1" applyBorder="1" applyAlignment="1">
      <alignment horizontal="center" vertical="center" wrapText="1"/>
    </xf>
    <xf numFmtId="164" fontId="13" fillId="5" borderId="2" xfId="0" applyFont="1" applyFill="1" applyBorder="1" applyAlignment="1">
      <alignment horizontal="center" vertical="center"/>
    </xf>
    <xf numFmtId="164" fontId="13" fillId="5" borderId="0" xfId="0" applyFont="1" applyFill="1" applyBorder="1" applyAlignment="1">
      <alignment horizontal="center" vertical="center"/>
    </xf>
    <xf numFmtId="164" fontId="13" fillId="5" borderId="3" xfId="0" applyFont="1" applyFill="1" applyBorder="1" applyAlignment="1">
      <alignment horizontal="center" vertical="center"/>
    </xf>
    <xf numFmtId="164" fontId="28" fillId="16" borderId="22" xfId="0" applyFont="1" applyFill="1" applyBorder="1" applyAlignment="1">
      <alignment horizontal="center" vertical="center" wrapText="1"/>
    </xf>
    <xf numFmtId="164" fontId="28" fillId="16" borderId="25" xfId="0" applyFont="1" applyFill="1" applyBorder="1" applyAlignment="1">
      <alignment horizontal="center" vertical="center" wrapText="1"/>
    </xf>
    <xf numFmtId="164" fontId="18" fillId="4" borderId="2" xfId="0" applyFont="1" applyFill="1" applyBorder="1" applyAlignment="1">
      <alignment horizontal="center" vertical="center"/>
    </xf>
    <xf numFmtId="164" fontId="18" fillId="4" borderId="0" xfId="0" applyFont="1" applyFill="1" applyBorder="1" applyAlignment="1">
      <alignment horizontal="center" vertical="center"/>
    </xf>
    <xf numFmtId="164" fontId="18" fillId="4" borderId="3" xfId="0" applyFont="1" applyFill="1" applyBorder="1" applyAlignment="1">
      <alignment horizontal="center" vertical="center"/>
    </xf>
    <xf numFmtId="164" fontId="16" fillId="4" borderId="2" xfId="0" applyFont="1" applyFill="1" applyBorder="1" applyAlignment="1">
      <alignment horizontal="center" vertical="center"/>
    </xf>
    <xf numFmtId="164" fontId="16" fillId="4" borderId="0" xfId="0" applyFont="1" applyFill="1" applyBorder="1" applyAlignment="1">
      <alignment horizontal="center" vertical="center"/>
    </xf>
    <xf numFmtId="164" fontId="16" fillId="4" borderId="3" xfId="0" applyFont="1" applyFill="1" applyBorder="1" applyAlignment="1">
      <alignment horizontal="center" vertical="center"/>
    </xf>
    <xf numFmtId="164" fontId="13" fillId="6" borderId="0" xfId="0" applyFont="1" applyFill="1" applyBorder="1" applyAlignment="1">
      <alignment horizontal="center" vertical="center"/>
    </xf>
    <xf numFmtId="164" fontId="18" fillId="3" borderId="0" xfId="0" applyFont="1" applyFill="1" applyBorder="1" applyAlignment="1">
      <alignment horizontal="center" vertical="center"/>
    </xf>
    <xf numFmtId="164" fontId="19" fillId="4" borderId="2" xfId="0" applyFont="1" applyFill="1" applyBorder="1" applyAlignment="1">
      <alignment horizontal="center" vertical="center"/>
    </xf>
    <xf numFmtId="164" fontId="19" fillId="4" borderId="0" xfId="0" applyFont="1" applyFill="1" applyBorder="1" applyAlignment="1">
      <alignment horizontal="center" vertical="center"/>
    </xf>
    <xf numFmtId="164" fontId="19" fillId="4" borderId="3" xfId="0" applyFont="1" applyFill="1" applyBorder="1" applyAlignment="1">
      <alignment horizontal="center" vertical="center"/>
    </xf>
    <xf numFmtId="164" fontId="31" fillId="4" borderId="13" xfId="0" applyFont="1" applyFill="1" applyBorder="1" applyAlignment="1">
      <alignment horizontal="center" vertical="center"/>
    </xf>
    <xf numFmtId="164" fontId="31" fillId="4" borderId="14" xfId="0" applyFont="1" applyFill="1" applyBorder="1" applyAlignment="1">
      <alignment horizontal="center" vertical="center"/>
    </xf>
    <xf numFmtId="164" fontId="31" fillId="4" borderId="15" xfId="0" applyFont="1" applyFill="1" applyBorder="1" applyAlignment="1">
      <alignment horizontal="center" vertical="center"/>
    </xf>
    <xf numFmtId="164" fontId="35" fillId="3" borderId="0" xfId="0" applyFont="1" applyFill="1" applyBorder="1" applyAlignment="1">
      <alignment horizontal="center" vertical="center"/>
    </xf>
    <xf numFmtId="164" fontId="13" fillId="3" borderId="0" xfId="0" applyFont="1" applyFill="1" applyBorder="1" applyAlignment="1">
      <alignment horizontal="center" vertical="center"/>
    </xf>
    <xf numFmtId="164" fontId="16" fillId="3" borderId="0" xfId="0" applyFont="1" applyFill="1" applyBorder="1" applyAlignment="1">
      <alignment horizontal="center" vertical="center"/>
    </xf>
    <xf numFmtId="164" fontId="17" fillId="4" borderId="5" xfId="0" applyFont="1" applyFill="1" applyBorder="1" applyAlignment="1">
      <alignment horizontal="center" vertical="center"/>
    </xf>
    <xf numFmtId="164" fontId="17" fillId="4" borderId="1" xfId="0" applyFont="1" applyFill="1" applyBorder="1" applyAlignment="1">
      <alignment horizontal="center" vertical="center"/>
    </xf>
    <xf numFmtId="164" fontId="17" fillId="4" borderId="6" xfId="0" applyFont="1" applyFill="1" applyBorder="1" applyAlignment="1">
      <alignment horizontal="center" vertical="center"/>
    </xf>
    <xf numFmtId="164" fontId="33" fillId="4" borderId="5" xfId="0" applyFont="1" applyFill="1" applyBorder="1" applyAlignment="1">
      <alignment horizontal="center" vertical="center"/>
    </xf>
    <xf numFmtId="164" fontId="33" fillId="4" borderId="1" xfId="0" applyFont="1" applyFill="1" applyBorder="1" applyAlignment="1">
      <alignment horizontal="center" vertical="center"/>
    </xf>
    <xf numFmtId="164" fontId="33" fillId="4" borderId="6" xfId="0" applyFont="1" applyFill="1" applyBorder="1" applyAlignment="1">
      <alignment horizontal="center" vertical="center"/>
    </xf>
    <xf numFmtId="164" fontId="14" fillId="4" borderId="2" xfId="0" applyFont="1" applyFill="1" applyBorder="1" applyAlignment="1">
      <alignment horizontal="center" vertical="center"/>
    </xf>
    <xf numFmtId="164" fontId="14" fillId="4" borderId="0" xfId="0" applyFont="1" applyFill="1" applyBorder="1" applyAlignment="1">
      <alignment horizontal="center" vertical="center"/>
    </xf>
    <xf numFmtId="164" fontId="14" fillId="4" borderId="3" xfId="0" applyFont="1" applyFill="1" applyBorder="1" applyAlignment="1">
      <alignment horizontal="center" vertical="center"/>
    </xf>
    <xf numFmtId="164" fontId="72" fillId="0" borderId="0" xfId="0" applyFont="1" applyAlignment="1">
      <alignment horizontal="justify" wrapText="1"/>
    </xf>
    <xf numFmtId="164" fontId="46" fillId="14" borderId="28" xfId="22" applyFont="1" applyFill="1" applyBorder="1" applyAlignment="1">
      <alignment horizontal="center" vertical="center"/>
      <protection/>
    </xf>
    <xf numFmtId="164" fontId="46" fillId="14" borderId="4" xfId="22" applyFont="1" applyFill="1" applyBorder="1" applyAlignment="1" quotePrefix="1">
      <alignment horizontal="center" vertical="center"/>
      <protection/>
    </xf>
    <xf numFmtId="164" fontId="46" fillId="14" borderId="21" xfId="22" applyFont="1" applyFill="1" applyBorder="1" applyAlignment="1" quotePrefix="1">
      <alignment horizontal="center" vertical="center"/>
      <protection/>
    </xf>
    <xf numFmtId="164" fontId="77" fillId="4" borderId="0" xfId="22" applyFont="1" applyFill="1" applyBorder="1" applyAlignment="1">
      <alignment horizontal="center" vertical="center"/>
      <protection/>
    </xf>
    <xf numFmtId="164" fontId="77" fillId="3" borderId="7" xfId="22" applyFont="1" applyFill="1" applyBorder="1" applyAlignment="1">
      <alignment horizontal="center" vertical="center"/>
      <protection/>
    </xf>
    <xf numFmtId="164" fontId="77" fillId="3" borderId="18" xfId="22" applyFont="1" applyFill="1" applyBorder="1" applyAlignment="1">
      <alignment horizontal="center" vertical="center"/>
      <protection/>
    </xf>
    <xf numFmtId="164" fontId="1" fillId="10" borderId="0" xfId="22" applyNumberFormat="1" applyFont="1" applyFill="1" applyBorder="1" applyAlignment="1" applyProtection="1">
      <alignment horizontal="left" vertical="center" wrapText="1" indent="2"/>
      <protection/>
    </xf>
    <xf numFmtId="164" fontId="27" fillId="5" borderId="12" xfId="22" applyFont="1" applyFill="1" applyBorder="1" applyAlignment="1">
      <alignment horizontal="center" vertical="center"/>
      <protection/>
    </xf>
    <xf numFmtId="164" fontId="27" fillId="5" borderId="0" xfId="22" applyFont="1" applyFill="1" applyBorder="1" applyAlignment="1">
      <alignment horizontal="center" vertical="center"/>
      <protection/>
    </xf>
    <xf numFmtId="164" fontId="27" fillId="5" borderId="19" xfId="22" applyFont="1" applyFill="1" applyBorder="1" applyAlignment="1">
      <alignment horizontal="center" vertical="center"/>
      <protection/>
    </xf>
    <xf numFmtId="164" fontId="22" fillId="5" borderId="12" xfId="22" applyFont="1" applyFill="1" applyBorder="1" applyAlignment="1" quotePrefix="1">
      <alignment horizontal="center" vertical="center"/>
      <protection/>
    </xf>
    <xf numFmtId="164" fontId="22" fillId="5" borderId="0" xfId="22" applyFont="1" applyFill="1" applyBorder="1" applyAlignment="1">
      <alignment horizontal="center" vertical="center"/>
      <protection/>
    </xf>
    <xf numFmtId="164" fontId="22" fillId="5" borderId="19" xfId="22" applyFont="1" applyFill="1" applyBorder="1" applyAlignment="1">
      <alignment horizontal="center" vertical="center"/>
      <protection/>
    </xf>
    <xf numFmtId="164" fontId="49" fillId="5" borderId="12" xfId="0" applyFont="1" applyFill="1" applyBorder="1" applyAlignment="1">
      <alignment horizontal="center" vertical="center"/>
    </xf>
    <xf numFmtId="164" fontId="49" fillId="5" borderId="0" xfId="0" applyFont="1" applyFill="1" applyBorder="1" applyAlignment="1">
      <alignment horizontal="center" vertical="center"/>
    </xf>
    <xf numFmtId="164" fontId="49" fillId="5" borderId="19" xfId="0" applyFont="1" applyFill="1" applyBorder="1" applyAlignment="1">
      <alignment horizontal="center" vertical="center"/>
    </xf>
    <xf numFmtId="164" fontId="22" fillId="5" borderId="12" xfId="22" applyNumberFormat="1" applyFont="1" applyFill="1" applyBorder="1" applyAlignment="1" applyProtection="1">
      <alignment horizontal="center" vertical="center"/>
      <protection/>
    </xf>
    <xf numFmtId="164" fontId="22" fillId="5" borderId="0" xfId="22" applyNumberFormat="1" applyFont="1" applyFill="1" applyBorder="1" applyAlignment="1" applyProtection="1" quotePrefix="1">
      <alignment horizontal="center" vertical="center"/>
      <protection/>
    </xf>
    <xf numFmtId="164" fontId="22" fillId="5" borderId="19" xfId="22" applyNumberFormat="1" applyFont="1" applyFill="1" applyBorder="1" applyAlignment="1" applyProtection="1" quotePrefix="1">
      <alignment horizontal="center" vertical="center"/>
      <protection/>
    </xf>
    <xf numFmtId="164" fontId="49" fillId="5" borderId="12" xfId="22" applyFont="1" applyFill="1" applyBorder="1" applyAlignment="1">
      <alignment horizontal="center" vertical="center"/>
      <protection/>
    </xf>
    <xf numFmtId="164" fontId="49" fillId="5" borderId="0" xfId="22" applyFont="1" applyFill="1" applyBorder="1" applyAlignment="1">
      <alignment horizontal="center" vertical="center"/>
      <protection/>
    </xf>
    <xf numFmtId="164" fontId="49" fillId="5" borderId="19" xfId="22" applyFont="1" applyFill="1" applyBorder="1" applyAlignment="1">
      <alignment horizontal="center" vertical="center"/>
      <protection/>
    </xf>
  </cellXfs>
  <cellStyles count="13">
    <cellStyle name="Normal" xfId="0"/>
    <cellStyle name="ColLevel_0" xfId="2"/>
    <cellStyle name="ColLevel_1" xfId="4"/>
    <cellStyle name="Comma" xfId="15"/>
    <cellStyle name="Comma [0]" xfId="16"/>
    <cellStyle name="Currency" xfId="17"/>
    <cellStyle name="Currency [0]" xfId="18"/>
    <cellStyle name="Euro" xfId="19"/>
    <cellStyle name="Followed Hyperlink" xfId="20"/>
    <cellStyle name="Hyperlink" xfId="21"/>
    <cellStyle name="Normal_00250r0P802-15_WG-Sep00 Meeting Objectives and Agenda" xfId="22"/>
    <cellStyle name="Normal_00250r0P802-15_WG-Sep00 Meeting Objectives and Agenda1"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2:AD92"/>
  <sheetViews>
    <sheetView zoomScale="55" zoomScaleNormal="55" workbookViewId="0" topLeftCell="A1">
      <selection activeCell="O9" sqref="O9:O12"/>
    </sheetView>
  </sheetViews>
  <sheetFormatPr defaultColWidth="8.796875" defaultRowHeight="15"/>
  <cols>
    <col min="1" max="1" width="0.40625" style="12" customWidth="1"/>
    <col min="2" max="2" width="18.69921875" style="12" customWidth="1"/>
    <col min="3" max="3" width="20" style="12" customWidth="1"/>
    <col min="4" max="4" width="9.296875" style="12" customWidth="1"/>
    <col min="5" max="14" width="8.69921875" style="12" customWidth="1"/>
    <col min="15" max="15" width="9.19921875" style="12" customWidth="1"/>
    <col min="16" max="23" width="8.69921875" style="12" customWidth="1"/>
    <col min="24" max="16384" width="6.796875" style="12" customWidth="1"/>
  </cols>
  <sheetData>
    <row r="1" s="15" customFormat="1" ht="5.25" customHeight="1" thickBot="1"/>
    <row r="2" spans="2:23" s="15" customFormat="1" ht="29.25" customHeight="1">
      <c r="B2" s="577" t="s">
        <v>298</v>
      </c>
      <c r="C2" s="214" t="s">
        <v>299</v>
      </c>
      <c r="D2" s="16"/>
      <c r="E2" s="16"/>
      <c r="F2" s="16"/>
      <c r="G2" s="16"/>
      <c r="H2" s="16"/>
      <c r="I2" s="16"/>
      <c r="J2" s="16"/>
      <c r="K2" s="16"/>
      <c r="L2" s="16"/>
      <c r="M2" s="16"/>
      <c r="N2" s="16"/>
      <c r="O2" s="16"/>
      <c r="P2" s="16"/>
      <c r="Q2" s="16"/>
      <c r="R2" s="16"/>
      <c r="S2" s="16"/>
      <c r="T2" s="16"/>
      <c r="U2" s="16"/>
      <c r="V2" s="215"/>
      <c r="W2" s="216"/>
    </row>
    <row r="3" spans="2:30" s="15" customFormat="1" ht="42" customHeight="1">
      <c r="B3" s="578"/>
      <c r="C3" s="338" t="s">
        <v>300</v>
      </c>
      <c r="D3" s="339"/>
      <c r="E3" s="339"/>
      <c r="F3" s="339"/>
      <c r="G3" s="339"/>
      <c r="H3" s="339"/>
      <c r="I3" s="339"/>
      <c r="J3" s="339"/>
      <c r="K3" s="339"/>
      <c r="L3" s="339"/>
      <c r="M3" s="339"/>
      <c r="N3" s="339"/>
      <c r="O3" s="339"/>
      <c r="P3" s="339"/>
      <c r="Q3" s="339"/>
      <c r="R3" s="339"/>
      <c r="S3" s="339"/>
      <c r="T3" s="339"/>
      <c r="U3" s="339"/>
      <c r="V3" s="339"/>
      <c r="W3" s="340"/>
      <c r="X3" s="341"/>
      <c r="Y3" s="341"/>
      <c r="Z3" s="341"/>
      <c r="AA3" s="341"/>
      <c r="AB3" s="341"/>
      <c r="AC3" s="341"/>
      <c r="AD3" s="342"/>
    </row>
    <row r="4" spans="2:30" s="15" customFormat="1" ht="31.5" customHeight="1">
      <c r="B4" s="578"/>
      <c r="C4" s="338" t="s">
        <v>301</v>
      </c>
      <c r="D4" s="339"/>
      <c r="E4" s="339"/>
      <c r="F4" s="339"/>
      <c r="G4" s="339"/>
      <c r="H4" s="339"/>
      <c r="I4" s="339"/>
      <c r="J4" s="339"/>
      <c r="K4" s="339"/>
      <c r="L4" s="339"/>
      <c r="M4" s="339"/>
      <c r="N4" s="339"/>
      <c r="O4" s="339"/>
      <c r="P4" s="339"/>
      <c r="Q4" s="339"/>
      <c r="R4" s="339"/>
      <c r="S4" s="339"/>
      <c r="T4" s="339"/>
      <c r="U4" s="339"/>
      <c r="V4" s="339"/>
      <c r="W4" s="340"/>
      <c r="X4" s="341"/>
      <c r="Y4" s="341"/>
      <c r="Z4" s="341"/>
      <c r="AA4" s="341"/>
      <c r="AB4" s="341"/>
      <c r="AC4" s="341"/>
      <c r="AD4" s="342"/>
    </row>
    <row r="5" spans="2:23" s="15" customFormat="1" ht="20.25" customHeight="1" thickBot="1">
      <c r="B5" s="578"/>
      <c r="C5" s="198" t="s">
        <v>130</v>
      </c>
      <c r="D5" s="217"/>
      <c r="E5" s="217"/>
      <c r="F5" s="217"/>
      <c r="G5" s="217"/>
      <c r="H5" s="217"/>
      <c r="I5" s="217"/>
      <c r="J5" s="217"/>
      <c r="K5" s="217"/>
      <c r="L5" s="217"/>
      <c r="M5" s="217" t="s">
        <v>38</v>
      </c>
      <c r="N5" s="217"/>
      <c r="O5" s="217"/>
      <c r="P5" s="217"/>
      <c r="Q5" s="217"/>
      <c r="R5" s="217"/>
      <c r="S5" s="217"/>
      <c r="T5" s="217" t="s">
        <v>86</v>
      </c>
      <c r="U5" s="217"/>
      <c r="V5" s="218"/>
      <c r="W5" s="219"/>
    </row>
    <row r="6" spans="2:23" ht="21.75" customHeight="1" thickBot="1">
      <c r="B6" s="121" t="s">
        <v>38</v>
      </c>
      <c r="C6" s="149" t="s">
        <v>56</v>
      </c>
      <c r="D6" s="574" t="s">
        <v>57</v>
      </c>
      <c r="E6" s="575"/>
      <c r="F6" s="575"/>
      <c r="G6" s="576"/>
      <c r="H6" s="574" t="s">
        <v>58</v>
      </c>
      <c r="I6" s="575"/>
      <c r="J6" s="575"/>
      <c r="K6" s="576"/>
      <c r="L6" s="574" t="s">
        <v>59</v>
      </c>
      <c r="M6" s="575"/>
      <c r="N6" s="575"/>
      <c r="O6" s="576"/>
      <c r="P6" s="574" t="s">
        <v>60</v>
      </c>
      <c r="Q6" s="575"/>
      <c r="R6" s="575"/>
      <c r="S6" s="576"/>
      <c r="T6" s="574" t="s">
        <v>61</v>
      </c>
      <c r="U6" s="575"/>
      <c r="V6" s="575"/>
      <c r="W6" s="576"/>
    </row>
    <row r="7" spans="2:23" ht="21.75" customHeight="1">
      <c r="B7" s="150" t="s">
        <v>62</v>
      </c>
      <c r="C7" s="572"/>
      <c r="D7" s="162"/>
      <c r="E7" s="162"/>
      <c r="F7" s="162"/>
      <c r="G7" s="163"/>
      <c r="H7" s="161"/>
      <c r="I7" s="162"/>
      <c r="J7" s="162"/>
      <c r="K7" s="163"/>
      <c r="L7" s="582" t="s">
        <v>131</v>
      </c>
      <c r="M7" s="583"/>
      <c r="N7" s="583"/>
      <c r="O7" s="584"/>
      <c r="P7" s="166" t="s">
        <v>86</v>
      </c>
      <c r="Q7" s="167"/>
      <c r="R7" s="167"/>
      <c r="S7" s="168"/>
      <c r="T7" s="166" t="s">
        <v>86</v>
      </c>
      <c r="U7" s="167"/>
      <c r="V7" s="167"/>
      <c r="W7" s="168"/>
    </row>
    <row r="8" spans="2:23" ht="21.75" customHeight="1" thickBot="1">
      <c r="B8" s="150" t="s">
        <v>63</v>
      </c>
      <c r="C8" s="573"/>
      <c r="D8" s="446"/>
      <c r="E8" s="446"/>
      <c r="F8" s="446"/>
      <c r="G8" s="447"/>
      <c r="H8" s="164"/>
      <c r="I8" s="165"/>
      <c r="J8" s="446"/>
      <c r="K8" s="447"/>
      <c r="L8" s="585"/>
      <c r="M8" s="586"/>
      <c r="N8" s="586"/>
      <c r="O8" s="587"/>
      <c r="P8" s="169"/>
      <c r="Q8" s="170"/>
      <c r="R8" s="170"/>
      <c r="S8" s="171"/>
      <c r="T8" s="169"/>
      <c r="U8" s="170"/>
      <c r="V8" s="170"/>
      <c r="W8" s="171"/>
    </row>
    <row r="9" spans="2:23" ht="21.75" customHeight="1">
      <c r="B9" s="124" t="s">
        <v>64</v>
      </c>
      <c r="C9" s="573"/>
      <c r="D9" s="533" t="s">
        <v>189</v>
      </c>
      <c r="E9" s="534"/>
      <c r="F9" s="534"/>
      <c r="G9" s="535"/>
      <c r="H9" s="519" t="s">
        <v>158</v>
      </c>
      <c r="I9" s="546" t="s">
        <v>191</v>
      </c>
      <c r="J9" s="543" t="s">
        <v>286</v>
      </c>
      <c r="K9" s="569"/>
      <c r="L9" s="508"/>
      <c r="M9" s="546" t="s">
        <v>191</v>
      </c>
      <c r="N9" s="503" t="s">
        <v>302</v>
      </c>
      <c r="O9" s="519" t="s">
        <v>158</v>
      </c>
      <c r="P9" s="519"/>
      <c r="Q9" s="547" t="s">
        <v>191</v>
      </c>
      <c r="R9" s="552" t="s">
        <v>303</v>
      </c>
      <c r="S9" s="551"/>
      <c r="T9" s="118"/>
      <c r="U9" s="119"/>
      <c r="V9" s="119"/>
      <c r="W9" s="120"/>
    </row>
    <row r="10" spans="2:23" ht="21.75" customHeight="1">
      <c r="B10" s="124" t="s">
        <v>65</v>
      </c>
      <c r="C10" s="573"/>
      <c r="D10" s="536"/>
      <c r="E10" s="509"/>
      <c r="F10" s="509"/>
      <c r="G10" s="504"/>
      <c r="H10" s="520"/>
      <c r="I10" s="547"/>
      <c r="J10" s="544"/>
      <c r="K10" s="570"/>
      <c r="L10" s="501"/>
      <c r="M10" s="547"/>
      <c r="N10" s="503"/>
      <c r="O10" s="520"/>
      <c r="P10" s="520"/>
      <c r="Q10" s="547"/>
      <c r="R10" s="553"/>
      <c r="S10" s="522"/>
      <c r="T10" s="118"/>
      <c r="U10" s="119"/>
      <c r="V10" s="119"/>
      <c r="W10" s="120"/>
    </row>
    <row r="11" spans="2:23" ht="21.75" customHeight="1">
      <c r="B11" s="124" t="s">
        <v>66</v>
      </c>
      <c r="C11" s="573"/>
      <c r="D11" s="536"/>
      <c r="E11" s="509"/>
      <c r="F11" s="509"/>
      <c r="G11" s="504"/>
      <c r="H11" s="520"/>
      <c r="I11" s="547"/>
      <c r="J11" s="544"/>
      <c r="K11" s="570"/>
      <c r="L11" s="501"/>
      <c r="M11" s="547"/>
      <c r="N11" s="503"/>
      <c r="O11" s="520"/>
      <c r="P11" s="520"/>
      <c r="Q11" s="547"/>
      <c r="R11" s="553"/>
      <c r="S11" s="522"/>
      <c r="T11" s="118"/>
      <c r="U11" s="119"/>
      <c r="V11" s="119"/>
      <c r="W11" s="120"/>
    </row>
    <row r="12" spans="2:23" ht="21.75" customHeight="1" thickBot="1">
      <c r="B12" s="124" t="s">
        <v>67</v>
      </c>
      <c r="C12" s="573"/>
      <c r="D12" s="505"/>
      <c r="E12" s="506"/>
      <c r="F12" s="506"/>
      <c r="G12" s="507"/>
      <c r="H12" s="520"/>
      <c r="I12" s="547"/>
      <c r="J12" s="545"/>
      <c r="K12" s="571"/>
      <c r="L12" s="502"/>
      <c r="M12" s="548"/>
      <c r="N12" s="503"/>
      <c r="O12" s="520"/>
      <c r="P12" s="520"/>
      <c r="Q12" s="547"/>
      <c r="R12" s="554"/>
      <c r="S12" s="522"/>
      <c r="T12" s="118"/>
      <c r="U12" s="119"/>
      <c r="V12" s="119"/>
      <c r="W12" s="120"/>
    </row>
    <row r="13" spans="2:23" ht="21.75" customHeight="1" thickBot="1">
      <c r="B13" s="151" t="s">
        <v>68</v>
      </c>
      <c r="C13" s="573"/>
      <c r="D13" s="513" t="s">
        <v>69</v>
      </c>
      <c r="E13" s="514"/>
      <c r="F13" s="514"/>
      <c r="G13" s="515"/>
      <c r="H13" s="513" t="s">
        <v>69</v>
      </c>
      <c r="I13" s="514"/>
      <c r="J13" s="514"/>
      <c r="K13" s="515"/>
      <c r="L13" s="579" t="s">
        <v>69</v>
      </c>
      <c r="M13" s="580"/>
      <c r="N13" s="580"/>
      <c r="O13" s="581"/>
      <c r="P13" s="513" t="s">
        <v>69</v>
      </c>
      <c r="Q13" s="514"/>
      <c r="R13" s="514"/>
      <c r="S13" s="515"/>
      <c r="T13" s="118"/>
      <c r="U13" s="119"/>
      <c r="V13" s="119"/>
      <c r="W13" s="120"/>
    </row>
    <row r="14" spans="2:23" ht="21.75" customHeight="1">
      <c r="B14" s="122" t="s">
        <v>70</v>
      </c>
      <c r="C14" s="573"/>
      <c r="D14" s="516" t="s">
        <v>237</v>
      </c>
      <c r="E14" s="519"/>
      <c r="F14" s="521" t="s">
        <v>157</v>
      </c>
      <c r="G14" s="522"/>
      <c r="H14" s="519" t="s">
        <v>158</v>
      </c>
      <c r="I14" s="547" t="s">
        <v>191</v>
      </c>
      <c r="J14" s="543" t="s">
        <v>286</v>
      </c>
      <c r="K14" s="569"/>
      <c r="L14" s="537" t="s">
        <v>287</v>
      </c>
      <c r="M14" s="538"/>
      <c r="N14" s="538"/>
      <c r="O14" s="539"/>
      <c r="P14" s="520"/>
      <c r="Q14" s="547" t="s">
        <v>191</v>
      </c>
      <c r="R14" s="552" t="s">
        <v>303</v>
      </c>
      <c r="S14" s="522"/>
      <c r="T14" s="118"/>
      <c r="U14" s="119"/>
      <c r="V14" s="119"/>
      <c r="W14" s="120"/>
    </row>
    <row r="15" spans="2:23" ht="21.75" customHeight="1">
      <c r="B15" s="122" t="s">
        <v>71</v>
      </c>
      <c r="C15" s="573"/>
      <c r="D15" s="517"/>
      <c r="E15" s="520"/>
      <c r="F15" s="521"/>
      <c r="G15" s="522"/>
      <c r="H15" s="520"/>
      <c r="I15" s="547"/>
      <c r="J15" s="544"/>
      <c r="K15" s="570"/>
      <c r="L15" s="540"/>
      <c r="M15" s="541"/>
      <c r="N15" s="541"/>
      <c r="O15" s="542"/>
      <c r="P15" s="520"/>
      <c r="Q15" s="547"/>
      <c r="R15" s="553"/>
      <c r="S15" s="522"/>
      <c r="T15" s="118"/>
      <c r="U15" s="119"/>
      <c r="V15" s="119"/>
      <c r="W15" s="120"/>
    </row>
    <row r="16" spans="2:23" ht="21.75" customHeight="1">
      <c r="B16" s="122" t="s">
        <v>72</v>
      </c>
      <c r="C16" s="573"/>
      <c r="D16" s="517"/>
      <c r="E16" s="520"/>
      <c r="F16" s="521"/>
      <c r="G16" s="522"/>
      <c r="H16" s="520"/>
      <c r="I16" s="547"/>
      <c r="J16" s="544"/>
      <c r="K16" s="570"/>
      <c r="L16" s="540"/>
      <c r="M16" s="541"/>
      <c r="N16" s="541"/>
      <c r="O16" s="542"/>
      <c r="P16" s="520"/>
      <c r="Q16" s="547"/>
      <c r="R16" s="553"/>
      <c r="S16" s="522"/>
      <c r="T16" s="118"/>
      <c r="U16" s="119"/>
      <c r="V16" s="119"/>
      <c r="W16" s="120"/>
    </row>
    <row r="17" spans="2:23" ht="21.75" customHeight="1" thickBot="1">
      <c r="B17" s="122" t="s">
        <v>143</v>
      </c>
      <c r="C17" s="573"/>
      <c r="D17" s="518"/>
      <c r="E17" s="520"/>
      <c r="F17" s="521"/>
      <c r="G17" s="522"/>
      <c r="H17" s="520"/>
      <c r="I17" s="547"/>
      <c r="J17" s="545"/>
      <c r="K17" s="571"/>
      <c r="L17" s="540"/>
      <c r="M17" s="541"/>
      <c r="N17" s="541"/>
      <c r="O17" s="542"/>
      <c r="P17" s="520"/>
      <c r="Q17" s="547"/>
      <c r="R17" s="554"/>
      <c r="S17" s="522"/>
      <c r="T17" s="118"/>
      <c r="U17" s="119"/>
      <c r="V17" s="119"/>
      <c r="W17" s="120"/>
    </row>
    <row r="18" spans="2:23" ht="21.75" customHeight="1">
      <c r="B18" s="343" t="s">
        <v>144</v>
      </c>
      <c r="C18" s="573"/>
      <c r="D18" s="524" t="s">
        <v>190</v>
      </c>
      <c r="E18" s="525"/>
      <c r="F18" s="525"/>
      <c r="G18" s="526"/>
      <c r="H18" s="524" t="s">
        <v>190</v>
      </c>
      <c r="I18" s="525"/>
      <c r="J18" s="525"/>
      <c r="K18" s="526"/>
      <c r="L18" s="524" t="s">
        <v>190</v>
      </c>
      <c r="M18" s="525"/>
      <c r="N18" s="525"/>
      <c r="O18" s="526"/>
      <c r="P18" s="524" t="s">
        <v>190</v>
      </c>
      <c r="Q18" s="525"/>
      <c r="R18" s="525"/>
      <c r="S18" s="526"/>
      <c r="T18" s="118"/>
      <c r="U18" s="119"/>
      <c r="V18" s="119"/>
      <c r="W18" s="120"/>
    </row>
    <row r="19" spans="2:23" ht="21.75" customHeight="1" thickBot="1">
      <c r="B19" s="343" t="s">
        <v>73</v>
      </c>
      <c r="C19" s="573"/>
      <c r="D19" s="527"/>
      <c r="E19" s="528"/>
      <c r="F19" s="528"/>
      <c r="G19" s="529"/>
      <c r="H19" s="527"/>
      <c r="I19" s="528"/>
      <c r="J19" s="528"/>
      <c r="K19" s="529"/>
      <c r="L19" s="527"/>
      <c r="M19" s="528"/>
      <c r="N19" s="528"/>
      <c r="O19" s="529"/>
      <c r="P19" s="527"/>
      <c r="Q19" s="528"/>
      <c r="R19" s="528"/>
      <c r="S19" s="529"/>
      <c r="T19" s="118"/>
      <c r="U19" s="119"/>
      <c r="V19" s="119"/>
      <c r="W19" s="120"/>
    </row>
    <row r="20" spans="2:23" ht="21.75" customHeight="1">
      <c r="B20" s="122" t="s">
        <v>75</v>
      </c>
      <c r="C20" s="573"/>
      <c r="D20" s="503" t="s">
        <v>302</v>
      </c>
      <c r="E20" s="519"/>
      <c r="F20" s="521" t="s">
        <v>157</v>
      </c>
      <c r="G20" s="522"/>
      <c r="H20" s="519" t="s">
        <v>158</v>
      </c>
      <c r="I20" s="547" t="s">
        <v>191</v>
      </c>
      <c r="J20" s="552" t="s">
        <v>303</v>
      </c>
      <c r="K20" s="569"/>
      <c r="L20" s="547"/>
      <c r="M20" s="546" t="s">
        <v>191</v>
      </c>
      <c r="N20" s="521" t="s">
        <v>157</v>
      </c>
      <c r="O20" s="519" t="s">
        <v>158</v>
      </c>
      <c r="P20" s="543"/>
      <c r="Q20" s="547" t="s">
        <v>191</v>
      </c>
      <c r="R20" s="543" t="s">
        <v>286</v>
      </c>
      <c r="S20" s="564"/>
      <c r="T20" s="118"/>
      <c r="U20" s="119"/>
      <c r="V20" s="119"/>
      <c r="W20" s="120"/>
    </row>
    <row r="21" spans="2:23" ht="21.75" customHeight="1">
      <c r="B21" s="122" t="s">
        <v>76</v>
      </c>
      <c r="C21" s="573"/>
      <c r="D21" s="503"/>
      <c r="E21" s="520"/>
      <c r="F21" s="521"/>
      <c r="G21" s="522"/>
      <c r="H21" s="520"/>
      <c r="I21" s="547"/>
      <c r="J21" s="553"/>
      <c r="K21" s="570"/>
      <c r="L21" s="547"/>
      <c r="M21" s="547"/>
      <c r="N21" s="521"/>
      <c r="O21" s="520"/>
      <c r="P21" s="544"/>
      <c r="Q21" s="547"/>
      <c r="R21" s="544"/>
      <c r="S21" s="564"/>
      <c r="T21" s="118"/>
      <c r="U21" s="119"/>
      <c r="V21" s="119"/>
      <c r="W21" s="120"/>
    </row>
    <row r="22" spans="2:23" ht="21.75" customHeight="1">
      <c r="B22" s="122" t="s">
        <v>77</v>
      </c>
      <c r="C22" s="573"/>
      <c r="D22" s="503"/>
      <c r="E22" s="520"/>
      <c r="F22" s="521"/>
      <c r="G22" s="522"/>
      <c r="H22" s="520"/>
      <c r="I22" s="547"/>
      <c r="J22" s="553"/>
      <c r="K22" s="570"/>
      <c r="L22" s="547"/>
      <c r="M22" s="547"/>
      <c r="N22" s="521"/>
      <c r="O22" s="520"/>
      <c r="P22" s="544"/>
      <c r="Q22" s="547"/>
      <c r="R22" s="544"/>
      <c r="S22" s="564"/>
      <c r="T22" s="118"/>
      <c r="U22" s="119"/>
      <c r="V22" s="119"/>
      <c r="W22" s="120"/>
    </row>
    <row r="23" spans="2:23" ht="21.75" customHeight="1" thickBot="1">
      <c r="B23" s="122" t="s">
        <v>78</v>
      </c>
      <c r="C23" s="118"/>
      <c r="D23" s="503"/>
      <c r="E23" s="520"/>
      <c r="F23" s="521"/>
      <c r="G23" s="522"/>
      <c r="H23" s="520"/>
      <c r="I23" s="547"/>
      <c r="J23" s="554"/>
      <c r="K23" s="571"/>
      <c r="L23" s="547"/>
      <c r="M23" s="548"/>
      <c r="N23" s="521"/>
      <c r="O23" s="520"/>
      <c r="P23" s="545"/>
      <c r="Q23" s="547"/>
      <c r="R23" s="545"/>
      <c r="S23" s="564"/>
      <c r="T23" s="118"/>
      <c r="U23" s="119"/>
      <c r="V23" s="119"/>
      <c r="W23" s="120"/>
    </row>
    <row r="24" spans="2:23" ht="21.75" customHeight="1" thickBot="1">
      <c r="B24" s="123" t="s">
        <v>79</v>
      </c>
      <c r="C24" s="118"/>
      <c r="D24" s="513" t="s">
        <v>69</v>
      </c>
      <c r="E24" s="514"/>
      <c r="F24" s="514"/>
      <c r="G24" s="515"/>
      <c r="H24" s="513" t="s">
        <v>69</v>
      </c>
      <c r="I24" s="514"/>
      <c r="J24" s="514"/>
      <c r="K24" s="515"/>
      <c r="L24" s="513" t="s">
        <v>69</v>
      </c>
      <c r="M24" s="514"/>
      <c r="N24" s="514"/>
      <c r="O24" s="515"/>
      <c r="P24" s="513" t="s">
        <v>69</v>
      </c>
      <c r="Q24" s="514"/>
      <c r="R24" s="514"/>
      <c r="S24" s="515"/>
      <c r="T24" s="118"/>
      <c r="U24" s="119"/>
      <c r="V24" s="119"/>
      <c r="W24" s="120"/>
    </row>
    <row r="25" spans="2:23" ht="21.75" customHeight="1">
      <c r="B25" s="124" t="s">
        <v>80</v>
      </c>
      <c r="C25" s="595" t="s">
        <v>129</v>
      </c>
      <c r="D25" s="503" t="s">
        <v>302</v>
      </c>
      <c r="E25" s="519"/>
      <c r="F25" s="521" t="s">
        <v>157</v>
      </c>
      <c r="G25" s="522"/>
      <c r="H25" s="519" t="s">
        <v>158</v>
      </c>
      <c r="I25" s="547" t="s">
        <v>191</v>
      </c>
      <c r="J25" s="552" t="s">
        <v>303</v>
      </c>
      <c r="K25" s="569"/>
      <c r="L25" s="547"/>
      <c r="M25" s="546" t="s">
        <v>191</v>
      </c>
      <c r="N25" s="521" t="s">
        <v>157</v>
      </c>
      <c r="O25" s="519" t="s">
        <v>158</v>
      </c>
      <c r="P25" s="552"/>
      <c r="Q25" s="547" t="s">
        <v>191</v>
      </c>
      <c r="R25" s="543" t="s">
        <v>286</v>
      </c>
      <c r="S25" s="564"/>
      <c r="T25" s="118"/>
      <c r="U25" s="119"/>
      <c r="V25" s="119"/>
      <c r="W25" s="120"/>
    </row>
    <row r="26" spans="2:23" ht="21.75" customHeight="1">
      <c r="B26" s="122" t="s">
        <v>81</v>
      </c>
      <c r="C26" s="596"/>
      <c r="D26" s="503"/>
      <c r="E26" s="520"/>
      <c r="F26" s="521"/>
      <c r="G26" s="522"/>
      <c r="H26" s="520"/>
      <c r="I26" s="547"/>
      <c r="J26" s="553"/>
      <c r="K26" s="570"/>
      <c r="L26" s="547"/>
      <c r="M26" s="547"/>
      <c r="N26" s="521"/>
      <c r="O26" s="520"/>
      <c r="P26" s="553"/>
      <c r="Q26" s="547"/>
      <c r="R26" s="544"/>
      <c r="S26" s="564"/>
      <c r="T26" s="118"/>
      <c r="U26" s="119"/>
      <c r="V26" s="119"/>
      <c r="W26" s="120"/>
    </row>
    <row r="27" spans="2:23" ht="21.75" customHeight="1">
      <c r="B27" s="122" t="s">
        <v>82</v>
      </c>
      <c r="C27" s="597" t="s">
        <v>192</v>
      </c>
      <c r="D27" s="503"/>
      <c r="E27" s="520"/>
      <c r="F27" s="521"/>
      <c r="G27" s="522"/>
      <c r="H27" s="520"/>
      <c r="I27" s="547"/>
      <c r="J27" s="553"/>
      <c r="K27" s="570"/>
      <c r="L27" s="547"/>
      <c r="M27" s="547"/>
      <c r="N27" s="521"/>
      <c r="O27" s="520"/>
      <c r="P27" s="553"/>
      <c r="Q27" s="547"/>
      <c r="R27" s="544"/>
      <c r="S27" s="564"/>
      <c r="T27" s="118"/>
      <c r="U27" s="119"/>
      <c r="V27" s="119"/>
      <c r="W27" s="120"/>
    </row>
    <row r="28" spans="2:23" ht="21.75" customHeight="1" thickBot="1">
      <c r="B28" s="122" t="s">
        <v>145</v>
      </c>
      <c r="C28" s="597"/>
      <c r="D28" s="503"/>
      <c r="E28" s="520"/>
      <c r="F28" s="521"/>
      <c r="G28" s="523"/>
      <c r="H28" s="520"/>
      <c r="I28" s="547"/>
      <c r="J28" s="554"/>
      <c r="K28" s="571"/>
      <c r="L28" s="547"/>
      <c r="M28" s="548"/>
      <c r="N28" s="521"/>
      <c r="O28" s="520"/>
      <c r="P28" s="554"/>
      <c r="Q28" s="547"/>
      <c r="R28" s="545"/>
      <c r="S28" s="565"/>
      <c r="T28" s="118"/>
      <c r="U28" s="119"/>
      <c r="V28" s="119"/>
      <c r="W28" s="120"/>
    </row>
    <row r="29" spans="2:23" ht="21.75" customHeight="1" thickBot="1">
      <c r="B29" s="343" t="s">
        <v>146</v>
      </c>
      <c r="C29" s="598"/>
      <c r="D29" s="524" t="s">
        <v>155</v>
      </c>
      <c r="E29" s="525"/>
      <c r="F29" s="525"/>
      <c r="G29" s="526"/>
      <c r="H29" s="524" t="s">
        <v>155</v>
      </c>
      <c r="I29" s="525"/>
      <c r="J29" s="525"/>
      <c r="K29" s="526"/>
      <c r="L29" s="513" t="s">
        <v>69</v>
      </c>
      <c r="M29" s="514"/>
      <c r="N29" s="514"/>
      <c r="O29" s="515"/>
      <c r="P29" s="524" t="s">
        <v>155</v>
      </c>
      <c r="Q29" s="525"/>
      <c r="R29" s="525"/>
      <c r="S29" s="526"/>
      <c r="T29" s="118"/>
      <c r="U29" s="119"/>
      <c r="V29" s="119"/>
      <c r="W29" s="120"/>
    </row>
    <row r="30" spans="2:23" ht="21.75" customHeight="1">
      <c r="B30" s="343" t="s">
        <v>88</v>
      </c>
      <c r="C30" s="602" t="s">
        <v>131</v>
      </c>
      <c r="D30" s="530"/>
      <c r="E30" s="531"/>
      <c r="F30" s="531"/>
      <c r="G30" s="532"/>
      <c r="H30" s="530"/>
      <c r="I30" s="531"/>
      <c r="J30" s="531"/>
      <c r="K30" s="532"/>
      <c r="L30" s="524" t="s">
        <v>259</v>
      </c>
      <c r="M30" s="525"/>
      <c r="N30" s="525"/>
      <c r="O30" s="526"/>
      <c r="P30" s="530"/>
      <c r="Q30" s="531"/>
      <c r="R30" s="531"/>
      <c r="S30" s="532"/>
      <c r="T30" s="118"/>
      <c r="U30" s="119"/>
      <c r="V30" s="119"/>
      <c r="W30" s="120"/>
    </row>
    <row r="31" spans="2:23" ht="21.75" customHeight="1" thickBot="1">
      <c r="B31" s="343" t="s">
        <v>89</v>
      </c>
      <c r="C31" s="603"/>
      <c r="D31" s="527"/>
      <c r="E31" s="528"/>
      <c r="F31" s="528"/>
      <c r="G31" s="529"/>
      <c r="H31" s="527"/>
      <c r="I31" s="528"/>
      <c r="J31" s="528"/>
      <c r="K31" s="529"/>
      <c r="L31" s="530"/>
      <c r="M31" s="531"/>
      <c r="N31" s="531"/>
      <c r="O31" s="532"/>
      <c r="P31" s="527"/>
      <c r="Q31" s="528"/>
      <c r="R31" s="528"/>
      <c r="S31" s="529"/>
      <c r="T31" s="118"/>
      <c r="U31" s="119"/>
      <c r="V31" s="119"/>
      <c r="W31" s="120"/>
    </row>
    <row r="32" spans="2:23" ht="21.75" customHeight="1">
      <c r="B32" s="122" t="s">
        <v>90</v>
      </c>
      <c r="C32" s="510" t="s">
        <v>74</v>
      </c>
      <c r="D32" s="558"/>
      <c r="E32" s="559"/>
      <c r="F32" s="549"/>
      <c r="G32" s="551"/>
      <c r="H32" s="558"/>
      <c r="I32" s="559"/>
      <c r="J32" s="549"/>
      <c r="K32" s="555"/>
      <c r="L32" s="530"/>
      <c r="M32" s="531"/>
      <c r="N32" s="531"/>
      <c r="O32" s="532"/>
      <c r="P32" s="540" t="s">
        <v>132</v>
      </c>
      <c r="Q32" s="541"/>
      <c r="R32" s="541"/>
      <c r="S32" s="542"/>
      <c r="T32" s="118"/>
      <c r="U32" s="119"/>
      <c r="V32" s="119"/>
      <c r="W32" s="120"/>
    </row>
    <row r="33" spans="2:23" ht="21.75" customHeight="1">
      <c r="B33" s="153" t="s">
        <v>91</v>
      </c>
      <c r="C33" s="511"/>
      <c r="D33" s="560"/>
      <c r="E33" s="561"/>
      <c r="F33" s="521"/>
      <c r="G33" s="522"/>
      <c r="H33" s="560"/>
      <c r="I33" s="561"/>
      <c r="J33" s="521"/>
      <c r="K33" s="556"/>
      <c r="L33" s="530"/>
      <c r="M33" s="531"/>
      <c r="N33" s="531"/>
      <c r="O33" s="532"/>
      <c r="P33" s="540"/>
      <c r="Q33" s="541"/>
      <c r="R33" s="541"/>
      <c r="S33" s="542"/>
      <c r="T33" s="118"/>
      <c r="U33" s="119"/>
      <c r="V33" s="119"/>
      <c r="W33" s="120"/>
    </row>
    <row r="34" spans="2:23" ht="21.75" customHeight="1">
      <c r="B34" s="152" t="s">
        <v>92</v>
      </c>
      <c r="C34" s="511"/>
      <c r="D34" s="560"/>
      <c r="E34" s="561"/>
      <c r="F34" s="521"/>
      <c r="G34" s="522"/>
      <c r="H34" s="560"/>
      <c r="I34" s="561"/>
      <c r="J34" s="521"/>
      <c r="K34" s="556"/>
      <c r="L34" s="530"/>
      <c r="M34" s="531"/>
      <c r="N34" s="531"/>
      <c r="O34" s="532"/>
      <c r="P34" s="540"/>
      <c r="Q34" s="541"/>
      <c r="R34" s="541"/>
      <c r="S34" s="542"/>
      <c r="T34" s="118"/>
      <c r="U34" s="119"/>
      <c r="V34" s="119"/>
      <c r="W34" s="120"/>
    </row>
    <row r="35" spans="2:23" ht="21.75" customHeight="1" thickBot="1">
      <c r="B35" s="154" t="s">
        <v>93</v>
      </c>
      <c r="C35" s="511"/>
      <c r="D35" s="562"/>
      <c r="E35" s="563"/>
      <c r="F35" s="550"/>
      <c r="G35" s="523"/>
      <c r="H35" s="562"/>
      <c r="I35" s="563"/>
      <c r="J35" s="550"/>
      <c r="K35" s="557"/>
      <c r="L35" s="530"/>
      <c r="M35" s="531"/>
      <c r="N35" s="531"/>
      <c r="O35" s="532"/>
      <c r="P35" s="585"/>
      <c r="Q35" s="586"/>
      <c r="R35" s="586"/>
      <c r="S35" s="587"/>
      <c r="T35" s="118"/>
      <c r="U35" s="119"/>
      <c r="V35" s="119"/>
      <c r="W35" s="120"/>
    </row>
    <row r="36" spans="2:23" ht="21.75" customHeight="1" thickBot="1">
      <c r="B36" s="172" t="s">
        <v>147</v>
      </c>
      <c r="C36" s="512"/>
      <c r="D36" s="174"/>
      <c r="E36" s="174"/>
      <c r="F36" s="174"/>
      <c r="G36" s="175"/>
      <c r="H36" s="173"/>
      <c r="I36" s="174"/>
      <c r="J36" s="174"/>
      <c r="K36" s="175"/>
      <c r="L36" s="530"/>
      <c r="M36" s="531"/>
      <c r="N36" s="531"/>
      <c r="O36" s="532"/>
      <c r="P36" s="173"/>
      <c r="Q36" s="174"/>
      <c r="R36" s="174"/>
      <c r="S36" s="175"/>
      <c r="T36" s="118"/>
      <c r="U36" s="119"/>
      <c r="V36" s="119"/>
      <c r="W36" s="120"/>
    </row>
    <row r="37" spans="2:23" ht="21.75" customHeight="1" thickBot="1">
      <c r="B37" s="176" t="s">
        <v>148</v>
      </c>
      <c r="C37" s="177"/>
      <c r="D37" s="178"/>
      <c r="E37" s="179"/>
      <c r="F37" s="179"/>
      <c r="G37" s="180"/>
      <c r="H37" s="178"/>
      <c r="I37" s="179"/>
      <c r="J37" s="179"/>
      <c r="K37" s="180"/>
      <c r="L37" s="527"/>
      <c r="M37" s="528"/>
      <c r="N37" s="528"/>
      <c r="O37" s="529"/>
      <c r="P37" s="178"/>
      <c r="Q37" s="179"/>
      <c r="R37" s="179"/>
      <c r="S37" s="180"/>
      <c r="T37" s="125"/>
      <c r="U37" s="126"/>
      <c r="V37" s="126"/>
      <c r="W37" s="127"/>
    </row>
    <row r="38" spans="2:23" s="17" customFormat="1" ht="17.25">
      <c r="B38" s="18"/>
      <c r="C38" s="19"/>
      <c r="D38" s="19"/>
      <c r="E38" s="19"/>
      <c r="F38" s="19"/>
      <c r="G38" s="19"/>
      <c r="H38" s="19"/>
      <c r="I38" s="19"/>
      <c r="J38" s="19"/>
      <c r="K38" s="19"/>
      <c r="L38" s="19"/>
      <c r="M38" s="19"/>
      <c r="N38" s="19"/>
      <c r="O38" s="19"/>
      <c r="P38" s="19"/>
      <c r="Q38" s="19"/>
      <c r="R38" s="19"/>
      <c r="S38" s="19"/>
      <c r="T38" s="19"/>
      <c r="U38" s="19"/>
      <c r="V38" s="19"/>
      <c r="W38" s="20"/>
    </row>
    <row r="39" spans="2:23" s="17" customFormat="1" ht="17.25">
      <c r="B39" s="18"/>
      <c r="C39" s="619" t="s">
        <v>94</v>
      </c>
      <c r="D39" s="619"/>
      <c r="E39" s="619"/>
      <c r="F39" s="619"/>
      <c r="G39" s="619"/>
      <c r="H39" s="619"/>
      <c r="I39" s="619"/>
      <c r="J39" s="619"/>
      <c r="K39" s="619"/>
      <c r="L39" s="619"/>
      <c r="M39" s="619"/>
      <c r="N39" s="619"/>
      <c r="O39" s="619"/>
      <c r="P39" s="619"/>
      <c r="Q39" s="619"/>
      <c r="R39" s="619"/>
      <c r="S39" s="619"/>
      <c r="T39" s="619"/>
      <c r="U39" s="19"/>
      <c r="V39" s="19"/>
      <c r="W39" s="20"/>
    </row>
    <row r="40" spans="2:23" s="17" customFormat="1" ht="18" thickBot="1">
      <c r="B40" s="18"/>
      <c r="C40" s="22"/>
      <c r="D40" s="620"/>
      <c r="E40" s="620"/>
      <c r="F40" s="620"/>
      <c r="G40" s="620"/>
      <c r="H40" s="620"/>
      <c r="I40" s="620"/>
      <c r="J40" s="620"/>
      <c r="K40" s="21"/>
      <c r="L40" s="21"/>
      <c r="M40" s="21"/>
      <c r="N40" s="21"/>
      <c r="O40" s="21"/>
      <c r="P40" s="21"/>
      <c r="Q40" s="21"/>
      <c r="R40" s="21"/>
      <c r="S40" s="21"/>
      <c r="T40" s="21"/>
      <c r="U40" s="19"/>
      <c r="V40" s="19"/>
      <c r="W40" s="20"/>
    </row>
    <row r="41" spans="2:23" s="17" customFormat="1" ht="17.25">
      <c r="B41" s="18"/>
      <c r="C41" s="220" t="s">
        <v>237</v>
      </c>
      <c r="D41" s="621" t="s">
        <v>238</v>
      </c>
      <c r="E41" s="622"/>
      <c r="F41" s="622"/>
      <c r="G41" s="622"/>
      <c r="H41" s="622"/>
      <c r="I41" s="622"/>
      <c r="J41" s="623"/>
      <c r="K41" s="213"/>
      <c r="L41" s="213" t="s">
        <v>87</v>
      </c>
      <c r="M41" s="221"/>
      <c r="N41" s="624" t="s">
        <v>149</v>
      </c>
      <c r="O41" s="625"/>
      <c r="P41" s="625"/>
      <c r="Q41" s="625"/>
      <c r="R41" s="625"/>
      <c r="S41" s="625"/>
      <c r="T41" s="626"/>
      <c r="U41" s="19"/>
      <c r="V41" s="19"/>
      <c r="W41" s="20"/>
    </row>
    <row r="42" spans="2:23" s="17" customFormat="1" ht="17.25">
      <c r="B42" s="18"/>
      <c r="C42" s="22"/>
      <c r="D42" s="607"/>
      <c r="E42" s="608"/>
      <c r="F42" s="608"/>
      <c r="G42" s="608"/>
      <c r="H42" s="608"/>
      <c r="I42" s="608"/>
      <c r="J42" s="609"/>
      <c r="K42" s="24"/>
      <c r="L42" s="24" t="s">
        <v>95</v>
      </c>
      <c r="M42" s="222"/>
      <c r="N42" s="604" t="s">
        <v>96</v>
      </c>
      <c r="O42" s="605"/>
      <c r="P42" s="605"/>
      <c r="Q42" s="605"/>
      <c r="R42" s="605"/>
      <c r="S42" s="605"/>
      <c r="T42" s="606"/>
      <c r="U42" s="19"/>
      <c r="V42" s="19"/>
      <c r="W42" s="20"/>
    </row>
    <row r="43" spans="2:23" s="17" customFormat="1" ht="17.25">
      <c r="B43" s="18"/>
      <c r="C43" s="24" t="s">
        <v>191</v>
      </c>
      <c r="D43" s="604" t="s">
        <v>193</v>
      </c>
      <c r="E43" s="605"/>
      <c r="F43" s="605"/>
      <c r="G43" s="605"/>
      <c r="H43" s="605"/>
      <c r="I43" s="605"/>
      <c r="J43" s="606"/>
      <c r="K43" s="212"/>
      <c r="L43" s="212" t="s">
        <v>135</v>
      </c>
      <c r="M43" s="223"/>
      <c r="N43" s="627" t="s">
        <v>136</v>
      </c>
      <c r="O43" s="628"/>
      <c r="P43" s="628"/>
      <c r="Q43" s="628"/>
      <c r="R43" s="628"/>
      <c r="S43" s="628"/>
      <c r="T43" s="629"/>
      <c r="U43" s="19"/>
      <c r="V43" s="19"/>
      <c r="W43" s="20"/>
    </row>
    <row r="44" spans="2:23" s="17" customFormat="1" ht="17.25">
      <c r="B44" s="18"/>
      <c r="C44" s="197" t="s">
        <v>157</v>
      </c>
      <c r="D44" s="566" t="s">
        <v>159</v>
      </c>
      <c r="E44" s="567"/>
      <c r="F44" s="567"/>
      <c r="G44" s="567"/>
      <c r="H44" s="567"/>
      <c r="I44" s="567"/>
      <c r="J44" s="568"/>
      <c r="K44" s="24"/>
      <c r="L44" s="22" t="s">
        <v>275</v>
      </c>
      <c r="M44" s="222"/>
      <c r="N44" s="607" t="s">
        <v>276</v>
      </c>
      <c r="O44" s="608"/>
      <c r="P44" s="608"/>
      <c r="Q44" s="608"/>
      <c r="R44" s="608"/>
      <c r="S44" s="608"/>
      <c r="T44" s="609"/>
      <c r="U44" s="19"/>
      <c r="V44" s="19"/>
      <c r="W44" s="20"/>
    </row>
    <row r="45" spans="2:23" s="17" customFormat="1" ht="17.25">
      <c r="B45" s="18"/>
      <c r="C45" s="24" t="s">
        <v>156</v>
      </c>
      <c r="D45" s="604" t="s">
        <v>160</v>
      </c>
      <c r="E45" s="605"/>
      <c r="F45" s="605"/>
      <c r="G45" s="605"/>
      <c r="H45" s="605"/>
      <c r="I45" s="605"/>
      <c r="J45" s="606"/>
      <c r="K45" s="197"/>
      <c r="L45" s="211" t="s">
        <v>133</v>
      </c>
      <c r="M45" s="211"/>
      <c r="N45" s="612" t="s">
        <v>134</v>
      </c>
      <c r="O45" s="613"/>
      <c r="P45" s="613"/>
      <c r="Q45" s="613"/>
      <c r="R45" s="613"/>
      <c r="S45" s="613"/>
      <c r="T45" s="614"/>
      <c r="U45" s="19"/>
      <c r="V45" s="19"/>
      <c r="W45" s="20"/>
    </row>
    <row r="46" spans="2:23" s="17" customFormat="1" ht="18" thickBot="1">
      <c r="B46" s="18"/>
      <c r="C46" s="23" t="s">
        <v>158</v>
      </c>
      <c r="D46" s="615" t="s">
        <v>161</v>
      </c>
      <c r="E46" s="616"/>
      <c r="F46" s="616"/>
      <c r="G46" s="616"/>
      <c r="H46" s="616"/>
      <c r="I46" s="616"/>
      <c r="J46" s="617"/>
      <c r="K46" s="588"/>
      <c r="L46" s="588"/>
      <c r="M46" s="588"/>
      <c r="N46" s="589"/>
      <c r="O46" s="590"/>
      <c r="P46" s="590"/>
      <c r="Q46" s="590"/>
      <c r="R46" s="590"/>
      <c r="S46" s="590"/>
      <c r="T46" s="591"/>
      <c r="U46" s="19"/>
      <c r="V46" s="19"/>
      <c r="W46" s="20"/>
    </row>
    <row r="47" spans="2:23" s="17" customFormat="1" ht="19.5" customHeight="1" thickBot="1">
      <c r="B47" s="18"/>
      <c r="C47" s="25"/>
      <c r="D47" s="618"/>
      <c r="E47" s="618"/>
      <c r="F47" s="618"/>
      <c r="G47" s="618"/>
      <c r="H47" s="618"/>
      <c r="I47" s="618"/>
      <c r="J47" s="618"/>
      <c r="K47" s="611"/>
      <c r="L47" s="611"/>
      <c r="M47" s="611"/>
      <c r="N47" s="611"/>
      <c r="O47" s="611"/>
      <c r="P47" s="611"/>
      <c r="Q47" s="611"/>
      <c r="R47" s="611"/>
      <c r="S47" s="611"/>
      <c r="T47" s="611"/>
      <c r="U47" s="19"/>
      <c r="V47" s="19"/>
      <c r="W47" s="20"/>
    </row>
    <row r="48" spans="2:23" s="17" customFormat="1" ht="15.75" customHeight="1">
      <c r="B48" s="27"/>
      <c r="C48" s="28"/>
      <c r="D48" s="28"/>
      <c r="E48" s="28"/>
      <c r="F48" s="28"/>
      <c r="G48" s="28"/>
      <c r="H48" s="29"/>
      <c r="I48" s="30"/>
      <c r="J48" s="31"/>
      <c r="K48" s="32"/>
      <c r="L48" s="32"/>
      <c r="M48" s="32"/>
      <c r="N48" s="32"/>
      <c r="O48" s="32"/>
      <c r="P48" s="32"/>
      <c r="Q48" s="32"/>
      <c r="R48" s="32"/>
      <c r="S48" s="32"/>
      <c r="T48" s="32"/>
      <c r="U48" s="32"/>
      <c r="V48" s="32"/>
      <c r="W48" s="33"/>
    </row>
    <row r="49" spans="2:23" s="17" customFormat="1" ht="15.75" customHeight="1">
      <c r="B49" s="599" t="s">
        <v>137</v>
      </c>
      <c r="C49" s="600"/>
      <c r="D49" s="600"/>
      <c r="E49" s="600"/>
      <c r="F49" s="600"/>
      <c r="G49" s="600"/>
      <c r="H49" s="601"/>
      <c r="I49" s="36"/>
      <c r="J49" s="37"/>
      <c r="K49" s="37"/>
      <c r="L49" s="37"/>
      <c r="M49" s="37"/>
      <c r="N49" s="610" t="s">
        <v>97</v>
      </c>
      <c r="O49" s="610"/>
      <c r="P49" s="610"/>
      <c r="Q49" s="610"/>
      <c r="R49" s="610"/>
      <c r="S49" s="610"/>
      <c r="T49" s="610"/>
      <c r="U49" s="37"/>
      <c r="V49" s="37"/>
      <c r="W49" s="38"/>
    </row>
    <row r="50" spans="2:23" s="17" customFormat="1" ht="15.75" customHeight="1">
      <c r="B50" s="39"/>
      <c r="C50" s="40"/>
      <c r="D50" s="34"/>
      <c r="E50" s="34"/>
      <c r="F50" s="41"/>
      <c r="G50" s="41"/>
      <c r="H50" s="42"/>
      <c r="I50" s="36"/>
      <c r="J50" s="43"/>
      <c r="K50" s="44"/>
      <c r="L50" s="44"/>
      <c r="M50" s="45"/>
      <c r="N50" s="44"/>
      <c r="O50" s="44"/>
      <c r="P50" s="44"/>
      <c r="Q50" s="44"/>
      <c r="R50" s="44"/>
      <c r="S50" s="44"/>
      <c r="T50" s="44"/>
      <c r="U50" s="44"/>
      <c r="V50" s="44"/>
      <c r="W50" s="46"/>
    </row>
    <row r="51" spans="2:23" s="17" customFormat="1" ht="15.75" customHeight="1">
      <c r="B51" s="47"/>
      <c r="C51" s="48">
        <f>E69/E67</f>
        <v>1</v>
      </c>
      <c r="D51" s="49"/>
      <c r="E51" s="50" t="s">
        <v>98</v>
      </c>
      <c r="F51" s="51" t="s">
        <v>99</v>
      </c>
      <c r="G51" s="34"/>
      <c r="H51" s="35"/>
      <c r="I51" s="37"/>
      <c r="J51" s="36"/>
      <c r="K51" s="181"/>
      <c r="L51" s="181"/>
      <c r="M51" s="37"/>
      <c r="N51" s="52" t="s">
        <v>100</v>
      </c>
      <c r="O51" s="54" t="s">
        <v>101</v>
      </c>
      <c r="P51" s="54" t="s">
        <v>102</v>
      </c>
      <c r="Q51" s="53" t="s">
        <v>103</v>
      </c>
      <c r="R51" s="54" t="s">
        <v>104</v>
      </c>
      <c r="S51" s="54" t="s">
        <v>105</v>
      </c>
      <c r="T51" s="54" t="s">
        <v>106</v>
      </c>
      <c r="U51" s="53" t="s">
        <v>107</v>
      </c>
      <c r="V51" s="54" t="s">
        <v>108</v>
      </c>
      <c r="W51" s="46"/>
    </row>
    <row r="52" spans="2:23" s="17" customFormat="1" ht="15.75" customHeight="1">
      <c r="B52" s="47"/>
      <c r="C52" s="182"/>
      <c r="D52" s="183" t="s">
        <v>150</v>
      </c>
      <c r="E52" s="128">
        <v>2</v>
      </c>
      <c r="F52" s="129">
        <f>(E52)/(E67)/C51</f>
        <v>0.06666666666666667</v>
      </c>
      <c r="G52" s="55"/>
      <c r="H52" s="56"/>
      <c r="I52" s="57"/>
      <c r="J52" s="37"/>
      <c r="K52" s="184"/>
      <c r="L52" s="184"/>
      <c r="M52" s="184" t="s">
        <v>150</v>
      </c>
      <c r="N52" s="58">
        <v>12</v>
      </c>
      <c r="O52" s="58" t="s">
        <v>109</v>
      </c>
      <c r="P52" s="58" t="s">
        <v>52</v>
      </c>
      <c r="Q52" s="59" t="s">
        <v>52</v>
      </c>
      <c r="R52" s="58" t="s">
        <v>52</v>
      </c>
      <c r="S52" s="58" t="s">
        <v>52</v>
      </c>
      <c r="T52" s="58" t="s">
        <v>52</v>
      </c>
      <c r="U52" s="59">
        <v>1</v>
      </c>
      <c r="V52" s="58">
        <v>1</v>
      </c>
      <c r="W52" s="46"/>
    </row>
    <row r="53" spans="2:23" s="17" customFormat="1" ht="15.75" customHeight="1">
      <c r="B53" s="47"/>
      <c r="C53" s="182"/>
      <c r="D53" s="183" t="s">
        <v>151</v>
      </c>
      <c r="E53" s="130">
        <v>8</v>
      </c>
      <c r="F53" s="131">
        <f>(E53)/(E67)/C51</f>
        <v>0.26666666666666666</v>
      </c>
      <c r="G53" s="55"/>
      <c r="H53" s="56"/>
      <c r="I53" s="57"/>
      <c r="J53" s="57"/>
      <c r="K53" s="184"/>
      <c r="L53" s="184"/>
      <c r="M53" s="184" t="s">
        <v>151</v>
      </c>
      <c r="N53" s="60">
        <v>75</v>
      </c>
      <c r="O53" s="60" t="s">
        <v>110</v>
      </c>
      <c r="P53" s="60" t="s">
        <v>139</v>
      </c>
      <c r="Q53" s="61" t="s">
        <v>52</v>
      </c>
      <c r="R53" s="60">
        <v>4</v>
      </c>
      <c r="S53" s="60">
        <v>1</v>
      </c>
      <c r="T53" s="60">
        <v>1</v>
      </c>
      <c r="U53" s="61">
        <v>1</v>
      </c>
      <c r="V53" s="60">
        <v>1</v>
      </c>
      <c r="W53" s="46"/>
    </row>
    <row r="54" spans="2:23" s="17" customFormat="1" ht="15.75" customHeight="1">
      <c r="B54" s="47"/>
      <c r="C54" s="182"/>
      <c r="D54" s="185" t="s">
        <v>152</v>
      </c>
      <c r="E54" s="132">
        <v>1.5</v>
      </c>
      <c r="F54" s="131">
        <f>(E54)/(E67)/C51</f>
        <v>0.05</v>
      </c>
      <c r="G54" s="62"/>
      <c r="H54" s="63"/>
      <c r="I54" s="64"/>
      <c r="J54" s="57"/>
      <c r="K54" s="186"/>
      <c r="L54" s="186"/>
      <c r="M54" s="186" t="s">
        <v>260</v>
      </c>
      <c r="N54" s="60">
        <v>18</v>
      </c>
      <c r="O54" s="60" t="s">
        <v>109</v>
      </c>
      <c r="P54" s="60" t="s">
        <v>52</v>
      </c>
      <c r="Q54" s="61" t="s">
        <v>52</v>
      </c>
      <c r="R54" s="60" t="s">
        <v>52</v>
      </c>
      <c r="S54" s="60" t="s">
        <v>52</v>
      </c>
      <c r="T54" s="60" t="s">
        <v>52</v>
      </c>
      <c r="U54" s="61">
        <v>1</v>
      </c>
      <c r="V54" s="60">
        <v>1</v>
      </c>
      <c r="W54" s="46"/>
    </row>
    <row r="55" spans="2:23" s="17" customFormat="1" ht="15.75" customHeight="1">
      <c r="B55" s="47"/>
      <c r="C55" s="182"/>
      <c r="D55" s="187" t="s">
        <v>239</v>
      </c>
      <c r="E55" s="133"/>
      <c r="F55" s="134">
        <f>(E55)/(E67)/C51</f>
        <v>0</v>
      </c>
      <c r="G55" s="65"/>
      <c r="H55" s="66"/>
      <c r="I55" s="67"/>
      <c r="J55" s="64"/>
      <c r="K55" s="188"/>
      <c r="L55" s="188"/>
      <c r="M55" s="188" t="s">
        <v>240</v>
      </c>
      <c r="N55" s="60">
        <v>40</v>
      </c>
      <c r="O55" s="60" t="s">
        <v>110</v>
      </c>
      <c r="P55" s="60" t="s">
        <v>139</v>
      </c>
      <c r="Q55" s="61" t="s">
        <v>52</v>
      </c>
      <c r="R55" s="60">
        <v>2</v>
      </c>
      <c r="S55" s="60">
        <v>1</v>
      </c>
      <c r="T55" s="60" t="s">
        <v>52</v>
      </c>
      <c r="U55" s="61">
        <v>1</v>
      </c>
      <c r="V55" s="60">
        <v>1</v>
      </c>
      <c r="W55" s="46"/>
    </row>
    <row r="56" spans="2:23" s="17" customFormat="1" ht="15.75" customHeight="1">
      <c r="B56" s="47"/>
      <c r="C56" s="182"/>
      <c r="D56" s="190" t="s">
        <v>277</v>
      </c>
      <c r="E56" s="135"/>
      <c r="F56" s="136">
        <f>(E56)/(E67)/C51</f>
        <v>0</v>
      </c>
      <c r="G56" s="68"/>
      <c r="H56" s="69"/>
      <c r="I56" s="70"/>
      <c r="J56" s="224"/>
      <c r="K56" s="189"/>
      <c r="L56" s="189"/>
      <c r="M56" s="191" t="s">
        <v>277</v>
      </c>
      <c r="N56" s="60">
        <v>50</v>
      </c>
      <c r="O56" s="60" t="s">
        <v>110</v>
      </c>
      <c r="P56" s="60" t="s">
        <v>139</v>
      </c>
      <c r="Q56" s="61" t="s">
        <v>52</v>
      </c>
      <c r="R56" s="60">
        <v>2</v>
      </c>
      <c r="S56" s="60">
        <v>1</v>
      </c>
      <c r="T56" s="60" t="s">
        <v>52</v>
      </c>
      <c r="U56" s="61">
        <v>1</v>
      </c>
      <c r="V56" s="60">
        <v>1</v>
      </c>
      <c r="W56" s="46"/>
    </row>
    <row r="57" spans="2:23" s="17" customFormat="1" ht="15.75" customHeight="1">
      <c r="B57" s="47"/>
      <c r="C57" s="182"/>
      <c r="D57" s="463" t="s">
        <v>278</v>
      </c>
      <c r="E57" s="137"/>
      <c r="F57" s="138">
        <f>(E57)/(E67)/C51</f>
        <v>0</v>
      </c>
      <c r="G57" s="71"/>
      <c r="H57" s="72"/>
      <c r="I57" s="73"/>
      <c r="J57" s="70"/>
      <c r="K57" s="181"/>
      <c r="L57" s="181"/>
      <c r="M57" s="189" t="s">
        <v>278</v>
      </c>
      <c r="N57" s="60">
        <v>50</v>
      </c>
      <c r="O57" s="60" t="s">
        <v>110</v>
      </c>
      <c r="P57" s="60" t="s">
        <v>139</v>
      </c>
      <c r="Q57" s="61" t="s">
        <v>52</v>
      </c>
      <c r="R57" s="60">
        <v>2</v>
      </c>
      <c r="S57" s="60">
        <v>1</v>
      </c>
      <c r="T57" s="155" t="s">
        <v>52</v>
      </c>
      <c r="U57" s="61">
        <v>1</v>
      </c>
      <c r="V57" s="60">
        <v>1</v>
      </c>
      <c r="W57" s="46"/>
    </row>
    <row r="58" spans="2:23" s="17" customFormat="1" ht="15.75" customHeight="1">
      <c r="B58" s="47"/>
      <c r="C58" s="182"/>
      <c r="D58" s="464" t="s">
        <v>159</v>
      </c>
      <c r="E58" s="139"/>
      <c r="F58" s="140">
        <f>(E58)/(E67)/C51</f>
        <v>0</v>
      </c>
      <c r="G58" s="74"/>
      <c r="H58" s="75"/>
      <c r="I58" s="76"/>
      <c r="J58" s="73"/>
      <c r="K58" s="191"/>
      <c r="L58" s="191"/>
      <c r="M58" s="465" t="s">
        <v>159</v>
      </c>
      <c r="N58" s="60">
        <v>20</v>
      </c>
      <c r="O58" s="60" t="s">
        <v>110</v>
      </c>
      <c r="P58" s="60" t="s">
        <v>139</v>
      </c>
      <c r="Q58" s="61" t="s">
        <v>52</v>
      </c>
      <c r="R58" s="60">
        <v>2</v>
      </c>
      <c r="S58" s="60">
        <v>1</v>
      </c>
      <c r="T58" s="60">
        <v>1</v>
      </c>
      <c r="U58" s="61">
        <v>1</v>
      </c>
      <c r="V58" s="60">
        <v>1</v>
      </c>
      <c r="W58" s="46"/>
    </row>
    <row r="59" spans="2:23" s="17" customFormat="1" ht="15.75" customHeight="1">
      <c r="B59" s="47"/>
      <c r="C59" s="182"/>
      <c r="D59" s="195" t="s">
        <v>288</v>
      </c>
      <c r="E59" s="141"/>
      <c r="F59" s="142">
        <f>(E59)/(E67)/C51</f>
        <v>0</v>
      </c>
      <c r="G59" s="77"/>
      <c r="H59" s="78"/>
      <c r="I59" s="79"/>
      <c r="J59" s="76"/>
      <c r="K59" s="193"/>
      <c r="L59" s="193"/>
      <c r="M59" s="196" t="s">
        <v>288</v>
      </c>
      <c r="N59" s="60">
        <v>30</v>
      </c>
      <c r="O59" s="60" t="s">
        <v>110</v>
      </c>
      <c r="P59" s="60" t="s">
        <v>139</v>
      </c>
      <c r="Q59" s="61" t="s">
        <v>52</v>
      </c>
      <c r="R59" s="60">
        <v>2</v>
      </c>
      <c r="S59" s="60">
        <v>1</v>
      </c>
      <c r="T59" s="60" t="s">
        <v>52</v>
      </c>
      <c r="U59" s="61">
        <v>1</v>
      </c>
      <c r="V59" s="60">
        <v>1</v>
      </c>
      <c r="W59" s="46"/>
    </row>
    <row r="60" spans="2:23" s="17" customFormat="1" ht="15.75" customHeight="1">
      <c r="B60" s="47"/>
      <c r="C60" s="182"/>
      <c r="D60" s="466" t="s">
        <v>289</v>
      </c>
      <c r="E60" s="143"/>
      <c r="F60" s="144">
        <f>(E60)/(E67)/C51</f>
        <v>0</v>
      </c>
      <c r="G60" s="65"/>
      <c r="H60" s="66"/>
      <c r="I60" s="67"/>
      <c r="J60" s="79"/>
      <c r="K60" s="194"/>
      <c r="L60" s="194"/>
      <c r="M60" s="467" t="s">
        <v>289</v>
      </c>
      <c r="N60" s="60">
        <v>30</v>
      </c>
      <c r="O60" s="60" t="s">
        <v>110</v>
      </c>
      <c r="P60" s="60" t="s">
        <v>139</v>
      </c>
      <c r="Q60" s="61" t="s">
        <v>52</v>
      </c>
      <c r="R60" s="60" t="s">
        <v>52</v>
      </c>
      <c r="S60" s="60" t="s">
        <v>52</v>
      </c>
      <c r="T60" s="60" t="s">
        <v>52</v>
      </c>
      <c r="U60" s="61" t="s">
        <v>52</v>
      </c>
      <c r="V60" s="60" t="s">
        <v>52</v>
      </c>
      <c r="W60" s="46"/>
    </row>
    <row r="61" spans="2:23" s="17" customFormat="1" ht="15.75" customHeight="1">
      <c r="B61" s="47"/>
      <c r="C61" s="182"/>
      <c r="D61" s="192" t="s">
        <v>161</v>
      </c>
      <c r="E61" s="145"/>
      <c r="F61" s="146">
        <f>(E61)/(E67)/C51</f>
        <v>0</v>
      </c>
      <c r="G61" s="80"/>
      <c r="H61" s="81"/>
      <c r="I61" s="82"/>
      <c r="J61" s="67"/>
      <c r="K61" s="189"/>
      <c r="L61" s="189"/>
      <c r="M61" s="193" t="s">
        <v>161</v>
      </c>
      <c r="N61" s="60">
        <v>30</v>
      </c>
      <c r="O61" s="60" t="s">
        <v>110</v>
      </c>
      <c r="P61" s="60" t="s">
        <v>139</v>
      </c>
      <c r="Q61" s="61" t="s">
        <v>52</v>
      </c>
      <c r="R61" s="155">
        <v>2</v>
      </c>
      <c r="S61" s="155">
        <v>1</v>
      </c>
      <c r="T61" s="60">
        <v>1</v>
      </c>
      <c r="U61" s="156">
        <v>1</v>
      </c>
      <c r="V61" s="155">
        <v>1</v>
      </c>
      <c r="W61" s="46"/>
    </row>
    <row r="62" spans="2:23" s="17" customFormat="1" ht="15.75" customHeight="1">
      <c r="B62" s="47"/>
      <c r="C62" s="182"/>
      <c r="D62" s="195"/>
      <c r="E62" s="139"/>
      <c r="F62" s="140">
        <f>(E62)/(E67)/C51</f>
        <v>0</v>
      </c>
      <c r="G62" s="84"/>
      <c r="H62" s="85"/>
      <c r="I62" s="86"/>
      <c r="J62" s="57"/>
      <c r="K62" s="196"/>
      <c r="L62" s="196"/>
      <c r="M62" s="196"/>
      <c r="N62" s="60" t="s">
        <v>52</v>
      </c>
      <c r="O62" s="60" t="s">
        <v>52</v>
      </c>
      <c r="P62" s="155" t="s">
        <v>52</v>
      </c>
      <c r="Q62" s="61" t="s">
        <v>52</v>
      </c>
      <c r="R62" s="155" t="s">
        <v>52</v>
      </c>
      <c r="S62" s="155" t="s">
        <v>52</v>
      </c>
      <c r="T62" s="60" t="s">
        <v>52</v>
      </c>
      <c r="U62" s="156" t="s">
        <v>52</v>
      </c>
      <c r="V62" s="155" t="s">
        <v>52</v>
      </c>
      <c r="W62" s="46"/>
    </row>
    <row r="63" spans="2:23" s="17" customFormat="1" ht="15.75" customHeight="1">
      <c r="B63" s="47"/>
      <c r="C63" s="182"/>
      <c r="D63" s="88"/>
      <c r="E63" s="147"/>
      <c r="F63" s="148"/>
      <c r="G63" s="84"/>
      <c r="H63" s="85"/>
      <c r="I63" s="86"/>
      <c r="J63" s="57"/>
      <c r="K63" s="181"/>
      <c r="L63" s="181"/>
      <c r="M63" s="181"/>
      <c r="N63" s="157" t="s">
        <v>52</v>
      </c>
      <c r="O63" s="157" t="s">
        <v>52</v>
      </c>
      <c r="P63" s="157" t="s">
        <v>52</v>
      </c>
      <c r="Q63" s="26" t="s">
        <v>52</v>
      </c>
      <c r="R63" s="157" t="s">
        <v>52</v>
      </c>
      <c r="S63" s="157" t="s">
        <v>52</v>
      </c>
      <c r="T63" s="157" t="s">
        <v>52</v>
      </c>
      <c r="U63" s="157" t="s">
        <v>52</v>
      </c>
      <c r="V63" s="157" t="s">
        <v>52</v>
      </c>
      <c r="W63" s="46"/>
    </row>
    <row r="64" spans="2:23" s="17" customFormat="1" ht="15.75" customHeight="1">
      <c r="B64" s="89"/>
      <c r="C64" s="83"/>
      <c r="D64" s="41"/>
      <c r="E64" s="90"/>
      <c r="F64" s="91"/>
      <c r="G64" s="41"/>
      <c r="H64" s="42"/>
      <c r="I64" s="86"/>
      <c r="J64" s="36"/>
      <c r="K64" s="194"/>
      <c r="L64" s="194"/>
      <c r="M64" s="87"/>
      <c r="N64" s="92"/>
      <c r="O64" s="92"/>
      <c r="P64" s="92"/>
      <c r="Q64" s="92"/>
      <c r="R64" s="92"/>
      <c r="S64" s="92"/>
      <c r="T64" s="92"/>
      <c r="U64" s="92"/>
      <c r="V64" s="92"/>
      <c r="W64" s="46"/>
    </row>
    <row r="65" spans="2:23" ht="15.75" customHeight="1">
      <c r="B65" s="592" t="s">
        <v>111</v>
      </c>
      <c r="C65" s="593"/>
      <c r="D65" s="594"/>
      <c r="E65" s="95">
        <v>24</v>
      </c>
      <c r="F65" s="96">
        <f>(E65)/(E67)/C51</f>
        <v>0.8</v>
      </c>
      <c r="G65" s="41"/>
      <c r="H65" s="42"/>
      <c r="I65" s="86"/>
      <c r="J65" s="36"/>
      <c r="K65" s="37"/>
      <c r="L65" s="37"/>
      <c r="M65" s="37"/>
      <c r="N65" s="37"/>
      <c r="O65" s="37"/>
      <c r="P65" s="37"/>
      <c r="Q65" s="37"/>
      <c r="R65" s="37"/>
      <c r="S65" s="37"/>
      <c r="T65" s="37"/>
      <c r="U65" s="37"/>
      <c r="V65" s="37"/>
      <c r="W65" s="101"/>
    </row>
    <row r="66" spans="2:23" ht="15.75" customHeight="1">
      <c r="B66" s="47"/>
      <c r="C66" s="41"/>
      <c r="D66" s="97"/>
      <c r="E66" s="98"/>
      <c r="F66" s="99">
        <f>SUM(F52:F65)</f>
        <v>1.1833333333333333</v>
      </c>
      <c r="G66" s="97"/>
      <c r="H66" s="100"/>
      <c r="I66" s="36"/>
      <c r="J66" s="37"/>
      <c r="K66" s="37"/>
      <c r="L66" s="36"/>
      <c r="M66" s="36"/>
      <c r="N66" s="104" t="s">
        <v>100</v>
      </c>
      <c r="O66" s="36" t="s">
        <v>114</v>
      </c>
      <c r="P66" s="36"/>
      <c r="Q66" s="104" t="s">
        <v>103</v>
      </c>
      <c r="R66" s="36" t="s">
        <v>115</v>
      </c>
      <c r="S66" s="36"/>
      <c r="T66" s="104" t="s">
        <v>106</v>
      </c>
      <c r="U66" s="36" t="s">
        <v>116</v>
      </c>
      <c r="V66" s="36"/>
      <c r="W66" s="46"/>
    </row>
    <row r="67" spans="2:25" s="17" customFormat="1" ht="15.75" customHeight="1">
      <c r="B67" s="592" t="s">
        <v>112</v>
      </c>
      <c r="C67" s="593"/>
      <c r="D67" s="594"/>
      <c r="E67" s="102">
        <v>30</v>
      </c>
      <c r="F67" s="103" t="s">
        <v>113</v>
      </c>
      <c r="G67" s="41"/>
      <c r="H67" s="42"/>
      <c r="I67" s="36"/>
      <c r="J67" s="36"/>
      <c r="K67" s="36"/>
      <c r="L67" s="36"/>
      <c r="M67" s="36"/>
      <c r="N67" s="104" t="s">
        <v>101</v>
      </c>
      <c r="O67" s="36" t="s">
        <v>117</v>
      </c>
      <c r="P67" s="36"/>
      <c r="Q67" s="104" t="s">
        <v>104</v>
      </c>
      <c r="R67" s="36" t="s">
        <v>118</v>
      </c>
      <c r="S67" s="36"/>
      <c r="T67" s="104" t="s">
        <v>107</v>
      </c>
      <c r="U67" s="36" t="s">
        <v>119</v>
      </c>
      <c r="V67" s="36"/>
      <c r="W67" s="46"/>
      <c r="X67" s="225"/>
      <c r="Y67" s="226"/>
    </row>
    <row r="68" spans="2:25" s="17" customFormat="1" ht="15.75" customHeight="1">
      <c r="B68" s="93"/>
      <c r="C68" s="105"/>
      <c r="D68" s="41"/>
      <c r="E68" s="34"/>
      <c r="F68" s="106"/>
      <c r="G68" s="41"/>
      <c r="H68" s="42"/>
      <c r="I68" s="36"/>
      <c r="J68" s="36"/>
      <c r="K68" s="36"/>
      <c r="L68" s="36"/>
      <c r="M68" s="36"/>
      <c r="N68" s="104" t="s">
        <v>102</v>
      </c>
      <c r="O68" s="36" t="s">
        <v>121</v>
      </c>
      <c r="P68" s="36"/>
      <c r="Q68" s="104" t="s">
        <v>105</v>
      </c>
      <c r="R68" s="36" t="s">
        <v>122</v>
      </c>
      <c r="S68" s="36"/>
      <c r="T68" s="104" t="s">
        <v>108</v>
      </c>
      <c r="U68" s="36" t="s">
        <v>123</v>
      </c>
      <c r="V68" s="36"/>
      <c r="W68" s="46"/>
      <c r="X68" s="225"/>
      <c r="Y68" s="225"/>
    </row>
    <row r="69" spans="2:25" s="17" customFormat="1" ht="15.75" customHeight="1">
      <c r="B69" s="592" t="s">
        <v>120</v>
      </c>
      <c r="C69" s="593"/>
      <c r="D69" s="594"/>
      <c r="E69" s="102">
        <v>30</v>
      </c>
      <c r="F69" s="103" t="s">
        <v>113</v>
      </c>
      <c r="G69" s="41"/>
      <c r="H69" s="42"/>
      <c r="I69" s="36"/>
      <c r="J69" s="36"/>
      <c r="K69" s="36"/>
      <c r="L69" s="36"/>
      <c r="M69" s="36"/>
      <c r="N69" s="108"/>
      <c r="O69" s="36"/>
      <c r="P69" s="36"/>
      <c r="Q69" s="108"/>
      <c r="R69" s="36"/>
      <c r="S69" s="36"/>
      <c r="T69" s="108"/>
      <c r="U69" s="36"/>
      <c r="V69" s="36"/>
      <c r="W69" s="46"/>
      <c r="X69" s="225"/>
      <c r="Y69" s="225"/>
    </row>
    <row r="70" spans="2:25" s="17" customFormat="1" ht="15.75" customHeight="1">
      <c r="B70" s="93"/>
      <c r="C70" s="94"/>
      <c r="D70" s="94"/>
      <c r="E70" s="107"/>
      <c r="F70" s="106"/>
      <c r="G70" s="41"/>
      <c r="H70" s="42"/>
      <c r="I70" s="36"/>
      <c r="J70" s="36"/>
      <c r="K70" s="36"/>
      <c r="L70" s="36"/>
      <c r="M70" s="36"/>
      <c r="N70" s="610" t="s">
        <v>124</v>
      </c>
      <c r="O70" s="610"/>
      <c r="P70" s="610"/>
      <c r="Q70" s="610"/>
      <c r="R70" s="610"/>
      <c r="S70" s="610"/>
      <c r="T70" s="610"/>
      <c r="U70" s="610"/>
      <c r="V70" s="610"/>
      <c r="W70" s="101"/>
      <c r="X70" s="225"/>
      <c r="Y70" s="225"/>
    </row>
    <row r="71" spans="2:23" s="17" customFormat="1" ht="15.75" customHeight="1">
      <c r="B71" s="93"/>
      <c r="C71" s="94"/>
      <c r="D71" s="107"/>
      <c r="E71" s="106"/>
      <c r="F71" s="109"/>
      <c r="G71" s="41"/>
      <c r="H71" s="42"/>
      <c r="I71" s="110"/>
      <c r="J71" s="110"/>
      <c r="K71" s="36"/>
      <c r="L71" s="36"/>
      <c r="M71" s="36"/>
      <c r="N71" s="37"/>
      <c r="O71" s="37"/>
      <c r="P71" s="37"/>
      <c r="Q71" s="37"/>
      <c r="R71" s="37"/>
      <c r="S71" s="37"/>
      <c r="T71" s="37"/>
      <c r="U71" s="37"/>
      <c r="V71" s="37"/>
      <c r="W71" s="101"/>
    </row>
    <row r="72" spans="2:23" s="17" customFormat="1" ht="18" thickBot="1">
      <c r="B72" s="111"/>
      <c r="C72" s="112"/>
      <c r="D72" s="112"/>
      <c r="E72" s="112"/>
      <c r="F72" s="112"/>
      <c r="G72" s="112"/>
      <c r="H72" s="113"/>
      <c r="I72" s="114"/>
      <c r="J72" s="114"/>
      <c r="K72" s="114"/>
      <c r="L72" s="114"/>
      <c r="M72" s="114"/>
      <c r="N72" s="114"/>
      <c r="O72" s="114"/>
      <c r="P72" s="114"/>
      <c r="Q72" s="114"/>
      <c r="R72" s="114"/>
      <c r="S72" s="114"/>
      <c r="T72" s="114"/>
      <c r="U72" s="114"/>
      <c r="V72" s="114"/>
      <c r="W72" s="115"/>
    </row>
    <row r="73" spans="3:5" s="17" customFormat="1" ht="17.25">
      <c r="C73" s="116"/>
      <c r="D73" s="116"/>
      <c r="E73" s="116"/>
    </row>
    <row r="74" spans="3:5" s="17" customFormat="1" ht="17.25">
      <c r="C74" s="116"/>
      <c r="D74" s="116"/>
      <c r="E74" s="116"/>
    </row>
    <row r="75" spans="12:19" s="17" customFormat="1" ht="17.25">
      <c r="L75" s="117"/>
      <c r="M75" s="117"/>
      <c r="N75" s="117"/>
      <c r="O75" s="117"/>
      <c r="P75" s="117"/>
      <c r="Q75" s="117"/>
      <c r="R75" s="117"/>
      <c r="S75" s="117"/>
    </row>
    <row r="76" spans="12:19" s="17" customFormat="1" ht="17.25">
      <c r="L76" s="117"/>
      <c r="M76" s="117"/>
      <c r="N76" s="117"/>
      <c r="O76" s="117"/>
      <c r="P76" s="117"/>
      <c r="Q76" s="117"/>
      <c r="R76" s="117"/>
      <c r="S76" s="117"/>
    </row>
    <row r="77" spans="12:19" s="17" customFormat="1" ht="17.25">
      <c r="L77" s="117"/>
      <c r="M77" s="117"/>
      <c r="N77" s="117"/>
      <c r="O77" s="117"/>
      <c r="P77" s="117"/>
      <c r="Q77" s="117"/>
      <c r="R77" s="117"/>
      <c r="S77" s="117"/>
    </row>
    <row r="78" spans="12:19" s="17" customFormat="1" ht="17.25">
      <c r="L78" s="117"/>
      <c r="M78" s="117"/>
      <c r="N78" s="117"/>
      <c r="O78" s="117"/>
      <c r="P78" s="117"/>
      <c r="Q78" s="117"/>
      <c r="R78" s="117"/>
      <c r="S78" s="117"/>
    </row>
    <row r="79" spans="12:19" s="17" customFormat="1" ht="17.25">
      <c r="L79" s="117"/>
      <c r="M79" s="117"/>
      <c r="N79" s="117"/>
      <c r="O79" s="117"/>
      <c r="P79" s="117"/>
      <c r="Q79" s="117"/>
      <c r="R79" s="117"/>
      <c r="S79" s="117"/>
    </row>
    <row r="80" spans="12:19" s="17" customFormat="1" ht="17.25">
      <c r="L80" s="117"/>
      <c r="M80" s="117"/>
      <c r="N80" s="117"/>
      <c r="O80" s="117"/>
      <c r="P80" s="117"/>
      <c r="Q80" s="117"/>
      <c r="R80" s="117"/>
      <c r="S80" s="117"/>
    </row>
    <row r="81" spans="12:19" s="17" customFormat="1" ht="17.25">
      <c r="L81" s="117"/>
      <c r="M81" s="117"/>
      <c r="N81" s="117"/>
      <c r="O81" s="117"/>
      <c r="P81" s="117"/>
      <c r="Q81" s="117"/>
      <c r="R81" s="117"/>
      <c r="S81" s="117"/>
    </row>
    <row r="82" s="17" customFormat="1" ht="17.25"/>
    <row r="83" s="17" customFormat="1" ht="17.25"/>
    <row r="84" s="17" customFormat="1" ht="17.25"/>
    <row r="85" s="17" customFormat="1" ht="17.25"/>
    <row r="86" s="17" customFormat="1" ht="17.25"/>
    <row r="87" spans="2:23" ht="17.25">
      <c r="B87" s="17"/>
      <c r="C87" s="17"/>
      <c r="D87" s="17"/>
      <c r="E87" s="17"/>
      <c r="F87" s="17"/>
      <c r="G87" s="17"/>
      <c r="H87" s="17"/>
      <c r="I87" s="17"/>
      <c r="J87" s="17"/>
      <c r="K87" s="17"/>
      <c r="L87" s="17"/>
      <c r="M87" s="17"/>
      <c r="N87" s="17"/>
      <c r="O87" s="17"/>
      <c r="P87" s="17"/>
      <c r="Q87" s="17"/>
      <c r="R87" s="17"/>
      <c r="S87" s="17"/>
      <c r="T87" s="17"/>
      <c r="U87" s="17"/>
      <c r="V87" s="17"/>
      <c r="W87" s="17"/>
    </row>
    <row r="88" spans="2:23" ht="17.25">
      <c r="B88" s="17"/>
      <c r="C88" s="17"/>
      <c r="D88" s="17"/>
      <c r="E88" s="17"/>
      <c r="F88" s="17"/>
      <c r="G88" s="17"/>
      <c r="H88" s="17"/>
      <c r="I88" s="17"/>
      <c r="J88" s="17"/>
      <c r="K88" s="17"/>
      <c r="L88" s="17"/>
      <c r="M88" s="17"/>
      <c r="N88" s="17"/>
      <c r="O88" s="17"/>
      <c r="P88" s="17"/>
      <c r="Q88" s="17"/>
      <c r="R88" s="17"/>
      <c r="S88" s="17"/>
      <c r="T88" s="17"/>
      <c r="U88" s="17"/>
      <c r="V88" s="17"/>
      <c r="W88" s="17"/>
    </row>
    <row r="89" spans="3:23" ht="17.25">
      <c r="C89" s="17"/>
      <c r="D89" s="17"/>
      <c r="E89" s="17"/>
      <c r="F89" s="17"/>
      <c r="G89" s="17"/>
      <c r="H89" s="17"/>
      <c r="I89" s="17"/>
      <c r="J89" s="17"/>
      <c r="K89" s="17"/>
      <c r="L89" s="17"/>
      <c r="M89" s="17"/>
      <c r="N89" s="17"/>
      <c r="O89" s="17"/>
      <c r="P89" s="17"/>
      <c r="Q89" s="17"/>
      <c r="R89" s="17"/>
      <c r="S89" s="17"/>
      <c r="T89" s="17"/>
      <c r="U89" s="17"/>
      <c r="V89" s="17"/>
      <c r="W89" s="17"/>
    </row>
    <row r="90" spans="3:20" ht="17.25">
      <c r="C90" s="17"/>
      <c r="D90" s="17"/>
      <c r="E90" s="17"/>
      <c r="F90" s="17"/>
      <c r="G90" s="17"/>
      <c r="H90" s="17"/>
      <c r="I90" s="17"/>
      <c r="J90" s="17"/>
      <c r="K90" s="17"/>
      <c r="L90" s="17"/>
      <c r="M90" s="17"/>
      <c r="N90" s="17"/>
      <c r="O90" s="17"/>
      <c r="P90" s="17"/>
      <c r="Q90" s="17"/>
      <c r="R90" s="17"/>
      <c r="S90" s="17"/>
      <c r="T90" s="17"/>
    </row>
    <row r="91" spans="3:5" ht="17.25">
      <c r="C91" s="17"/>
      <c r="D91" s="17"/>
      <c r="E91" s="17"/>
    </row>
    <row r="92" spans="3:5" ht="17.25">
      <c r="C92" s="17"/>
      <c r="D92" s="17"/>
      <c r="E92" s="17"/>
    </row>
  </sheetData>
  <mergeCells count="118">
    <mergeCell ref="K47:M47"/>
    <mergeCell ref="P32:S35"/>
    <mergeCell ref="B69:D69"/>
    <mergeCell ref="N70:V70"/>
    <mergeCell ref="C39:T39"/>
    <mergeCell ref="D40:J40"/>
    <mergeCell ref="D41:J41"/>
    <mergeCell ref="N41:T41"/>
    <mergeCell ref="D43:J43"/>
    <mergeCell ref="N43:T43"/>
    <mergeCell ref="B67:D67"/>
    <mergeCell ref="D45:J45"/>
    <mergeCell ref="D42:J42"/>
    <mergeCell ref="N49:T49"/>
    <mergeCell ref="N47:T47"/>
    <mergeCell ref="N45:T45"/>
    <mergeCell ref="N44:T44"/>
    <mergeCell ref="N42:T42"/>
    <mergeCell ref="D46:J46"/>
    <mergeCell ref="D47:J47"/>
    <mergeCell ref="K46:M46"/>
    <mergeCell ref="N46:T46"/>
    <mergeCell ref="B65:D65"/>
    <mergeCell ref="K20:K23"/>
    <mergeCell ref="C25:C26"/>
    <mergeCell ref="C27:C29"/>
    <mergeCell ref="B49:H49"/>
    <mergeCell ref="C30:C31"/>
    <mergeCell ref="D32:E35"/>
    <mergeCell ref="H20:H23"/>
    <mergeCell ref="B2:B5"/>
    <mergeCell ref="L13:O13"/>
    <mergeCell ref="H9:H12"/>
    <mergeCell ref="H13:K13"/>
    <mergeCell ref="K9:K12"/>
    <mergeCell ref="D6:G6"/>
    <mergeCell ref="H6:K6"/>
    <mergeCell ref="L6:O6"/>
    <mergeCell ref="L7:O8"/>
    <mergeCell ref="I9:I12"/>
    <mergeCell ref="T6:W6"/>
    <mergeCell ref="P6:S6"/>
    <mergeCell ref="P9:P12"/>
    <mergeCell ref="Q9:Q12"/>
    <mergeCell ref="S9:S12"/>
    <mergeCell ref="R9:R12"/>
    <mergeCell ref="S20:S23"/>
    <mergeCell ref="R20:R23"/>
    <mergeCell ref="P18:S19"/>
    <mergeCell ref="C7:C22"/>
    <mergeCell ref="K14:K17"/>
    <mergeCell ref="P13:S13"/>
    <mergeCell ref="S14:S17"/>
    <mergeCell ref="Q14:Q17"/>
    <mergeCell ref="R14:R17"/>
    <mergeCell ref="P14:P17"/>
    <mergeCell ref="P20:P23"/>
    <mergeCell ref="Q20:Q23"/>
    <mergeCell ref="E25:E28"/>
    <mergeCell ref="P25:P28"/>
    <mergeCell ref="M25:M28"/>
    <mergeCell ref="O25:O28"/>
    <mergeCell ref="L25:L28"/>
    <mergeCell ref="D44:J44"/>
    <mergeCell ref="L20:L23"/>
    <mergeCell ref="L24:O24"/>
    <mergeCell ref="O20:O23"/>
    <mergeCell ref="N20:N23"/>
    <mergeCell ref="M20:M23"/>
    <mergeCell ref="K25:K28"/>
    <mergeCell ref="D25:D28"/>
    <mergeCell ref="I20:I23"/>
    <mergeCell ref="J20:J23"/>
    <mergeCell ref="L29:O29"/>
    <mergeCell ref="R25:R28"/>
    <mergeCell ref="N25:N28"/>
    <mergeCell ref="P24:S24"/>
    <mergeCell ref="P29:S31"/>
    <mergeCell ref="Q25:Q28"/>
    <mergeCell ref="S25:S28"/>
    <mergeCell ref="L30:O37"/>
    <mergeCell ref="F32:F35"/>
    <mergeCell ref="G32:G35"/>
    <mergeCell ref="I25:I28"/>
    <mergeCell ref="J25:J28"/>
    <mergeCell ref="F25:F28"/>
    <mergeCell ref="H25:H28"/>
    <mergeCell ref="H29:K31"/>
    <mergeCell ref="K32:K35"/>
    <mergeCell ref="J32:J35"/>
    <mergeCell ref="H32:I35"/>
    <mergeCell ref="J14:J17"/>
    <mergeCell ref="N9:N12"/>
    <mergeCell ref="M9:M12"/>
    <mergeCell ref="H18:K19"/>
    <mergeCell ref="L18:O19"/>
    <mergeCell ref="H14:H17"/>
    <mergeCell ref="I14:I17"/>
    <mergeCell ref="D13:G13"/>
    <mergeCell ref="D24:G24"/>
    <mergeCell ref="D9:G12"/>
    <mergeCell ref="L9:L12"/>
    <mergeCell ref="D20:D23"/>
    <mergeCell ref="E20:E23"/>
    <mergeCell ref="F20:F23"/>
    <mergeCell ref="L14:O17"/>
    <mergeCell ref="J9:J12"/>
    <mergeCell ref="O9:O12"/>
    <mergeCell ref="C32:C36"/>
    <mergeCell ref="H24:K24"/>
    <mergeCell ref="D14:D17"/>
    <mergeCell ref="E14:E17"/>
    <mergeCell ref="F14:F17"/>
    <mergeCell ref="G14:G17"/>
    <mergeCell ref="G25:G28"/>
    <mergeCell ref="D18:G19"/>
    <mergeCell ref="D29:G31"/>
    <mergeCell ref="G20:G23"/>
  </mergeCells>
  <printOptions/>
  <pageMargins left="0.75" right="0.75" top="1.25" bottom="1" header="0.5" footer="0.5"/>
  <pageSetup fitToHeight="1" fitToWidth="1" horizontalDpi="600" verticalDpi="600" orientation="landscape" scale="36" r:id="rId1"/>
  <headerFooter alignWithMargins="0">
    <oddHeader xml:space="preserve">&amp;L&amp;"Times New Roman,Regular"January 2001&amp;R&amp;"Times New Roman,Regular"IEEE P802.15 01/002r0 </oddHeader>
    <oddFooter>&amp;L&amp;"Times New Roman,Regular"Submission&amp;CPage &amp;P&amp;RRobert F. Heile, GTE</oddFooter>
  </headerFooter>
</worksheet>
</file>

<file path=xl/worksheets/sheet2.xml><?xml version="1.0" encoding="utf-8"?>
<worksheet xmlns="http://schemas.openxmlformats.org/spreadsheetml/2006/main" xmlns:r="http://schemas.openxmlformats.org/officeDocument/2006/relationships">
  <dimension ref="A2:A10"/>
  <sheetViews>
    <sheetView workbookViewId="0" topLeftCell="A2">
      <selection activeCell="B7" sqref="A7:IV7"/>
    </sheetView>
  </sheetViews>
  <sheetFormatPr defaultColWidth="8.796875" defaultRowHeight="15"/>
  <cols>
    <col min="1" max="1" width="94" style="0" customWidth="1"/>
  </cols>
  <sheetData>
    <row r="1" ht="15" thickBot="1"/>
    <row r="2" ht="39" customHeight="1" thickBot="1">
      <c r="A2" s="242" t="s">
        <v>1</v>
      </c>
    </row>
    <row r="3" ht="15" hidden="1"/>
    <row r="4" ht="311.25" customHeight="1">
      <c r="A4" s="630" t="s">
        <v>185</v>
      </c>
    </row>
    <row r="5" ht="18" customHeight="1" hidden="1">
      <c r="A5" s="630"/>
    </row>
    <row r="6" ht="15" hidden="1">
      <c r="A6" s="630"/>
    </row>
    <row r="7" ht="9.75" customHeight="1" hidden="1">
      <c r="A7" s="630"/>
    </row>
    <row r="8" ht="15" hidden="1">
      <c r="A8" s="630"/>
    </row>
    <row r="9" ht="15" hidden="1">
      <c r="A9" s="630"/>
    </row>
    <row r="10" ht="15" hidden="1">
      <c r="A10" s="630"/>
    </row>
  </sheetData>
  <mergeCells count="1">
    <mergeCell ref="A4:A10"/>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FS118"/>
  <sheetViews>
    <sheetView workbookViewId="0" topLeftCell="A32">
      <selection activeCell="E63" sqref="E63"/>
    </sheetView>
  </sheetViews>
  <sheetFormatPr defaultColWidth="9.3984375" defaultRowHeight="16.5" customHeight="1"/>
  <cols>
    <col min="1" max="1" width="3.09765625" style="335" customWidth="1"/>
    <col min="2" max="2" width="0.6953125" style="335" customWidth="1"/>
    <col min="3" max="3" width="3.3984375" style="335" customWidth="1"/>
    <col min="4" max="4" width="4.09765625" style="335" customWidth="1"/>
    <col min="5" max="5" width="61.09765625" style="335" customWidth="1"/>
    <col min="6" max="6" width="2.69921875" style="335" customWidth="1"/>
    <col min="7" max="7" width="17.19921875" style="335" customWidth="1"/>
    <col min="8" max="8" width="9.3984375" style="335" customWidth="1"/>
    <col min="9" max="9" width="8.8984375" style="335" customWidth="1"/>
    <col min="10" max="16384" width="9.3984375" style="335" customWidth="1"/>
  </cols>
  <sheetData>
    <row r="1" spans="1:10" ht="15.75" customHeight="1">
      <c r="A1" s="468"/>
      <c r="B1" s="344"/>
      <c r="C1" s="336"/>
      <c r="H1" s="337"/>
      <c r="I1" s="345"/>
      <c r="J1" s="448"/>
    </row>
    <row r="2" spans="1:10" s="272" customFormat="1" ht="15.75" customHeight="1">
      <c r="A2" s="468"/>
      <c r="B2" s="412"/>
      <c r="C2" s="413"/>
      <c r="D2" s="413"/>
      <c r="E2" s="413"/>
      <c r="F2" s="413"/>
      <c r="G2" s="413"/>
      <c r="H2" s="413"/>
      <c r="I2" s="414"/>
      <c r="J2" s="449"/>
    </row>
    <row r="3" spans="1:10" s="272" customFormat="1" ht="15.75" customHeight="1">
      <c r="A3" s="468"/>
      <c r="B3" s="638" t="s">
        <v>196</v>
      </c>
      <c r="C3" s="639"/>
      <c r="D3" s="639"/>
      <c r="E3" s="639"/>
      <c r="F3" s="639"/>
      <c r="G3" s="639"/>
      <c r="H3" s="639"/>
      <c r="I3" s="640"/>
      <c r="J3" s="449"/>
    </row>
    <row r="4" spans="1:10" s="272" customFormat="1" ht="15.75" customHeight="1">
      <c r="A4" s="468"/>
      <c r="B4" s="641" t="s">
        <v>242</v>
      </c>
      <c r="C4" s="642"/>
      <c r="D4" s="642"/>
      <c r="E4" s="642"/>
      <c r="F4" s="642"/>
      <c r="G4" s="642"/>
      <c r="H4" s="642"/>
      <c r="I4" s="643"/>
      <c r="J4" s="449"/>
    </row>
    <row r="5" spans="1:31" s="272" customFormat="1" ht="15.75" customHeight="1">
      <c r="A5" s="468"/>
      <c r="B5" s="472"/>
      <c r="C5" s="462"/>
      <c r="D5" s="462"/>
      <c r="E5" s="462"/>
      <c r="F5" s="462"/>
      <c r="G5" s="462"/>
      <c r="H5" s="462"/>
      <c r="I5" s="473"/>
      <c r="J5" s="450"/>
      <c r="K5" s="415"/>
      <c r="L5" s="415"/>
      <c r="M5" s="415"/>
      <c r="N5" s="415"/>
      <c r="O5" s="415"/>
      <c r="P5" s="415"/>
      <c r="Q5" s="415"/>
      <c r="R5" s="415"/>
      <c r="S5" s="415"/>
      <c r="T5" s="415"/>
      <c r="U5" s="415"/>
      <c r="V5" s="415"/>
      <c r="W5" s="415"/>
      <c r="X5" s="415"/>
      <c r="Y5" s="415"/>
      <c r="Z5" s="415"/>
      <c r="AA5" s="415"/>
      <c r="AB5" s="415"/>
      <c r="AC5" s="415"/>
      <c r="AD5" s="415"/>
      <c r="AE5" s="416"/>
    </row>
    <row r="6" spans="1:31" s="272" customFormat="1" ht="15.75" customHeight="1">
      <c r="A6" s="468"/>
      <c r="B6" s="647" t="s">
        <v>326</v>
      </c>
      <c r="C6" s="648"/>
      <c r="D6" s="648"/>
      <c r="E6" s="648"/>
      <c r="F6" s="648"/>
      <c r="G6" s="648"/>
      <c r="H6" s="648"/>
      <c r="I6" s="649"/>
      <c r="J6" s="450"/>
      <c r="K6" s="415"/>
      <c r="L6" s="415"/>
      <c r="M6" s="415"/>
      <c r="N6" s="415"/>
      <c r="O6" s="415"/>
      <c r="P6" s="415"/>
      <c r="Q6" s="415"/>
      <c r="R6" s="415"/>
      <c r="S6" s="415"/>
      <c r="T6" s="415"/>
      <c r="U6" s="415"/>
      <c r="V6" s="415"/>
      <c r="W6" s="415"/>
      <c r="X6" s="415"/>
      <c r="Y6" s="415"/>
      <c r="Z6" s="415"/>
      <c r="AA6" s="415"/>
      <c r="AB6" s="415"/>
      <c r="AC6" s="415"/>
      <c r="AD6" s="415"/>
      <c r="AE6" s="416"/>
    </row>
    <row r="7" spans="1:10" s="402" customFormat="1" ht="15.75" customHeight="1">
      <c r="A7" s="468"/>
      <c r="B7" s="650" t="s">
        <v>324</v>
      </c>
      <c r="C7" s="651"/>
      <c r="D7" s="651"/>
      <c r="E7" s="651"/>
      <c r="F7" s="651"/>
      <c r="G7" s="651"/>
      <c r="H7" s="651"/>
      <c r="I7" s="652"/>
      <c r="J7" s="449"/>
    </row>
    <row r="8" spans="1:10" s="272" customFormat="1" ht="15.75" customHeight="1">
      <c r="A8" s="468"/>
      <c r="B8" s="644" t="s">
        <v>325</v>
      </c>
      <c r="C8" s="645"/>
      <c r="D8" s="645"/>
      <c r="E8" s="645"/>
      <c r="F8" s="645"/>
      <c r="G8" s="645"/>
      <c r="H8" s="645"/>
      <c r="I8" s="646"/>
      <c r="J8" s="451"/>
    </row>
    <row r="9" spans="1:97" s="418" customFormat="1" ht="15.75" customHeight="1">
      <c r="A9" s="272"/>
      <c r="B9" s="346"/>
      <c r="C9" s="347"/>
      <c r="D9" s="348"/>
      <c r="E9" s="348"/>
      <c r="F9" s="348"/>
      <c r="G9" s="348"/>
      <c r="H9" s="348"/>
      <c r="I9" s="349"/>
      <c r="J9" s="452"/>
      <c r="K9" s="417"/>
      <c r="L9" s="417"/>
      <c r="M9" s="417"/>
      <c r="N9" s="417"/>
      <c r="O9" s="417"/>
      <c r="P9" s="417"/>
      <c r="Q9" s="417"/>
      <c r="R9" s="417"/>
      <c r="S9" s="417"/>
      <c r="T9" s="417"/>
      <c r="U9" s="417"/>
      <c r="V9" s="417"/>
      <c r="W9" s="417"/>
      <c r="X9" s="417"/>
      <c r="Y9" s="417"/>
      <c r="Z9" s="417"/>
      <c r="AA9" s="417"/>
      <c r="AB9" s="417"/>
      <c r="AC9" s="417"/>
      <c r="AD9" s="417"/>
      <c r="AE9" s="417"/>
      <c r="AF9" s="417"/>
      <c r="AG9" s="417"/>
      <c r="AH9" s="417"/>
      <c r="AI9" s="417"/>
      <c r="AJ9" s="417"/>
      <c r="AK9" s="417"/>
      <c r="AL9" s="417"/>
      <c r="AM9" s="417"/>
      <c r="AN9" s="417"/>
      <c r="AO9" s="417"/>
      <c r="AP9" s="417"/>
      <c r="AQ9" s="417"/>
      <c r="AR9" s="417"/>
      <c r="AS9" s="417"/>
      <c r="AT9" s="417"/>
      <c r="AU9" s="417"/>
      <c r="AV9" s="417"/>
      <c r="AW9" s="417"/>
      <c r="AX9" s="417"/>
      <c r="AY9" s="417"/>
      <c r="AZ9" s="417"/>
      <c r="BA9" s="417"/>
      <c r="BB9" s="417"/>
      <c r="BC9" s="417"/>
      <c r="BD9" s="417"/>
      <c r="BE9" s="417"/>
      <c r="BF9" s="417"/>
      <c r="BG9" s="417"/>
      <c r="BH9" s="417"/>
      <c r="BI9" s="417"/>
      <c r="BJ9" s="417"/>
      <c r="BK9" s="417"/>
      <c r="BL9" s="417"/>
      <c r="BM9" s="417"/>
      <c r="BN9" s="417"/>
      <c r="BO9" s="417"/>
      <c r="BP9" s="417"/>
      <c r="BQ9" s="417"/>
      <c r="BR9" s="417"/>
      <c r="BS9" s="417"/>
      <c r="BT9" s="417"/>
      <c r="BU9" s="417"/>
      <c r="BV9" s="417"/>
      <c r="BW9" s="417"/>
      <c r="BX9" s="417"/>
      <c r="BY9" s="417"/>
      <c r="BZ9" s="417"/>
      <c r="CA9" s="417"/>
      <c r="CB9" s="417"/>
      <c r="CC9" s="417"/>
      <c r="CD9" s="417"/>
      <c r="CE9" s="417"/>
      <c r="CF9" s="417"/>
      <c r="CG9" s="417"/>
      <c r="CH9" s="417"/>
      <c r="CI9" s="417"/>
      <c r="CJ9" s="417"/>
      <c r="CK9" s="417"/>
      <c r="CL9" s="417"/>
      <c r="CM9" s="417"/>
      <c r="CN9" s="417"/>
      <c r="CO9" s="417"/>
      <c r="CP9" s="417"/>
      <c r="CQ9" s="417"/>
      <c r="CR9" s="417"/>
      <c r="CS9" s="417"/>
    </row>
    <row r="10" spans="1:99" s="421" customFormat="1" ht="15.75" customHeight="1">
      <c r="A10" s="272"/>
      <c r="B10" s="350"/>
      <c r="C10" s="351"/>
      <c r="D10" s="351"/>
      <c r="E10" s="351"/>
      <c r="F10" s="351"/>
      <c r="G10" s="351"/>
      <c r="H10" s="351"/>
      <c r="I10" s="352"/>
      <c r="J10" s="452"/>
      <c r="K10" s="419"/>
      <c r="L10" s="420"/>
      <c r="M10" s="420"/>
      <c r="N10" s="420"/>
      <c r="O10" s="420"/>
      <c r="P10" s="420"/>
      <c r="Q10" s="420"/>
      <c r="R10" s="420"/>
      <c r="S10" s="420"/>
      <c r="T10" s="420"/>
      <c r="U10" s="420"/>
      <c r="V10" s="420"/>
      <c r="W10" s="420"/>
      <c r="X10" s="420"/>
      <c r="Y10" s="420"/>
      <c r="Z10" s="420"/>
      <c r="AA10" s="420"/>
      <c r="AB10" s="420"/>
      <c r="AC10" s="420"/>
      <c r="AD10" s="420"/>
      <c r="AE10" s="420"/>
      <c r="AF10" s="420"/>
      <c r="AG10" s="420"/>
      <c r="AH10" s="420"/>
      <c r="AI10" s="420"/>
      <c r="AJ10" s="420"/>
      <c r="AK10" s="420"/>
      <c r="AL10" s="420"/>
      <c r="AM10" s="420"/>
      <c r="AN10" s="420"/>
      <c r="AO10" s="420"/>
      <c r="AP10" s="420"/>
      <c r="AQ10" s="420"/>
      <c r="AR10" s="420"/>
      <c r="AS10" s="420"/>
      <c r="AT10" s="420"/>
      <c r="AU10" s="420"/>
      <c r="AV10" s="420"/>
      <c r="AW10" s="420"/>
      <c r="AX10" s="420"/>
      <c r="AY10" s="420"/>
      <c r="AZ10" s="420"/>
      <c r="BA10" s="420"/>
      <c r="BB10" s="420"/>
      <c r="BC10" s="420"/>
      <c r="BD10" s="420"/>
      <c r="BE10" s="420"/>
      <c r="BF10" s="420"/>
      <c r="BG10" s="420"/>
      <c r="BH10" s="420"/>
      <c r="BI10" s="420"/>
      <c r="BJ10" s="420"/>
      <c r="BK10" s="420"/>
      <c r="BL10" s="420"/>
      <c r="BM10" s="420"/>
      <c r="BN10" s="420"/>
      <c r="BO10" s="420"/>
      <c r="BP10" s="420"/>
      <c r="BQ10" s="420"/>
      <c r="BR10" s="420"/>
      <c r="BS10" s="420"/>
      <c r="BT10" s="420"/>
      <c r="BU10" s="420"/>
      <c r="BV10" s="420"/>
      <c r="BW10" s="420"/>
      <c r="BX10" s="420"/>
      <c r="BY10" s="420"/>
      <c r="BZ10" s="420"/>
      <c r="CA10" s="420"/>
      <c r="CB10" s="420"/>
      <c r="CC10" s="420"/>
      <c r="CD10" s="420"/>
      <c r="CE10" s="420"/>
      <c r="CF10" s="420"/>
      <c r="CG10" s="420"/>
      <c r="CH10" s="420"/>
      <c r="CI10" s="420"/>
      <c r="CJ10" s="420"/>
      <c r="CK10" s="420"/>
      <c r="CL10" s="420"/>
      <c r="CM10" s="420"/>
      <c r="CN10" s="420"/>
      <c r="CO10" s="420"/>
      <c r="CP10" s="420"/>
      <c r="CQ10" s="420"/>
      <c r="CR10" s="420"/>
      <c r="CS10" s="420"/>
      <c r="CT10" s="420"/>
      <c r="CU10" s="420"/>
    </row>
    <row r="11" spans="1:175" s="248" customFormat="1" ht="15.75" customHeight="1">
      <c r="A11" s="468"/>
      <c r="B11" s="631" t="s">
        <v>304</v>
      </c>
      <c r="C11" s="632"/>
      <c r="D11" s="632"/>
      <c r="E11" s="632"/>
      <c r="F11" s="632"/>
      <c r="G11" s="632"/>
      <c r="H11" s="632"/>
      <c r="I11" s="633"/>
      <c r="J11" s="453"/>
      <c r="K11" s="255"/>
      <c r="L11" s="255"/>
      <c r="M11" s="255"/>
      <c r="N11" s="255"/>
      <c r="O11" s="255"/>
      <c r="P11" s="255"/>
      <c r="Q11" s="255"/>
      <c r="R11" s="255"/>
      <c r="S11" s="255"/>
      <c r="T11" s="255"/>
      <c r="U11" s="255"/>
      <c r="V11" s="255"/>
      <c r="W11" s="255"/>
      <c r="X11" s="255"/>
      <c r="Y11" s="255"/>
      <c r="Z11" s="255"/>
      <c r="AA11" s="255"/>
      <c r="AB11" s="255"/>
      <c r="AC11" s="255"/>
      <c r="AD11" s="255"/>
      <c r="AE11" s="255"/>
      <c r="AF11" s="255"/>
      <c r="AG11" s="255"/>
      <c r="AH11" s="255"/>
      <c r="AI11" s="255"/>
      <c r="AJ11" s="255"/>
      <c r="AK11" s="255"/>
      <c r="AL11" s="255"/>
      <c r="AM11" s="255"/>
      <c r="AN11" s="255"/>
      <c r="AO11" s="255"/>
      <c r="AP11" s="255"/>
      <c r="AQ11" s="255"/>
      <c r="AR11" s="255"/>
      <c r="AS11" s="255"/>
      <c r="AT11" s="255"/>
      <c r="AU11" s="255"/>
      <c r="AV11" s="255"/>
      <c r="AW11" s="255"/>
      <c r="AX11" s="255"/>
      <c r="AY11" s="255"/>
      <c r="AZ11" s="255"/>
      <c r="BA11" s="255"/>
      <c r="BB11" s="255"/>
      <c r="BC11" s="255"/>
      <c r="BD11" s="255"/>
      <c r="BE11" s="255"/>
      <c r="BF11" s="255"/>
      <c r="BG11" s="255"/>
      <c r="BH11" s="255"/>
      <c r="BI11" s="255"/>
      <c r="BJ11" s="255"/>
      <c r="BK11" s="255"/>
      <c r="BL11" s="255"/>
      <c r="BM11" s="255"/>
      <c r="BN11" s="255"/>
      <c r="BO11" s="255"/>
      <c r="BP11" s="255"/>
      <c r="BQ11" s="255"/>
      <c r="BR11" s="255"/>
      <c r="BS11" s="255"/>
      <c r="BT11" s="255"/>
      <c r="BU11" s="255"/>
      <c r="BV11" s="255"/>
      <c r="BW11" s="255"/>
      <c r="BX11" s="255"/>
      <c r="BY11" s="255"/>
      <c r="BZ11" s="255"/>
      <c r="CA11" s="255"/>
      <c r="CB11" s="255"/>
      <c r="CC11" s="255"/>
      <c r="CD11" s="255"/>
      <c r="CE11" s="255"/>
      <c r="CF11" s="255"/>
      <c r="CG11" s="255"/>
      <c r="CH11" s="255"/>
      <c r="CI11" s="255"/>
      <c r="CJ11" s="255"/>
      <c r="CK11" s="255"/>
      <c r="CL11" s="255"/>
      <c r="CM11" s="255"/>
      <c r="CN11" s="255"/>
      <c r="CO11" s="255"/>
      <c r="CP11" s="255"/>
      <c r="CQ11" s="255"/>
      <c r="CR11" s="255"/>
      <c r="CS11" s="255"/>
      <c r="CT11" s="255"/>
      <c r="CU11" s="255"/>
      <c r="CV11" s="255"/>
      <c r="CW11" s="255"/>
      <c r="CX11" s="255"/>
      <c r="CY11" s="255"/>
      <c r="CZ11" s="255"/>
      <c r="DA11" s="255"/>
      <c r="DB11" s="255"/>
      <c r="DC11" s="255"/>
      <c r="DD11" s="255"/>
      <c r="DE11" s="255"/>
      <c r="DF11" s="255"/>
      <c r="DG11" s="255"/>
      <c r="DH11" s="255"/>
      <c r="DI11" s="255"/>
      <c r="DJ11" s="255"/>
      <c r="DK11" s="255"/>
      <c r="DL11" s="255"/>
      <c r="DM11" s="255"/>
      <c r="DN11" s="255"/>
      <c r="DO11" s="255"/>
      <c r="DP11" s="255"/>
      <c r="DQ11" s="255"/>
      <c r="DR11" s="255"/>
      <c r="DS11" s="255"/>
      <c r="DT11" s="255"/>
      <c r="DU11" s="255"/>
      <c r="DV11" s="255"/>
      <c r="DW11" s="255"/>
      <c r="DX11" s="255"/>
      <c r="DY11" s="255"/>
      <c r="DZ11" s="255"/>
      <c r="EA11" s="255"/>
      <c r="EB11" s="255"/>
      <c r="EC11" s="255"/>
      <c r="ED11" s="255"/>
      <c r="EE11" s="255"/>
      <c r="EF11" s="255"/>
      <c r="EG11" s="255"/>
      <c r="EH11" s="255"/>
      <c r="EI11" s="255"/>
      <c r="EJ11" s="255"/>
      <c r="EK11" s="255"/>
      <c r="EL11" s="255"/>
      <c r="EM11" s="255"/>
      <c r="EN11" s="255"/>
      <c r="EO11" s="255"/>
      <c r="EP11" s="255"/>
      <c r="EQ11" s="255"/>
      <c r="ER11" s="255"/>
      <c r="ES11" s="255"/>
      <c r="ET11" s="255"/>
      <c r="EU11" s="255"/>
      <c r="EV11" s="255"/>
      <c r="EW11" s="255"/>
      <c r="EX11" s="255"/>
      <c r="EY11" s="255"/>
      <c r="EZ11" s="255"/>
      <c r="FA11" s="255"/>
      <c r="FB11" s="255"/>
      <c r="FC11" s="255"/>
      <c r="FD11" s="255"/>
      <c r="FE11" s="255"/>
      <c r="FF11" s="255"/>
      <c r="FG11" s="255"/>
      <c r="FH11" s="255"/>
      <c r="FI11" s="255"/>
      <c r="FJ11" s="255"/>
      <c r="FK11" s="255"/>
      <c r="FL11" s="255"/>
      <c r="FM11" s="255"/>
      <c r="FN11" s="255"/>
      <c r="FO11" s="255"/>
      <c r="FP11" s="255"/>
      <c r="FQ11" s="255"/>
      <c r="FR11" s="255"/>
      <c r="FS11" s="255"/>
    </row>
    <row r="12" spans="1:175" s="272" customFormat="1" ht="15.75" customHeight="1">
      <c r="A12" s="468"/>
      <c r="B12" s="244"/>
      <c r="C12" s="245"/>
      <c r="D12" s="246"/>
      <c r="E12" s="246"/>
      <c r="F12" s="246"/>
      <c r="G12" s="246"/>
      <c r="H12" s="634"/>
      <c r="I12" s="634"/>
      <c r="J12" s="454"/>
      <c r="K12" s="243"/>
      <c r="L12" s="243"/>
      <c r="M12" s="243"/>
      <c r="N12" s="243"/>
      <c r="O12" s="243"/>
      <c r="P12" s="243"/>
      <c r="Q12" s="243"/>
      <c r="R12" s="243"/>
      <c r="S12" s="243"/>
      <c r="T12" s="243"/>
      <c r="U12" s="243"/>
      <c r="V12" s="243"/>
      <c r="W12" s="243"/>
      <c r="X12" s="243"/>
      <c r="Y12" s="243"/>
      <c r="Z12" s="243"/>
      <c r="AA12" s="243"/>
      <c r="AB12" s="243"/>
      <c r="AC12" s="243"/>
      <c r="AD12" s="243"/>
      <c r="AE12" s="243"/>
      <c r="AF12" s="243"/>
      <c r="AG12" s="243"/>
      <c r="AH12" s="243"/>
      <c r="AI12" s="243"/>
      <c r="AJ12" s="243"/>
      <c r="AK12" s="243"/>
      <c r="AL12" s="243"/>
      <c r="AM12" s="243"/>
      <c r="AN12" s="243"/>
      <c r="AO12" s="243"/>
      <c r="AP12" s="243"/>
      <c r="AQ12" s="243"/>
      <c r="AR12" s="243"/>
      <c r="AS12" s="243"/>
      <c r="AT12" s="243"/>
      <c r="AU12" s="243"/>
      <c r="AV12" s="243"/>
      <c r="AW12" s="243"/>
      <c r="AX12" s="243"/>
      <c r="AY12" s="243"/>
      <c r="AZ12" s="243"/>
      <c r="BA12" s="243"/>
      <c r="BB12" s="243"/>
      <c r="BC12" s="243"/>
      <c r="BD12" s="243"/>
      <c r="BE12" s="243"/>
      <c r="BF12" s="243"/>
      <c r="BG12" s="243"/>
      <c r="BH12" s="243"/>
      <c r="BI12" s="243"/>
      <c r="BJ12" s="243"/>
      <c r="BK12" s="243"/>
      <c r="BL12" s="243"/>
      <c r="BM12" s="243"/>
      <c r="BN12" s="243"/>
      <c r="BO12" s="243"/>
      <c r="BP12" s="243"/>
      <c r="BQ12" s="243"/>
      <c r="BR12" s="243"/>
      <c r="BS12" s="243"/>
      <c r="BT12" s="243"/>
      <c r="BU12" s="243"/>
      <c r="BV12" s="243"/>
      <c r="BW12" s="243"/>
      <c r="BX12" s="243"/>
      <c r="BY12" s="243"/>
      <c r="BZ12" s="243"/>
      <c r="CA12" s="243"/>
      <c r="CB12" s="243"/>
      <c r="CC12" s="243"/>
      <c r="CD12" s="243"/>
      <c r="CE12" s="243"/>
      <c r="CF12" s="243"/>
      <c r="CG12" s="243"/>
      <c r="CH12" s="243"/>
      <c r="CI12" s="243"/>
      <c r="CJ12" s="243"/>
      <c r="CK12" s="243"/>
      <c r="CL12" s="243"/>
      <c r="CM12" s="243"/>
      <c r="CN12" s="243"/>
      <c r="CO12" s="243"/>
      <c r="CP12" s="243"/>
      <c r="CQ12" s="243"/>
      <c r="CR12" s="243"/>
      <c r="CS12" s="243"/>
      <c r="CT12" s="243"/>
      <c r="CU12" s="243"/>
      <c r="CV12" s="243"/>
      <c r="CW12" s="243"/>
      <c r="CX12" s="243"/>
      <c r="CY12" s="243"/>
      <c r="CZ12" s="243"/>
      <c r="DA12" s="243"/>
      <c r="DB12" s="243"/>
      <c r="DC12" s="243"/>
      <c r="DD12" s="243"/>
      <c r="DE12" s="243"/>
      <c r="DF12" s="243"/>
      <c r="DG12" s="243"/>
      <c r="DH12" s="243"/>
      <c r="DI12" s="243"/>
      <c r="DJ12" s="243"/>
      <c r="DK12" s="243"/>
      <c r="DL12" s="243"/>
      <c r="DM12" s="243"/>
      <c r="DN12" s="243"/>
      <c r="DO12" s="243"/>
      <c r="DP12" s="243"/>
      <c r="DQ12" s="243"/>
      <c r="DR12" s="243"/>
      <c r="DS12" s="243"/>
      <c r="DT12" s="243"/>
      <c r="DU12" s="243"/>
      <c r="DV12" s="243"/>
      <c r="DW12" s="243"/>
      <c r="DX12" s="243"/>
      <c r="DY12" s="243"/>
      <c r="DZ12" s="243"/>
      <c r="EA12" s="243"/>
      <c r="EB12" s="243"/>
      <c r="EC12" s="243"/>
      <c r="ED12" s="243"/>
      <c r="EE12" s="243"/>
      <c r="EF12" s="243"/>
      <c r="EG12" s="243"/>
      <c r="EH12" s="243"/>
      <c r="EI12" s="243"/>
      <c r="EJ12" s="243"/>
      <c r="EK12" s="243"/>
      <c r="EL12" s="243"/>
      <c r="EM12" s="243"/>
      <c r="EN12" s="243"/>
      <c r="EO12" s="243"/>
      <c r="EP12" s="243"/>
      <c r="EQ12" s="243"/>
      <c r="ER12" s="243"/>
      <c r="ES12" s="243"/>
      <c r="ET12" s="243"/>
      <c r="EU12" s="243"/>
      <c r="EV12" s="243"/>
      <c r="EW12" s="243"/>
      <c r="EX12" s="243"/>
      <c r="EY12" s="243"/>
      <c r="EZ12" s="243"/>
      <c r="FA12" s="243"/>
      <c r="FB12" s="243"/>
      <c r="FC12" s="243"/>
      <c r="FD12" s="243"/>
      <c r="FE12" s="243"/>
      <c r="FF12" s="243"/>
      <c r="FG12" s="243"/>
      <c r="FH12" s="243"/>
      <c r="FI12" s="243"/>
      <c r="FJ12" s="243"/>
      <c r="FK12" s="243"/>
      <c r="FL12" s="243"/>
      <c r="FM12" s="243"/>
      <c r="FN12" s="243"/>
      <c r="FO12" s="243"/>
      <c r="FP12" s="243"/>
      <c r="FQ12" s="243"/>
      <c r="FR12" s="243"/>
      <c r="FS12" s="243"/>
    </row>
    <row r="13" spans="1:175" s="248" customFormat="1" ht="15.75" customHeight="1">
      <c r="A13" s="272"/>
      <c r="B13" s="244"/>
      <c r="C13" s="245"/>
      <c r="D13" s="246"/>
      <c r="E13" s="246"/>
      <c r="F13" s="246"/>
      <c r="G13" s="246"/>
      <c r="H13" s="635" t="s">
        <v>127</v>
      </c>
      <c r="I13" s="636"/>
      <c r="J13" s="453"/>
      <c r="K13" s="255"/>
      <c r="L13" s="255"/>
      <c r="M13" s="255"/>
      <c r="N13" s="255"/>
      <c r="O13" s="255"/>
      <c r="P13" s="255"/>
      <c r="Q13" s="255"/>
      <c r="R13" s="255"/>
      <c r="S13" s="255"/>
      <c r="T13" s="255"/>
      <c r="U13" s="255"/>
      <c r="V13" s="255"/>
      <c r="W13" s="255"/>
      <c r="X13" s="255"/>
      <c r="Y13" s="255"/>
      <c r="Z13" s="255"/>
      <c r="AA13" s="255"/>
      <c r="AB13" s="255"/>
      <c r="AC13" s="255"/>
      <c r="AD13" s="255"/>
      <c r="AE13" s="255"/>
      <c r="AF13" s="255"/>
      <c r="AG13" s="255"/>
      <c r="AH13" s="255"/>
      <c r="AI13" s="255"/>
      <c r="AJ13" s="255"/>
      <c r="AK13" s="255"/>
      <c r="AL13" s="255"/>
      <c r="AM13" s="255"/>
      <c r="AN13" s="255"/>
      <c r="AO13" s="255"/>
      <c r="AP13" s="255"/>
      <c r="AQ13" s="255"/>
      <c r="AR13" s="255"/>
      <c r="AS13" s="255"/>
      <c r="AT13" s="255"/>
      <c r="AU13" s="255"/>
      <c r="AV13" s="255"/>
      <c r="AW13" s="255"/>
      <c r="AX13" s="255"/>
      <c r="AY13" s="255"/>
      <c r="AZ13" s="255"/>
      <c r="BA13" s="255"/>
      <c r="BB13" s="255"/>
      <c r="BC13" s="255"/>
      <c r="BD13" s="255"/>
      <c r="BE13" s="255"/>
      <c r="BF13" s="255"/>
      <c r="BG13" s="255"/>
      <c r="BH13" s="255"/>
      <c r="BI13" s="255"/>
      <c r="BJ13" s="255"/>
      <c r="BK13" s="255"/>
      <c r="BL13" s="255"/>
      <c r="BM13" s="255"/>
      <c r="BN13" s="255"/>
      <c r="BO13" s="255"/>
      <c r="BP13" s="255"/>
      <c r="BQ13" s="255"/>
      <c r="BR13" s="255"/>
      <c r="BS13" s="255"/>
      <c r="BT13" s="255"/>
      <c r="BU13" s="255"/>
      <c r="BV13" s="255"/>
      <c r="BW13" s="255"/>
      <c r="BX13" s="255"/>
      <c r="BY13" s="255"/>
      <c r="BZ13" s="255"/>
      <c r="CA13" s="255"/>
      <c r="CB13" s="255"/>
      <c r="CC13" s="255"/>
      <c r="CD13" s="255"/>
      <c r="CE13" s="255"/>
      <c r="CF13" s="255"/>
      <c r="CG13" s="255"/>
      <c r="CH13" s="255"/>
      <c r="CI13" s="255"/>
      <c r="CJ13" s="255"/>
      <c r="CK13" s="255"/>
      <c r="CL13" s="255"/>
      <c r="CM13" s="255"/>
      <c r="CN13" s="255"/>
      <c r="CO13" s="255"/>
      <c r="CP13" s="255"/>
      <c r="CQ13" s="255"/>
      <c r="CR13" s="255"/>
      <c r="CS13" s="255"/>
      <c r="CT13" s="255"/>
      <c r="CU13" s="255"/>
      <c r="CV13" s="255"/>
      <c r="CW13" s="255"/>
      <c r="CX13" s="255"/>
      <c r="CY13" s="255"/>
      <c r="CZ13" s="255"/>
      <c r="DA13" s="255"/>
      <c r="DB13" s="255"/>
      <c r="DC13" s="255"/>
      <c r="DD13" s="255"/>
      <c r="DE13" s="255"/>
      <c r="DF13" s="255"/>
      <c r="DG13" s="255"/>
      <c r="DH13" s="255"/>
      <c r="DI13" s="255"/>
      <c r="DJ13" s="255"/>
      <c r="DK13" s="255"/>
      <c r="DL13" s="255"/>
      <c r="DM13" s="255"/>
      <c r="DN13" s="255"/>
      <c r="DO13" s="255"/>
      <c r="DP13" s="255"/>
      <c r="DQ13" s="255"/>
      <c r="DR13" s="255"/>
      <c r="DS13" s="255"/>
      <c r="DT13" s="255"/>
      <c r="DU13" s="255"/>
      <c r="DV13" s="255"/>
      <c r="DW13" s="255"/>
      <c r="DX13" s="255"/>
      <c r="DY13" s="255"/>
      <c r="DZ13" s="255"/>
      <c r="EA13" s="255"/>
      <c r="EB13" s="255"/>
      <c r="EC13" s="255"/>
      <c r="ED13" s="255"/>
      <c r="EE13" s="255"/>
      <c r="EF13" s="255"/>
      <c r="EG13" s="255"/>
      <c r="EH13" s="255"/>
      <c r="EI13" s="255"/>
      <c r="EJ13" s="255"/>
      <c r="EK13" s="255"/>
      <c r="EL13" s="255"/>
      <c r="EM13" s="255"/>
      <c r="EN13" s="255"/>
      <c r="EO13" s="255"/>
      <c r="EP13" s="255"/>
      <c r="EQ13" s="255"/>
      <c r="ER13" s="255"/>
      <c r="ES13" s="255"/>
      <c r="ET13" s="255"/>
      <c r="EU13" s="255"/>
      <c r="EV13" s="255"/>
      <c r="EW13" s="255"/>
      <c r="EX13" s="255"/>
      <c r="EY13" s="255"/>
      <c r="EZ13" s="255"/>
      <c r="FA13" s="255"/>
      <c r="FB13" s="255"/>
      <c r="FC13" s="255"/>
      <c r="FD13" s="255"/>
      <c r="FE13" s="255"/>
      <c r="FF13" s="255"/>
      <c r="FG13" s="255"/>
      <c r="FH13" s="255"/>
      <c r="FI13" s="255"/>
      <c r="FJ13" s="255"/>
      <c r="FK13" s="255"/>
      <c r="FL13" s="255"/>
      <c r="FM13" s="255"/>
      <c r="FN13" s="255"/>
      <c r="FO13" s="255"/>
      <c r="FP13" s="255"/>
      <c r="FQ13" s="255"/>
      <c r="FR13" s="255"/>
      <c r="FS13" s="255"/>
    </row>
    <row r="14" spans="2:175" s="248" customFormat="1" ht="15.75" customHeight="1">
      <c r="B14" s="249"/>
      <c r="C14" s="250">
        <v>1</v>
      </c>
      <c r="D14" s="251"/>
      <c r="E14" s="252" t="s">
        <v>30</v>
      </c>
      <c r="F14" s="253" t="s">
        <v>31</v>
      </c>
      <c r="G14" s="253" t="s">
        <v>171</v>
      </c>
      <c r="H14" s="254">
        <v>1</v>
      </c>
      <c r="I14" s="353">
        <f>TIME(8,0,0)</f>
        <v>0.3333333333333333</v>
      </c>
      <c r="J14" s="453"/>
      <c r="K14" s="255"/>
      <c r="L14" s="255"/>
      <c r="M14" s="255"/>
      <c r="N14" s="255"/>
      <c r="O14" s="255"/>
      <c r="P14" s="255"/>
      <c r="Q14" s="255"/>
      <c r="R14" s="255"/>
      <c r="S14" s="255"/>
      <c r="T14" s="255"/>
      <c r="U14" s="255"/>
      <c r="V14" s="255"/>
      <c r="W14" s="255"/>
      <c r="X14" s="255"/>
      <c r="Y14" s="255"/>
      <c r="Z14" s="255"/>
      <c r="AA14" s="255"/>
      <c r="AB14" s="255"/>
      <c r="AC14" s="255"/>
      <c r="AD14" s="255"/>
      <c r="AE14" s="255"/>
      <c r="AF14" s="255"/>
      <c r="AG14" s="255"/>
      <c r="AH14" s="255"/>
      <c r="AI14" s="255"/>
      <c r="AJ14" s="255"/>
      <c r="AK14" s="255"/>
      <c r="AL14" s="255"/>
      <c r="AM14" s="255"/>
      <c r="AN14" s="255"/>
      <c r="AO14" s="255"/>
      <c r="AP14" s="255"/>
      <c r="AQ14" s="255"/>
      <c r="AR14" s="255"/>
      <c r="AS14" s="255"/>
      <c r="AT14" s="255"/>
      <c r="AU14" s="255"/>
      <c r="AV14" s="255"/>
      <c r="AW14" s="255"/>
      <c r="AX14" s="255"/>
      <c r="AY14" s="255"/>
      <c r="AZ14" s="255"/>
      <c r="BA14" s="255"/>
      <c r="BB14" s="255"/>
      <c r="BC14" s="255"/>
      <c r="BD14" s="255"/>
      <c r="BE14" s="255"/>
      <c r="BF14" s="255"/>
      <c r="BG14" s="255"/>
      <c r="BH14" s="255"/>
      <c r="BI14" s="255"/>
      <c r="BJ14" s="255"/>
      <c r="BK14" s="255"/>
      <c r="BL14" s="255"/>
      <c r="BM14" s="255"/>
      <c r="BN14" s="255"/>
      <c r="BO14" s="255"/>
      <c r="BP14" s="255"/>
      <c r="BQ14" s="255"/>
      <c r="BR14" s="255"/>
      <c r="BS14" s="255"/>
      <c r="BT14" s="255"/>
      <c r="BU14" s="255"/>
      <c r="BV14" s="255"/>
      <c r="BW14" s="255"/>
      <c r="BX14" s="255"/>
      <c r="BY14" s="255"/>
      <c r="BZ14" s="255"/>
      <c r="CA14" s="255"/>
      <c r="CB14" s="255"/>
      <c r="CC14" s="255"/>
      <c r="CD14" s="255"/>
      <c r="CE14" s="255"/>
      <c r="CF14" s="255"/>
      <c r="CG14" s="255"/>
      <c r="CH14" s="255"/>
      <c r="CI14" s="255"/>
      <c r="CJ14" s="255"/>
      <c r="CK14" s="255"/>
      <c r="CL14" s="255"/>
      <c r="CM14" s="255"/>
      <c r="CN14" s="255"/>
      <c r="CO14" s="255"/>
      <c r="CP14" s="255"/>
      <c r="CQ14" s="255"/>
      <c r="CR14" s="255"/>
      <c r="CS14" s="255"/>
      <c r="CT14" s="255"/>
      <c r="CU14" s="255"/>
      <c r="CV14" s="255"/>
      <c r="CW14" s="255"/>
      <c r="CX14" s="255"/>
      <c r="CY14" s="255"/>
      <c r="CZ14" s="255"/>
      <c r="DA14" s="255"/>
      <c r="DB14" s="255"/>
      <c r="DC14" s="255"/>
      <c r="DD14" s="255"/>
      <c r="DE14" s="255"/>
      <c r="DF14" s="255"/>
      <c r="DG14" s="255"/>
      <c r="DH14" s="255"/>
      <c r="DI14" s="255"/>
      <c r="DJ14" s="255"/>
      <c r="DK14" s="255"/>
      <c r="DL14" s="255"/>
      <c r="DM14" s="255"/>
      <c r="DN14" s="255"/>
      <c r="DO14" s="255"/>
      <c r="DP14" s="255"/>
      <c r="DQ14" s="255"/>
      <c r="DR14" s="255"/>
      <c r="DS14" s="255"/>
      <c r="DT14" s="255"/>
      <c r="DU14" s="255"/>
      <c r="DV14" s="255"/>
      <c r="DW14" s="255"/>
      <c r="DX14" s="255"/>
      <c r="DY14" s="255"/>
      <c r="DZ14" s="255"/>
      <c r="EA14" s="255"/>
      <c r="EB14" s="255"/>
      <c r="EC14" s="255"/>
      <c r="ED14" s="255"/>
      <c r="EE14" s="255"/>
      <c r="EF14" s="255"/>
      <c r="EG14" s="255"/>
      <c r="EH14" s="255"/>
      <c r="EI14" s="255"/>
      <c r="EJ14" s="255"/>
      <c r="EK14" s="255"/>
      <c r="EL14" s="255"/>
      <c r="EM14" s="255"/>
      <c r="EN14" s="255"/>
      <c r="EO14" s="255"/>
      <c r="EP14" s="255"/>
      <c r="EQ14" s="255"/>
      <c r="ER14" s="255"/>
      <c r="ES14" s="255"/>
      <c r="ET14" s="255"/>
      <c r="EU14" s="255"/>
      <c r="EV14" s="255"/>
      <c r="EW14" s="255"/>
      <c r="EX14" s="255"/>
      <c r="EY14" s="255"/>
      <c r="EZ14" s="255"/>
      <c r="FA14" s="255"/>
      <c r="FB14" s="255"/>
      <c r="FC14" s="255"/>
      <c r="FD14" s="255"/>
      <c r="FE14" s="255"/>
      <c r="FF14" s="255"/>
      <c r="FG14" s="255"/>
      <c r="FH14" s="255"/>
      <c r="FI14" s="255"/>
      <c r="FJ14" s="255"/>
      <c r="FK14" s="255"/>
      <c r="FL14" s="255"/>
      <c r="FM14" s="255"/>
      <c r="FN14" s="255"/>
      <c r="FO14" s="255"/>
      <c r="FP14" s="255"/>
      <c r="FQ14" s="255"/>
      <c r="FR14" s="255"/>
      <c r="FS14" s="255"/>
    </row>
    <row r="15" spans="1:175" s="248" customFormat="1" ht="15.75" customHeight="1">
      <c r="A15" s="468"/>
      <c r="B15" s="279"/>
      <c r="C15" s="280">
        <v>1.1</v>
      </c>
      <c r="D15" s="318" t="s">
        <v>35</v>
      </c>
      <c r="E15" s="282" t="s">
        <v>197</v>
      </c>
      <c r="F15" s="276" t="s">
        <v>31</v>
      </c>
      <c r="G15" s="277" t="s">
        <v>171</v>
      </c>
      <c r="H15" s="317">
        <v>1</v>
      </c>
      <c r="I15" s="354">
        <f>I14+TIME(0,H14,0)</f>
        <v>0.33402777777777776</v>
      </c>
      <c r="J15" s="453"/>
      <c r="K15" s="255"/>
      <c r="L15" s="255"/>
      <c r="M15" s="255"/>
      <c r="N15" s="255"/>
      <c r="O15" s="255"/>
      <c r="P15" s="255"/>
      <c r="Q15" s="255"/>
      <c r="R15" s="255"/>
      <c r="S15" s="255"/>
      <c r="T15" s="255"/>
      <c r="U15" s="255"/>
      <c r="V15" s="255"/>
      <c r="W15" s="255"/>
      <c r="X15" s="255"/>
      <c r="Y15" s="255"/>
      <c r="Z15" s="255"/>
      <c r="AA15" s="255"/>
      <c r="AB15" s="255"/>
      <c r="AC15" s="255"/>
      <c r="AD15" s="255"/>
      <c r="AE15" s="255"/>
      <c r="AF15" s="255"/>
      <c r="AG15" s="255"/>
      <c r="AH15" s="255"/>
      <c r="AI15" s="255"/>
      <c r="AJ15" s="255"/>
      <c r="AK15" s="255"/>
      <c r="AL15" s="255"/>
      <c r="AM15" s="255"/>
      <c r="AN15" s="255"/>
      <c r="AO15" s="255"/>
      <c r="AP15" s="255"/>
      <c r="AQ15" s="255"/>
      <c r="AR15" s="255"/>
      <c r="AS15" s="255"/>
      <c r="AT15" s="255"/>
      <c r="AU15" s="255"/>
      <c r="AV15" s="255"/>
      <c r="AW15" s="255"/>
      <c r="AX15" s="255"/>
      <c r="AY15" s="255"/>
      <c r="AZ15" s="255"/>
      <c r="BA15" s="255"/>
      <c r="BB15" s="255"/>
      <c r="BC15" s="255"/>
      <c r="BD15" s="255"/>
      <c r="BE15" s="255"/>
      <c r="BF15" s="255"/>
      <c r="BG15" s="255"/>
      <c r="BH15" s="255"/>
      <c r="BI15" s="255"/>
      <c r="BJ15" s="255"/>
      <c r="BK15" s="255"/>
      <c r="BL15" s="255"/>
      <c r="BM15" s="255"/>
      <c r="BN15" s="255"/>
      <c r="BO15" s="255"/>
      <c r="BP15" s="255"/>
      <c r="BQ15" s="255"/>
      <c r="BR15" s="255"/>
      <c r="BS15" s="255"/>
      <c r="BT15" s="255"/>
      <c r="BU15" s="255"/>
      <c r="BV15" s="255"/>
      <c r="BW15" s="255"/>
      <c r="BX15" s="255"/>
      <c r="BY15" s="255"/>
      <c r="BZ15" s="255"/>
      <c r="CA15" s="255"/>
      <c r="CB15" s="255"/>
      <c r="CC15" s="255"/>
      <c r="CD15" s="255"/>
      <c r="CE15" s="255"/>
      <c r="CF15" s="255"/>
      <c r="CG15" s="255"/>
      <c r="CH15" s="255"/>
      <c r="CI15" s="255"/>
      <c r="CJ15" s="255"/>
      <c r="CK15" s="255"/>
      <c r="CL15" s="255"/>
      <c r="CM15" s="255"/>
      <c r="CN15" s="255"/>
      <c r="CO15" s="255"/>
      <c r="CP15" s="255"/>
      <c r="CQ15" s="255"/>
      <c r="CR15" s="255"/>
      <c r="CS15" s="255"/>
      <c r="CT15" s="255"/>
      <c r="CU15" s="255"/>
      <c r="CV15" s="255"/>
      <c r="CW15" s="255"/>
      <c r="CX15" s="255"/>
      <c r="CY15" s="255"/>
      <c r="CZ15" s="255"/>
      <c r="DA15" s="255"/>
      <c r="DB15" s="255"/>
      <c r="DC15" s="255"/>
      <c r="DD15" s="255"/>
      <c r="DE15" s="255"/>
      <c r="DF15" s="255"/>
      <c r="DG15" s="255"/>
      <c r="DH15" s="255"/>
      <c r="DI15" s="255"/>
      <c r="DJ15" s="255"/>
      <c r="DK15" s="255"/>
      <c r="DL15" s="255"/>
      <c r="DM15" s="255"/>
      <c r="DN15" s="255"/>
      <c r="DO15" s="255"/>
      <c r="DP15" s="255"/>
      <c r="DQ15" s="255"/>
      <c r="DR15" s="255"/>
      <c r="DS15" s="255"/>
      <c r="DT15" s="255"/>
      <c r="DU15" s="255"/>
      <c r="DV15" s="255"/>
      <c r="DW15" s="255"/>
      <c r="DX15" s="255"/>
      <c r="DY15" s="255"/>
      <c r="DZ15" s="255"/>
      <c r="EA15" s="255"/>
      <c r="EB15" s="255"/>
      <c r="EC15" s="255"/>
      <c r="ED15" s="255"/>
      <c r="EE15" s="255"/>
      <c r="EF15" s="255"/>
      <c r="EG15" s="255"/>
      <c r="EH15" s="255"/>
      <c r="EI15" s="255"/>
      <c r="EJ15" s="255"/>
      <c r="EK15" s="255"/>
      <c r="EL15" s="255"/>
      <c r="EM15" s="255"/>
      <c r="EN15" s="255"/>
      <c r="EO15" s="255"/>
      <c r="EP15" s="255"/>
      <c r="EQ15" s="255"/>
      <c r="ER15" s="255"/>
      <c r="ES15" s="255"/>
      <c r="ET15" s="255"/>
      <c r="EU15" s="255"/>
      <c r="EV15" s="255"/>
      <c r="EW15" s="255"/>
      <c r="EX15" s="255"/>
      <c r="EY15" s="255"/>
      <c r="EZ15" s="255"/>
      <c r="FA15" s="255"/>
      <c r="FB15" s="255"/>
      <c r="FC15" s="255"/>
      <c r="FD15" s="255"/>
      <c r="FE15" s="255"/>
      <c r="FF15" s="255"/>
      <c r="FG15" s="255"/>
      <c r="FH15" s="255"/>
      <c r="FI15" s="255"/>
      <c r="FJ15" s="255"/>
      <c r="FK15" s="255"/>
      <c r="FL15" s="255"/>
      <c r="FM15" s="255"/>
      <c r="FN15" s="255"/>
      <c r="FO15" s="255"/>
      <c r="FP15" s="255"/>
      <c r="FQ15" s="255"/>
      <c r="FR15" s="255"/>
      <c r="FS15" s="255"/>
    </row>
    <row r="16" spans="1:175" s="248" customFormat="1" ht="15.75" customHeight="1">
      <c r="A16" s="468"/>
      <c r="B16" s="279"/>
      <c r="C16" s="280">
        <v>1.2</v>
      </c>
      <c r="D16" s="318" t="s">
        <v>35</v>
      </c>
      <c r="E16" s="637" t="s">
        <v>305</v>
      </c>
      <c r="F16" s="276" t="s">
        <v>31</v>
      </c>
      <c r="G16" s="277" t="s">
        <v>165</v>
      </c>
      <c r="H16" s="317">
        <v>2</v>
      </c>
      <c r="I16" s="354">
        <f>I15+TIME(0,H15,0)</f>
        <v>0.3347222222222222</v>
      </c>
      <c r="J16" s="453"/>
      <c r="K16" s="255"/>
      <c r="L16" s="255"/>
      <c r="M16" s="255"/>
      <c r="N16" s="255"/>
      <c r="O16" s="255"/>
      <c r="P16" s="255"/>
      <c r="Q16" s="255"/>
      <c r="R16" s="255"/>
      <c r="S16" s="255"/>
      <c r="T16" s="255"/>
      <c r="U16" s="255"/>
      <c r="V16" s="255"/>
      <c r="W16" s="255"/>
      <c r="X16" s="255"/>
      <c r="Y16" s="255"/>
      <c r="Z16" s="255"/>
      <c r="AA16" s="255"/>
      <c r="AB16" s="255"/>
      <c r="AC16" s="255"/>
      <c r="AD16" s="255"/>
      <c r="AE16" s="255"/>
      <c r="AF16" s="255"/>
      <c r="AG16" s="255"/>
      <c r="AH16" s="255"/>
      <c r="AI16" s="255"/>
      <c r="AJ16" s="255"/>
      <c r="AK16" s="255"/>
      <c r="AL16" s="255"/>
      <c r="AM16" s="255"/>
      <c r="AN16" s="255"/>
      <c r="AO16" s="255"/>
      <c r="AP16" s="255"/>
      <c r="AQ16" s="255"/>
      <c r="AR16" s="255"/>
      <c r="AS16" s="255"/>
      <c r="AT16" s="255"/>
      <c r="AU16" s="255"/>
      <c r="AV16" s="255"/>
      <c r="AW16" s="255"/>
      <c r="AX16" s="255"/>
      <c r="AY16" s="255"/>
      <c r="AZ16" s="255"/>
      <c r="BA16" s="255"/>
      <c r="BB16" s="255"/>
      <c r="BC16" s="255"/>
      <c r="BD16" s="255"/>
      <c r="BE16" s="255"/>
      <c r="BF16" s="255"/>
      <c r="BG16" s="255"/>
      <c r="BH16" s="255"/>
      <c r="BI16" s="255"/>
      <c r="BJ16" s="255"/>
      <c r="BK16" s="255"/>
      <c r="BL16" s="255"/>
      <c r="BM16" s="255"/>
      <c r="BN16" s="255"/>
      <c r="BO16" s="255"/>
      <c r="BP16" s="255"/>
      <c r="BQ16" s="255"/>
      <c r="BR16" s="255"/>
      <c r="BS16" s="255"/>
      <c r="BT16" s="255"/>
      <c r="BU16" s="255"/>
      <c r="BV16" s="255"/>
      <c r="BW16" s="255"/>
      <c r="BX16" s="255"/>
      <c r="BY16" s="255"/>
      <c r="BZ16" s="255"/>
      <c r="CA16" s="255"/>
      <c r="CB16" s="255"/>
      <c r="CC16" s="255"/>
      <c r="CD16" s="255"/>
      <c r="CE16" s="255"/>
      <c r="CF16" s="255"/>
      <c r="CG16" s="255"/>
      <c r="CH16" s="255"/>
      <c r="CI16" s="255"/>
      <c r="CJ16" s="255"/>
      <c r="CK16" s="255"/>
      <c r="CL16" s="255"/>
      <c r="CM16" s="255"/>
      <c r="CN16" s="255"/>
      <c r="CO16" s="255"/>
      <c r="CP16" s="255"/>
      <c r="CQ16" s="255"/>
      <c r="CR16" s="255"/>
      <c r="CS16" s="255"/>
      <c r="CT16" s="255"/>
      <c r="CU16" s="255"/>
      <c r="CV16" s="255"/>
      <c r="CW16" s="255"/>
      <c r="CX16" s="255"/>
      <c r="CY16" s="255"/>
      <c r="CZ16" s="255"/>
      <c r="DA16" s="255"/>
      <c r="DB16" s="255"/>
      <c r="DC16" s="255"/>
      <c r="DD16" s="255"/>
      <c r="DE16" s="255"/>
      <c r="DF16" s="255"/>
      <c r="DG16" s="255"/>
      <c r="DH16" s="255"/>
      <c r="DI16" s="255"/>
      <c r="DJ16" s="255"/>
      <c r="DK16" s="255"/>
      <c r="DL16" s="255"/>
      <c r="DM16" s="255"/>
      <c r="DN16" s="255"/>
      <c r="DO16" s="255"/>
      <c r="DP16" s="255"/>
      <c r="DQ16" s="255"/>
      <c r="DR16" s="255"/>
      <c r="DS16" s="255"/>
      <c r="DT16" s="255"/>
      <c r="DU16" s="255"/>
      <c r="DV16" s="255"/>
      <c r="DW16" s="255"/>
      <c r="DX16" s="255"/>
      <c r="DY16" s="255"/>
      <c r="DZ16" s="255"/>
      <c r="EA16" s="255"/>
      <c r="EB16" s="255"/>
      <c r="EC16" s="255"/>
      <c r="ED16" s="255"/>
      <c r="EE16" s="255"/>
      <c r="EF16" s="255"/>
      <c r="EG16" s="255"/>
      <c r="EH16" s="255"/>
      <c r="EI16" s="255"/>
      <c r="EJ16" s="255"/>
      <c r="EK16" s="255"/>
      <c r="EL16" s="255"/>
      <c r="EM16" s="255"/>
      <c r="EN16" s="255"/>
      <c r="EO16" s="255"/>
      <c r="EP16" s="255"/>
      <c r="EQ16" s="255"/>
      <c r="ER16" s="255"/>
      <c r="ES16" s="255"/>
      <c r="ET16" s="255"/>
      <c r="EU16" s="255"/>
      <c r="EV16" s="255"/>
      <c r="EW16" s="255"/>
      <c r="EX16" s="255"/>
      <c r="EY16" s="255"/>
      <c r="EZ16" s="255"/>
      <c r="FA16" s="255"/>
      <c r="FB16" s="255"/>
      <c r="FC16" s="255"/>
      <c r="FD16" s="255"/>
      <c r="FE16" s="255"/>
      <c r="FF16" s="255"/>
      <c r="FG16" s="255"/>
      <c r="FH16" s="255"/>
      <c r="FI16" s="255"/>
      <c r="FJ16" s="255"/>
      <c r="FK16" s="255"/>
      <c r="FL16" s="255"/>
      <c r="FM16" s="255"/>
      <c r="FN16" s="255"/>
      <c r="FO16" s="255"/>
      <c r="FP16" s="255"/>
      <c r="FQ16" s="255"/>
      <c r="FR16" s="255"/>
      <c r="FS16" s="255"/>
    </row>
    <row r="17" spans="1:175" s="248" customFormat="1" ht="15.75" customHeight="1">
      <c r="A17" s="468"/>
      <c r="B17" s="279"/>
      <c r="C17" s="280"/>
      <c r="D17" s="318"/>
      <c r="E17" s="637"/>
      <c r="F17" s="276"/>
      <c r="G17" s="277"/>
      <c r="H17" s="317"/>
      <c r="I17" s="354"/>
      <c r="J17" s="453"/>
      <c r="K17" s="255"/>
      <c r="L17" s="255"/>
      <c r="M17" s="255"/>
      <c r="N17" s="255"/>
      <c r="O17" s="255"/>
      <c r="P17" s="255"/>
      <c r="Q17" s="255"/>
      <c r="R17" s="255"/>
      <c r="S17" s="255"/>
      <c r="T17" s="255"/>
      <c r="U17" s="255"/>
      <c r="V17" s="255"/>
      <c r="W17" s="255"/>
      <c r="X17" s="255"/>
      <c r="Y17" s="255"/>
      <c r="Z17" s="255"/>
      <c r="AA17" s="255"/>
      <c r="AB17" s="255"/>
      <c r="AC17" s="255"/>
      <c r="AD17" s="255"/>
      <c r="AE17" s="255"/>
      <c r="AF17" s="255"/>
      <c r="AG17" s="255"/>
      <c r="AH17" s="255"/>
      <c r="AI17" s="255"/>
      <c r="AJ17" s="255"/>
      <c r="AK17" s="255"/>
      <c r="AL17" s="255"/>
      <c r="AM17" s="255"/>
      <c r="AN17" s="255"/>
      <c r="AO17" s="255"/>
      <c r="AP17" s="255"/>
      <c r="AQ17" s="255"/>
      <c r="AR17" s="255"/>
      <c r="AS17" s="255"/>
      <c r="AT17" s="255"/>
      <c r="AU17" s="255"/>
      <c r="AV17" s="255"/>
      <c r="AW17" s="255"/>
      <c r="AX17" s="255"/>
      <c r="AY17" s="255"/>
      <c r="AZ17" s="255"/>
      <c r="BA17" s="255"/>
      <c r="BB17" s="255"/>
      <c r="BC17" s="255"/>
      <c r="BD17" s="255"/>
      <c r="BE17" s="255"/>
      <c r="BF17" s="255"/>
      <c r="BG17" s="255"/>
      <c r="BH17" s="255"/>
      <c r="BI17" s="255"/>
      <c r="BJ17" s="255"/>
      <c r="BK17" s="255"/>
      <c r="BL17" s="255"/>
      <c r="BM17" s="255"/>
      <c r="BN17" s="255"/>
      <c r="BO17" s="255"/>
      <c r="BP17" s="255"/>
      <c r="BQ17" s="255"/>
      <c r="BR17" s="255"/>
      <c r="BS17" s="255"/>
      <c r="BT17" s="255"/>
      <c r="BU17" s="255"/>
      <c r="BV17" s="255"/>
      <c r="BW17" s="255"/>
      <c r="BX17" s="255"/>
      <c r="BY17" s="255"/>
      <c r="BZ17" s="255"/>
      <c r="CA17" s="255"/>
      <c r="CB17" s="255"/>
      <c r="CC17" s="255"/>
      <c r="CD17" s="255"/>
      <c r="CE17" s="255"/>
      <c r="CF17" s="255"/>
      <c r="CG17" s="255"/>
      <c r="CH17" s="255"/>
      <c r="CI17" s="255"/>
      <c r="CJ17" s="255"/>
      <c r="CK17" s="255"/>
      <c r="CL17" s="255"/>
      <c r="CM17" s="255"/>
      <c r="CN17" s="255"/>
      <c r="CO17" s="255"/>
      <c r="CP17" s="255"/>
      <c r="CQ17" s="255"/>
      <c r="CR17" s="255"/>
      <c r="CS17" s="255"/>
      <c r="CT17" s="255"/>
      <c r="CU17" s="255"/>
      <c r="CV17" s="255"/>
      <c r="CW17" s="255"/>
      <c r="CX17" s="255"/>
      <c r="CY17" s="255"/>
      <c r="CZ17" s="255"/>
      <c r="DA17" s="255"/>
      <c r="DB17" s="255"/>
      <c r="DC17" s="255"/>
      <c r="DD17" s="255"/>
      <c r="DE17" s="255"/>
      <c r="DF17" s="255"/>
      <c r="DG17" s="255"/>
      <c r="DH17" s="255"/>
      <c r="DI17" s="255"/>
      <c r="DJ17" s="255"/>
      <c r="DK17" s="255"/>
      <c r="DL17" s="255"/>
      <c r="DM17" s="255"/>
      <c r="DN17" s="255"/>
      <c r="DO17" s="255"/>
      <c r="DP17" s="255"/>
      <c r="DQ17" s="255"/>
      <c r="DR17" s="255"/>
      <c r="DS17" s="255"/>
      <c r="DT17" s="255"/>
      <c r="DU17" s="255"/>
      <c r="DV17" s="255"/>
      <c r="DW17" s="255"/>
      <c r="DX17" s="255"/>
      <c r="DY17" s="255"/>
      <c r="DZ17" s="255"/>
      <c r="EA17" s="255"/>
      <c r="EB17" s="255"/>
      <c r="EC17" s="255"/>
      <c r="ED17" s="255"/>
      <c r="EE17" s="255"/>
      <c r="EF17" s="255"/>
      <c r="EG17" s="255"/>
      <c r="EH17" s="255"/>
      <c r="EI17" s="255"/>
      <c r="EJ17" s="255"/>
      <c r="EK17" s="255"/>
      <c r="EL17" s="255"/>
      <c r="EM17" s="255"/>
      <c r="EN17" s="255"/>
      <c r="EO17" s="255"/>
      <c r="EP17" s="255"/>
      <c r="EQ17" s="255"/>
      <c r="ER17" s="255"/>
      <c r="ES17" s="255"/>
      <c r="ET17" s="255"/>
      <c r="EU17" s="255"/>
      <c r="EV17" s="255"/>
      <c r="EW17" s="255"/>
      <c r="EX17" s="255"/>
      <c r="EY17" s="255"/>
      <c r="EZ17" s="255"/>
      <c r="FA17" s="255"/>
      <c r="FB17" s="255"/>
      <c r="FC17" s="255"/>
      <c r="FD17" s="255"/>
      <c r="FE17" s="255"/>
      <c r="FF17" s="255"/>
      <c r="FG17" s="255"/>
      <c r="FH17" s="255"/>
      <c r="FI17" s="255"/>
      <c r="FJ17" s="255"/>
      <c r="FK17" s="255"/>
      <c r="FL17" s="255"/>
      <c r="FM17" s="255"/>
      <c r="FN17" s="255"/>
      <c r="FO17" s="255"/>
      <c r="FP17" s="255"/>
      <c r="FQ17" s="255"/>
      <c r="FR17" s="255"/>
      <c r="FS17" s="255"/>
    </row>
    <row r="18" spans="1:175" s="248" customFormat="1" ht="15.75" customHeight="1">
      <c r="A18" s="468"/>
      <c r="B18" s="279"/>
      <c r="C18" s="280" t="s">
        <v>198</v>
      </c>
      <c r="D18" s="289" t="s">
        <v>36</v>
      </c>
      <c r="E18" s="309" t="s">
        <v>138</v>
      </c>
      <c r="F18" s="277" t="s">
        <v>31</v>
      </c>
      <c r="G18" s="277" t="s">
        <v>55</v>
      </c>
      <c r="H18" s="317"/>
      <c r="I18" s="355"/>
      <c r="J18" s="453"/>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c r="DM18" s="255"/>
      <c r="DN18" s="255"/>
      <c r="DO18" s="255"/>
      <c r="DP18" s="255"/>
      <c r="DQ18" s="255"/>
      <c r="DR18" s="255"/>
      <c r="DS18" s="255"/>
      <c r="DT18" s="255"/>
      <c r="DU18" s="255"/>
      <c r="DV18" s="255"/>
      <c r="DW18" s="255"/>
      <c r="DX18" s="255"/>
      <c r="DY18" s="255"/>
      <c r="DZ18" s="255"/>
      <c r="EA18" s="255"/>
      <c r="EB18" s="255"/>
      <c r="EC18" s="255"/>
      <c r="ED18" s="255"/>
      <c r="EE18" s="255"/>
      <c r="EF18" s="255"/>
      <c r="EG18" s="255"/>
      <c r="EH18" s="255"/>
      <c r="EI18" s="255"/>
      <c r="EJ18" s="255"/>
      <c r="EK18" s="255"/>
      <c r="EL18" s="255"/>
      <c r="EM18" s="255"/>
      <c r="EN18" s="255"/>
      <c r="EO18" s="255"/>
      <c r="EP18" s="255"/>
      <c r="EQ18" s="255"/>
      <c r="ER18" s="255"/>
      <c r="ES18" s="255"/>
      <c r="ET18" s="255"/>
      <c r="EU18" s="255"/>
      <c r="EV18" s="255"/>
      <c r="EW18" s="255"/>
      <c r="EX18" s="255"/>
      <c r="EY18" s="255"/>
      <c r="EZ18" s="255"/>
      <c r="FA18" s="255"/>
      <c r="FB18" s="255"/>
      <c r="FC18" s="255"/>
      <c r="FD18" s="255"/>
      <c r="FE18" s="255"/>
      <c r="FF18" s="255"/>
      <c r="FG18" s="255"/>
      <c r="FH18" s="255"/>
      <c r="FI18" s="255"/>
      <c r="FJ18" s="255"/>
      <c r="FK18" s="255"/>
      <c r="FL18" s="255"/>
      <c r="FM18" s="255"/>
      <c r="FN18" s="255"/>
      <c r="FO18" s="255"/>
      <c r="FP18" s="255"/>
      <c r="FQ18" s="255"/>
      <c r="FR18" s="255"/>
      <c r="FS18" s="255"/>
    </row>
    <row r="19" spans="1:10" s="248" customFormat="1" ht="15.75" customHeight="1">
      <c r="A19" s="468"/>
      <c r="B19" s="357"/>
      <c r="C19" s="277">
        <v>1.3</v>
      </c>
      <c r="D19" s="358" t="s">
        <v>37</v>
      </c>
      <c r="E19" s="359" t="s">
        <v>199</v>
      </c>
      <c r="F19" s="276" t="s">
        <v>31</v>
      </c>
      <c r="G19" s="277" t="s">
        <v>171</v>
      </c>
      <c r="H19" s="317">
        <v>1</v>
      </c>
      <c r="I19" s="354">
        <f>I16+TIME(0,H16,0)</f>
        <v>0.3361111111111111</v>
      </c>
      <c r="J19" s="455"/>
    </row>
    <row r="20" spans="1:175" s="248" customFormat="1" ht="15.75" customHeight="1">
      <c r="A20" s="468"/>
      <c r="B20" s="256"/>
      <c r="C20" s="257">
        <v>1.4</v>
      </c>
      <c r="D20" s="258" t="s">
        <v>37</v>
      </c>
      <c r="E20" s="259" t="s">
        <v>26</v>
      </c>
      <c r="F20" s="260" t="s">
        <v>31</v>
      </c>
      <c r="G20" s="260" t="s">
        <v>55</v>
      </c>
      <c r="H20" s="303">
        <v>1</v>
      </c>
      <c r="I20" s="361">
        <f>I19+TIME(0,H19,0)</f>
        <v>0.3368055555555555</v>
      </c>
      <c r="J20" s="453"/>
      <c r="K20" s="255"/>
      <c r="L20" s="255"/>
      <c r="M20" s="255"/>
      <c r="N20" s="255"/>
      <c r="O20" s="255"/>
      <c r="P20" s="255"/>
      <c r="Q20" s="255"/>
      <c r="R20" s="255"/>
      <c r="S20" s="255"/>
      <c r="T20" s="255"/>
      <c r="U20" s="255"/>
      <c r="V20" s="255"/>
      <c r="W20" s="255"/>
      <c r="X20" s="255"/>
      <c r="Y20" s="255"/>
      <c r="Z20" s="255"/>
      <c r="AA20" s="255"/>
      <c r="AB20" s="255"/>
      <c r="AC20" s="255"/>
      <c r="AD20" s="255"/>
      <c r="AE20" s="255"/>
      <c r="AF20" s="255"/>
      <c r="AG20" s="255"/>
      <c r="AH20" s="255"/>
      <c r="AI20" s="255"/>
      <c r="AJ20" s="255"/>
      <c r="AK20" s="255"/>
      <c r="AL20" s="255"/>
      <c r="AM20" s="255"/>
      <c r="AN20" s="255"/>
      <c r="AO20" s="255"/>
      <c r="AP20" s="255"/>
      <c r="AQ20" s="255"/>
      <c r="AR20" s="255"/>
      <c r="AS20" s="255"/>
      <c r="AT20" s="255"/>
      <c r="AU20" s="255"/>
      <c r="AV20" s="255"/>
      <c r="AW20" s="255"/>
      <c r="AX20" s="255"/>
      <c r="AY20" s="255"/>
      <c r="AZ20" s="255"/>
      <c r="BA20" s="255"/>
      <c r="BB20" s="255"/>
      <c r="BC20" s="255"/>
      <c r="BD20" s="255"/>
      <c r="BE20" s="255"/>
      <c r="BF20" s="255"/>
      <c r="BG20" s="255"/>
      <c r="BH20" s="255"/>
      <c r="BI20" s="255"/>
      <c r="BJ20" s="255"/>
      <c r="BK20" s="255"/>
      <c r="BL20" s="255"/>
      <c r="BM20" s="255"/>
      <c r="BN20" s="255"/>
      <c r="BO20" s="255"/>
      <c r="BP20" s="255"/>
      <c r="BQ20" s="255"/>
      <c r="BR20" s="255"/>
      <c r="BS20" s="255"/>
      <c r="BT20" s="255"/>
      <c r="BU20" s="255"/>
      <c r="BV20" s="255"/>
      <c r="BW20" s="255"/>
      <c r="BX20" s="255"/>
      <c r="BY20" s="255"/>
      <c r="BZ20" s="255"/>
      <c r="CA20" s="255"/>
      <c r="CB20" s="255"/>
      <c r="CC20" s="255"/>
      <c r="CD20" s="255"/>
      <c r="CE20" s="255"/>
      <c r="CF20" s="255"/>
      <c r="CG20" s="255"/>
      <c r="CH20" s="255"/>
      <c r="CI20" s="255"/>
      <c r="CJ20" s="255"/>
      <c r="CK20" s="255"/>
      <c r="CL20" s="255"/>
      <c r="CM20" s="255"/>
      <c r="CN20" s="255"/>
      <c r="CO20" s="255"/>
      <c r="CP20" s="255"/>
      <c r="CQ20" s="255"/>
      <c r="CR20" s="255"/>
      <c r="CS20" s="255"/>
      <c r="CT20" s="255"/>
      <c r="CU20" s="255"/>
      <c r="CV20" s="255"/>
      <c r="CW20" s="255"/>
      <c r="CX20" s="255"/>
      <c r="CY20" s="255"/>
      <c r="CZ20" s="255"/>
      <c r="DA20" s="255"/>
      <c r="DB20" s="255"/>
      <c r="DC20" s="255"/>
      <c r="DD20" s="255"/>
      <c r="DE20" s="255"/>
      <c r="DF20" s="255"/>
      <c r="DG20" s="255"/>
      <c r="DH20" s="255"/>
      <c r="DI20" s="255"/>
      <c r="DJ20" s="255"/>
      <c r="DK20" s="255"/>
      <c r="DL20" s="255"/>
      <c r="DM20" s="255"/>
      <c r="DN20" s="255"/>
      <c r="DO20" s="255"/>
      <c r="DP20" s="255"/>
      <c r="DQ20" s="255"/>
      <c r="DR20" s="255"/>
      <c r="DS20" s="255"/>
      <c r="DT20" s="255"/>
      <c r="DU20" s="255"/>
      <c r="DV20" s="255"/>
      <c r="DW20" s="255"/>
      <c r="DX20" s="255"/>
      <c r="DY20" s="255"/>
      <c r="DZ20" s="255"/>
      <c r="EA20" s="255"/>
      <c r="EB20" s="255"/>
      <c r="EC20" s="255"/>
      <c r="ED20" s="255"/>
      <c r="EE20" s="255"/>
      <c r="EF20" s="255"/>
      <c r="EG20" s="255"/>
      <c r="EH20" s="255"/>
      <c r="EI20" s="255"/>
      <c r="EJ20" s="255"/>
      <c r="EK20" s="255"/>
      <c r="EL20" s="255"/>
      <c r="EM20" s="255"/>
      <c r="EN20" s="255"/>
      <c r="EO20" s="255"/>
      <c r="EP20" s="255"/>
      <c r="EQ20" s="255"/>
      <c r="ER20" s="255"/>
      <c r="ES20" s="255"/>
      <c r="ET20" s="255"/>
      <c r="EU20" s="255"/>
      <c r="EV20" s="255"/>
      <c r="EW20" s="255"/>
      <c r="EX20" s="255"/>
      <c r="EY20" s="255"/>
      <c r="EZ20" s="255"/>
      <c r="FA20" s="255"/>
      <c r="FB20" s="255"/>
      <c r="FC20" s="255"/>
      <c r="FD20" s="255"/>
      <c r="FE20" s="255"/>
      <c r="FF20" s="255"/>
      <c r="FG20" s="255"/>
      <c r="FH20" s="255"/>
      <c r="FI20" s="255"/>
      <c r="FJ20" s="255"/>
      <c r="FK20" s="255"/>
      <c r="FL20" s="255"/>
      <c r="FM20" s="255"/>
      <c r="FN20" s="255"/>
      <c r="FO20" s="255"/>
      <c r="FP20" s="255"/>
      <c r="FQ20" s="255"/>
      <c r="FR20" s="255"/>
      <c r="FS20" s="255"/>
    </row>
    <row r="21" spans="1:175" s="248" customFormat="1" ht="15.75" customHeight="1">
      <c r="A21" s="468"/>
      <c r="B21" s="262"/>
      <c r="C21" s="262"/>
      <c r="D21" s="264"/>
      <c r="E21" s="264"/>
      <c r="F21" s="264"/>
      <c r="G21" s="264"/>
      <c r="H21" s="265"/>
      <c r="I21" s="362"/>
      <c r="J21" s="453"/>
      <c r="K21" s="255"/>
      <c r="L21" s="255"/>
      <c r="M21" s="255"/>
      <c r="N21" s="255"/>
      <c r="O21" s="255"/>
      <c r="P21" s="255"/>
      <c r="Q21" s="255"/>
      <c r="R21" s="255"/>
      <c r="S21" s="255"/>
      <c r="T21" s="255"/>
      <c r="U21" s="255"/>
      <c r="V21" s="255"/>
      <c r="W21" s="255"/>
      <c r="X21" s="255"/>
      <c r="Y21" s="255"/>
      <c r="Z21" s="255"/>
      <c r="AA21" s="255"/>
      <c r="AB21" s="255"/>
      <c r="AC21" s="255"/>
      <c r="AD21" s="255"/>
      <c r="AE21" s="255"/>
      <c r="AF21" s="255"/>
      <c r="AG21" s="255"/>
      <c r="AH21" s="255"/>
      <c r="AI21" s="255"/>
      <c r="AJ21" s="255"/>
      <c r="AK21" s="255"/>
      <c r="AL21" s="255"/>
      <c r="AM21" s="255"/>
      <c r="AN21" s="255"/>
      <c r="AO21" s="255"/>
      <c r="AP21" s="255"/>
      <c r="AQ21" s="255"/>
      <c r="AR21" s="255"/>
      <c r="AS21" s="255"/>
      <c r="AT21" s="255"/>
      <c r="AU21" s="255"/>
      <c r="AV21" s="255"/>
      <c r="AW21" s="255"/>
      <c r="AX21" s="255"/>
      <c r="AY21" s="255"/>
      <c r="AZ21" s="255"/>
      <c r="BA21" s="255"/>
      <c r="BB21" s="255"/>
      <c r="BC21" s="255"/>
      <c r="BD21" s="255"/>
      <c r="BE21" s="255"/>
      <c r="BF21" s="255"/>
      <c r="BG21" s="255"/>
      <c r="BH21" s="255"/>
      <c r="BI21" s="255"/>
      <c r="BJ21" s="255"/>
      <c r="BK21" s="255"/>
      <c r="BL21" s="255"/>
      <c r="BM21" s="255"/>
      <c r="BN21" s="255"/>
      <c r="BO21" s="255"/>
      <c r="BP21" s="255"/>
      <c r="BQ21" s="255"/>
      <c r="BR21" s="255"/>
      <c r="BS21" s="255"/>
      <c r="BT21" s="255"/>
      <c r="BU21" s="255"/>
      <c r="BV21" s="255"/>
      <c r="BW21" s="255"/>
      <c r="BX21" s="255"/>
      <c r="BY21" s="255"/>
      <c r="BZ21" s="255"/>
      <c r="CA21" s="255"/>
      <c r="CB21" s="255"/>
      <c r="CC21" s="255"/>
      <c r="CD21" s="255"/>
      <c r="CE21" s="255"/>
      <c r="CF21" s="255"/>
      <c r="CG21" s="255"/>
      <c r="CH21" s="255"/>
      <c r="CI21" s="255"/>
      <c r="CJ21" s="255"/>
      <c r="CK21" s="255"/>
      <c r="CL21" s="255"/>
      <c r="CM21" s="255"/>
      <c r="CN21" s="255"/>
      <c r="CO21" s="255"/>
      <c r="CP21" s="255"/>
      <c r="CQ21" s="255"/>
      <c r="CR21" s="255"/>
      <c r="CS21" s="255"/>
      <c r="CT21" s="255"/>
      <c r="CU21" s="255"/>
      <c r="CV21" s="255"/>
      <c r="CW21" s="255"/>
      <c r="CX21" s="255"/>
      <c r="CY21" s="255"/>
      <c r="CZ21" s="255"/>
      <c r="DA21" s="255"/>
      <c r="DB21" s="255"/>
      <c r="DC21" s="255"/>
      <c r="DD21" s="255"/>
      <c r="DE21" s="255"/>
      <c r="DF21" s="255"/>
      <c r="DG21" s="255"/>
      <c r="DH21" s="255"/>
      <c r="DI21" s="255"/>
      <c r="DJ21" s="255"/>
      <c r="DK21" s="255"/>
      <c r="DL21" s="255"/>
      <c r="DM21" s="255"/>
      <c r="DN21" s="255"/>
      <c r="DO21" s="255"/>
      <c r="DP21" s="255"/>
      <c r="DQ21" s="255"/>
      <c r="DR21" s="255"/>
      <c r="DS21" s="255"/>
      <c r="DT21" s="255"/>
      <c r="DU21" s="255"/>
      <c r="DV21" s="255"/>
      <c r="DW21" s="255"/>
      <c r="DX21" s="255"/>
      <c r="DY21" s="255"/>
      <c r="DZ21" s="255"/>
      <c r="EA21" s="255"/>
      <c r="EB21" s="255"/>
      <c r="EC21" s="255"/>
      <c r="ED21" s="255"/>
      <c r="EE21" s="255"/>
      <c r="EF21" s="255"/>
      <c r="EG21" s="255"/>
      <c r="EH21" s="255"/>
      <c r="EI21" s="255"/>
      <c r="EJ21" s="255"/>
      <c r="EK21" s="255"/>
      <c r="EL21" s="255"/>
      <c r="EM21" s="255"/>
      <c r="EN21" s="255"/>
      <c r="EO21" s="255"/>
      <c r="EP21" s="255"/>
      <c r="EQ21" s="255"/>
      <c r="ER21" s="255"/>
      <c r="ES21" s="255"/>
      <c r="ET21" s="255"/>
      <c r="EU21" s="255"/>
      <c r="EV21" s="255"/>
      <c r="EW21" s="255"/>
      <c r="EX21" s="255"/>
      <c r="EY21" s="255"/>
      <c r="EZ21" s="255"/>
      <c r="FA21" s="255"/>
      <c r="FB21" s="255"/>
      <c r="FC21" s="255"/>
      <c r="FD21" s="255"/>
      <c r="FE21" s="255"/>
      <c r="FF21" s="255"/>
      <c r="FG21" s="255"/>
      <c r="FH21" s="255"/>
      <c r="FI21" s="255"/>
      <c r="FJ21" s="255"/>
      <c r="FK21" s="255"/>
      <c r="FL21" s="255"/>
      <c r="FM21" s="255"/>
      <c r="FN21" s="255"/>
      <c r="FO21" s="255"/>
      <c r="FP21" s="255"/>
      <c r="FQ21" s="255"/>
      <c r="FR21" s="255"/>
      <c r="FS21" s="255"/>
    </row>
    <row r="22" spans="1:175" s="272" customFormat="1" ht="15.75" customHeight="1">
      <c r="A22" s="468"/>
      <c r="B22" s="294"/>
      <c r="C22" s="295">
        <v>2</v>
      </c>
      <c r="D22" s="296" t="s">
        <v>200</v>
      </c>
      <c r="E22" s="297" t="s">
        <v>201</v>
      </c>
      <c r="F22" s="283" t="s">
        <v>31</v>
      </c>
      <c r="G22" s="283" t="s">
        <v>262</v>
      </c>
      <c r="H22" s="298">
        <v>5</v>
      </c>
      <c r="I22" s="363">
        <f>I20+TIME(0,H20,0)</f>
        <v>0.33749999999999997</v>
      </c>
      <c r="J22" s="454"/>
      <c r="K22" s="243"/>
      <c r="L22" s="243"/>
      <c r="M22" s="243"/>
      <c r="N22" s="243"/>
      <c r="O22" s="243"/>
      <c r="P22" s="243"/>
      <c r="Q22" s="243"/>
      <c r="R22" s="243"/>
      <c r="S22" s="243"/>
      <c r="T22" s="243"/>
      <c r="U22" s="243"/>
      <c r="V22" s="243"/>
      <c r="W22" s="243"/>
      <c r="X22" s="243"/>
      <c r="Y22" s="243"/>
      <c r="Z22" s="243"/>
      <c r="AA22" s="243"/>
      <c r="AB22" s="243"/>
      <c r="AC22" s="243"/>
      <c r="AD22" s="243"/>
      <c r="AE22" s="243"/>
      <c r="AF22" s="243"/>
      <c r="AG22" s="243"/>
      <c r="AH22" s="243"/>
      <c r="AI22" s="243"/>
      <c r="AJ22" s="243"/>
      <c r="AK22" s="243"/>
      <c r="AL22" s="243"/>
      <c r="AM22" s="243"/>
      <c r="AN22" s="243"/>
      <c r="AO22" s="243"/>
      <c r="AP22" s="243"/>
      <c r="AQ22" s="243"/>
      <c r="AR22" s="243"/>
      <c r="AS22" s="243"/>
      <c r="AT22" s="243"/>
      <c r="AU22" s="243"/>
      <c r="AV22" s="243"/>
      <c r="AW22" s="243"/>
      <c r="AX22" s="243"/>
      <c r="AY22" s="243"/>
      <c r="AZ22" s="243"/>
      <c r="BA22" s="243"/>
      <c r="BB22" s="243"/>
      <c r="BC22" s="243"/>
      <c r="BD22" s="243"/>
      <c r="BE22" s="243"/>
      <c r="BF22" s="243"/>
      <c r="BG22" s="243"/>
      <c r="BH22" s="243"/>
      <c r="BI22" s="243"/>
      <c r="BJ22" s="243"/>
      <c r="BK22" s="243"/>
      <c r="BL22" s="243"/>
      <c r="BM22" s="243"/>
      <c r="BN22" s="243"/>
      <c r="BO22" s="243"/>
      <c r="BP22" s="243"/>
      <c r="BQ22" s="243"/>
      <c r="BR22" s="243"/>
      <c r="BS22" s="243"/>
      <c r="BT22" s="243"/>
      <c r="BU22" s="243"/>
      <c r="BV22" s="243"/>
      <c r="BW22" s="243"/>
      <c r="BX22" s="243"/>
      <c r="BY22" s="243"/>
      <c r="BZ22" s="243"/>
      <c r="CA22" s="243"/>
      <c r="CB22" s="243"/>
      <c r="CC22" s="243"/>
      <c r="CD22" s="243"/>
      <c r="CE22" s="243"/>
      <c r="CF22" s="243"/>
      <c r="CG22" s="243"/>
      <c r="CH22" s="243"/>
      <c r="CI22" s="243"/>
      <c r="CJ22" s="243"/>
      <c r="CK22" s="243"/>
      <c r="CL22" s="243"/>
      <c r="CM22" s="243"/>
      <c r="CN22" s="243"/>
      <c r="CO22" s="243"/>
      <c r="CP22" s="243"/>
      <c r="CQ22" s="243"/>
      <c r="CR22" s="243"/>
      <c r="CS22" s="243"/>
      <c r="CT22" s="243"/>
      <c r="CU22" s="243"/>
      <c r="CV22" s="243"/>
      <c r="CW22" s="243"/>
      <c r="CX22" s="243"/>
      <c r="CY22" s="243"/>
      <c r="CZ22" s="243"/>
      <c r="DA22" s="243"/>
      <c r="DB22" s="243"/>
      <c r="DC22" s="243"/>
      <c r="DD22" s="243"/>
      <c r="DE22" s="243"/>
      <c r="DF22" s="243"/>
      <c r="DG22" s="243"/>
      <c r="DH22" s="243"/>
      <c r="DI22" s="243"/>
      <c r="DJ22" s="243"/>
      <c r="DK22" s="243"/>
      <c r="DL22" s="243"/>
      <c r="DM22" s="243"/>
      <c r="DN22" s="243"/>
      <c r="DO22" s="243"/>
      <c r="DP22" s="243"/>
      <c r="DQ22" s="243"/>
      <c r="DR22" s="243"/>
      <c r="DS22" s="243"/>
      <c r="DT22" s="243"/>
      <c r="DU22" s="243"/>
      <c r="DV22" s="243"/>
      <c r="DW22" s="243"/>
      <c r="DX22" s="243"/>
      <c r="DY22" s="243"/>
      <c r="DZ22" s="243"/>
      <c r="EA22" s="243"/>
      <c r="EB22" s="243"/>
      <c r="EC22" s="243"/>
      <c r="ED22" s="243"/>
      <c r="EE22" s="243"/>
      <c r="EF22" s="243"/>
      <c r="EG22" s="243"/>
      <c r="EH22" s="243"/>
      <c r="EI22" s="243"/>
      <c r="EJ22" s="243"/>
      <c r="EK22" s="243"/>
      <c r="EL22" s="243"/>
      <c r="EM22" s="243"/>
      <c r="EN22" s="243"/>
      <c r="EO22" s="243"/>
      <c r="EP22" s="243"/>
      <c r="EQ22" s="243"/>
      <c r="ER22" s="243"/>
      <c r="ES22" s="243"/>
      <c r="ET22" s="243"/>
      <c r="EU22" s="243"/>
      <c r="EV22" s="243"/>
      <c r="EW22" s="243"/>
      <c r="EX22" s="243"/>
      <c r="EY22" s="243"/>
      <c r="EZ22" s="243"/>
      <c r="FA22" s="243"/>
      <c r="FB22" s="243"/>
      <c r="FC22" s="243"/>
      <c r="FD22" s="243"/>
      <c r="FE22" s="243"/>
      <c r="FF22" s="243"/>
      <c r="FG22" s="243"/>
      <c r="FH22" s="243"/>
      <c r="FI22" s="243"/>
      <c r="FJ22" s="243"/>
      <c r="FK22" s="243"/>
      <c r="FL22" s="243"/>
      <c r="FM22" s="243"/>
      <c r="FN22" s="243"/>
      <c r="FO22" s="243"/>
      <c r="FP22" s="243"/>
      <c r="FQ22" s="243"/>
      <c r="FR22" s="243"/>
      <c r="FS22" s="243"/>
    </row>
    <row r="23" spans="1:175" s="244" customFormat="1" ht="15.75" customHeight="1">
      <c r="A23" s="468"/>
      <c r="B23" s="262"/>
      <c r="C23" s="262"/>
      <c r="D23" s="263"/>
      <c r="E23" s="264"/>
      <c r="F23" s="264"/>
      <c r="G23" s="264"/>
      <c r="H23" s="265"/>
      <c r="I23" s="364"/>
      <c r="J23" s="454"/>
      <c r="K23" s="247"/>
      <c r="L23" s="247"/>
      <c r="M23" s="247"/>
      <c r="N23" s="247"/>
      <c r="O23" s="247"/>
      <c r="P23" s="247"/>
      <c r="Q23" s="247"/>
      <c r="R23" s="247"/>
      <c r="S23" s="247"/>
      <c r="T23" s="247"/>
      <c r="U23" s="247"/>
      <c r="V23" s="247"/>
      <c r="W23" s="247"/>
      <c r="X23" s="247"/>
      <c r="Y23" s="247"/>
      <c r="Z23" s="247"/>
      <c r="AA23" s="247"/>
      <c r="AB23" s="247"/>
      <c r="AC23" s="247"/>
      <c r="AD23" s="247"/>
      <c r="AE23" s="247"/>
      <c r="AF23" s="247"/>
      <c r="AG23" s="247"/>
      <c r="AH23" s="247"/>
      <c r="AI23" s="247"/>
      <c r="AJ23" s="247"/>
      <c r="AK23" s="247"/>
      <c r="AL23" s="247"/>
      <c r="AM23" s="247"/>
      <c r="AN23" s="247"/>
      <c r="AO23" s="247"/>
      <c r="AP23" s="247"/>
      <c r="AQ23" s="247"/>
      <c r="AR23" s="247"/>
      <c r="AS23" s="247"/>
      <c r="AT23" s="247"/>
      <c r="AU23" s="247"/>
      <c r="AV23" s="247"/>
      <c r="AW23" s="247"/>
      <c r="AX23" s="247"/>
      <c r="AY23" s="247"/>
      <c r="AZ23" s="247"/>
      <c r="BA23" s="247"/>
      <c r="BB23" s="247"/>
      <c r="BC23" s="247"/>
      <c r="BD23" s="247"/>
      <c r="BE23" s="247"/>
      <c r="BF23" s="247"/>
      <c r="BG23" s="247"/>
      <c r="BH23" s="247"/>
      <c r="BI23" s="247"/>
      <c r="BJ23" s="247"/>
      <c r="BK23" s="247"/>
      <c r="BL23" s="247"/>
      <c r="BM23" s="247"/>
      <c r="BN23" s="247"/>
      <c r="BO23" s="247"/>
      <c r="BP23" s="247"/>
      <c r="BQ23" s="247"/>
      <c r="BR23" s="247"/>
      <c r="BS23" s="247"/>
      <c r="BT23" s="247"/>
      <c r="BU23" s="247"/>
      <c r="BV23" s="247"/>
      <c r="BW23" s="247"/>
      <c r="BX23" s="247"/>
      <c r="BY23" s="247"/>
      <c r="BZ23" s="247"/>
      <c r="CA23" s="247"/>
      <c r="CB23" s="247"/>
      <c r="CC23" s="247"/>
      <c r="CD23" s="247"/>
      <c r="CE23" s="247"/>
      <c r="CF23" s="247"/>
      <c r="CG23" s="247"/>
      <c r="CH23" s="247"/>
      <c r="CI23" s="247"/>
      <c r="CJ23" s="247"/>
      <c r="CK23" s="247"/>
      <c r="CL23" s="247"/>
      <c r="CM23" s="247"/>
      <c r="CN23" s="247"/>
      <c r="CO23" s="247"/>
      <c r="CP23" s="247"/>
      <c r="CQ23" s="247"/>
      <c r="CR23" s="247"/>
      <c r="CS23" s="247"/>
      <c r="CT23" s="247"/>
      <c r="CU23" s="247"/>
      <c r="CV23" s="247"/>
      <c r="CW23" s="247"/>
      <c r="CX23" s="247"/>
      <c r="CY23" s="247"/>
      <c r="CZ23" s="247"/>
      <c r="DA23" s="247"/>
      <c r="DB23" s="247"/>
      <c r="DC23" s="247"/>
      <c r="DD23" s="247"/>
      <c r="DE23" s="247"/>
      <c r="DF23" s="247"/>
      <c r="DG23" s="247"/>
      <c r="DH23" s="247"/>
      <c r="DI23" s="247"/>
      <c r="DJ23" s="247"/>
      <c r="DK23" s="247"/>
      <c r="DL23" s="247"/>
      <c r="DM23" s="247"/>
      <c r="DN23" s="247"/>
      <c r="DO23" s="247"/>
      <c r="DP23" s="247"/>
      <c r="DQ23" s="247"/>
      <c r="DR23" s="247"/>
      <c r="DS23" s="247"/>
      <c r="DT23" s="247"/>
      <c r="DU23" s="247"/>
      <c r="DV23" s="247"/>
      <c r="DW23" s="247"/>
      <c r="DX23" s="247"/>
      <c r="DY23" s="247"/>
      <c r="DZ23" s="247"/>
      <c r="EA23" s="247"/>
      <c r="EB23" s="247"/>
      <c r="EC23" s="247"/>
      <c r="ED23" s="247"/>
      <c r="EE23" s="247"/>
      <c r="EF23" s="247"/>
      <c r="EG23" s="247"/>
      <c r="EH23" s="247"/>
      <c r="EI23" s="247"/>
      <c r="EJ23" s="247"/>
      <c r="EK23" s="247"/>
      <c r="EL23" s="247"/>
      <c r="EM23" s="247"/>
      <c r="EN23" s="247"/>
      <c r="EO23" s="247"/>
      <c r="EP23" s="247"/>
      <c r="EQ23" s="247"/>
      <c r="ER23" s="247"/>
      <c r="ES23" s="247"/>
      <c r="ET23" s="247"/>
      <c r="EU23" s="247"/>
      <c r="EV23" s="247"/>
      <c r="EW23" s="247"/>
      <c r="EX23" s="247"/>
      <c r="EY23" s="247"/>
      <c r="EZ23" s="247"/>
      <c r="FA23" s="247"/>
      <c r="FB23" s="247"/>
      <c r="FC23" s="247"/>
      <c r="FD23" s="247"/>
      <c r="FE23" s="247"/>
      <c r="FF23" s="247"/>
      <c r="FG23" s="247"/>
      <c r="FH23" s="247"/>
      <c r="FI23" s="247"/>
      <c r="FJ23" s="247"/>
      <c r="FK23" s="247"/>
      <c r="FL23" s="247"/>
      <c r="FM23" s="247"/>
      <c r="FN23" s="247"/>
      <c r="FO23" s="247"/>
      <c r="FP23" s="247"/>
      <c r="FQ23" s="247"/>
      <c r="FR23" s="247"/>
      <c r="FS23" s="247"/>
    </row>
    <row r="24" spans="1:175" s="244" customFormat="1" ht="15.75" customHeight="1">
      <c r="A24" s="468"/>
      <c r="B24" s="266"/>
      <c r="C24" s="267">
        <v>3</v>
      </c>
      <c r="D24" s="268"/>
      <c r="E24" s="269" t="s">
        <v>53</v>
      </c>
      <c r="F24" s="270"/>
      <c r="G24" s="270"/>
      <c r="H24" s="271">
        <v>17</v>
      </c>
      <c r="I24" s="365">
        <f>I22+TIME(0,H22,0)</f>
        <v>0.3409722222222222</v>
      </c>
      <c r="J24" s="454"/>
      <c r="K24" s="247"/>
      <c r="L24" s="247"/>
      <c r="M24" s="247"/>
      <c r="N24" s="247"/>
      <c r="O24" s="247"/>
      <c r="P24" s="247"/>
      <c r="Q24" s="247"/>
      <c r="R24" s="247"/>
      <c r="S24" s="247"/>
      <c r="T24" s="247"/>
      <c r="U24" s="247"/>
      <c r="V24" s="247"/>
      <c r="W24" s="247"/>
      <c r="X24" s="247"/>
      <c r="Y24" s="247"/>
      <c r="Z24" s="247"/>
      <c r="AA24" s="247"/>
      <c r="AB24" s="247"/>
      <c r="AC24" s="247"/>
      <c r="AD24" s="247"/>
      <c r="AE24" s="247"/>
      <c r="AF24" s="247"/>
      <c r="AG24" s="247"/>
      <c r="AH24" s="247"/>
      <c r="AI24" s="247"/>
      <c r="AJ24" s="247"/>
      <c r="AK24" s="247"/>
      <c r="AL24" s="247"/>
      <c r="AM24" s="247"/>
      <c r="AN24" s="247"/>
      <c r="AO24" s="247"/>
      <c r="AP24" s="247"/>
      <c r="AQ24" s="247"/>
      <c r="AR24" s="247"/>
      <c r="AS24" s="247"/>
      <c r="AT24" s="247"/>
      <c r="AU24" s="247"/>
      <c r="AV24" s="247"/>
      <c r="AW24" s="247"/>
      <c r="AX24" s="247"/>
      <c r="AY24" s="247"/>
      <c r="AZ24" s="247"/>
      <c r="BA24" s="247"/>
      <c r="BB24" s="247"/>
      <c r="BC24" s="247"/>
      <c r="BD24" s="247"/>
      <c r="BE24" s="247"/>
      <c r="BF24" s="247"/>
      <c r="BG24" s="247"/>
      <c r="BH24" s="247"/>
      <c r="BI24" s="247"/>
      <c r="BJ24" s="247"/>
      <c r="BK24" s="247"/>
      <c r="BL24" s="247"/>
      <c r="BM24" s="247"/>
      <c r="BN24" s="247"/>
      <c r="BO24" s="247"/>
      <c r="BP24" s="247"/>
      <c r="BQ24" s="247"/>
      <c r="BR24" s="247"/>
      <c r="BS24" s="247"/>
      <c r="BT24" s="247"/>
      <c r="BU24" s="247"/>
      <c r="BV24" s="247"/>
      <c r="BW24" s="247"/>
      <c r="BX24" s="247"/>
      <c r="BY24" s="247"/>
      <c r="BZ24" s="247"/>
      <c r="CA24" s="247"/>
      <c r="CB24" s="247"/>
      <c r="CC24" s="247"/>
      <c r="CD24" s="247"/>
      <c r="CE24" s="247"/>
      <c r="CF24" s="247"/>
      <c r="CG24" s="247"/>
      <c r="CH24" s="247"/>
      <c r="CI24" s="247"/>
      <c r="CJ24" s="247"/>
      <c r="CK24" s="247"/>
      <c r="CL24" s="247"/>
      <c r="CM24" s="247"/>
      <c r="CN24" s="247"/>
      <c r="CO24" s="247"/>
      <c r="CP24" s="247"/>
      <c r="CQ24" s="247"/>
      <c r="CR24" s="247"/>
      <c r="CS24" s="247"/>
      <c r="CT24" s="247"/>
      <c r="CU24" s="247"/>
      <c r="CV24" s="247"/>
      <c r="CW24" s="247"/>
      <c r="CX24" s="247"/>
      <c r="CY24" s="247"/>
      <c r="CZ24" s="247"/>
      <c r="DA24" s="247"/>
      <c r="DB24" s="247"/>
      <c r="DC24" s="247"/>
      <c r="DD24" s="247"/>
      <c r="DE24" s="247"/>
      <c r="DF24" s="247"/>
      <c r="DG24" s="247"/>
      <c r="DH24" s="247"/>
      <c r="DI24" s="247"/>
      <c r="DJ24" s="247"/>
      <c r="DK24" s="247"/>
      <c r="DL24" s="247"/>
      <c r="DM24" s="247"/>
      <c r="DN24" s="247"/>
      <c r="DO24" s="247"/>
      <c r="DP24" s="247"/>
      <c r="DQ24" s="247"/>
      <c r="DR24" s="247"/>
      <c r="DS24" s="247"/>
      <c r="DT24" s="247"/>
      <c r="DU24" s="247"/>
      <c r="DV24" s="247"/>
      <c r="DW24" s="247"/>
      <c r="DX24" s="247"/>
      <c r="DY24" s="247"/>
      <c r="DZ24" s="247"/>
      <c r="EA24" s="247"/>
      <c r="EB24" s="247"/>
      <c r="EC24" s="247"/>
      <c r="ED24" s="247"/>
      <c r="EE24" s="247"/>
      <c r="EF24" s="247"/>
      <c r="EG24" s="247"/>
      <c r="EH24" s="247"/>
      <c r="EI24" s="247"/>
      <c r="EJ24" s="247"/>
      <c r="EK24" s="247"/>
      <c r="EL24" s="247"/>
      <c r="EM24" s="247"/>
      <c r="EN24" s="247"/>
      <c r="EO24" s="247"/>
      <c r="EP24" s="247"/>
      <c r="EQ24" s="247"/>
      <c r="ER24" s="247"/>
      <c r="ES24" s="247"/>
      <c r="ET24" s="247"/>
      <c r="EU24" s="247"/>
      <c r="EV24" s="247"/>
      <c r="EW24" s="247"/>
      <c r="EX24" s="247"/>
      <c r="EY24" s="247"/>
      <c r="EZ24" s="247"/>
      <c r="FA24" s="247"/>
      <c r="FB24" s="247"/>
      <c r="FC24" s="247"/>
      <c r="FD24" s="247"/>
      <c r="FE24" s="247"/>
      <c r="FF24" s="247"/>
      <c r="FG24" s="247"/>
      <c r="FH24" s="247"/>
      <c r="FI24" s="247"/>
      <c r="FJ24" s="247"/>
      <c r="FK24" s="247"/>
      <c r="FL24" s="247"/>
      <c r="FM24" s="247"/>
      <c r="FN24" s="247"/>
      <c r="FO24" s="247"/>
      <c r="FP24" s="247"/>
      <c r="FQ24" s="247"/>
      <c r="FR24" s="247"/>
      <c r="FS24" s="247"/>
    </row>
    <row r="25" spans="1:175" s="248" customFormat="1" ht="15.75" customHeight="1">
      <c r="A25" s="468"/>
      <c r="B25" s="273"/>
      <c r="C25" s="274">
        <v>3.1</v>
      </c>
      <c r="D25" s="289" t="s">
        <v>37</v>
      </c>
      <c r="E25" s="275" t="s">
        <v>202</v>
      </c>
      <c r="F25" s="276" t="s">
        <v>31</v>
      </c>
      <c r="G25" s="277" t="s">
        <v>172</v>
      </c>
      <c r="H25" s="278"/>
      <c r="I25" s="356"/>
      <c r="J25" s="453"/>
      <c r="K25" s="255"/>
      <c r="L25" s="255"/>
      <c r="M25" s="255"/>
      <c r="N25" s="255"/>
      <c r="O25" s="255"/>
      <c r="P25" s="255"/>
      <c r="Q25" s="255"/>
      <c r="R25" s="255"/>
      <c r="S25" s="255"/>
      <c r="T25" s="255"/>
      <c r="U25" s="255"/>
      <c r="V25" s="255"/>
      <c r="W25" s="255"/>
      <c r="X25" s="255"/>
      <c r="Y25" s="255"/>
      <c r="Z25" s="255"/>
      <c r="AA25" s="255"/>
      <c r="AB25" s="255"/>
      <c r="AC25" s="255"/>
      <c r="AD25" s="255"/>
      <c r="AE25" s="255"/>
      <c r="AF25" s="255"/>
      <c r="AG25" s="255"/>
      <c r="AH25" s="255"/>
      <c r="AI25" s="255"/>
      <c r="AJ25" s="255"/>
      <c r="AK25" s="255"/>
      <c r="AL25" s="255"/>
      <c r="AM25" s="255"/>
      <c r="AN25" s="255"/>
      <c r="AO25" s="255"/>
      <c r="AP25" s="255"/>
      <c r="AQ25" s="255"/>
      <c r="AR25" s="255"/>
      <c r="AS25" s="255"/>
      <c r="AT25" s="255"/>
      <c r="AU25" s="255"/>
      <c r="AV25" s="255"/>
      <c r="AW25" s="255"/>
      <c r="AX25" s="255"/>
      <c r="AY25" s="255"/>
      <c r="AZ25" s="255"/>
      <c r="BA25" s="255"/>
      <c r="BB25" s="255"/>
      <c r="BC25" s="255"/>
      <c r="BD25" s="255"/>
      <c r="BE25" s="255"/>
      <c r="BF25" s="255"/>
      <c r="BG25" s="255"/>
      <c r="BH25" s="255"/>
      <c r="BI25" s="255"/>
      <c r="BJ25" s="255"/>
      <c r="BK25" s="255"/>
      <c r="BL25" s="255"/>
      <c r="BM25" s="255"/>
      <c r="BN25" s="255"/>
      <c r="BO25" s="255"/>
      <c r="BP25" s="255"/>
      <c r="BQ25" s="255"/>
      <c r="BR25" s="255"/>
      <c r="BS25" s="255"/>
      <c r="BT25" s="255"/>
      <c r="BU25" s="255"/>
      <c r="BV25" s="255"/>
      <c r="BW25" s="255"/>
      <c r="BX25" s="255"/>
      <c r="BY25" s="255"/>
      <c r="BZ25" s="255"/>
      <c r="CA25" s="255"/>
      <c r="CB25" s="255"/>
      <c r="CC25" s="255"/>
      <c r="CD25" s="255"/>
      <c r="CE25" s="255"/>
      <c r="CF25" s="255"/>
      <c r="CG25" s="255"/>
      <c r="CH25" s="255"/>
      <c r="CI25" s="255"/>
      <c r="CJ25" s="255"/>
      <c r="CK25" s="255"/>
      <c r="CL25" s="255"/>
      <c r="CM25" s="255"/>
      <c r="CN25" s="255"/>
      <c r="CO25" s="255"/>
      <c r="CP25" s="255"/>
      <c r="CQ25" s="255"/>
      <c r="CR25" s="255"/>
      <c r="CS25" s="255"/>
      <c r="CT25" s="255"/>
      <c r="CU25" s="255"/>
      <c r="CV25" s="255"/>
      <c r="CW25" s="255"/>
      <c r="CX25" s="255"/>
      <c r="CY25" s="255"/>
      <c r="CZ25" s="255"/>
      <c r="DA25" s="255"/>
      <c r="DB25" s="255"/>
      <c r="DC25" s="255"/>
      <c r="DD25" s="255"/>
      <c r="DE25" s="255"/>
      <c r="DF25" s="255"/>
      <c r="DG25" s="255"/>
      <c r="DH25" s="255"/>
      <c r="DI25" s="255"/>
      <c r="DJ25" s="255"/>
      <c r="DK25" s="255"/>
      <c r="DL25" s="255"/>
      <c r="DM25" s="255"/>
      <c r="DN25" s="255"/>
      <c r="DO25" s="255"/>
      <c r="DP25" s="255"/>
      <c r="DQ25" s="255"/>
      <c r="DR25" s="255"/>
      <c r="DS25" s="255"/>
      <c r="DT25" s="255"/>
      <c r="DU25" s="255"/>
      <c r="DV25" s="255"/>
      <c r="DW25" s="255"/>
      <c r="DX25" s="255"/>
      <c r="DY25" s="255"/>
      <c r="DZ25" s="255"/>
      <c r="EA25" s="255"/>
      <c r="EB25" s="255"/>
      <c r="EC25" s="255"/>
      <c r="ED25" s="255"/>
      <c r="EE25" s="255"/>
      <c r="EF25" s="255"/>
      <c r="EG25" s="255"/>
      <c r="EH25" s="255"/>
      <c r="EI25" s="255"/>
      <c r="EJ25" s="255"/>
      <c r="EK25" s="255"/>
      <c r="EL25" s="255"/>
      <c r="EM25" s="255"/>
      <c r="EN25" s="255"/>
      <c r="EO25" s="255"/>
      <c r="EP25" s="255"/>
      <c r="EQ25" s="255"/>
      <c r="ER25" s="255"/>
      <c r="ES25" s="255"/>
      <c r="ET25" s="255"/>
      <c r="EU25" s="255"/>
      <c r="EV25" s="255"/>
      <c r="EW25" s="255"/>
      <c r="EX25" s="255"/>
      <c r="EY25" s="255"/>
      <c r="EZ25" s="255"/>
      <c r="FA25" s="255"/>
      <c r="FB25" s="255"/>
      <c r="FC25" s="255"/>
      <c r="FD25" s="255"/>
      <c r="FE25" s="255"/>
      <c r="FF25" s="255"/>
      <c r="FG25" s="255"/>
      <c r="FH25" s="255"/>
      <c r="FI25" s="255"/>
      <c r="FJ25" s="255"/>
      <c r="FK25" s="255"/>
      <c r="FL25" s="255"/>
      <c r="FM25" s="255"/>
      <c r="FN25" s="255"/>
      <c r="FO25" s="255"/>
      <c r="FP25" s="255"/>
      <c r="FQ25" s="255"/>
      <c r="FR25" s="255"/>
      <c r="FS25" s="255"/>
    </row>
    <row r="26" spans="1:175" s="248" customFormat="1" ht="15.75" customHeight="1">
      <c r="A26" s="468"/>
      <c r="B26" s="279"/>
      <c r="C26" s="280">
        <v>3.2</v>
      </c>
      <c r="D26" s="289" t="s">
        <v>37</v>
      </c>
      <c r="E26" s="282" t="s">
        <v>163</v>
      </c>
      <c r="F26" s="276" t="s">
        <v>31</v>
      </c>
      <c r="G26" s="277" t="s">
        <v>171</v>
      </c>
      <c r="H26" s="278"/>
      <c r="I26" s="356"/>
      <c r="J26" s="453"/>
      <c r="K26" s="255"/>
      <c r="L26" s="255"/>
      <c r="M26" s="255"/>
      <c r="N26" s="255"/>
      <c r="O26" s="255"/>
      <c r="P26" s="255"/>
      <c r="Q26" s="255"/>
      <c r="R26" s="255"/>
      <c r="S26" s="255"/>
      <c r="T26" s="255"/>
      <c r="U26" s="255"/>
      <c r="V26" s="255"/>
      <c r="W26" s="255"/>
      <c r="X26" s="255"/>
      <c r="Y26" s="255"/>
      <c r="Z26" s="255"/>
      <c r="AA26" s="255"/>
      <c r="AB26" s="255"/>
      <c r="AC26" s="255"/>
      <c r="AD26" s="255"/>
      <c r="AE26" s="255"/>
      <c r="AF26" s="255"/>
      <c r="AG26" s="255"/>
      <c r="AH26" s="255"/>
      <c r="AI26" s="255"/>
      <c r="AJ26" s="255"/>
      <c r="AK26" s="255"/>
      <c r="AL26" s="255"/>
      <c r="AM26" s="255"/>
      <c r="AN26" s="255"/>
      <c r="AO26" s="255"/>
      <c r="AP26" s="255"/>
      <c r="AQ26" s="255"/>
      <c r="AR26" s="255"/>
      <c r="AS26" s="255"/>
      <c r="AT26" s="255"/>
      <c r="AU26" s="255"/>
      <c r="AV26" s="255"/>
      <c r="AW26" s="255"/>
      <c r="AX26" s="255"/>
      <c r="AY26" s="255"/>
      <c r="AZ26" s="255"/>
      <c r="BA26" s="255"/>
      <c r="BB26" s="255"/>
      <c r="BC26" s="255"/>
      <c r="BD26" s="255"/>
      <c r="BE26" s="255"/>
      <c r="BF26" s="255"/>
      <c r="BG26" s="255"/>
      <c r="BH26" s="255"/>
      <c r="BI26" s="255"/>
      <c r="BJ26" s="255"/>
      <c r="BK26" s="255"/>
      <c r="BL26" s="255"/>
      <c r="BM26" s="255"/>
      <c r="BN26" s="255"/>
      <c r="BO26" s="255"/>
      <c r="BP26" s="255"/>
      <c r="BQ26" s="255"/>
      <c r="BR26" s="255"/>
      <c r="BS26" s="255"/>
      <c r="BT26" s="255"/>
      <c r="BU26" s="255"/>
      <c r="BV26" s="255"/>
      <c r="BW26" s="255"/>
      <c r="BX26" s="255"/>
      <c r="BY26" s="255"/>
      <c r="BZ26" s="255"/>
      <c r="CA26" s="255"/>
      <c r="CB26" s="255"/>
      <c r="CC26" s="255"/>
      <c r="CD26" s="255"/>
      <c r="CE26" s="255"/>
      <c r="CF26" s="255"/>
      <c r="CG26" s="255"/>
      <c r="CH26" s="255"/>
      <c r="CI26" s="255"/>
      <c r="CJ26" s="255"/>
      <c r="CK26" s="255"/>
      <c r="CL26" s="255"/>
      <c r="CM26" s="255"/>
      <c r="CN26" s="255"/>
      <c r="CO26" s="255"/>
      <c r="CP26" s="255"/>
      <c r="CQ26" s="255"/>
      <c r="CR26" s="255"/>
      <c r="CS26" s="255"/>
      <c r="CT26" s="255"/>
      <c r="CU26" s="255"/>
      <c r="CV26" s="255"/>
      <c r="CW26" s="255"/>
      <c r="CX26" s="255"/>
      <c r="CY26" s="255"/>
      <c r="CZ26" s="255"/>
      <c r="DA26" s="255"/>
      <c r="DB26" s="255"/>
      <c r="DC26" s="255"/>
      <c r="DD26" s="255"/>
      <c r="DE26" s="255"/>
      <c r="DF26" s="255"/>
      <c r="DG26" s="255"/>
      <c r="DH26" s="255"/>
      <c r="DI26" s="255"/>
      <c r="DJ26" s="255"/>
      <c r="DK26" s="255"/>
      <c r="DL26" s="255"/>
      <c r="DM26" s="255"/>
      <c r="DN26" s="255"/>
      <c r="DO26" s="255"/>
      <c r="DP26" s="255"/>
      <c r="DQ26" s="255"/>
      <c r="DR26" s="255"/>
      <c r="DS26" s="255"/>
      <c r="DT26" s="255"/>
      <c r="DU26" s="255"/>
      <c r="DV26" s="255"/>
      <c r="DW26" s="255"/>
      <c r="DX26" s="255"/>
      <c r="DY26" s="255"/>
      <c r="DZ26" s="255"/>
      <c r="EA26" s="255"/>
      <c r="EB26" s="255"/>
      <c r="EC26" s="255"/>
      <c r="ED26" s="255"/>
      <c r="EE26" s="255"/>
      <c r="EF26" s="255"/>
      <c r="EG26" s="255"/>
      <c r="EH26" s="255"/>
      <c r="EI26" s="255"/>
      <c r="EJ26" s="255"/>
      <c r="EK26" s="255"/>
      <c r="EL26" s="255"/>
      <c r="EM26" s="255"/>
      <c r="EN26" s="255"/>
      <c r="EO26" s="255"/>
      <c r="EP26" s="255"/>
      <c r="EQ26" s="255"/>
      <c r="ER26" s="255"/>
      <c r="ES26" s="255"/>
      <c r="ET26" s="255"/>
      <c r="EU26" s="255"/>
      <c r="EV26" s="255"/>
      <c r="EW26" s="255"/>
      <c r="EX26" s="255"/>
      <c r="EY26" s="255"/>
      <c r="EZ26" s="255"/>
      <c r="FA26" s="255"/>
      <c r="FB26" s="255"/>
      <c r="FC26" s="255"/>
      <c r="FD26" s="255"/>
      <c r="FE26" s="255"/>
      <c r="FF26" s="255"/>
      <c r="FG26" s="255"/>
      <c r="FH26" s="255"/>
      <c r="FI26" s="255"/>
      <c r="FJ26" s="255"/>
      <c r="FK26" s="255"/>
      <c r="FL26" s="255"/>
      <c r="FM26" s="255"/>
      <c r="FN26" s="255"/>
      <c r="FO26" s="255"/>
      <c r="FP26" s="255"/>
      <c r="FQ26" s="255"/>
      <c r="FR26" s="255"/>
      <c r="FS26" s="255"/>
    </row>
    <row r="27" spans="1:175" s="248" customFormat="1" ht="15.75" customHeight="1">
      <c r="A27" s="468"/>
      <c r="B27" s="310"/>
      <c r="C27" s="311">
        <v>3.3</v>
      </c>
      <c r="D27" s="258" t="s">
        <v>37</v>
      </c>
      <c r="E27" s="366" t="s">
        <v>154</v>
      </c>
      <c r="F27" s="302" t="s">
        <v>31</v>
      </c>
      <c r="G27" s="260" t="s">
        <v>203</v>
      </c>
      <c r="H27" s="286"/>
      <c r="I27" s="367"/>
      <c r="J27" s="453"/>
      <c r="K27" s="255"/>
      <c r="L27" s="255"/>
      <c r="M27" s="255"/>
      <c r="N27" s="255"/>
      <c r="O27" s="255"/>
      <c r="P27" s="255"/>
      <c r="Q27" s="255"/>
      <c r="R27" s="255"/>
      <c r="S27" s="255"/>
      <c r="T27" s="255"/>
      <c r="U27" s="255"/>
      <c r="V27" s="255"/>
      <c r="W27" s="255"/>
      <c r="X27" s="255"/>
      <c r="Y27" s="255"/>
      <c r="Z27" s="255"/>
      <c r="AA27" s="255"/>
      <c r="AB27" s="255"/>
      <c r="AC27" s="255"/>
      <c r="AD27" s="255"/>
      <c r="AE27" s="255"/>
      <c r="AF27" s="255"/>
      <c r="AG27" s="255"/>
      <c r="AH27" s="255"/>
      <c r="AI27" s="255"/>
      <c r="AJ27" s="255"/>
      <c r="AK27" s="255"/>
      <c r="AL27" s="255"/>
      <c r="AM27" s="255"/>
      <c r="AN27" s="255"/>
      <c r="AO27" s="255"/>
      <c r="AP27" s="255"/>
      <c r="AQ27" s="255"/>
      <c r="AR27" s="255"/>
      <c r="AS27" s="255"/>
      <c r="AT27" s="255"/>
      <c r="AU27" s="255"/>
      <c r="AV27" s="255"/>
      <c r="AW27" s="255"/>
      <c r="AX27" s="255"/>
      <c r="AY27" s="255"/>
      <c r="AZ27" s="255"/>
      <c r="BA27" s="255"/>
      <c r="BB27" s="255"/>
      <c r="BC27" s="255"/>
      <c r="BD27" s="255"/>
      <c r="BE27" s="255"/>
      <c r="BF27" s="255"/>
      <c r="BG27" s="255"/>
      <c r="BH27" s="255"/>
      <c r="BI27" s="255"/>
      <c r="BJ27" s="255"/>
      <c r="BK27" s="255"/>
      <c r="BL27" s="255"/>
      <c r="BM27" s="255"/>
      <c r="BN27" s="255"/>
      <c r="BO27" s="255"/>
      <c r="BP27" s="255"/>
      <c r="BQ27" s="255"/>
      <c r="BR27" s="255"/>
      <c r="BS27" s="255"/>
      <c r="BT27" s="255"/>
      <c r="BU27" s="255"/>
      <c r="BV27" s="255"/>
      <c r="BW27" s="255"/>
      <c r="BX27" s="255"/>
      <c r="BY27" s="255"/>
      <c r="BZ27" s="255"/>
      <c r="CA27" s="255"/>
      <c r="CB27" s="255"/>
      <c r="CC27" s="255"/>
      <c r="CD27" s="255"/>
      <c r="CE27" s="255"/>
      <c r="CF27" s="255"/>
      <c r="CG27" s="255"/>
      <c r="CH27" s="255"/>
      <c r="CI27" s="255"/>
      <c r="CJ27" s="255"/>
      <c r="CK27" s="255"/>
      <c r="CL27" s="255"/>
      <c r="CM27" s="255"/>
      <c r="CN27" s="255"/>
      <c r="CO27" s="255"/>
      <c r="CP27" s="255"/>
      <c r="CQ27" s="255"/>
      <c r="CR27" s="255"/>
      <c r="CS27" s="255"/>
      <c r="CT27" s="255"/>
      <c r="CU27" s="255"/>
      <c r="CV27" s="255"/>
      <c r="CW27" s="255"/>
      <c r="CX27" s="255"/>
      <c r="CY27" s="255"/>
      <c r="CZ27" s="255"/>
      <c r="DA27" s="255"/>
      <c r="DB27" s="255"/>
      <c r="DC27" s="255"/>
      <c r="DD27" s="255"/>
      <c r="DE27" s="255"/>
      <c r="DF27" s="255"/>
      <c r="DG27" s="255"/>
      <c r="DH27" s="255"/>
      <c r="DI27" s="255"/>
      <c r="DJ27" s="255"/>
      <c r="DK27" s="255"/>
      <c r="DL27" s="255"/>
      <c r="DM27" s="255"/>
      <c r="DN27" s="255"/>
      <c r="DO27" s="255"/>
      <c r="DP27" s="255"/>
      <c r="DQ27" s="255"/>
      <c r="DR27" s="255"/>
      <c r="DS27" s="255"/>
      <c r="DT27" s="255"/>
      <c r="DU27" s="255"/>
      <c r="DV27" s="255"/>
      <c r="DW27" s="255"/>
      <c r="DX27" s="255"/>
      <c r="DY27" s="255"/>
      <c r="DZ27" s="255"/>
      <c r="EA27" s="255"/>
      <c r="EB27" s="255"/>
      <c r="EC27" s="255"/>
      <c r="ED27" s="255"/>
      <c r="EE27" s="255"/>
      <c r="EF27" s="255"/>
      <c r="EG27" s="255"/>
      <c r="EH27" s="255"/>
      <c r="EI27" s="255"/>
      <c r="EJ27" s="255"/>
      <c r="EK27" s="255"/>
      <c r="EL27" s="255"/>
      <c r="EM27" s="255"/>
      <c r="EN27" s="255"/>
      <c r="EO27" s="255"/>
      <c r="EP27" s="255"/>
      <c r="EQ27" s="255"/>
      <c r="ER27" s="255"/>
      <c r="ES27" s="255"/>
      <c r="ET27" s="255"/>
      <c r="EU27" s="255"/>
      <c r="EV27" s="255"/>
      <c r="EW27" s="255"/>
      <c r="EX27" s="255"/>
      <c r="EY27" s="255"/>
      <c r="EZ27" s="255"/>
      <c r="FA27" s="255"/>
      <c r="FB27" s="255"/>
      <c r="FC27" s="255"/>
      <c r="FD27" s="255"/>
      <c r="FE27" s="255"/>
      <c r="FF27" s="255"/>
      <c r="FG27" s="255"/>
      <c r="FH27" s="255"/>
      <c r="FI27" s="255"/>
      <c r="FJ27" s="255"/>
      <c r="FK27" s="255"/>
      <c r="FL27" s="255"/>
      <c r="FM27" s="255"/>
      <c r="FN27" s="255"/>
      <c r="FO27" s="255"/>
      <c r="FP27" s="255"/>
      <c r="FQ27" s="255"/>
      <c r="FR27" s="255"/>
      <c r="FS27" s="255"/>
    </row>
    <row r="28" spans="1:175" s="248" customFormat="1" ht="15.75" customHeight="1">
      <c r="A28" s="468"/>
      <c r="B28" s="262"/>
      <c r="C28" s="262"/>
      <c r="D28" s="264"/>
      <c r="E28" s="263"/>
      <c r="F28" s="264"/>
      <c r="G28" s="264"/>
      <c r="H28" s="265"/>
      <c r="I28" s="362"/>
      <c r="J28" s="453"/>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255"/>
      <c r="AT28" s="255"/>
      <c r="AU28" s="255"/>
      <c r="AV28" s="255"/>
      <c r="AW28" s="255"/>
      <c r="AX28" s="255"/>
      <c r="AY28" s="255"/>
      <c r="AZ28" s="255"/>
      <c r="BA28" s="255"/>
      <c r="BB28" s="255"/>
      <c r="BC28" s="255"/>
      <c r="BD28" s="255"/>
      <c r="BE28" s="255"/>
      <c r="BF28" s="255"/>
      <c r="BG28" s="255"/>
      <c r="BH28" s="255"/>
      <c r="BI28" s="255"/>
      <c r="BJ28" s="255"/>
      <c r="BK28" s="255"/>
      <c r="BL28" s="255"/>
      <c r="BM28" s="255"/>
      <c r="BN28" s="255"/>
      <c r="BO28" s="255"/>
      <c r="BP28" s="255"/>
      <c r="BQ28" s="255"/>
      <c r="BR28" s="255"/>
      <c r="BS28" s="255"/>
      <c r="BT28" s="255"/>
      <c r="BU28" s="255"/>
      <c r="BV28" s="255"/>
      <c r="BW28" s="255"/>
      <c r="BX28" s="255"/>
      <c r="BY28" s="255"/>
      <c r="BZ28" s="255"/>
      <c r="CA28" s="255"/>
      <c r="CB28" s="255"/>
      <c r="CC28" s="255"/>
      <c r="CD28" s="255"/>
      <c r="CE28" s="255"/>
      <c r="CF28" s="255"/>
      <c r="CG28" s="255"/>
      <c r="CH28" s="255"/>
      <c r="CI28" s="255"/>
      <c r="CJ28" s="255"/>
      <c r="CK28" s="255"/>
      <c r="CL28" s="255"/>
      <c r="CM28" s="255"/>
      <c r="CN28" s="255"/>
      <c r="CO28" s="255"/>
      <c r="CP28" s="255"/>
      <c r="CQ28" s="255"/>
      <c r="CR28" s="255"/>
      <c r="CS28" s="255"/>
      <c r="CT28" s="255"/>
      <c r="CU28" s="255"/>
      <c r="CV28" s="255"/>
      <c r="CW28" s="255"/>
      <c r="CX28" s="255"/>
      <c r="CY28" s="255"/>
      <c r="CZ28" s="255"/>
      <c r="DA28" s="255"/>
      <c r="DB28" s="255"/>
      <c r="DC28" s="255"/>
      <c r="DD28" s="255"/>
      <c r="DE28" s="255"/>
      <c r="DF28" s="255"/>
      <c r="DG28" s="255"/>
      <c r="DH28" s="255"/>
      <c r="DI28" s="255"/>
      <c r="DJ28" s="255"/>
      <c r="DK28" s="255"/>
      <c r="DL28" s="255"/>
      <c r="DM28" s="255"/>
      <c r="DN28" s="255"/>
      <c r="DO28" s="255"/>
      <c r="DP28" s="255"/>
      <c r="DQ28" s="255"/>
      <c r="DR28" s="255"/>
      <c r="DS28" s="255"/>
      <c r="DT28" s="255"/>
      <c r="DU28" s="255"/>
      <c r="DV28" s="255"/>
      <c r="DW28" s="255"/>
      <c r="DX28" s="255"/>
      <c r="DY28" s="255"/>
      <c r="DZ28" s="255"/>
      <c r="EA28" s="255"/>
      <c r="EB28" s="255"/>
      <c r="EC28" s="255"/>
      <c r="ED28" s="255"/>
      <c r="EE28" s="255"/>
      <c r="EF28" s="255"/>
      <c r="EG28" s="255"/>
      <c r="EH28" s="255"/>
      <c r="EI28" s="255"/>
      <c r="EJ28" s="255"/>
      <c r="EK28" s="255"/>
      <c r="EL28" s="255"/>
      <c r="EM28" s="255"/>
      <c r="EN28" s="255"/>
      <c r="EO28" s="255"/>
      <c r="EP28" s="255"/>
      <c r="EQ28" s="255"/>
      <c r="ER28" s="255"/>
      <c r="ES28" s="255"/>
      <c r="ET28" s="255"/>
      <c r="EU28" s="255"/>
      <c r="EV28" s="255"/>
      <c r="EW28" s="255"/>
      <c r="EX28" s="255"/>
      <c r="EY28" s="255"/>
      <c r="EZ28" s="255"/>
      <c r="FA28" s="255"/>
      <c r="FB28" s="255"/>
      <c r="FC28" s="255"/>
      <c r="FD28" s="255"/>
      <c r="FE28" s="255"/>
      <c r="FF28" s="255"/>
      <c r="FG28" s="255"/>
      <c r="FH28" s="255"/>
      <c r="FI28" s="255"/>
      <c r="FJ28" s="255"/>
      <c r="FK28" s="255"/>
      <c r="FL28" s="255"/>
      <c r="FM28" s="255"/>
      <c r="FN28" s="255"/>
      <c r="FO28" s="255"/>
      <c r="FP28" s="255"/>
      <c r="FQ28" s="255"/>
      <c r="FR28" s="255"/>
      <c r="FS28" s="255"/>
    </row>
    <row r="29" spans="1:175" s="248" customFormat="1" ht="15.75" customHeight="1">
      <c r="A29" s="468"/>
      <c r="B29" s="266"/>
      <c r="C29" s="267">
        <v>4</v>
      </c>
      <c r="D29" s="251"/>
      <c r="E29" s="269" t="s">
        <v>128</v>
      </c>
      <c r="F29" s="270"/>
      <c r="G29" s="270"/>
      <c r="H29" s="254"/>
      <c r="I29" s="368"/>
      <c r="J29" s="453"/>
      <c r="K29" s="255"/>
      <c r="L29" s="255"/>
      <c r="M29" s="255"/>
      <c r="N29" s="255"/>
      <c r="O29" s="255"/>
      <c r="P29" s="255"/>
      <c r="Q29" s="255"/>
      <c r="R29" s="255"/>
      <c r="S29" s="255"/>
      <c r="T29" s="255"/>
      <c r="U29" s="255"/>
      <c r="V29" s="255"/>
      <c r="W29" s="255"/>
      <c r="X29" s="255"/>
      <c r="Y29" s="255"/>
      <c r="Z29" s="255"/>
      <c r="AA29" s="255"/>
      <c r="AB29" s="255"/>
      <c r="AC29" s="255"/>
      <c r="AD29" s="255"/>
      <c r="AE29" s="255"/>
      <c r="AF29" s="255"/>
      <c r="AG29" s="255"/>
      <c r="AH29" s="255"/>
      <c r="AI29" s="255"/>
      <c r="AJ29" s="255"/>
      <c r="AK29" s="255"/>
      <c r="AL29" s="255"/>
      <c r="AM29" s="255"/>
      <c r="AN29" s="255"/>
      <c r="AO29" s="255"/>
      <c r="AP29" s="255"/>
      <c r="AQ29" s="255"/>
      <c r="AR29" s="255"/>
      <c r="AS29" s="255"/>
      <c r="AT29" s="255"/>
      <c r="AU29" s="255"/>
      <c r="AV29" s="255"/>
      <c r="AW29" s="255"/>
      <c r="AX29" s="255"/>
      <c r="AY29" s="255"/>
      <c r="AZ29" s="255"/>
      <c r="BA29" s="255"/>
      <c r="BB29" s="255"/>
      <c r="BC29" s="255"/>
      <c r="BD29" s="255"/>
      <c r="BE29" s="255"/>
      <c r="BF29" s="255"/>
      <c r="BG29" s="255"/>
      <c r="BH29" s="255"/>
      <c r="BI29" s="255"/>
      <c r="BJ29" s="255"/>
      <c r="BK29" s="255"/>
      <c r="BL29" s="255"/>
      <c r="BM29" s="255"/>
      <c r="BN29" s="255"/>
      <c r="BO29" s="255"/>
      <c r="BP29" s="255"/>
      <c r="BQ29" s="255"/>
      <c r="BR29" s="255"/>
      <c r="BS29" s="255"/>
      <c r="BT29" s="255"/>
      <c r="BU29" s="255"/>
      <c r="BV29" s="255"/>
      <c r="BW29" s="255"/>
      <c r="BX29" s="255"/>
      <c r="BY29" s="255"/>
      <c r="BZ29" s="255"/>
      <c r="CA29" s="255"/>
      <c r="CB29" s="255"/>
      <c r="CC29" s="255"/>
      <c r="CD29" s="255"/>
      <c r="CE29" s="255"/>
      <c r="CF29" s="255"/>
      <c r="CG29" s="255"/>
      <c r="CH29" s="255"/>
      <c r="CI29" s="255"/>
      <c r="CJ29" s="255"/>
      <c r="CK29" s="255"/>
      <c r="CL29" s="255"/>
      <c r="CM29" s="255"/>
      <c r="CN29" s="255"/>
      <c r="CO29" s="255"/>
      <c r="CP29" s="255"/>
      <c r="CQ29" s="255"/>
      <c r="CR29" s="255"/>
      <c r="CS29" s="255"/>
      <c r="CT29" s="255"/>
      <c r="CU29" s="255"/>
      <c r="CV29" s="255"/>
      <c r="CW29" s="255"/>
      <c r="CX29" s="255"/>
      <c r="CY29" s="255"/>
      <c r="CZ29" s="255"/>
      <c r="DA29" s="255"/>
      <c r="DB29" s="255"/>
      <c r="DC29" s="255"/>
      <c r="DD29" s="255"/>
      <c r="DE29" s="255"/>
      <c r="DF29" s="255"/>
      <c r="DG29" s="255"/>
      <c r="DH29" s="255"/>
      <c r="DI29" s="255"/>
      <c r="DJ29" s="255"/>
      <c r="DK29" s="255"/>
      <c r="DL29" s="255"/>
      <c r="DM29" s="255"/>
      <c r="DN29" s="255"/>
      <c r="DO29" s="255"/>
      <c r="DP29" s="255"/>
      <c r="DQ29" s="255"/>
      <c r="DR29" s="255"/>
      <c r="DS29" s="255"/>
      <c r="DT29" s="255"/>
      <c r="DU29" s="255"/>
      <c r="DV29" s="255"/>
      <c r="DW29" s="255"/>
      <c r="DX29" s="255"/>
      <c r="DY29" s="255"/>
      <c r="DZ29" s="255"/>
      <c r="EA29" s="255"/>
      <c r="EB29" s="255"/>
      <c r="EC29" s="255"/>
      <c r="ED29" s="255"/>
      <c r="EE29" s="255"/>
      <c r="EF29" s="255"/>
      <c r="EG29" s="255"/>
      <c r="EH29" s="255"/>
      <c r="EI29" s="255"/>
      <c r="EJ29" s="255"/>
      <c r="EK29" s="255"/>
      <c r="EL29" s="255"/>
      <c r="EM29" s="255"/>
      <c r="EN29" s="255"/>
      <c r="EO29" s="255"/>
      <c r="EP29" s="255"/>
      <c r="EQ29" s="255"/>
      <c r="ER29" s="255"/>
      <c r="ES29" s="255"/>
      <c r="ET29" s="255"/>
      <c r="EU29" s="255"/>
      <c r="EV29" s="255"/>
      <c r="EW29" s="255"/>
      <c r="EX29" s="255"/>
      <c r="EY29" s="255"/>
      <c r="EZ29" s="255"/>
      <c r="FA29" s="255"/>
      <c r="FB29" s="255"/>
      <c r="FC29" s="255"/>
      <c r="FD29" s="255"/>
      <c r="FE29" s="255"/>
      <c r="FF29" s="255"/>
      <c r="FG29" s="255"/>
      <c r="FH29" s="255"/>
      <c r="FI29" s="255"/>
      <c r="FJ29" s="255"/>
      <c r="FK29" s="255"/>
      <c r="FL29" s="255"/>
      <c r="FM29" s="255"/>
      <c r="FN29" s="255"/>
      <c r="FO29" s="255"/>
      <c r="FP29" s="255"/>
      <c r="FQ29" s="255"/>
      <c r="FR29" s="255"/>
      <c r="FS29" s="255"/>
    </row>
    <row r="30" spans="1:175" s="272" customFormat="1" ht="15.75" customHeight="1">
      <c r="A30" s="468"/>
      <c r="B30" s="287"/>
      <c r="C30" s="288">
        <v>4.1</v>
      </c>
      <c r="D30" s="289" t="s">
        <v>37</v>
      </c>
      <c r="E30" s="290" t="s">
        <v>153</v>
      </c>
      <c r="F30" s="277" t="s">
        <v>31</v>
      </c>
      <c r="G30" s="277" t="s">
        <v>171</v>
      </c>
      <c r="H30" s="291">
        <v>5</v>
      </c>
      <c r="I30" s="354">
        <f>I24+TIME(0,H24,0)</f>
        <v>0.35277777777777775</v>
      </c>
      <c r="J30" s="454"/>
      <c r="K30" s="243"/>
      <c r="L30" s="243"/>
      <c r="M30" s="243"/>
      <c r="N30" s="243"/>
      <c r="O30" s="243"/>
      <c r="P30" s="243"/>
      <c r="Q30" s="243"/>
      <c r="R30" s="243"/>
      <c r="S30" s="243"/>
      <c r="T30" s="243"/>
      <c r="U30" s="243"/>
      <c r="V30" s="243"/>
      <c r="W30" s="243"/>
      <c r="X30" s="243"/>
      <c r="Y30" s="243"/>
      <c r="Z30" s="243"/>
      <c r="AA30" s="243"/>
      <c r="AB30" s="243"/>
      <c r="AC30" s="243"/>
      <c r="AD30" s="243"/>
      <c r="AE30" s="243"/>
      <c r="AF30" s="243"/>
      <c r="AG30" s="243"/>
      <c r="AH30" s="243"/>
      <c r="AI30" s="243"/>
      <c r="AJ30" s="243"/>
      <c r="AK30" s="243"/>
      <c r="AL30" s="243"/>
      <c r="AM30" s="243"/>
      <c r="AN30" s="243"/>
      <c r="AO30" s="243"/>
      <c r="AP30" s="243"/>
      <c r="AQ30" s="243"/>
      <c r="AR30" s="243"/>
      <c r="AS30" s="243"/>
      <c r="AT30" s="243"/>
      <c r="AU30" s="243"/>
      <c r="AV30" s="243"/>
      <c r="AW30" s="243"/>
      <c r="AX30" s="243"/>
      <c r="AY30" s="243"/>
      <c r="AZ30" s="243"/>
      <c r="BA30" s="243"/>
      <c r="BB30" s="243"/>
      <c r="BC30" s="243"/>
      <c r="BD30" s="243"/>
      <c r="BE30" s="243"/>
      <c r="BF30" s="243"/>
      <c r="BG30" s="243"/>
      <c r="BH30" s="243"/>
      <c r="BI30" s="243"/>
      <c r="BJ30" s="243"/>
      <c r="BK30" s="243"/>
      <c r="BL30" s="243"/>
      <c r="BM30" s="243"/>
      <c r="BN30" s="243"/>
      <c r="BO30" s="243"/>
      <c r="BP30" s="243"/>
      <c r="BQ30" s="243"/>
      <c r="BR30" s="243"/>
      <c r="BS30" s="243"/>
      <c r="BT30" s="243"/>
      <c r="BU30" s="243"/>
      <c r="BV30" s="243"/>
      <c r="BW30" s="243"/>
      <c r="BX30" s="243"/>
      <c r="BY30" s="243"/>
      <c r="BZ30" s="243"/>
      <c r="CA30" s="243"/>
      <c r="CB30" s="243"/>
      <c r="CC30" s="243"/>
      <c r="CD30" s="243"/>
      <c r="CE30" s="243"/>
      <c r="CF30" s="243"/>
      <c r="CG30" s="243"/>
      <c r="CH30" s="243"/>
      <c r="CI30" s="243"/>
      <c r="CJ30" s="243"/>
      <c r="CK30" s="243"/>
      <c r="CL30" s="243"/>
      <c r="CM30" s="243"/>
      <c r="CN30" s="243"/>
      <c r="CO30" s="243"/>
      <c r="CP30" s="243"/>
      <c r="CQ30" s="243"/>
      <c r="CR30" s="243"/>
      <c r="CS30" s="243"/>
      <c r="CT30" s="243"/>
      <c r="CU30" s="243"/>
      <c r="CV30" s="243"/>
      <c r="CW30" s="243"/>
      <c r="CX30" s="243"/>
      <c r="CY30" s="243"/>
      <c r="CZ30" s="243"/>
      <c r="DA30" s="243"/>
      <c r="DB30" s="243"/>
      <c r="DC30" s="243"/>
      <c r="DD30" s="243"/>
      <c r="DE30" s="243"/>
      <c r="DF30" s="243"/>
      <c r="DG30" s="243"/>
      <c r="DH30" s="243"/>
      <c r="DI30" s="243"/>
      <c r="DJ30" s="243"/>
      <c r="DK30" s="243"/>
      <c r="DL30" s="243"/>
      <c r="DM30" s="243"/>
      <c r="DN30" s="243"/>
      <c r="DO30" s="243"/>
      <c r="DP30" s="243"/>
      <c r="DQ30" s="243"/>
      <c r="DR30" s="243"/>
      <c r="DS30" s="243"/>
      <c r="DT30" s="243"/>
      <c r="DU30" s="243"/>
      <c r="DV30" s="243"/>
      <c r="DW30" s="243"/>
      <c r="DX30" s="243"/>
      <c r="DY30" s="243"/>
      <c r="DZ30" s="243"/>
      <c r="EA30" s="243"/>
      <c r="EB30" s="243"/>
      <c r="EC30" s="243"/>
      <c r="ED30" s="243"/>
      <c r="EE30" s="243"/>
      <c r="EF30" s="243"/>
      <c r="EG30" s="243"/>
      <c r="EH30" s="243"/>
      <c r="EI30" s="243"/>
      <c r="EJ30" s="243"/>
      <c r="EK30" s="243"/>
      <c r="EL30" s="243"/>
      <c r="EM30" s="243"/>
      <c r="EN30" s="243"/>
      <c r="EO30" s="243"/>
      <c r="EP30" s="243"/>
      <c r="EQ30" s="243"/>
      <c r="ER30" s="243"/>
      <c r="ES30" s="243"/>
      <c r="ET30" s="243"/>
      <c r="EU30" s="243"/>
      <c r="EV30" s="243"/>
      <c r="EW30" s="243"/>
      <c r="EX30" s="243"/>
      <c r="EY30" s="243"/>
      <c r="EZ30" s="243"/>
      <c r="FA30" s="243"/>
      <c r="FB30" s="243"/>
      <c r="FC30" s="243"/>
      <c r="FD30" s="243"/>
      <c r="FE30" s="243"/>
      <c r="FF30" s="243"/>
      <c r="FG30" s="243"/>
      <c r="FH30" s="243"/>
      <c r="FI30" s="243"/>
      <c r="FJ30" s="243"/>
      <c r="FK30" s="243"/>
      <c r="FL30" s="243"/>
      <c r="FM30" s="243"/>
      <c r="FN30" s="243"/>
      <c r="FO30" s="243"/>
      <c r="FP30" s="243"/>
      <c r="FQ30" s="243"/>
      <c r="FR30" s="243"/>
      <c r="FS30" s="243"/>
    </row>
    <row r="31" spans="1:175" s="272" customFormat="1" ht="15.75" customHeight="1">
      <c r="A31" s="468"/>
      <c r="B31" s="287"/>
      <c r="C31" s="288" t="s">
        <v>204</v>
      </c>
      <c r="D31" s="289" t="s">
        <v>37</v>
      </c>
      <c r="E31" s="474" t="s">
        <v>306</v>
      </c>
      <c r="F31" s="277"/>
      <c r="G31" s="277"/>
      <c r="H31" s="291"/>
      <c r="I31" s="354"/>
      <c r="J31" s="454"/>
      <c r="K31" s="243"/>
      <c r="L31" s="243"/>
      <c r="M31" s="243"/>
      <c r="N31" s="243"/>
      <c r="O31" s="243"/>
      <c r="P31" s="243"/>
      <c r="Q31" s="243"/>
      <c r="R31" s="243"/>
      <c r="S31" s="243"/>
      <c r="T31" s="243"/>
      <c r="U31" s="243"/>
      <c r="V31" s="243"/>
      <c r="W31" s="243"/>
      <c r="X31" s="243"/>
      <c r="Y31" s="243"/>
      <c r="Z31" s="243"/>
      <c r="AA31" s="243"/>
      <c r="AB31" s="243"/>
      <c r="AC31" s="243"/>
      <c r="AD31" s="243"/>
      <c r="AE31" s="243"/>
      <c r="AF31" s="243"/>
      <c r="AG31" s="243"/>
      <c r="AH31" s="243"/>
      <c r="AI31" s="243"/>
      <c r="AJ31" s="243"/>
      <c r="AK31" s="243"/>
      <c r="AL31" s="243"/>
      <c r="AM31" s="243"/>
      <c r="AN31" s="243"/>
      <c r="AO31" s="243"/>
      <c r="AP31" s="243"/>
      <c r="AQ31" s="243"/>
      <c r="AR31" s="243"/>
      <c r="AS31" s="243"/>
      <c r="AT31" s="243"/>
      <c r="AU31" s="243"/>
      <c r="AV31" s="243"/>
      <c r="AW31" s="243"/>
      <c r="AX31" s="243"/>
      <c r="AY31" s="243"/>
      <c r="AZ31" s="243"/>
      <c r="BA31" s="243"/>
      <c r="BB31" s="243"/>
      <c r="BC31" s="243"/>
      <c r="BD31" s="243"/>
      <c r="BE31" s="243"/>
      <c r="BF31" s="243"/>
      <c r="BG31" s="243"/>
      <c r="BH31" s="243"/>
      <c r="BI31" s="243"/>
      <c r="BJ31" s="243"/>
      <c r="BK31" s="243"/>
      <c r="BL31" s="243"/>
      <c r="BM31" s="243"/>
      <c r="BN31" s="243"/>
      <c r="BO31" s="243"/>
      <c r="BP31" s="243"/>
      <c r="BQ31" s="243"/>
      <c r="BR31" s="243"/>
      <c r="BS31" s="243"/>
      <c r="BT31" s="243"/>
      <c r="BU31" s="243"/>
      <c r="BV31" s="243"/>
      <c r="BW31" s="243"/>
      <c r="BX31" s="243"/>
      <c r="BY31" s="243"/>
      <c r="BZ31" s="243"/>
      <c r="CA31" s="243"/>
      <c r="CB31" s="243"/>
      <c r="CC31" s="243"/>
      <c r="CD31" s="243"/>
      <c r="CE31" s="243"/>
      <c r="CF31" s="243"/>
      <c r="CG31" s="243"/>
      <c r="CH31" s="243"/>
      <c r="CI31" s="243"/>
      <c r="CJ31" s="243"/>
      <c r="CK31" s="243"/>
      <c r="CL31" s="243"/>
      <c r="CM31" s="243"/>
      <c r="CN31" s="243"/>
      <c r="CO31" s="243"/>
      <c r="CP31" s="243"/>
      <c r="CQ31" s="243"/>
      <c r="CR31" s="243"/>
      <c r="CS31" s="243"/>
      <c r="CT31" s="243"/>
      <c r="CU31" s="243"/>
      <c r="CV31" s="243"/>
      <c r="CW31" s="243"/>
      <c r="CX31" s="243"/>
      <c r="CY31" s="243"/>
      <c r="CZ31" s="243"/>
      <c r="DA31" s="243"/>
      <c r="DB31" s="243"/>
      <c r="DC31" s="243"/>
      <c r="DD31" s="243"/>
      <c r="DE31" s="243"/>
      <c r="DF31" s="243"/>
      <c r="DG31" s="243"/>
      <c r="DH31" s="243"/>
      <c r="DI31" s="243"/>
      <c r="DJ31" s="243"/>
      <c r="DK31" s="243"/>
      <c r="DL31" s="243"/>
      <c r="DM31" s="243"/>
      <c r="DN31" s="243"/>
      <c r="DO31" s="243"/>
      <c r="DP31" s="243"/>
      <c r="DQ31" s="243"/>
      <c r="DR31" s="243"/>
      <c r="DS31" s="243"/>
      <c r="DT31" s="243"/>
      <c r="DU31" s="243"/>
      <c r="DV31" s="243"/>
      <c r="DW31" s="243"/>
      <c r="DX31" s="243"/>
      <c r="DY31" s="243"/>
      <c r="DZ31" s="243"/>
      <c r="EA31" s="243"/>
      <c r="EB31" s="243"/>
      <c r="EC31" s="243"/>
      <c r="ED31" s="243"/>
      <c r="EE31" s="243"/>
      <c r="EF31" s="243"/>
      <c r="EG31" s="243"/>
      <c r="EH31" s="243"/>
      <c r="EI31" s="243"/>
      <c r="EJ31" s="243"/>
      <c r="EK31" s="243"/>
      <c r="EL31" s="243"/>
      <c r="EM31" s="243"/>
      <c r="EN31" s="243"/>
      <c r="EO31" s="243"/>
      <c r="EP31" s="243"/>
      <c r="EQ31" s="243"/>
      <c r="ER31" s="243"/>
      <c r="ES31" s="243"/>
      <c r="ET31" s="243"/>
      <c r="EU31" s="243"/>
      <c r="EV31" s="243"/>
      <c r="EW31" s="243"/>
      <c r="EX31" s="243"/>
      <c r="EY31" s="243"/>
      <c r="EZ31" s="243"/>
      <c r="FA31" s="243"/>
      <c r="FB31" s="243"/>
      <c r="FC31" s="243"/>
      <c r="FD31" s="243"/>
      <c r="FE31" s="243"/>
      <c r="FF31" s="243"/>
      <c r="FG31" s="243"/>
      <c r="FH31" s="243"/>
      <c r="FI31" s="243"/>
      <c r="FJ31" s="243"/>
      <c r="FK31" s="243"/>
      <c r="FL31" s="243"/>
      <c r="FM31" s="243"/>
      <c r="FN31" s="243"/>
      <c r="FO31" s="243"/>
      <c r="FP31" s="243"/>
      <c r="FQ31" s="243"/>
      <c r="FR31" s="243"/>
      <c r="FS31" s="243"/>
    </row>
    <row r="32" spans="1:175" s="272" customFormat="1" ht="15.75" customHeight="1">
      <c r="A32" s="468"/>
      <c r="B32" s="287"/>
      <c r="C32" s="288" t="s">
        <v>205</v>
      </c>
      <c r="D32" s="289" t="s">
        <v>37</v>
      </c>
      <c r="E32" s="292" t="s">
        <v>290</v>
      </c>
      <c r="F32" s="277"/>
      <c r="G32" s="277"/>
      <c r="H32" s="291"/>
      <c r="I32" s="354"/>
      <c r="J32" s="454"/>
      <c r="K32" s="243"/>
      <c r="L32" s="243"/>
      <c r="M32" s="243"/>
      <c r="N32" s="243"/>
      <c r="O32" s="243"/>
      <c r="P32" s="243"/>
      <c r="Q32" s="243"/>
      <c r="R32" s="243"/>
      <c r="S32" s="243"/>
      <c r="T32" s="243"/>
      <c r="U32" s="243"/>
      <c r="V32" s="243"/>
      <c r="W32" s="243"/>
      <c r="X32" s="243"/>
      <c r="Y32" s="243"/>
      <c r="Z32" s="243"/>
      <c r="AA32" s="243"/>
      <c r="AB32" s="243"/>
      <c r="AC32" s="243"/>
      <c r="AD32" s="243"/>
      <c r="AE32" s="243"/>
      <c r="AF32" s="243"/>
      <c r="AG32" s="243"/>
      <c r="AH32" s="243"/>
      <c r="AI32" s="243"/>
      <c r="AJ32" s="243"/>
      <c r="AK32" s="243"/>
      <c r="AL32" s="243"/>
      <c r="AM32" s="243"/>
      <c r="AN32" s="243"/>
      <c r="AO32" s="243"/>
      <c r="AP32" s="243"/>
      <c r="AQ32" s="243"/>
      <c r="AR32" s="243"/>
      <c r="AS32" s="243"/>
      <c r="AT32" s="243"/>
      <c r="AU32" s="243"/>
      <c r="AV32" s="243"/>
      <c r="AW32" s="243"/>
      <c r="AX32" s="243"/>
      <c r="AY32" s="243"/>
      <c r="AZ32" s="243"/>
      <c r="BA32" s="243"/>
      <c r="BB32" s="243"/>
      <c r="BC32" s="243"/>
      <c r="BD32" s="243"/>
      <c r="BE32" s="243"/>
      <c r="BF32" s="243"/>
      <c r="BG32" s="243"/>
      <c r="BH32" s="243"/>
      <c r="BI32" s="243"/>
      <c r="BJ32" s="243"/>
      <c r="BK32" s="243"/>
      <c r="BL32" s="243"/>
      <c r="BM32" s="243"/>
      <c r="BN32" s="243"/>
      <c r="BO32" s="243"/>
      <c r="BP32" s="243"/>
      <c r="BQ32" s="243"/>
      <c r="BR32" s="243"/>
      <c r="BS32" s="243"/>
      <c r="BT32" s="243"/>
      <c r="BU32" s="243"/>
      <c r="BV32" s="243"/>
      <c r="BW32" s="243"/>
      <c r="BX32" s="243"/>
      <c r="BY32" s="243"/>
      <c r="BZ32" s="243"/>
      <c r="CA32" s="243"/>
      <c r="CB32" s="243"/>
      <c r="CC32" s="243"/>
      <c r="CD32" s="243"/>
      <c r="CE32" s="243"/>
      <c r="CF32" s="243"/>
      <c r="CG32" s="243"/>
      <c r="CH32" s="243"/>
      <c r="CI32" s="243"/>
      <c r="CJ32" s="243"/>
      <c r="CK32" s="243"/>
      <c r="CL32" s="243"/>
      <c r="CM32" s="243"/>
      <c r="CN32" s="243"/>
      <c r="CO32" s="243"/>
      <c r="CP32" s="243"/>
      <c r="CQ32" s="243"/>
      <c r="CR32" s="243"/>
      <c r="CS32" s="243"/>
      <c r="CT32" s="243"/>
      <c r="CU32" s="243"/>
      <c r="CV32" s="243"/>
      <c r="CW32" s="243"/>
      <c r="CX32" s="243"/>
      <c r="CY32" s="243"/>
      <c r="CZ32" s="243"/>
      <c r="DA32" s="243"/>
      <c r="DB32" s="243"/>
      <c r="DC32" s="243"/>
      <c r="DD32" s="243"/>
      <c r="DE32" s="243"/>
      <c r="DF32" s="243"/>
      <c r="DG32" s="243"/>
      <c r="DH32" s="243"/>
      <c r="DI32" s="243"/>
      <c r="DJ32" s="243"/>
      <c r="DK32" s="243"/>
      <c r="DL32" s="243"/>
      <c r="DM32" s="243"/>
      <c r="DN32" s="243"/>
      <c r="DO32" s="243"/>
      <c r="DP32" s="243"/>
      <c r="DQ32" s="243"/>
      <c r="DR32" s="243"/>
      <c r="DS32" s="243"/>
      <c r="DT32" s="243"/>
      <c r="DU32" s="243"/>
      <c r="DV32" s="243"/>
      <c r="DW32" s="243"/>
      <c r="DX32" s="243"/>
      <c r="DY32" s="243"/>
      <c r="DZ32" s="243"/>
      <c r="EA32" s="243"/>
      <c r="EB32" s="243"/>
      <c r="EC32" s="243"/>
      <c r="ED32" s="243"/>
      <c r="EE32" s="243"/>
      <c r="EF32" s="243"/>
      <c r="EG32" s="243"/>
      <c r="EH32" s="243"/>
      <c r="EI32" s="243"/>
      <c r="EJ32" s="243"/>
      <c r="EK32" s="243"/>
      <c r="EL32" s="243"/>
      <c r="EM32" s="243"/>
      <c r="EN32" s="243"/>
      <c r="EO32" s="243"/>
      <c r="EP32" s="243"/>
      <c r="EQ32" s="243"/>
      <c r="ER32" s="243"/>
      <c r="ES32" s="243"/>
      <c r="ET32" s="243"/>
      <c r="EU32" s="243"/>
      <c r="EV32" s="243"/>
      <c r="EW32" s="243"/>
      <c r="EX32" s="243"/>
      <c r="EY32" s="243"/>
      <c r="EZ32" s="243"/>
      <c r="FA32" s="243"/>
      <c r="FB32" s="243"/>
      <c r="FC32" s="243"/>
      <c r="FD32" s="243"/>
      <c r="FE32" s="243"/>
      <c r="FF32" s="243"/>
      <c r="FG32" s="243"/>
      <c r="FH32" s="243"/>
      <c r="FI32" s="243"/>
      <c r="FJ32" s="243"/>
      <c r="FK32" s="243"/>
      <c r="FL32" s="243"/>
      <c r="FM32" s="243"/>
      <c r="FN32" s="243"/>
      <c r="FO32" s="243"/>
      <c r="FP32" s="243"/>
      <c r="FQ32" s="243"/>
      <c r="FR32" s="243"/>
      <c r="FS32" s="243"/>
    </row>
    <row r="33" spans="1:10" s="248" customFormat="1" ht="15.75" customHeight="1">
      <c r="A33" s="468"/>
      <c r="B33" s="287"/>
      <c r="C33" s="288" t="s">
        <v>263</v>
      </c>
      <c r="D33" s="289" t="s">
        <v>37</v>
      </c>
      <c r="E33" s="475" t="s">
        <v>307</v>
      </c>
      <c r="F33" s="277"/>
      <c r="G33" s="277"/>
      <c r="H33" s="291"/>
      <c r="I33" s="354"/>
      <c r="J33" s="455"/>
    </row>
    <row r="34" spans="1:10" s="248" customFormat="1" ht="15.75" customHeight="1">
      <c r="A34" s="468"/>
      <c r="B34" s="287"/>
      <c r="C34" s="288" t="s">
        <v>264</v>
      </c>
      <c r="D34" s="289" t="s">
        <v>37</v>
      </c>
      <c r="E34" s="475" t="s">
        <v>308</v>
      </c>
      <c r="F34" s="277"/>
      <c r="G34" s="277"/>
      <c r="H34" s="291"/>
      <c r="I34" s="354"/>
      <c r="J34" s="455"/>
    </row>
    <row r="35" spans="1:10" s="248" customFormat="1" ht="15.75" customHeight="1">
      <c r="A35" s="468"/>
      <c r="B35" s="287"/>
      <c r="C35" s="288" t="s">
        <v>309</v>
      </c>
      <c r="D35" s="289" t="s">
        <v>37</v>
      </c>
      <c r="E35" s="475" t="s">
        <v>310</v>
      </c>
      <c r="F35" s="277"/>
      <c r="G35" s="277"/>
      <c r="H35" s="291"/>
      <c r="I35" s="354"/>
      <c r="J35" s="455"/>
    </row>
    <row r="36" spans="1:10" s="248" customFormat="1" ht="15.75" customHeight="1">
      <c r="A36" s="468"/>
      <c r="B36" s="287"/>
      <c r="C36" s="288" t="s">
        <v>311</v>
      </c>
      <c r="D36" s="289" t="s">
        <v>37</v>
      </c>
      <c r="E36" s="475" t="s">
        <v>312</v>
      </c>
      <c r="F36" s="277"/>
      <c r="G36" s="277"/>
      <c r="H36" s="291"/>
      <c r="I36" s="354"/>
      <c r="J36" s="456"/>
    </row>
    <row r="37" spans="1:10" s="248" customFormat="1" ht="15.75" customHeight="1">
      <c r="A37" s="468"/>
      <c r="B37" s="273"/>
      <c r="C37" s="274">
        <v>4.2</v>
      </c>
      <c r="D37" s="289" t="s">
        <v>200</v>
      </c>
      <c r="E37" s="360" t="s">
        <v>265</v>
      </c>
      <c r="F37" s="276" t="s">
        <v>31</v>
      </c>
      <c r="G37" s="277" t="s">
        <v>266</v>
      </c>
      <c r="H37" s="317">
        <v>1</v>
      </c>
      <c r="I37" s="354">
        <f>I30+TIME(0,H30,0)</f>
        <v>0.35624999999999996</v>
      </c>
      <c r="J37" s="456"/>
    </row>
    <row r="38" spans="1:10" s="248" customFormat="1" ht="15.75" customHeight="1">
      <c r="A38" s="468"/>
      <c r="B38" s="287"/>
      <c r="C38" s="288">
        <v>4.3</v>
      </c>
      <c r="D38" s="289" t="s">
        <v>37</v>
      </c>
      <c r="E38" s="290" t="s">
        <v>243</v>
      </c>
      <c r="F38" s="277" t="s">
        <v>31</v>
      </c>
      <c r="G38" s="277" t="s">
        <v>171</v>
      </c>
      <c r="H38" s="291">
        <v>1</v>
      </c>
      <c r="I38" s="354">
        <f>I37+TIME(0,H37,0)</f>
        <v>0.3569444444444444</v>
      </c>
      <c r="J38" s="456"/>
    </row>
    <row r="39" spans="1:10" s="248" customFormat="1" ht="15.75" customHeight="1">
      <c r="A39" s="468"/>
      <c r="B39" s="256"/>
      <c r="C39" s="257">
        <v>4.4</v>
      </c>
      <c r="D39" s="302" t="s">
        <v>37</v>
      </c>
      <c r="E39" s="259" t="s">
        <v>291</v>
      </c>
      <c r="F39" s="260" t="s">
        <v>31</v>
      </c>
      <c r="G39" s="260" t="s">
        <v>267</v>
      </c>
      <c r="H39" s="261">
        <v>1</v>
      </c>
      <c r="I39" s="361">
        <f>I38+TIME(0,H38,0)</f>
        <v>0.35763888888888884</v>
      </c>
      <c r="J39" s="456"/>
    </row>
    <row r="40" spans="1:10" s="248" customFormat="1" ht="15.75" customHeight="1">
      <c r="A40" s="468"/>
      <c r="B40" s="262"/>
      <c r="C40" s="262"/>
      <c r="D40" s="263"/>
      <c r="E40" s="293"/>
      <c r="F40" s="264"/>
      <c r="G40" s="264"/>
      <c r="H40" s="265"/>
      <c r="I40" s="364"/>
      <c r="J40" s="455"/>
    </row>
    <row r="41" spans="1:10" s="248" customFormat="1" ht="15.75" customHeight="1">
      <c r="A41" s="468"/>
      <c r="B41" s="299"/>
      <c r="C41" s="300"/>
      <c r="D41" s="251"/>
      <c r="E41" s="252" t="s">
        <v>313</v>
      </c>
      <c r="F41" s="301"/>
      <c r="G41" s="301"/>
      <c r="H41" s="285"/>
      <c r="I41" s="353"/>
      <c r="J41" s="455"/>
    </row>
    <row r="42" spans="1:175" s="248" customFormat="1" ht="15.75" customHeight="1">
      <c r="A42" s="468"/>
      <c r="B42" s="273"/>
      <c r="C42" s="274"/>
      <c r="D42" s="289"/>
      <c r="E42" s="476"/>
      <c r="F42" s="276"/>
      <c r="G42" s="276"/>
      <c r="H42" s="317"/>
      <c r="I42" s="354"/>
      <c r="J42" s="453"/>
      <c r="K42" s="255"/>
      <c r="L42" s="255"/>
      <c r="M42" s="255"/>
      <c r="N42" s="255"/>
      <c r="O42" s="255"/>
      <c r="P42" s="255"/>
      <c r="Q42" s="255"/>
      <c r="R42" s="255"/>
      <c r="S42" s="255"/>
      <c r="T42" s="255"/>
      <c r="U42" s="255"/>
      <c r="V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c r="DV42" s="255"/>
      <c r="DW42" s="255"/>
      <c r="DX42" s="255"/>
      <c r="DY42" s="255"/>
      <c r="DZ42" s="255"/>
      <c r="EA42" s="255"/>
      <c r="EB42" s="255"/>
      <c r="EC42" s="255"/>
      <c r="ED42" s="255"/>
      <c r="EE42" s="255"/>
      <c r="EF42" s="255"/>
      <c r="EG42" s="255"/>
      <c r="EH42" s="255"/>
      <c r="EI42" s="255"/>
      <c r="EJ42" s="255"/>
      <c r="EK42" s="255"/>
      <c r="EL42" s="255"/>
      <c r="EM42" s="255"/>
      <c r="EN42" s="255"/>
      <c r="EO42" s="255"/>
      <c r="EP42" s="255"/>
      <c r="EQ42" s="255"/>
      <c r="ER42" s="255"/>
      <c r="ES42" s="255"/>
      <c r="ET42" s="255"/>
      <c r="EU42" s="255"/>
      <c r="EV42" s="255"/>
      <c r="EW42" s="255"/>
      <c r="EX42" s="255"/>
      <c r="EY42" s="255"/>
      <c r="EZ42" s="255"/>
      <c r="FA42" s="255"/>
      <c r="FB42" s="255"/>
      <c r="FC42" s="255"/>
      <c r="FD42" s="255"/>
      <c r="FE42" s="255"/>
      <c r="FF42" s="255"/>
      <c r="FG42" s="255"/>
      <c r="FH42" s="255"/>
      <c r="FI42" s="255"/>
      <c r="FJ42" s="255"/>
      <c r="FK42" s="255"/>
      <c r="FL42" s="255"/>
      <c r="FM42" s="255"/>
      <c r="FN42" s="255"/>
      <c r="FO42" s="255"/>
      <c r="FP42" s="255"/>
      <c r="FQ42" s="255"/>
      <c r="FR42" s="255"/>
      <c r="FS42" s="255"/>
    </row>
    <row r="43" spans="1:175" s="248" customFormat="1" ht="15.75" customHeight="1">
      <c r="A43" s="468"/>
      <c r="B43" s="287"/>
      <c r="C43" s="288">
        <v>5</v>
      </c>
      <c r="D43" s="289"/>
      <c r="E43" s="370" t="s">
        <v>314</v>
      </c>
      <c r="F43" s="277" t="s">
        <v>31</v>
      </c>
      <c r="G43" s="277" t="s">
        <v>171</v>
      </c>
      <c r="H43" s="291"/>
      <c r="I43" s="354"/>
      <c r="J43" s="453"/>
      <c r="K43" s="255"/>
      <c r="L43" s="255"/>
      <c r="M43" s="255"/>
      <c r="N43" s="25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c r="DM43" s="255"/>
      <c r="DN43" s="255"/>
      <c r="DO43" s="255"/>
      <c r="DP43" s="255"/>
      <c r="DQ43" s="255"/>
      <c r="DR43" s="255"/>
      <c r="DS43" s="255"/>
      <c r="DT43" s="255"/>
      <c r="DU43" s="255"/>
      <c r="DV43" s="255"/>
      <c r="DW43" s="255"/>
      <c r="DX43" s="255"/>
      <c r="DY43" s="255"/>
      <c r="DZ43" s="255"/>
      <c r="EA43" s="255"/>
      <c r="EB43" s="255"/>
      <c r="EC43" s="255"/>
      <c r="ED43" s="255"/>
      <c r="EE43" s="255"/>
      <c r="EF43" s="255"/>
      <c r="EG43" s="255"/>
      <c r="EH43" s="255"/>
      <c r="EI43" s="255"/>
      <c r="EJ43" s="255"/>
      <c r="EK43" s="255"/>
      <c r="EL43" s="255"/>
      <c r="EM43" s="255"/>
      <c r="EN43" s="255"/>
      <c r="EO43" s="255"/>
      <c r="EP43" s="255"/>
      <c r="EQ43" s="255"/>
      <c r="ER43" s="255"/>
      <c r="ES43" s="255"/>
      <c r="ET43" s="255"/>
      <c r="EU43" s="255"/>
      <c r="EV43" s="255"/>
      <c r="EW43" s="255"/>
      <c r="EX43" s="255"/>
      <c r="EY43" s="255"/>
      <c r="EZ43" s="255"/>
      <c r="FA43" s="255"/>
      <c r="FB43" s="255"/>
      <c r="FC43" s="255"/>
      <c r="FD43" s="255"/>
      <c r="FE43" s="255"/>
      <c r="FF43" s="255"/>
      <c r="FG43" s="255"/>
      <c r="FH43" s="255"/>
      <c r="FI43" s="255"/>
      <c r="FJ43" s="255"/>
      <c r="FK43" s="255"/>
      <c r="FL43" s="255"/>
      <c r="FM43" s="255"/>
      <c r="FN43" s="255"/>
      <c r="FO43" s="255"/>
      <c r="FP43" s="255"/>
      <c r="FQ43" s="255"/>
      <c r="FR43" s="255"/>
      <c r="FS43" s="255"/>
    </row>
    <row r="44" spans="1:175" s="272" customFormat="1" ht="15.75" customHeight="1">
      <c r="A44" s="468"/>
      <c r="B44" s="279"/>
      <c r="C44" s="280">
        <v>5.1</v>
      </c>
      <c r="D44" s="318" t="s">
        <v>35</v>
      </c>
      <c r="E44" s="282" t="s">
        <v>244</v>
      </c>
      <c r="F44" s="276" t="s">
        <v>31</v>
      </c>
      <c r="G44" s="277" t="s">
        <v>171</v>
      </c>
      <c r="H44" s="317">
        <v>1</v>
      </c>
      <c r="I44" s="354">
        <f>I39+TIME(0,H39,0)</f>
        <v>0.3583333333333333</v>
      </c>
      <c r="J44" s="454"/>
      <c r="K44" s="243"/>
      <c r="L44" s="243"/>
      <c r="M44" s="243"/>
      <c r="N44" s="243"/>
      <c r="O44" s="243"/>
      <c r="P44" s="243"/>
      <c r="Q44" s="243"/>
      <c r="R44" s="243"/>
      <c r="S44" s="243"/>
      <c r="T44" s="243"/>
      <c r="U44" s="243"/>
      <c r="V44" s="243"/>
      <c r="W44" s="243"/>
      <c r="X44" s="243"/>
      <c r="Y44" s="243"/>
      <c r="Z44" s="243"/>
      <c r="AA44" s="243"/>
      <c r="AB44" s="243"/>
      <c r="AC44" s="243"/>
      <c r="AD44" s="243"/>
      <c r="AE44" s="243"/>
      <c r="AF44" s="243"/>
      <c r="AG44" s="243"/>
      <c r="AH44" s="243"/>
      <c r="AI44" s="243"/>
      <c r="AJ44" s="243"/>
      <c r="AK44" s="243"/>
      <c r="AL44" s="243"/>
      <c r="AM44" s="243"/>
      <c r="AN44" s="243"/>
      <c r="AO44" s="243"/>
      <c r="AP44" s="243"/>
      <c r="AQ44" s="243"/>
      <c r="AR44" s="243"/>
      <c r="AS44" s="243"/>
      <c r="AT44" s="243"/>
      <c r="AU44" s="243"/>
      <c r="AV44" s="243"/>
      <c r="AW44" s="243"/>
      <c r="AX44" s="243"/>
      <c r="AY44" s="243"/>
      <c r="AZ44" s="243"/>
      <c r="BA44" s="243"/>
      <c r="BB44" s="243"/>
      <c r="BC44" s="243"/>
      <c r="BD44" s="243"/>
      <c r="BE44" s="243"/>
      <c r="BF44" s="243"/>
      <c r="BG44" s="243"/>
      <c r="BH44" s="243"/>
      <c r="BI44" s="243"/>
      <c r="BJ44" s="243"/>
      <c r="BK44" s="243"/>
      <c r="BL44" s="243"/>
      <c r="BM44" s="243"/>
      <c r="BN44" s="243"/>
      <c r="BO44" s="243"/>
      <c r="BP44" s="243"/>
      <c r="BQ44" s="243"/>
      <c r="BR44" s="243"/>
      <c r="BS44" s="243"/>
      <c r="BT44" s="243"/>
      <c r="BU44" s="243"/>
      <c r="BV44" s="243"/>
      <c r="BW44" s="243"/>
      <c r="BX44" s="243"/>
      <c r="BY44" s="243"/>
      <c r="BZ44" s="243"/>
      <c r="CA44" s="243"/>
      <c r="CB44" s="243"/>
      <c r="CC44" s="243"/>
      <c r="CD44" s="243"/>
      <c r="CE44" s="243"/>
      <c r="CF44" s="243"/>
      <c r="CG44" s="243"/>
      <c r="CH44" s="243"/>
      <c r="CI44" s="243"/>
      <c r="CJ44" s="243"/>
      <c r="CK44" s="243"/>
      <c r="CL44" s="243"/>
      <c r="CM44" s="243"/>
      <c r="CN44" s="243"/>
      <c r="CO44" s="243"/>
      <c r="CP44" s="243"/>
      <c r="CQ44" s="243"/>
      <c r="CR44" s="243"/>
      <c r="CS44" s="243"/>
      <c r="CT44" s="243"/>
      <c r="CU44" s="243"/>
      <c r="CV44" s="243"/>
      <c r="CW44" s="243"/>
      <c r="CX44" s="243"/>
      <c r="CY44" s="243"/>
      <c r="CZ44" s="243"/>
      <c r="DA44" s="243"/>
      <c r="DB44" s="243"/>
      <c r="DC44" s="243"/>
      <c r="DD44" s="243"/>
      <c r="DE44" s="243"/>
      <c r="DF44" s="243"/>
      <c r="DG44" s="243"/>
      <c r="DH44" s="243"/>
      <c r="DI44" s="243"/>
      <c r="DJ44" s="243"/>
      <c r="DK44" s="243"/>
      <c r="DL44" s="243"/>
      <c r="DM44" s="243"/>
      <c r="DN44" s="243"/>
      <c r="DO44" s="243"/>
      <c r="DP44" s="243"/>
      <c r="DQ44" s="243"/>
      <c r="DR44" s="243"/>
      <c r="DS44" s="243"/>
      <c r="DT44" s="243"/>
      <c r="DU44" s="243"/>
      <c r="DV44" s="243"/>
      <c r="DW44" s="243"/>
      <c r="DX44" s="243"/>
      <c r="DY44" s="243"/>
      <c r="DZ44" s="243"/>
      <c r="EA44" s="243"/>
      <c r="EB44" s="243"/>
      <c r="EC44" s="243"/>
      <c r="ED44" s="243"/>
      <c r="EE44" s="243"/>
      <c r="EF44" s="243"/>
      <c r="EG44" s="243"/>
      <c r="EH44" s="243"/>
      <c r="EI44" s="243"/>
      <c r="EJ44" s="243"/>
      <c r="EK44" s="243"/>
      <c r="EL44" s="243"/>
      <c r="EM44" s="243"/>
      <c r="EN44" s="243"/>
      <c r="EO44" s="243"/>
      <c r="EP44" s="243"/>
      <c r="EQ44" s="243"/>
      <c r="ER44" s="243"/>
      <c r="ES44" s="243"/>
      <c r="ET44" s="243"/>
      <c r="EU44" s="243"/>
      <c r="EV44" s="243"/>
      <c r="EW44" s="243"/>
      <c r="EX44" s="243"/>
      <c r="EY44" s="243"/>
      <c r="EZ44" s="243"/>
      <c r="FA44" s="243"/>
      <c r="FB44" s="243"/>
      <c r="FC44" s="243"/>
      <c r="FD44" s="243"/>
      <c r="FE44" s="243"/>
      <c r="FF44" s="243"/>
      <c r="FG44" s="243"/>
      <c r="FH44" s="243"/>
      <c r="FI44" s="243"/>
      <c r="FJ44" s="243"/>
      <c r="FK44" s="243"/>
      <c r="FL44" s="243"/>
      <c r="FM44" s="243"/>
      <c r="FN44" s="243"/>
      <c r="FO44" s="243"/>
      <c r="FP44" s="243"/>
      <c r="FQ44" s="243"/>
      <c r="FR44" s="243"/>
      <c r="FS44" s="243"/>
    </row>
    <row r="45" spans="1:10" s="248" customFormat="1" ht="15.75" customHeight="1">
      <c r="A45" s="468"/>
      <c r="B45" s="279"/>
      <c r="C45" s="280">
        <v>5.2</v>
      </c>
      <c r="D45" s="318" t="s">
        <v>35</v>
      </c>
      <c r="E45" s="360" t="s">
        <v>315</v>
      </c>
      <c r="F45" s="276" t="s">
        <v>31</v>
      </c>
      <c r="G45" s="277" t="s">
        <v>171</v>
      </c>
      <c r="H45" s="317">
        <v>2</v>
      </c>
      <c r="I45" s="354">
        <f>I44+TIME(0,H44,0)</f>
        <v>0.3590277777777777</v>
      </c>
      <c r="J45" s="455"/>
    </row>
    <row r="46" spans="1:10" s="248" customFormat="1" ht="15.75" customHeight="1">
      <c r="A46" s="468"/>
      <c r="B46" s="279"/>
      <c r="C46" s="280" t="s">
        <v>167</v>
      </c>
      <c r="D46" s="289" t="s">
        <v>36</v>
      </c>
      <c r="E46" s="309" t="s">
        <v>138</v>
      </c>
      <c r="F46" s="277" t="s">
        <v>31</v>
      </c>
      <c r="G46" s="277" t="s">
        <v>55</v>
      </c>
      <c r="H46" s="317"/>
      <c r="I46" s="355"/>
      <c r="J46" s="455"/>
    </row>
    <row r="47" spans="1:175" s="248" customFormat="1" ht="15.75" customHeight="1">
      <c r="A47" s="468"/>
      <c r="B47" s="369"/>
      <c r="C47" s="288"/>
      <c r="D47" s="289"/>
      <c r="E47" s="290"/>
      <c r="F47" s="277"/>
      <c r="G47" s="277"/>
      <c r="H47" s="291"/>
      <c r="I47" s="354"/>
      <c r="J47" s="453"/>
      <c r="K47" s="255"/>
      <c r="L47" s="255"/>
      <c r="M47" s="255"/>
      <c r="N47" s="255"/>
      <c r="O47" s="255"/>
      <c r="P47" s="255"/>
      <c r="Q47" s="255"/>
      <c r="R47" s="255"/>
      <c r="S47" s="255"/>
      <c r="T47" s="255"/>
      <c r="U47" s="255"/>
      <c r="V47" s="255"/>
      <c r="W47" s="255"/>
      <c r="X47" s="255"/>
      <c r="Y47" s="255"/>
      <c r="Z47" s="255"/>
      <c r="AA47" s="255"/>
      <c r="AB47" s="255"/>
      <c r="AC47" s="255"/>
      <c r="AD47" s="255"/>
      <c r="AE47" s="255"/>
      <c r="AF47" s="255"/>
      <c r="AG47" s="255"/>
      <c r="AH47" s="255"/>
      <c r="AI47" s="255"/>
      <c r="AJ47" s="255"/>
      <c r="AK47" s="255"/>
      <c r="AL47" s="255"/>
      <c r="AM47" s="255"/>
      <c r="AN47" s="255"/>
      <c r="AO47" s="255"/>
      <c r="AP47" s="255"/>
      <c r="AQ47" s="255"/>
      <c r="AR47" s="255"/>
      <c r="AS47" s="255"/>
      <c r="AT47" s="255"/>
      <c r="AU47" s="255"/>
      <c r="AV47" s="255"/>
      <c r="AW47" s="255"/>
      <c r="AX47" s="255"/>
      <c r="AY47" s="255"/>
      <c r="AZ47" s="255"/>
      <c r="BA47" s="255"/>
      <c r="BB47" s="255"/>
      <c r="BC47" s="255"/>
      <c r="BD47" s="255"/>
      <c r="BE47" s="255"/>
      <c r="BF47" s="255"/>
      <c r="BG47" s="255"/>
      <c r="BH47" s="255"/>
      <c r="BI47" s="255"/>
      <c r="BJ47" s="255"/>
      <c r="BK47" s="255"/>
      <c r="BL47" s="255"/>
      <c r="BM47" s="255"/>
      <c r="BN47" s="255"/>
      <c r="BO47" s="255"/>
      <c r="BP47" s="255"/>
      <c r="BQ47" s="255"/>
      <c r="BR47" s="255"/>
      <c r="BS47" s="255"/>
      <c r="BT47" s="255"/>
      <c r="BU47" s="255"/>
      <c r="BV47" s="255"/>
      <c r="BW47" s="255"/>
      <c r="BX47" s="255"/>
      <c r="BY47" s="255"/>
      <c r="BZ47" s="255"/>
      <c r="CA47" s="255"/>
      <c r="CB47" s="255"/>
      <c r="CC47" s="255"/>
      <c r="CD47" s="255"/>
      <c r="CE47" s="255"/>
      <c r="CF47" s="255"/>
      <c r="CG47" s="255"/>
      <c r="CH47" s="255"/>
      <c r="CI47" s="255"/>
      <c r="CJ47" s="255"/>
      <c r="CK47" s="255"/>
      <c r="CL47" s="255"/>
      <c r="CM47" s="255"/>
      <c r="CN47" s="255"/>
      <c r="CO47" s="255"/>
      <c r="CP47" s="255"/>
      <c r="CQ47" s="255"/>
      <c r="CR47" s="255"/>
      <c r="CS47" s="255"/>
      <c r="CT47" s="255"/>
      <c r="CU47" s="255"/>
      <c r="CV47" s="255"/>
      <c r="CW47" s="255"/>
      <c r="CX47" s="255"/>
      <c r="CY47" s="255"/>
      <c r="CZ47" s="255"/>
      <c r="DA47" s="255"/>
      <c r="DB47" s="255"/>
      <c r="DC47" s="255"/>
      <c r="DD47" s="255"/>
      <c r="DE47" s="255"/>
      <c r="DF47" s="255"/>
      <c r="DG47" s="255"/>
      <c r="DH47" s="255"/>
      <c r="DI47" s="255"/>
      <c r="DJ47" s="255"/>
      <c r="DK47" s="255"/>
      <c r="DL47" s="255"/>
      <c r="DM47" s="255"/>
      <c r="DN47" s="255"/>
      <c r="DO47" s="255"/>
      <c r="DP47" s="255"/>
      <c r="DQ47" s="255"/>
      <c r="DR47" s="255"/>
      <c r="DS47" s="255"/>
      <c r="DT47" s="255"/>
      <c r="DU47" s="255"/>
      <c r="DV47" s="255"/>
      <c r="DW47" s="255"/>
      <c r="DX47" s="255"/>
      <c r="DY47" s="255"/>
      <c r="DZ47" s="255"/>
      <c r="EA47" s="255"/>
      <c r="EB47" s="255"/>
      <c r="EC47" s="255"/>
      <c r="ED47" s="255"/>
      <c r="EE47" s="255"/>
      <c r="EF47" s="255"/>
      <c r="EG47" s="255"/>
      <c r="EH47" s="255"/>
      <c r="EI47" s="255"/>
      <c r="EJ47" s="255"/>
      <c r="EK47" s="255"/>
      <c r="EL47" s="255"/>
      <c r="EM47" s="255"/>
      <c r="EN47" s="255"/>
      <c r="EO47" s="255"/>
      <c r="EP47" s="255"/>
      <c r="EQ47" s="255"/>
      <c r="ER47" s="255"/>
      <c r="ES47" s="255"/>
      <c r="ET47" s="255"/>
      <c r="EU47" s="255"/>
      <c r="EV47" s="255"/>
      <c r="EW47" s="255"/>
      <c r="EX47" s="255"/>
      <c r="EY47" s="255"/>
      <c r="EZ47" s="255"/>
      <c r="FA47" s="255"/>
      <c r="FB47" s="255"/>
      <c r="FC47" s="255"/>
      <c r="FD47" s="255"/>
      <c r="FE47" s="255"/>
      <c r="FF47" s="255"/>
      <c r="FG47" s="255"/>
      <c r="FH47" s="255"/>
      <c r="FI47" s="255"/>
      <c r="FJ47" s="255"/>
      <c r="FK47" s="255"/>
      <c r="FL47" s="255"/>
      <c r="FM47" s="255"/>
      <c r="FN47" s="255"/>
      <c r="FO47" s="255"/>
      <c r="FP47" s="255"/>
      <c r="FQ47" s="255"/>
      <c r="FR47" s="255"/>
      <c r="FS47" s="255"/>
    </row>
    <row r="48" spans="2:175" s="248" customFormat="1" ht="15.75" customHeight="1">
      <c r="B48" s="369"/>
      <c r="C48" s="288">
        <v>5.3</v>
      </c>
      <c r="D48" s="289" t="s">
        <v>37</v>
      </c>
      <c r="E48" s="370" t="s">
        <v>206</v>
      </c>
      <c r="F48" s="277"/>
      <c r="G48" s="277"/>
      <c r="H48" s="291"/>
      <c r="I48" s="354"/>
      <c r="J48" s="453"/>
      <c r="K48" s="255"/>
      <c r="L48" s="255"/>
      <c r="M48" s="255"/>
      <c r="N48" s="255"/>
      <c r="O48" s="255"/>
      <c r="P48" s="255"/>
      <c r="Q48" s="255"/>
      <c r="R48" s="255"/>
      <c r="S48" s="255"/>
      <c r="T48" s="255"/>
      <c r="U48" s="255"/>
      <c r="V48" s="255"/>
      <c r="W48" s="255"/>
      <c r="X48" s="255"/>
      <c r="Y48" s="255"/>
      <c r="Z48" s="255"/>
      <c r="AA48" s="255"/>
      <c r="AB48" s="255"/>
      <c r="AC48" s="255"/>
      <c r="AD48" s="255"/>
      <c r="AE48" s="255"/>
      <c r="AF48" s="255"/>
      <c r="AG48" s="255"/>
      <c r="AH48" s="255"/>
      <c r="AI48" s="255"/>
      <c r="AJ48" s="255"/>
      <c r="AK48" s="255"/>
      <c r="AL48" s="255"/>
      <c r="AM48" s="255"/>
      <c r="AN48" s="255"/>
      <c r="AO48" s="255"/>
      <c r="AP48" s="255"/>
      <c r="AQ48" s="255"/>
      <c r="AR48" s="255"/>
      <c r="AS48" s="255"/>
      <c r="AT48" s="255"/>
      <c r="AU48" s="255"/>
      <c r="AV48" s="255"/>
      <c r="AW48" s="255"/>
      <c r="AX48" s="255"/>
      <c r="AY48" s="255"/>
      <c r="AZ48" s="255"/>
      <c r="BA48" s="255"/>
      <c r="BB48" s="255"/>
      <c r="BC48" s="255"/>
      <c r="BD48" s="255"/>
      <c r="BE48" s="255"/>
      <c r="BF48" s="255"/>
      <c r="BG48" s="255"/>
      <c r="BH48" s="255"/>
      <c r="BI48" s="255"/>
      <c r="BJ48" s="255"/>
      <c r="BK48" s="255"/>
      <c r="BL48" s="255"/>
      <c r="BM48" s="255"/>
      <c r="BN48" s="255"/>
      <c r="BO48" s="255"/>
      <c r="BP48" s="255"/>
      <c r="BQ48" s="255"/>
      <c r="BR48" s="255"/>
      <c r="BS48" s="255"/>
      <c r="BT48" s="255"/>
      <c r="BU48" s="255"/>
      <c r="BV48" s="255"/>
      <c r="BW48" s="255"/>
      <c r="BX48" s="255"/>
      <c r="BY48" s="255"/>
      <c r="BZ48" s="255"/>
      <c r="CA48" s="255"/>
      <c r="CB48" s="255"/>
      <c r="CC48" s="255"/>
      <c r="CD48" s="255"/>
      <c r="CE48" s="255"/>
      <c r="CF48" s="255"/>
      <c r="CG48" s="255"/>
      <c r="CH48" s="255"/>
      <c r="CI48" s="255"/>
      <c r="CJ48" s="255"/>
      <c r="CK48" s="255"/>
      <c r="CL48" s="255"/>
      <c r="CM48" s="255"/>
      <c r="CN48" s="255"/>
      <c r="CO48" s="255"/>
      <c r="CP48" s="255"/>
      <c r="CQ48" s="255"/>
      <c r="CR48" s="255"/>
      <c r="CS48" s="255"/>
      <c r="CT48" s="255"/>
      <c r="CU48" s="255"/>
      <c r="CV48" s="255"/>
      <c r="CW48" s="255"/>
      <c r="CX48" s="255"/>
      <c r="CY48" s="255"/>
      <c r="CZ48" s="255"/>
      <c r="DA48" s="255"/>
      <c r="DB48" s="255"/>
      <c r="DC48" s="255"/>
      <c r="DD48" s="255"/>
      <c r="DE48" s="255"/>
      <c r="DF48" s="255"/>
      <c r="DG48" s="255"/>
      <c r="DH48" s="255"/>
      <c r="DI48" s="255"/>
      <c r="DJ48" s="255"/>
      <c r="DK48" s="255"/>
      <c r="DL48" s="255"/>
      <c r="DM48" s="255"/>
      <c r="DN48" s="255"/>
      <c r="DO48" s="255"/>
      <c r="DP48" s="255"/>
      <c r="DQ48" s="255"/>
      <c r="DR48" s="255"/>
      <c r="DS48" s="255"/>
      <c r="DT48" s="255"/>
      <c r="DU48" s="255"/>
      <c r="DV48" s="255"/>
      <c r="DW48" s="255"/>
      <c r="DX48" s="255"/>
      <c r="DY48" s="255"/>
      <c r="DZ48" s="255"/>
      <c r="EA48" s="255"/>
      <c r="EB48" s="255"/>
      <c r="EC48" s="255"/>
      <c r="ED48" s="255"/>
      <c r="EE48" s="255"/>
      <c r="EF48" s="255"/>
      <c r="EG48" s="255"/>
      <c r="EH48" s="255"/>
      <c r="EI48" s="255"/>
      <c r="EJ48" s="255"/>
      <c r="EK48" s="255"/>
      <c r="EL48" s="255"/>
      <c r="EM48" s="255"/>
      <c r="EN48" s="255"/>
      <c r="EO48" s="255"/>
      <c r="EP48" s="255"/>
      <c r="EQ48" s="255"/>
      <c r="ER48" s="255"/>
      <c r="ES48" s="255"/>
      <c r="ET48" s="255"/>
      <c r="EU48" s="255"/>
      <c r="EV48" s="255"/>
      <c r="EW48" s="255"/>
      <c r="EX48" s="255"/>
      <c r="EY48" s="255"/>
      <c r="EZ48" s="255"/>
      <c r="FA48" s="255"/>
      <c r="FB48" s="255"/>
      <c r="FC48" s="255"/>
      <c r="FD48" s="255"/>
      <c r="FE48" s="255"/>
      <c r="FF48" s="255"/>
      <c r="FG48" s="255"/>
      <c r="FH48" s="255"/>
      <c r="FI48" s="255"/>
      <c r="FJ48" s="255"/>
      <c r="FK48" s="255"/>
      <c r="FL48" s="255"/>
      <c r="FM48" s="255"/>
      <c r="FN48" s="255"/>
      <c r="FO48" s="255"/>
      <c r="FP48" s="255"/>
      <c r="FQ48" s="255"/>
      <c r="FR48" s="255"/>
      <c r="FS48" s="255"/>
    </row>
    <row r="49" spans="1:175" s="248" customFormat="1" ht="15.75" customHeight="1">
      <c r="A49" s="468"/>
      <c r="B49" s="279"/>
      <c r="C49" s="280" t="s">
        <v>212</v>
      </c>
      <c r="D49" s="289" t="s">
        <v>37</v>
      </c>
      <c r="E49" s="281" t="s">
        <v>141</v>
      </c>
      <c r="F49" s="276" t="s">
        <v>31</v>
      </c>
      <c r="G49" s="276" t="s">
        <v>173</v>
      </c>
      <c r="H49" s="317">
        <v>2</v>
      </c>
      <c r="I49" s="354">
        <f>I39+TIME(0,H39,0)</f>
        <v>0.3583333333333333</v>
      </c>
      <c r="J49" s="453"/>
      <c r="K49" s="255"/>
      <c r="L49" s="255"/>
      <c r="M49" s="255"/>
      <c r="N49" s="255"/>
      <c r="O49" s="255"/>
      <c r="P49" s="255"/>
      <c r="Q49" s="255"/>
      <c r="R49" s="255"/>
      <c r="S49" s="255"/>
      <c r="T49" s="255"/>
      <c r="U49" s="255"/>
      <c r="V49" s="255"/>
      <c r="W49" s="255"/>
      <c r="X49" s="255"/>
      <c r="Y49" s="255"/>
      <c r="Z49" s="255"/>
      <c r="AA49" s="255"/>
      <c r="AB49" s="255"/>
      <c r="AC49" s="255"/>
      <c r="AD49" s="255"/>
      <c r="AE49" s="255"/>
      <c r="AF49" s="255"/>
      <c r="AG49" s="255"/>
      <c r="AH49" s="255"/>
      <c r="AI49" s="255"/>
      <c r="AJ49" s="255"/>
      <c r="AK49" s="255"/>
      <c r="AL49" s="255"/>
      <c r="AM49" s="255"/>
      <c r="AN49" s="255"/>
      <c r="AO49" s="255"/>
      <c r="AP49" s="255"/>
      <c r="AQ49" s="255"/>
      <c r="AR49" s="255"/>
      <c r="AS49" s="255"/>
      <c r="AT49" s="255"/>
      <c r="AU49" s="255"/>
      <c r="AV49" s="255"/>
      <c r="AW49" s="255"/>
      <c r="AX49" s="255"/>
      <c r="AY49" s="255"/>
      <c r="AZ49" s="255"/>
      <c r="BA49" s="255"/>
      <c r="BB49" s="255"/>
      <c r="BC49" s="255"/>
      <c r="BD49" s="255"/>
      <c r="BE49" s="255"/>
      <c r="BF49" s="255"/>
      <c r="BG49" s="255"/>
      <c r="BH49" s="255"/>
      <c r="BI49" s="255"/>
      <c r="BJ49" s="255"/>
      <c r="BK49" s="255"/>
      <c r="BL49" s="255"/>
      <c r="BM49" s="255"/>
      <c r="BN49" s="255"/>
      <c r="BO49" s="255"/>
      <c r="BP49" s="255"/>
      <c r="BQ49" s="255"/>
      <c r="BR49" s="255"/>
      <c r="BS49" s="255"/>
      <c r="BT49" s="255"/>
      <c r="BU49" s="255"/>
      <c r="BV49" s="255"/>
      <c r="BW49" s="255"/>
      <c r="BX49" s="255"/>
      <c r="BY49" s="255"/>
      <c r="BZ49" s="255"/>
      <c r="CA49" s="255"/>
      <c r="CB49" s="255"/>
      <c r="CC49" s="255"/>
      <c r="CD49" s="255"/>
      <c r="CE49" s="255"/>
      <c r="CF49" s="255"/>
      <c r="CG49" s="255"/>
      <c r="CH49" s="255"/>
      <c r="CI49" s="255"/>
      <c r="CJ49" s="255"/>
      <c r="CK49" s="255"/>
      <c r="CL49" s="255"/>
      <c r="CM49" s="255"/>
      <c r="CN49" s="255"/>
      <c r="CO49" s="255"/>
      <c r="CP49" s="255"/>
      <c r="CQ49" s="255"/>
      <c r="CR49" s="255"/>
      <c r="CS49" s="255"/>
      <c r="CT49" s="255"/>
      <c r="CU49" s="255"/>
      <c r="CV49" s="255"/>
      <c r="CW49" s="255"/>
      <c r="CX49" s="255"/>
      <c r="CY49" s="255"/>
      <c r="CZ49" s="255"/>
      <c r="DA49" s="255"/>
      <c r="DB49" s="255"/>
      <c r="DC49" s="255"/>
      <c r="DD49" s="255"/>
      <c r="DE49" s="255"/>
      <c r="DF49" s="255"/>
      <c r="DG49" s="255"/>
      <c r="DH49" s="255"/>
      <c r="DI49" s="255"/>
      <c r="DJ49" s="255"/>
      <c r="DK49" s="255"/>
      <c r="DL49" s="255"/>
      <c r="DM49" s="255"/>
      <c r="DN49" s="255"/>
      <c r="DO49" s="255"/>
      <c r="DP49" s="255"/>
      <c r="DQ49" s="255"/>
      <c r="DR49" s="255"/>
      <c r="DS49" s="255"/>
      <c r="DT49" s="255"/>
      <c r="DU49" s="255"/>
      <c r="DV49" s="255"/>
      <c r="DW49" s="255"/>
      <c r="DX49" s="255"/>
      <c r="DY49" s="255"/>
      <c r="DZ49" s="255"/>
      <c r="EA49" s="255"/>
      <c r="EB49" s="255"/>
      <c r="EC49" s="255"/>
      <c r="ED49" s="255"/>
      <c r="EE49" s="255"/>
      <c r="EF49" s="255"/>
      <c r="EG49" s="255"/>
      <c r="EH49" s="255"/>
      <c r="EI49" s="255"/>
      <c r="EJ49" s="255"/>
      <c r="EK49" s="255"/>
      <c r="EL49" s="255"/>
      <c r="EM49" s="255"/>
      <c r="EN49" s="255"/>
      <c r="EO49" s="255"/>
      <c r="EP49" s="255"/>
      <c r="EQ49" s="255"/>
      <c r="ER49" s="255"/>
      <c r="ES49" s="255"/>
      <c r="ET49" s="255"/>
      <c r="EU49" s="255"/>
      <c r="EV49" s="255"/>
      <c r="EW49" s="255"/>
      <c r="EX49" s="255"/>
      <c r="EY49" s="255"/>
      <c r="EZ49" s="255"/>
      <c r="FA49" s="255"/>
      <c r="FB49" s="255"/>
      <c r="FC49" s="255"/>
      <c r="FD49" s="255"/>
      <c r="FE49" s="255"/>
      <c r="FF49" s="255"/>
      <c r="FG49" s="255"/>
      <c r="FH49" s="255"/>
      <c r="FI49" s="255"/>
      <c r="FJ49" s="255"/>
      <c r="FK49" s="255"/>
      <c r="FL49" s="255"/>
      <c r="FM49" s="255"/>
      <c r="FN49" s="255"/>
      <c r="FO49" s="255"/>
      <c r="FP49" s="255"/>
      <c r="FQ49" s="255"/>
      <c r="FR49" s="255"/>
      <c r="FS49" s="255"/>
    </row>
    <row r="50" spans="1:175" s="244" customFormat="1" ht="15.75" customHeight="1">
      <c r="A50" s="468"/>
      <c r="B50" s="279"/>
      <c r="C50" s="280" t="s">
        <v>245</v>
      </c>
      <c r="D50" s="289" t="s">
        <v>37</v>
      </c>
      <c r="E50" s="371" t="s">
        <v>166</v>
      </c>
      <c r="F50" s="276"/>
      <c r="G50" s="277"/>
      <c r="H50" s="278"/>
      <c r="I50" s="356"/>
      <c r="J50" s="454"/>
      <c r="K50" s="247"/>
      <c r="L50" s="247"/>
      <c r="M50" s="247"/>
      <c r="N50" s="247"/>
      <c r="O50" s="247"/>
      <c r="P50" s="247"/>
      <c r="Q50" s="24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c r="BB50" s="247"/>
      <c r="BC50" s="247"/>
      <c r="BD50" s="247"/>
      <c r="BE50" s="247"/>
      <c r="BF50" s="247"/>
      <c r="BG50" s="247"/>
      <c r="BH50" s="247"/>
      <c r="BI50" s="247"/>
      <c r="BJ50" s="247"/>
      <c r="BK50" s="247"/>
      <c r="BL50" s="247"/>
      <c r="BM50" s="247"/>
      <c r="BN50" s="247"/>
      <c r="BO50" s="247"/>
      <c r="BP50" s="247"/>
      <c r="BQ50" s="247"/>
      <c r="BR50" s="247"/>
      <c r="BS50" s="247"/>
      <c r="BT50" s="247"/>
      <c r="BU50" s="247"/>
      <c r="BV50" s="247"/>
      <c r="BW50" s="247"/>
      <c r="BX50" s="247"/>
      <c r="BY50" s="247"/>
      <c r="BZ50" s="247"/>
      <c r="CA50" s="247"/>
      <c r="CB50" s="247"/>
      <c r="CC50" s="247"/>
      <c r="CD50" s="247"/>
      <c r="CE50" s="247"/>
      <c r="CF50" s="247"/>
      <c r="CG50" s="247"/>
      <c r="CH50" s="247"/>
      <c r="CI50" s="247"/>
      <c r="CJ50" s="247"/>
      <c r="CK50" s="247"/>
      <c r="CL50" s="247"/>
      <c r="CM50" s="247"/>
      <c r="CN50" s="247"/>
      <c r="CO50" s="247"/>
      <c r="CP50" s="247"/>
      <c r="CQ50" s="247"/>
      <c r="CR50" s="247"/>
      <c r="CS50" s="247"/>
      <c r="CT50" s="247"/>
      <c r="CU50" s="247"/>
      <c r="CV50" s="247"/>
      <c r="CW50" s="247"/>
      <c r="CX50" s="247"/>
      <c r="CY50" s="247"/>
      <c r="CZ50" s="247"/>
      <c r="DA50" s="247"/>
      <c r="DB50" s="247"/>
      <c r="DC50" s="247"/>
      <c r="DD50" s="247"/>
      <c r="DE50" s="247"/>
      <c r="DF50" s="247"/>
      <c r="DG50" s="247"/>
      <c r="DH50" s="247"/>
      <c r="DI50" s="247"/>
      <c r="DJ50" s="247"/>
      <c r="DK50" s="247"/>
      <c r="DL50" s="247"/>
      <c r="DM50" s="247"/>
      <c r="DN50" s="247"/>
      <c r="DO50" s="247"/>
      <c r="DP50" s="247"/>
      <c r="DQ50" s="247"/>
      <c r="DR50" s="247"/>
      <c r="DS50" s="247"/>
      <c r="DT50" s="247"/>
      <c r="DU50" s="247"/>
      <c r="DV50" s="247"/>
      <c r="DW50" s="247"/>
      <c r="DX50" s="247"/>
      <c r="DY50" s="247"/>
      <c r="DZ50" s="247"/>
      <c r="EA50" s="247"/>
      <c r="EB50" s="247"/>
      <c r="EC50" s="247"/>
      <c r="ED50" s="247"/>
      <c r="EE50" s="247"/>
      <c r="EF50" s="247"/>
      <c r="EG50" s="247"/>
      <c r="EH50" s="247"/>
      <c r="EI50" s="247"/>
      <c r="EJ50" s="247"/>
      <c r="EK50" s="247"/>
      <c r="EL50" s="247"/>
      <c r="EM50" s="247"/>
      <c r="EN50" s="247"/>
      <c r="EO50" s="247"/>
      <c r="EP50" s="247"/>
      <c r="EQ50" s="247"/>
      <c r="ER50" s="247"/>
      <c r="ES50" s="247"/>
      <c r="ET50" s="247"/>
      <c r="EU50" s="247"/>
      <c r="EV50" s="247"/>
      <c r="EW50" s="247"/>
      <c r="EX50" s="247"/>
      <c r="EY50" s="247"/>
      <c r="EZ50" s="247"/>
      <c r="FA50" s="247"/>
      <c r="FB50" s="247"/>
      <c r="FC50" s="247"/>
      <c r="FD50" s="247"/>
      <c r="FE50" s="247"/>
      <c r="FF50" s="247"/>
      <c r="FG50" s="247"/>
      <c r="FH50" s="247"/>
      <c r="FI50" s="247"/>
      <c r="FJ50" s="247"/>
      <c r="FK50" s="247"/>
      <c r="FL50" s="247"/>
      <c r="FM50" s="247"/>
      <c r="FN50" s="247"/>
      <c r="FO50" s="247"/>
      <c r="FP50" s="247"/>
      <c r="FQ50" s="247"/>
      <c r="FR50" s="247"/>
      <c r="FS50" s="247"/>
    </row>
    <row r="51" spans="1:10" s="243" customFormat="1" ht="15.75" customHeight="1">
      <c r="A51" s="468"/>
      <c r="B51" s="372"/>
      <c r="C51" s="280" t="s">
        <v>213</v>
      </c>
      <c r="D51" s="374" t="s">
        <v>37</v>
      </c>
      <c r="E51" s="375" t="s">
        <v>234</v>
      </c>
      <c r="F51" s="374" t="s">
        <v>52</v>
      </c>
      <c r="G51" s="374" t="s">
        <v>292</v>
      </c>
      <c r="H51" s="376">
        <v>2</v>
      </c>
      <c r="I51" s="377">
        <f>I49+TIME(0,H49,0)</f>
        <v>0.35972222222222217</v>
      </c>
      <c r="J51" s="454"/>
    </row>
    <row r="52" spans="1:10" s="330" customFormat="1" ht="15.75" customHeight="1">
      <c r="A52" s="468"/>
      <c r="B52" s="378"/>
      <c r="C52" s="280" t="s">
        <v>215</v>
      </c>
      <c r="D52" s="289" t="s">
        <v>200</v>
      </c>
      <c r="E52" s="292" t="s">
        <v>207</v>
      </c>
      <c r="F52" s="277" t="s">
        <v>31</v>
      </c>
      <c r="G52" s="379" t="s">
        <v>172</v>
      </c>
      <c r="H52" s="306">
        <v>2</v>
      </c>
      <c r="I52" s="380">
        <f>I51+TIME(0,H51,0)</f>
        <v>0.36111111111111105</v>
      </c>
      <c r="J52" s="457"/>
    </row>
    <row r="53" spans="1:10" s="422" customFormat="1" ht="15.75" customHeight="1">
      <c r="A53" s="468"/>
      <c r="B53" s="378"/>
      <c r="C53" s="280" t="s">
        <v>217</v>
      </c>
      <c r="D53" s="379" t="s">
        <v>37</v>
      </c>
      <c r="E53" s="292" t="s">
        <v>293</v>
      </c>
      <c r="F53" s="277" t="s">
        <v>31</v>
      </c>
      <c r="G53" s="381" t="s">
        <v>267</v>
      </c>
      <c r="H53" s="306">
        <v>2</v>
      </c>
      <c r="I53" s="380">
        <f>I52+TIME(0,H52,0)</f>
        <v>0.36249999999999993</v>
      </c>
      <c r="J53" s="453"/>
    </row>
    <row r="54" spans="1:10" s="423" customFormat="1" ht="15.75" customHeight="1">
      <c r="A54" s="468"/>
      <c r="B54" s="425"/>
      <c r="C54" s="280" t="s">
        <v>219</v>
      </c>
      <c r="D54" s="408" t="s">
        <v>37</v>
      </c>
      <c r="E54" s="409" t="s">
        <v>208</v>
      </c>
      <c r="F54" s="410" t="s">
        <v>31</v>
      </c>
      <c r="G54" s="408" t="s">
        <v>235</v>
      </c>
      <c r="H54" s="411">
        <v>2</v>
      </c>
      <c r="I54" s="426">
        <f>I53+TIME(0,H53,0)</f>
        <v>0.3638888888888888</v>
      </c>
      <c r="J54" s="455"/>
    </row>
    <row r="55" spans="1:10" s="248" customFormat="1" ht="15.75" customHeight="1">
      <c r="A55" s="468"/>
      <c r="B55" s="382"/>
      <c r="C55" s="288"/>
      <c r="D55" s="276"/>
      <c r="E55" s="383"/>
      <c r="F55" s="276"/>
      <c r="G55" s="276"/>
      <c r="H55" s="319"/>
      <c r="I55" s="377"/>
      <c r="J55" s="455"/>
    </row>
    <row r="56" spans="1:10" s="424" customFormat="1" ht="15.75" customHeight="1">
      <c r="A56" s="469"/>
      <c r="B56" s="369"/>
      <c r="C56" s="288">
        <v>5.4</v>
      </c>
      <c r="D56" s="289" t="s">
        <v>37</v>
      </c>
      <c r="E56" s="370" t="s">
        <v>209</v>
      </c>
      <c r="F56" s="277"/>
      <c r="G56" s="277"/>
      <c r="H56" s="291"/>
      <c r="I56" s="354"/>
      <c r="J56" s="449"/>
    </row>
    <row r="57" spans="1:10" s="248" customFormat="1" ht="15.75" customHeight="1">
      <c r="A57" s="468"/>
      <c r="B57" s="372"/>
      <c r="C57" s="288" t="s">
        <v>228</v>
      </c>
      <c r="D57" s="381" t="s">
        <v>37</v>
      </c>
      <c r="E57" s="292" t="s">
        <v>210</v>
      </c>
      <c r="F57" s="277" t="s">
        <v>31</v>
      </c>
      <c r="G57" s="289" t="s">
        <v>174</v>
      </c>
      <c r="H57" s="319">
        <v>2</v>
      </c>
      <c r="I57" s="426">
        <f>I54+TIME(0,H54,0)</f>
        <v>0.3652777777777777</v>
      </c>
      <c r="J57" s="455"/>
    </row>
    <row r="58" spans="1:10" s="331" customFormat="1" ht="15.75" customHeight="1">
      <c r="A58" s="468"/>
      <c r="B58" s="372"/>
      <c r="C58" s="373"/>
      <c r="D58" s="381"/>
      <c r="E58" s="292"/>
      <c r="F58" s="277"/>
      <c r="G58" s="289"/>
      <c r="H58" s="319"/>
      <c r="I58" s="377"/>
      <c r="J58" s="458"/>
    </row>
    <row r="59" spans="1:10" s="331" customFormat="1" ht="15.75" customHeight="1">
      <c r="A59" s="468"/>
      <c r="B59" s="369"/>
      <c r="C59" s="288">
        <v>5.5</v>
      </c>
      <c r="D59" s="289"/>
      <c r="E59" s="370" t="s">
        <v>211</v>
      </c>
      <c r="F59" s="277"/>
      <c r="G59" s="277"/>
      <c r="H59" s="291"/>
      <c r="I59" s="354"/>
      <c r="J59" s="458"/>
    </row>
    <row r="60" spans="1:10" s="248" customFormat="1" ht="15.75" customHeight="1">
      <c r="A60" s="468"/>
      <c r="B60" s="369"/>
      <c r="C60" s="373" t="s">
        <v>230</v>
      </c>
      <c r="D60" s="289" t="s">
        <v>37</v>
      </c>
      <c r="E60" s="292" t="s">
        <v>214</v>
      </c>
      <c r="F60" s="277" t="s">
        <v>31</v>
      </c>
      <c r="G60" s="289" t="s">
        <v>175</v>
      </c>
      <c r="H60" s="319">
        <v>2</v>
      </c>
      <c r="I60" s="377">
        <f>I57+TIME(0,H57,0)</f>
        <v>0.3666666666666666</v>
      </c>
      <c r="J60" s="455"/>
    </row>
    <row r="61" spans="1:10" s="427" customFormat="1" ht="15.75" customHeight="1">
      <c r="A61" s="468"/>
      <c r="B61" s="369"/>
      <c r="C61" s="373" t="s">
        <v>231</v>
      </c>
      <c r="D61" s="289" t="s">
        <v>37</v>
      </c>
      <c r="E61" s="292" t="s">
        <v>294</v>
      </c>
      <c r="F61" s="277" t="s">
        <v>31</v>
      </c>
      <c r="G61" s="289" t="s">
        <v>176</v>
      </c>
      <c r="H61" s="319">
        <v>2</v>
      </c>
      <c r="I61" s="377">
        <f>I60+TIME(0,H60,0)</f>
        <v>0.36805555555555547</v>
      </c>
      <c r="J61" s="449"/>
    </row>
    <row r="62" spans="1:10" s="331" customFormat="1" ht="15.75" customHeight="1">
      <c r="A62" s="468"/>
      <c r="B62" s="384"/>
      <c r="C62" s="288" t="s">
        <v>246</v>
      </c>
      <c r="D62" s="276" t="s">
        <v>37</v>
      </c>
      <c r="E62" s="385" t="s">
        <v>216</v>
      </c>
      <c r="F62" s="277"/>
      <c r="G62" s="289"/>
      <c r="H62" s="306"/>
      <c r="I62" s="377"/>
      <c r="J62" s="458"/>
    </row>
    <row r="63" spans="1:10" s="248" customFormat="1" ht="15.75" customHeight="1">
      <c r="A63" s="468"/>
      <c r="B63" s="369"/>
      <c r="C63" s="373" t="s">
        <v>247</v>
      </c>
      <c r="D63" s="289" t="s">
        <v>37</v>
      </c>
      <c r="E63" s="292" t="s">
        <v>218</v>
      </c>
      <c r="F63" s="277" t="s">
        <v>31</v>
      </c>
      <c r="G63" s="289" t="s">
        <v>177</v>
      </c>
      <c r="H63" s="319">
        <v>2</v>
      </c>
      <c r="I63" s="377">
        <f>I61+TIME(0,H61,0)</f>
        <v>0.36944444444444435</v>
      </c>
      <c r="J63" s="455"/>
    </row>
    <row r="64" spans="1:10" s="248" customFormat="1" ht="15.75" customHeight="1">
      <c r="A64" s="468"/>
      <c r="B64" s="305"/>
      <c r="C64" s="373" t="s">
        <v>248</v>
      </c>
      <c r="D64" s="289" t="s">
        <v>37</v>
      </c>
      <c r="E64" s="292" t="s">
        <v>220</v>
      </c>
      <c r="F64" s="277" t="s">
        <v>31</v>
      </c>
      <c r="G64" s="289" t="s">
        <v>178</v>
      </c>
      <c r="H64" s="291">
        <v>2</v>
      </c>
      <c r="I64" s="377">
        <f aca="true" t="shared" si="0" ref="I64:I70">I63+TIME(0,H63,0)</f>
        <v>0.37083333333333324</v>
      </c>
      <c r="J64" s="455"/>
    </row>
    <row r="65" spans="1:10" s="248" customFormat="1" ht="15.75" customHeight="1">
      <c r="A65" s="468"/>
      <c r="B65" s="305"/>
      <c r="C65" s="373" t="s">
        <v>249</v>
      </c>
      <c r="D65" s="289" t="s">
        <v>37</v>
      </c>
      <c r="E65" s="292" t="s">
        <v>221</v>
      </c>
      <c r="F65" s="277" t="s">
        <v>31</v>
      </c>
      <c r="G65" s="289" t="s">
        <v>179</v>
      </c>
      <c r="H65" s="291">
        <v>2</v>
      </c>
      <c r="I65" s="377">
        <f t="shared" si="0"/>
        <v>0.3722222222222221</v>
      </c>
      <c r="J65" s="455"/>
    </row>
    <row r="66" spans="1:10" s="428" customFormat="1" ht="15.75" customHeight="1">
      <c r="A66" s="468"/>
      <c r="B66" s="305"/>
      <c r="C66" s="373" t="s">
        <v>250</v>
      </c>
      <c r="D66" s="289" t="s">
        <v>37</v>
      </c>
      <c r="E66" s="292" t="s">
        <v>222</v>
      </c>
      <c r="F66" s="277" t="s">
        <v>31</v>
      </c>
      <c r="G66" s="289" t="s">
        <v>180</v>
      </c>
      <c r="H66" s="291">
        <v>2</v>
      </c>
      <c r="I66" s="377">
        <f t="shared" si="0"/>
        <v>0.373611111111111</v>
      </c>
      <c r="J66" s="455"/>
    </row>
    <row r="67" spans="1:10" s="428" customFormat="1" ht="15.75" customHeight="1">
      <c r="A67" s="248"/>
      <c r="B67" s="305"/>
      <c r="C67" s="373" t="s">
        <v>251</v>
      </c>
      <c r="D67" s="289" t="s">
        <v>37</v>
      </c>
      <c r="E67" s="292" t="s">
        <v>223</v>
      </c>
      <c r="F67" s="277" t="s">
        <v>31</v>
      </c>
      <c r="G67" s="289" t="s">
        <v>181</v>
      </c>
      <c r="H67" s="291">
        <v>2</v>
      </c>
      <c r="I67" s="377">
        <f t="shared" si="0"/>
        <v>0.3749999999999999</v>
      </c>
      <c r="J67" s="455"/>
    </row>
    <row r="68" spans="2:10" s="248" customFormat="1" ht="15.75" customHeight="1">
      <c r="B68" s="305"/>
      <c r="C68" s="373" t="s">
        <v>252</v>
      </c>
      <c r="D68" s="289" t="s">
        <v>37</v>
      </c>
      <c r="E68" s="292" t="s">
        <v>224</v>
      </c>
      <c r="F68" s="277" t="s">
        <v>31</v>
      </c>
      <c r="G68" s="289" t="s">
        <v>182</v>
      </c>
      <c r="H68" s="291">
        <v>2</v>
      </c>
      <c r="I68" s="377">
        <f t="shared" si="0"/>
        <v>0.3763888888888888</v>
      </c>
      <c r="J68" s="455"/>
    </row>
    <row r="69" spans="1:10" s="331" customFormat="1" ht="15.75" customHeight="1">
      <c r="A69" s="468"/>
      <c r="B69" s="305"/>
      <c r="C69" s="373" t="s">
        <v>253</v>
      </c>
      <c r="D69" s="289" t="s">
        <v>37</v>
      </c>
      <c r="E69" s="292" t="s">
        <v>225</v>
      </c>
      <c r="F69" s="277" t="s">
        <v>31</v>
      </c>
      <c r="G69" s="289" t="s">
        <v>226</v>
      </c>
      <c r="H69" s="291">
        <v>2</v>
      </c>
      <c r="I69" s="377">
        <f t="shared" si="0"/>
        <v>0.37777777777777766</v>
      </c>
      <c r="J69" s="458"/>
    </row>
    <row r="70" spans="1:10" s="248" customFormat="1" ht="15.75" customHeight="1">
      <c r="A70" s="468"/>
      <c r="B70" s="305"/>
      <c r="C70" s="373" t="s">
        <v>254</v>
      </c>
      <c r="D70" s="289" t="s">
        <v>37</v>
      </c>
      <c r="E70" s="292" t="s">
        <v>227</v>
      </c>
      <c r="F70" s="277" t="s">
        <v>31</v>
      </c>
      <c r="G70" s="289" t="s">
        <v>183</v>
      </c>
      <c r="H70" s="291">
        <v>2</v>
      </c>
      <c r="I70" s="377">
        <f t="shared" si="0"/>
        <v>0.37916666666666654</v>
      </c>
      <c r="J70" s="455"/>
    </row>
    <row r="71" spans="1:175" s="272" customFormat="1" ht="16.5" customHeight="1">
      <c r="A71" s="468"/>
      <c r="B71" s="425"/>
      <c r="C71" s="429" t="s">
        <v>268</v>
      </c>
      <c r="D71" s="408" t="s">
        <v>37</v>
      </c>
      <c r="E71" s="409" t="s">
        <v>269</v>
      </c>
      <c r="F71" s="410" t="s">
        <v>31</v>
      </c>
      <c r="G71" s="408" t="s">
        <v>229</v>
      </c>
      <c r="H71" s="430">
        <v>2</v>
      </c>
      <c r="I71" s="426">
        <f>I70+TIME(0,H70,0)</f>
        <v>0.3805555555555554</v>
      </c>
      <c r="J71" s="460"/>
      <c r="K71" s="243"/>
      <c r="L71" s="243"/>
      <c r="M71" s="243"/>
      <c r="N71" s="243"/>
      <c r="O71" s="243"/>
      <c r="P71" s="243"/>
      <c r="Q71" s="243"/>
      <c r="R71" s="243"/>
      <c r="S71" s="243"/>
      <c r="T71" s="243"/>
      <c r="U71" s="243"/>
      <c r="V71" s="243"/>
      <c r="W71" s="243"/>
      <c r="X71" s="243"/>
      <c r="Y71" s="243"/>
      <c r="Z71" s="243"/>
      <c r="AA71" s="243"/>
      <c r="AB71" s="243"/>
      <c r="AC71" s="243"/>
      <c r="AD71" s="243"/>
      <c r="AE71" s="243"/>
      <c r="AF71" s="243"/>
      <c r="AG71" s="243"/>
      <c r="AH71" s="243"/>
      <c r="AI71" s="243"/>
      <c r="AJ71" s="243"/>
      <c r="AK71" s="243"/>
      <c r="AL71" s="243"/>
      <c r="AM71" s="243"/>
      <c r="AN71" s="243"/>
      <c r="AO71" s="243"/>
      <c r="AP71" s="243"/>
      <c r="AQ71" s="243"/>
      <c r="AR71" s="243"/>
      <c r="AS71" s="243"/>
      <c r="AT71" s="243"/>
      <c r="AU71" s="243"/>
      <c r="AV71" s="243"/>
      <c r="AW71" s="243"/>
      <c r="AX71" s="243"/>
      <c r="AY71" s="243"/>
      <c r="AZ71" s="243"/>
      <c r="BA71" s="243"/>
      <c r="BB71" s="243"/>
      <c r="BC71" s="243"/>
      <c r="BD71" s="243"/>
      <c r="BE71" s="243"/>
      <c r="BF71" s="243"/>
      <c r="BG71" s="243"/>
      <c r="BH71" s="243"/>
      <c r="BI71" s="243"/>
      <c r="BJ71" s="243"/>
      <c r="BK71" s="243"/>
      <c r="BL71" s="243"/>
      <c r="BM71" s="243"/>
      <c r="BN71" s="243"/>
      <c r="BO71" s="243"/>
      <c r="BP71" s="243"/>
      <c r="BQ71" s="243"/>
      <c r="BR71" s="243"/>
      <c r="BS71" s="243"/>
      <c r="BT71" s="243"/>
      <c r="BU71" s="243"/>
      <c r="BV71" s="243"/>
      <c r="BW71" s="243"/>
      <c r="BX71" s="243"/>
      <c r="BY71" s="243"/>
      <c r="BZ71" s="243"/>
      <c r="CA71" s="243"/>
      <c r="CB71" s="243"/>
      <c r="CC71" s="243"/>
      <c r="CD71" s="243"/>
      <c r="CE71" s="243"/>
      <c r="CF71" s="243"/>
      <c r="CG71" s="243"/>
      <c r="CH71" s="243"/>
      <c r="CI71" s="243"/>
      <c r="CJ71" s="243"/>
      <c r="CK71" s="243"/>
      <c r="CL71" s="243"/>
      <c r="CM71" s="243"/>
      <c r="CN71" s="243"/>
      <c r="CO71" s="243"/>
      <c r="CP71" s="243"/>
      <c r="CQ71" s="243"/>
      <c r="CR71" s="243"/>
      <c r="CS71" s="243"/>
      <c r="CT71" s="243"/>
      <c r="CU71" s="243"/>
      <c r="CV71" s="243"/>
      <c r="CW71" s="243"/>
      <c r="CX71" s="243"/>
      <c r="CY71" s="243"/>
      <c r="CZ71" s="243"/>
      <c r="DA71" s="243"/>
      <c r="DB71" s="243"/>
      <c r="DC71" s="243"/>
      <c r="DD71" s="243"/>
      <c r="DE71" s="243"/>
      <c r="DF71" s="243"/>
      <c r="DG71" s="243"/>
      <c r="DH71" s="243"/>
      <c r="DI71" s="243"/>
      <c r="DJ71" s="243"/>
      <c r="DK71" s="243"/>
      <c r="DL71" s="243"/>
      <c r="DM71" s="243"/>
      <c r="DN71" s="243"/>
      <c r="DO71" s="243"/>
      <c r="DP71" s="243"/>
      <c r="DQ71" s="243"/>
      <c r="DR71" s="243"/>
      <c r="DS71" s="243"/>
      <c r="DT71" s="243"/>
      <c r="DU71" s="243"/>
      <c r="DV71" s="243"/>
      <c r="DW71" s="243"/>
      <c r="DX71" s="243"/>
      <c r="DY71" s="243"/>
      <c r="DZ71" s="243"/>
      <c r="EA71" s="243"/>
      <c r="EB71" s="243"/>
      <c r="EC71" s="243"/>
      <c r="ED71" s="243"/>
      <c r="EE71" s="243"/>
      <c r="EF71" s="243"/>
      <c r="EG71" s="243"/>
      <c r="EH71" s="243"/>
      <c r="EI71" s="243"/>
      <c r="EJ71" s="243"/>
      <c r="EK71" s="243"/>
      <c r="EL71" s="243"/>
      <c r="EM71" s="243"/>
      <c r="EN71" s="243"/>
      <c r="EO71" s="243"/>
      <c r="EP71" s="243"/>
      <c r="EQ71" s="243"/>
      <c r="ER71" s="243"/>
      <c r="ES71" s="243"/>
      <c r="ET71" s="243"/>
      <c r="EU71" s="243"/>
      <c r="EV71" s="243"/>
      <c r="EW71" s="243"/>
      <c r="EX71" s="243"/>
      <c r="EY71" s="243"/>
      <c r="EZ71" s="243"/>
      <c r="FA71" s="243"/>
      <c r="FB71" s="243"/>
      <c r="FC71" s="243"/>
      <c r="FD71" s="243"/>
      <c r="FE71" s="243"/>
      <c r="FF71" s="243"/>
      <c r="FG71" s="243"/>
      <c r="FH71" s="243"/>
      <c r="FI71" s="243"/>
      <c r="FJ71" s="243"/>
      <c r="FK71" s="243"/>
      <c r="FL71" s="243"/>
      <c r="FM71" s="243"/>
      <c r="FN71" s="243"/>
      <c r="FO71" s="243"/>
      <c r="FP71" s="243"/>
      <c r="FQ71" s="243"/>
      <c r="FR71" s="243"/>
      <c r="FS71" s="243"/>
    </row>
    <row r="72" spans="1:175" s="248" customFormat="1" ht="16.5" customHeight="1">
      <c r="A72" s="469"/>
      <c r="B72" s="382"/>
      <c r="C72" s="288"/>
      <c r="D72" s="276"/>
      <c r="E72" s="383"/>
      <c r="F72" s="276"/>
      <c r="G72" s="276"/>
      <c r="H72" s="319"/>
      <c r="I72" s="377"/>
      <c r="J72" s="459"/>
      <c r="K72" s="255"/>
      <c r="L72" s="255"/>
      <c r="M72" s="255"/>
      <c r="N72" s="255"/>
      <c r="O72" s="255"/>
      <c r="P72" s="255"/>
      <c r="Q72" s="255"/>
      <c r="R72" s="255"/>
      <c r="S72" s="255"/>
      <c r="T72" s="255"/>
      <c r="U72" s="255"/>
      <c r="V72" s="255"/>
      <c r="W72" s="255"/>
      <c r="X72" s="255"/>
      <c r="Y72" s="255"/>
      <c r="Z72" s="255"/>
      <c r="AA72" s="255"/>
      <c r="AB72" s="255"/>
      <c r="AC72" s="255"/>
      <c r="AD72" s="255"/>
      <c r="AE72" s="255"/>
      <c r="AF72" s="255"/>
      <c r="AG72" s="255"/>
      <c r="AH72" s="255"/>
      <c r="AI72" s="255"/>
      <c r="AJ72" s="255"/>
      <c r="AK72" s="255"/>
      <c r="AL72" s="255"/>
      <c r="AM72" s="255"/>
      <c r="AN72" s="255"/>
      <c r="AO72" s="255"/>
      <c r="AP72" s="255"/>
      <c r="AQ72" s="255"/>
      <c r="AR72" s="255"/>
      <c r="AS72" s="255"/>
      <c r="AT72" s="255"/>
      <c r="AU72" s="255"/>
      <c r="AV72" s="255"/>
      <c r="AW72" s="255"/>
      <c r="AX72" s="255"/>
      <c r="AY72" s="255"/>
      <c r="AZ72" s="255"/>
      <c r="BA72" s="255"/>
      <c r="BB72" s="255"/>
      <c r="BC72" s="255"/>
      <c r="BD72" s="255"/>
      <c r="BE72" s="255"/>
      <c r="BF72" s="255"/>
      <c r="BG72" s="255"/>
      <c r="BH72" s="255"/>
      <c r="BI72" s="255"/>
      <c r="BJ72" s="255"/>
      <c r="BK72" s="255"/>
      <c r="BL72" s="255"/>
      <c r="BM72" s="255"/>
      <c r="BN72" s="255"/>
      <c r="BO72" s="255"/>
      <c r="BP72" s="255"/>
      <c r="BQ72" s="255"/>
      <c r="BR72" s="255"/>
      <c r="BS72" s="255"/>
      <c r="BT72" s="255"/>
      <c r="BU72" s="255"/>
      <c r="BV72" s="255"/>
      <c r="BW72" s="255"/>
      <c r="BX72" s="255"/>
      <c r="BY72" s="255"/>
      <c r="BZ72" s="255"/>
      <c r="CA72" s="255"/>
      <c r="CB72" s="255"/>
      <c r="CC72" s="255"/>
      <c r="CD72" s="255"/>
      <c r="CE72" s="255"/>
      <c r="CF72" s="255"/>
      <c r="CG72" s="255"/>
      <c r="CH72" s="255"/>
      <c r="CI72" s="255"/>
      <c r="CJ72" s="255"/>
      <c r="CK72" s="255"/>
      <c r="CL72" s="255"/>
      <c r="CM72" s="255"/>
      <c r="CN72" s="255"/>
      <c r="CO72" s="255"/>
      <c r="CP72" s="255"/>
      <c r="CQ72" s="255"/>
      <c r="CR72" s="255"/>
      <c r="CS72" s="255"/>
      <c r="CT72" s="255"/>
      <c r="CU72" s="255"/>
      <c r="CV72" s="255"/>
      <c r="CW72" s="255"/>
      <c r="CX72" s="255"/>
      <c r="CY72" s="255"/>
      <c r="CZ72" s="255"/>
      <c r="DA72" s="255"/>
      <c r="DB72" s="255"/>
      <c r="DC72" s="255"/>
      <c r="DD72" s="255"/>
      <c r="DE72" s="255"/>
      <c r="DF72" s="255"/>
      <c r="DG72" s="255"/>
      <c r="DH72" s="255"/>
      <c r="DI72" s="255"/>
      <c r="DJ72" s="255"/>
      <c r="DK72" s="255"/>
      <c r="DL72" s="255"/>
      <c r="DM72" s="255"/>
      <c r="DN72" s="255"/>
      <c r="DO72" s="255"/>
      <c r="DP72" s="255"/>
      <c r="DQ72" s="255"/>
      <c r="DR72" s="255"/>
      <c r="DS72" s="255"/>
      <c r="DT72" s="255"/>
      <c r="DU72" s="255"/>
      <c r="DV72" s="255"/>
      <c r="DW72" s="255"/>
      <c r="DX72" s="255"/>
      <c r="DY72" s="255"/>
      <c r="DZ72" s="255"/>
      <c r="EA72" s="255"/>
      <c r="EB72" s="255"/>
      <c r="EC72" s="255"/>
      <c r="ED72" s="255"/>
      <c r="EE72" s="255"/>
      <c r="EF72" s="255"/>
      <c r="EG72" s="255"/>
      <c r="EH72" s="255"/>
      <c r="EI72" s="255"/>
      <c r="EJ72" s="255"/>
      <c r="EK72" s="255"/>
      <c r="EL72" s="255"/>
      <c r="EM72" s="255"/>
      <c r="EN72" s="255"/>
      <c r="EO72" s="255"/>
      <c r="EP72" s="255"/>
      <c r="EQ72" s="255"/>
      <c r="ER72" s="255"/>
      <c r="ES72" s="255"/>
      <c r="ET72" s="255"/>
      <c r="EU72" s="255"/>
      <c r="EV72" s="255"/>
      <c r="EW72" s="255"/>
      <c r="EX72" s="255"/>
      <c r="EY72" s="255"/>
      <c r="EZ72" s="255"/>
      <c r="FA72" s="255"/>
      <c r="FB72" s="255"/>
      <c r="FC72" s="255"/>
      <c r="FD72" s="255"/>
      <c r="FE72" s="255"/>
      <c r="FF72" s="255"/>
      <c r="FG72" s="255"/>
      <c r="FH72" s="255"/>
      <c r="FI72" s="255"/>
      <c r="FJ72" s="255"/>
      <c r="FK72" s="255"/>
      <c r="FL72" s="255"/>
      <c r="FM72" s="255"/>
      <c r="FN72" s="255"/>
      <c r="FO72" s="255"/>
      <c r="FP72" s="255"/>
      <c r="FQ72" s="255"/>
      <c r="FR72" s="255"/>
      <c r="FS72" s="255"/>
    </row>
    <row r="73" spans="1:175" s="248" customFormat="1" ht="16.5" customHeight="1">
      <c r="A73" s="468"/>
      <c r="B73" s="369"/>
      <c r="C73" s="288">
        <v>5.6</v>
      </c>
      <c r="D73" s="289" t="s">
        <v>37</v>
      </c>
      <c r="E73" s="370" t="s">
        <v>316</v>
      </c>
      <c r="F73" s="277"/>
      <c r="G73" s="277"/>
      <c r="H73" s="291"/>
      <c r="I73" s="354"/>
      <c r="J73" s="459"/>
      <c r="K73" s="255"/>
      <c r="L73" s="255"/>
      <c r="M73" s="255"/>
      <c r="N73" s="255"/>
      <c r="O73" s="255"/>
      <c r="P73" s="255"/>
      <c r="Q73" s="255"/>
      <c r="R73" s="255"/>
      <c r="S73" s="255"/>
      <c r="T73" s="255"/>
      <c r="U73" s="255"/>
      <c r="V73" s="255"/>
      <c r="W73" s="255"/>
      <c r="X73" s="255"/>
      <c r="Y73" s="255"/>
      <c r="Z73" s="255"/>
      <c r="AA73" s="255"/>
      <c r="AB73" s="255"/>
      <c r="AC73" s="255"/>
      <c r="AD73" s="255"/>
      <c r="AE73" s="255"/>
      <c r="AF73" s="255"/>
      <c r="AG73" s="255"/>
      <c r="AH73" s="255"/>
      <c r="AI73" s="255"/>
      <c r="AJ73" s="255"/>
      <c r="AK73" s="255"/>
      <c r="AL73" s="255"/>
      <c r="AM73" s="255"/>
      <c r="AN73" s="255"/>
      <c r="AO73" s="255"/>
      <c r="AP73" s="255"/>
      <c r="AQ73" s="255"/>
      <c r="AR73" s="255"/>
      <c r="AS73" s="255"/>
      <c r="AT73" s="255"/>
      <c r="AU73" s="255"/>
      <c r="AV73" s="255"/>
      <c r="AW73" s="255"/>
      <c r="AX73" s="255"/>
      <c r="AY73" s="255"/>
      <c r="AZ73" s="255"/>
      <c r="BA73" s="255"/>
      <c r="BB73" s="255"/>
      <c r="BC73" s="255"/>
      <c r="BD73" s="255"/>
      <c r="BE73" s="255"/>
      <c r="BF73" s="255"/>
      <c r="BG73" s="255"/>
      <c r="BH73" s="255"/>
      <c r="BI73" s="255"/>
      <c r="BJ73" s="255"/>
      <c r="BK73" s="255"/>
      <c r="BL73" s="255"/>
      <c r="BM73" s="255"/>
      <c r="BN73" s="255"/>
      <c r="BO73" s="255"/>
      <c r="BP73" s="255"/>
      <c r="BQ73" s="255"/>
      <c r="BR73" s="255"/>
      <c r="BS73" s="255"/>
      <c r="BT73" s="255"/>
      <c r="BU73" s="255"/>
      <c r="BV73" s="255"/>
      <c r="BW73" s="255"/>
      <c r="BX73" s="255"/>
      <c r="BY73" s="255"/>
      <c r="BZ73" s="255"/>
      <c r="CA73" s="255"/>
      <c r="CB73" s="255"/>
      <c r="CC73" s="255"/>
      <c r="CD73" s="255"/>
      <c r="CE73" s="255"/>
      <c r="CF73" s="255"/>
      <c r="CG73" s="255"/>
      <c r="CH73" s="255"/>
      <c r="CI73" s="255"/>
      <c r="CJ73" s="255"/>
      <c r="CK73" s="255"/>
      <c r="CL73" s="255"/>
      <c r="CM73" s="255"/>
      <c r="CN73" s="255"/>
      <c r="CO73" s="255"/>
      <c r="CP73" s="255"/>
      <c r="CQ73" s="255"/>
      <c r="CR73" s="255"/>
      <c r="CS73" s="255"/>
      <c r="CT73" s="255"/>
      <c r="CU73" s="255"/>
      <c r="CV73" s="255"/>
      <c r="CW73" s="255"/>
      <c r="CX73" s="255"/>
      <c r="CY73" s="255"/>
      <c r="CZ73" s="255"/>
      <c r="DA73" s="255"/>
      <c r="DB73" s="255"/>
      <c r="DC73" s="255"/>
      <c r="DD73" s="255"/>
      <c r="DE73" s="255"/>
      <c r="DF73" s="255"/>
      <c r="DG73" s="255"/>
      <c r="DH73" s="255"/>
      <c r="DI73" s="255"/>
      <c r="DJ73" s="255"/>
      <c r="DK73" s="255"/>
      <c r="DL73" s="255"/>
      <c r="DM73" s="255"/>
      <c r="DN73" s="255"/>
      <c r="DO73" s="255"/>
      <c r="DP73" s="255"/>
      <c r="DQ73" s="255"/>
      <c r="DR73" s="255"/>
      <c r="DS73" s="255"/>
      <c r="DT73" s="255"/>
      <c r="DU73" s="255"/>
      <c r="DV73" s="255"/>
      <c r="DW73" s="255"/>
      <c r="DX73" s="255"/>
      <c r="DY73" s="255"/>
      <c r="DZ73" s="255"/>
      <c r="EA73" s="255"/>
      <c r="EB73" s="255"/>
      <c r="EC73" s="255"/>
      <c r="ED73" s="255"/>
      <c r="EE73" s="255"/>
      <c r="EF73" s="255"/>
      <c r="EG73" s="255"/>
      <c r="EH73" s="255"/>
      <c r="EI73" s="255"/>
      <c r="EJ73" s="255"/>
      <c r="EK73" s="255"/>
      <c r="EL73" s="255"/>
      <c r="EM73" s="255"/>
      <c r="EN73" s="255"/>
      <c r="EO73" s="255"/>
      <c r="EP73" s="255"/>
      <c r="EQ73" s="255"/>
      <c r="ER73" s="255"/>
      <c r="ES73" s="255"/>
      <c r="ET73" s="255"/>
      <c r="EU73" s="255"/>
      <c r="EV73" s="255"/>
      <c r="EW73" s="255"/>
      <c r="EX73" s="255"/>
      <c r="EY73" s="255"/>
      <c r="EZ73" s="255"/>
      <c r="FA73" s="255"/>
      <c r="FB73" s="255"/>
      <c r="FC73" s="255"/>
      <c r="FD73" s="255"/>
      <c r="FE73" s="255"/>
      <c r="FF73" s="255"/>
      <c r="FG73" s="255"/>
      <c r="FH73" s="255"/>
      <c r="FI73" s="255"/>
      <c r="FJ73" s="255"/>
      <c r="FK73" s="255"/>
      <c r="FL73" s="255"/>
      <c r="FM73" s="255"/>
      <c r="FN73" s="255"/>
      <c r="FO73" s="255"/>
      <c r="FP73" s="255"/>
      <c r="FQ73" s="255"/>
      <c r="FR73" s="255"/>
      <c r="FS73" s="255"/>
    </row>
    <row r="74" spans="1:10" s="248" customFormat="1" ht="16.5" customHeight="1">
      <c r="A74" s="468"/>
      <c r="B74" s="477"/>
      <c r="C74" s="257" t="s">
        <v>255</v>
      </c>
      <c r="D74" s="478" t="s">
        <v>37</v>
      </c>
      <c r="E74" s="479" t="s">
        <v>317</v>
      </c>
      <c r="F74" s="260" t="s">
        <v>31</v>
      </c>
      <c r="G74" s="302" t="s">
        <v>318</v>
      </c>
      <c r="H74" s="480">
        <v>2</v>
      </c>
      <c r="I74" s="431">
        <f>I71+TIME(0,H71,0)</f>
        <v>0.3819444444444443</v>
      </c>
      <c r="J74" s="456"/>
    </row>
    <row r="75" spans="2:175" s="248" customFormat="1" ht="16.5" customHeight="1">
      <c r="B75" s="314"/>
      <c r="C75" s="314"/>
      <c r="D75" s="263"/>
      <c r="E75" s="433"/>
      <c r="F75" s="284"/>
      <c r="G75" s="284"/>
      <c r="H75" s="265"/>
      <c r="I75" s="434"/>
      <c r="J75" s="459"/>
      <c r="K75" s="255"/>
      <c r="L75" s="255"/>
      <c r="M75" s="255"/>
      <c r="N75" s="255"/>
      <c r="O75" s="255"/>
      <c r="P75" s="255"/>
      <c r="Q75" s="255"/>
      <c r="R75" s="255"/>
      <c r="S75" s="255"/>
      <c r="T75" s="255"/>
      <c r="U75" s="255"/>
      <c r="V75" s="255"/>
      <c r="W75" s="255"/>
      <c r="X75" s="255"/>
      <c r="Y75" s="255"/>
      <c r="Z75" s="255"/>
      <c r="AA75" s="255"/>
      <c r="AB75" s="255"/>
      <c r="AC75" s="255"/>
      <c r="AD75" s="255"/>
      <c r="AE75" s="255"/>
      <c r="AF75" s="255"/>
      <c r="AG75" s="255"/>
      <c r="AH75" s="255"/>
      <c r="AI75" s="255"/>
      <c r="AJ75" s="255"/>
      <c r="AK75" s="255"/>
      <c r="AL75" s="255"/>
      <c r="AM75" s="255"/>
      <c r="AN75" s="255"/>
      <c r="AO75" s="255"/>
      <c r="AP75" s="255"/>
      <c r="AQ75" s="255"/>
      <c r="AR75" s="255"/>
      <c r="AS75" s="255"/>
      <c r="AT75" s="255"/>
      <c r="AU75" s="255"/>
      <c r="AV75" s="255"/>
      <c r="AW75" s="255"/>
      <c r="AX75" s="255"/>
      <c r="AY75" s="255"/>
      <c r="AZ75" s="255"/>
      <c r="BA75" s="255"/>
      <c r="BB75" s="255"/>
      <c r="BC75" s="255"/>
      <c r="BD75" s="255"/>
      <c r="BE75" s="255"/>
      <c r="BF75" s="255"/>
      <c r="BG75" s="255"/>
      <c r="BH75" s="255"/>
      <c r="BI75" s="255"/>
      <c r="BJ75" s="255"/>
      <c r="BK75" s="255"/>
      <c r="BL75" s="255"/>
      <c r="BM75" s="255"/>
      <c r="BN75" s="255"/>
      <c r="BO75" s="255"/>
      <c r="BP75" s="255"/>
      <c r="BQ75" s="255"/>
      <c r="BR75" s="255"/>
      <c r="BS75" s="255"/>
      <c r="BT75" s="255"/>
      <c r="BU75" s="255"/>
      <c r="BV75" s="255"/>
      <c r="BW75" s="255"/>
      <c r="BX75" s="255"/>
      <c r="BY75" s="255"/>
      <c r="BZ75" s="255"/>
      <c r="CA75" s="255"/>
      <c r="CB75" s="255"/>
      <c r="CC75" s="255"/>
      <c r="CD75" s="255"/>
      <c r="CE75" s="255"/>
      <c r="CF75" s="255"/>
      <c r="CG75" s="255"/>
      <c r="CH75" s="255"/>
      <c r="CI75" s="255"/>
      <c r="CJ75" s="255"/>
      <c r="CK75" s="255"/>
      <c r="CL75" s="255"/>
      <c r="CM75" s="255"/>
      <c r="CN75" s="255"/>
      <c r="CO75" s="255"/>
      <c r="CP75" s="255"/>
      <c r="CQ75" s="255"/>
      <c r="CR75" s="255"/>
      <c r="CS75" s="255"/>
      <c r="CT75" s="255"/>
      <c r="CU75" s="255"/>
      <c r="CV75" s="255"/>
      <c r="CW75" s="255"/>
      <c r="CX75" s="255"/>
      <c r="CY75" s="255"/>
      <c r="CZ75" s="255"/>
      <c r="DA75" s="255"/>
      <c r="DB75" s="255"/>
      <c r="DC75" s="255"/>
      <c r="DD75" s="255"/>
      <c r="DE75" s="255"/>
      <c r="DF75" s="255"/>
      <c r="DG75" s="255"/>
      <c r="DH75" s="255"/>
      <c r="DI75" s="255"/>
      <c r="DJ75" s="255"/>
      <c r="DK75" s="255"/>
      <c r="DL75" s="255"/>
      <c r="DM75" s="255"/>
      <c r="DN75" s="255"/>
      <c r="DO75" s="255"/>
      <c r="DP75" s="255"/>
      <c r="DQ75" s="255"/>
      <c r="DR75" s="255"/>
      <c r="DS75" s="255"/>
      <c r="DT75" s="255"/>
      <c r="DU75" s="255"/>
      <c r="DV75" s="255"/>
      <c r="DW75" s="255"/>
      <c r="DX75" s="255"/>
      <c r="DY75" s="255"/>
      <c r="DZ75" s="255"/>
      <c r="EA75" s="255"/>
      <c r="EB75" s="255"/>
      <c r="EC75" s="255"/>
      <c r="ED75" s="255"/>
      <c r="EE75" s="255"/>
      <c r="EF75" s="255"/>
      <c r="EG75" s="255"/>
      <c r="EH75" s="255"/>
      <c r="EI75" s="255"/>
      <c r="EJ75" s="255"/>
      <c r="EK75" s="255"/>
      <c r="EL75" s="255"/>
      <c r="EM75" s="255"/>
      <c r="EN75" s="255"/>
      <c r="EO75" s="255"/>
      <c r="EP75" s="255"/>
      <c r="EQ75" s="255"/>
      <c r="ER75" s="255"/>
      <c r="ES75" s="255"/>
      <c r="ET75" s="255"/>
      <c r="EU75" s="255"/>
      <c r="EV75" s="255"/>
      <c r="EW75" s="255"/>
      <c r="EX75" s="255"/>
      <c r="EY75" s="255"/>
      <c r="EZ75" s="255"/>
      <c r="FA75" s="255"/>
      <c r="FB75" s="255"/>
      <c r="FC75" s="255"/>
      <c r="FD75" s="255"/>
      <c r="FE75" s="255"/>
      <c r="FF75" s="255"/>
      <c r="FG75" s="255"/>
      <c r="FH75" s="255"/>
      <c r="FI75" s="255"/>
      <c r="FJ75" s="255"/>
      <c r="FK75" s="255"/>
      <c r="FL75" s="255"/>
      <c r="FM75" s="255"/>
      <c r="FN75" s="255"/>
      <c r="FO75" s="255"/>
      <c r="FP75" s="255"/>
      <c r="FQ75" s="255"/>
      <c r="FR75" s="255"/>
      <c r="FS75" s="255"/>
    </row>
    <row r="76" spans="2:175" s="248" customFormat="1" ht="16.5" customHeight="1">
      <c r="B76" s="266"/>
      <c r="C76" s="267">
        <v>6</v>
      </c>
      <c r="D76" s="251"/>
      <c r="E76" s="304" t="s">
        <v>319</v>
      </c>
      <c r="F76" s="253" t="s">
        <v>31</v>
      </c>
      <c r="G76" s="253" t="s">
        <v>45</v>
      </c>
      <c r="H76" s="254"/>
      <c r="I76" s="353"/>
      <c r="J76" s="459"/>
      <c r="K76" s="255"/>
      <c r="L76" s="255"/>
      <c r="M76" s="255"/>
      <c r="N76" s="255"/>
      <c r="O76" s="255"/>
      <c r="P76" s="255"/>
      <c r="Q76" s="255"/>
      <c r="R76" s="255"/>
      <c r="S76" s="255"/>
      <c r="T76" s="255"/>
      <c r="U76" s="255"/>
      <c r="V76" s="255"/>
      <c r="W76" s="255"/>
      <c r="X76" s="255"/>
      <c r="Y76" s="255"/>
      <c r="Z76" s="255"/>
      <c r="AA76" s="255"/>
      <c r="AB76" s="255"/>
      <c r="AC76" s="255"/>
      <c r="AD76" s="255"/>
      <c r="AE76" s="255"/>
      <c r="AF76" s="255"/>
      <c r="AG76" s="255"/>
      <c r="AH76" s="255"/>
      <c r="AI76" s="255"/>
      <c r="AJ76" s="255"/>
      <c r="AK76" s="255"/>
      <c r="AL76" s="255"/>
      <c r="AM76" s="255"/>
      <c r="AN76" s="255"/>
      <c r="AO76" s="255"/>
      <c r="AP76" s="255"/>
      <c r="AQ76" s="255"/>
      <c r="AR76" s="255"/>
      <c r="AS76" s="255"/>
      <c r="AT76" s="255"/>
      <c r="AU76" s="255"/>
      <c r="AV76" s="255"/>
      <c r="AW76" s="255"/>
      <c r="AX76" s="255"/>
      <c r="AY76" s="255"/>
      <c r="AZ76" s="255"/>
      <c r="BA76" s="255"/>
      <c r="BB76" s="255"/>
      <c r="BC76" s="255"/>
      <c r="BD76" s="255"/>
      <c r="BE76" s="255"/>
      <c r="BF76" s="255"/>
      <c r="BG76" s="255"/>
      <c r="BH76" s="255"/>
      <c r="BI76" s="255"/>
      <c r="BJ76" s="255"/>
      <c r="BK76" s="255"/>
      <c r="BL76" s="255"/>
      <c r="BM76" s="255"/>
      <c r="BN76" s="255"/>
      <c r="BO76" s="255"/>
      <c r="BP76" s="255"/>
      <c r="BQ76" s="255"/>
      <c r="BR76" s="255"/>
      <c r="BS76" s="255"/>
      <c r="BT76" s="255"/>
      <c r="BU76" s="255"/>
      <c r="BV76" s="255"/>
      <c r="BW76" s="255"/>
      <c r="BX76" s="255"/>
      <c r="BY76" s="255"/>
      <c r="BZ76" s="255"/>
      <c r="CA76" s="255"/>
      <c r="CB76" s="255"/>
      <c r="CC76" s="255"/>
      <c r="CD76" s="255"/>
      <c r="CE76" s="255"/>
      <c r="CF76" s="255"/>
      <c r="CG76" s="255"/>
      <c r="CH76" s="255"/>
      <c r="CI76" s="255"/>
      <c r="CJ76" s="255"/>
      <c r="CK76" s="255"/>
      <c r="CL76" s="255"/>
      <c r="CM76" s="255"/>
      <c r="CN76" s="255"/>
      <c r="CO76" s="255"/>
      <c r="CP76" s="255"/>
      <c r="CQ76" s="255"/>
      <c r="CR76" s="255"/>
      <c r="CS76" s="255"/>
      <c r="CT76" s="255"/>
      <c r="CU76" s="255"/>
      <c r="CV76" s="255"/>
      <c r="CW76" s="255"/>
      <c r="CX76" s="255"/>
      <c r="CY76" s="255"/>
      <c r="CZ76" s="255"/>
      <c r="DA76" s="255"/>
      <c r="DB76" s="255"/>
      <c r="DC76" s="255"/>
      <c r="DD76" s="255"/>
      <c r="DE76" s="255"/>
      <c r="DF76" s="255"/>
      <c r="DG76" s="255"/>
      <c r="DH76" s="255"/>
      <c r="DI76" s="255"/>
      <c r="DJ76" s="255"/>
      <c r="DK76" s="255"/>
      <c r="DL76" s="255"/>
      <c r="DM76" s="255"/>
      <c r="DN76" s="255"/>
      <c r="DO76" s="255"/>
      <c r="DP76" s="255"/>
      <c r="DQ76" s="255"/>
      <c r="DR76" s="255"/>
      <c r="DS76" s="255"/>
      <c r="DT76" s="255"/>
      <c r="DU76" s="255"/>
      <c r="DV76" s="255"/>
      <c r="DW76" s="255"/>
      <c r="DX76" s="255"/>
      <c r="DY76" s="255"/>
      <c r="DZ76" s="255"/>
      <c r="EA76" s="255"/>
      <c r="EB76" s="255"/>
      <c r="EC76" s="255"/>
      <c r="ED76" s="255"/>
      <c r="EE76" s="255"/>
      <c r="EF76" s="255"/>
      <c r="EG76" s="255"/>
      <c r="EH76" s="255"/>
      <c r="EI76" s="255"/>
      <c r="EJ76" s="255"/>
      <c r="EK76" s="255"/>
      <c r="EL76" s="255"/>
      <c r="EM76" s="255"/>
      <c r="EN76" s="255"/>
      <c r="EO76" s="255"/>
      <c r="EP76" s="255"/>
      <c r="EQ76" s="255"/>
      <c r="ER76" s="255"/>
      <c r="ES76" s="255"/>
      <c r="ET76" s="255"/>
      <c r="EU76" s="255"/>
      <c r="EV76" s="255"/>
      <c r="EW76" s="255"/>
      <c r="EX76" s="255"/>
      <c r="EY76" s="255"/>
      <c r="EZ76" s="255"/>
      <c r="FA76" s="255"/>
      <c r="FB76" s="255"/>
      <c r="FC76" s="255"/>
      <c r="FD76" s="255"/>
      <c r="FE76" s="255"/>
      <c r="FF76" s="255"/>
      <c r="FG76" s="255"/>
      <c r="FH76" s="255"/>
      <c r="FI76" s="255"/>
      <c r="FJ76" s="255"/>
      <c r="FK76" s="255"/>
      <c r="FL76" s="255"/>
      <c r="FM76" s="255"/>
      <c r="FN76" s="255"/>
      <c r="FO76" s="255"/>
      <c r="FP76" s="255"/>
      <c r="FQ76" s="255"/>
      <c r="FR76" s="255"/>
      <c r="FS76" s="255"/>
    </row>
    <row r="77" spans="1:175" s="248" customFormat="1" ht="16.5" customHeight="1">
      <c r="A77" s="468"/>
      <c r="B77" s="279"/>
      <c r="C77" s="280">
        <v>6.1</v>
      </c>
      <c r="D77" s="289" t="s">
        <v>37</v>
      </c>
      <c r="E77" s="281" t="s">
        <v>141</v>
      </c>
      <c r="F77" s="276" t="s">
        <v>31</v>
      </c>
      <c r="G77" s="276" t="s">
        <v>45</v>
      </c>
      <c r="H77" s="291">
        <v>1</v>
      </c>
      <c r="I77" s="377">
        <f>I74+TIME(0,H74,0)</f>
        <v>0.3833333333333332</v>
      </c>
      <c r="J77" s="459"/>
      <c r="K77" s="255"/>
      <c r="L77" s="255"/>
      <c r="M77" s="255"/>
      <c r="N77" s="255"/>
      <c r="O77" s="255"/>
      <c r="P77" s="255"/>
      <c r="Q77" s="255"/>
      <c r="R77" s="255"/>
      <c r="S77" s="255"/>
      <c r="T77" s="255"/>
      <c r="U77" s="255"/>
      <c r="V77" s="255"/>
      <c r="W77" s="255"/>
      <c r="X77" s="255"/>
      <c r="Y77" s="255"/>
      <c r="Z77" s="255"/>
      <c r="AA77" s="255"/>
      <c r="AB77" s="255"/>
      <c r="AC77" s="255"/>
      <c r="AD77" s="255"/>
      <c r="AE77" s="255"/>
      <c r="AF77" s="255"/>
      <c r="AG77" s="255"/>
      <c r="AH77" s="255"/>
      <c r="AI77" s="255"/>
      <c r="AJ77" s="255"/>
      <c r="AK77" s="255"/>
      <c r="AL77" s="255"/>
      <c r="AM77" s="255"/>
      <c r="AN77" s="255"/>
      <c r="AO77" s="255"/>
      <c r="AP77" s="255"/>
      <c r="AQ77" s="255"/>
      <c r="AR77" s="255"/>
      <c r="AS77" s="255"/>
      <c r="AT77" s="255"/>
      <c r="AU77" s="255"/>
      <c r="AV77" s="255"/>
      <c r="AW77" s="255"/>
      <c r="AX77" s="255"/>
      <c r="AY77" s="255"/>
      <c r="AZ77" s="255"/>
      <c r="BA77" s="255"/>
      <c r="BB77" s="255"/>
      <c r="BC77" s="255"/>
      <c r="BD77" s="255"/>
      <c r="BE77" s="255"/>
      <c r="BF77" s="255"/>
      <c r="BG77" s="255"/>
      <c r="BH77" s="255"/>
      <c r="BI77" s="255"/>
      <c r="BJ77" s="255"/>
      <c r="BK77" s="255"/>
      <c r="BL77" s="255"/>
      <c r="BM77" s="255"/>
      <c r="BN77" s="255"/>
      <c r="BO77" s="255"/>
      <c r="BP77" s="255"/>
      <c r="BQ77" s="255"/>
      <c r="BR77" s="255"/>
      <c r="BS77" s="255"/>
      <c r="BT77" s="255"/>
      <c r="BU77" s="255"/>
      <c r="BV77" s="255"/>
      <c r="BW77" s="255"/>
      <c r="BX77" s="255"/>
      <c r="BY77" s="255"/>
      <c r="BZ77" s="255"/>
      <c r="CA77" s="255"/>
      <c r="CB77" s="255"/>
      <c r="CC77" s="255"/>
      <c r="CD77" s="255"/>
      <c r="CE77" s="255"/>
      <c r="CF77" s="255"/>
      <c r="CG77" s="255"/>
      <c r="CH77" s="255"/>
      <c r="CI77" s="255"/>
      <c r="CJ77" s="255"/>
      <c r="CK77" s="255"/>
      <c r="CL77" s="255"/>
      <c r="CM77" s="255"/>
      <c r="CN77" s="255"/>
      <c r="CO77" s="255"/>
      <c r="CP77" s="255"/>
      <c r="CQ77" s="255"/>
      <c r="CR77" s="255"/>
      <c r="CS77" s="255"/>
      <c r="CT77" s="255"/>
      <c r="CU77" s="255"/>
      <c r="CV77" s="255"/>
      <c r="CW77" s="255"/>
      <c r="CX77" s="255"/>
      <c r="CY77" s="255"/>
      <c r="CZ77" s="255"/>
      <c r="DA77" s="255"/>
      <c r="DB77" s="255"/>
      <c r="DC77" s="255"/>
      <c r="DD77" s="255"/>
      <c r="DE77" s="255"/>
      <c r="DF77" s="255"/>
      <c r="DG77" s="255"/>
      <c r="DH77" s="255"/>
      <c r="DI77" s="255"/>
      <c r="DJ77" s="255"/>
      <c r="DK77" s="255"/>
      <c r="DL77" s="255"/>
      <c r="DM77" s="255"/>
      <c r="DN77" s="255"/>
      <c r="DO77" s="255"/>
      <c r="DP77" s="255"/>
      <c r="DQ77" s="255"/>
      <c r="DR77" s="255"/>
      <c r="DS77" s="255"/>
      <c r="DT77" s="255"/>
      <c r="DU77" s="255"/>
      <c r="DV77" s="255"/>
      <c r="DW77" s="255"/>
      <c r="DX77" s="255"/>
      <c r="DY77" s="255"/>
      <c r="DZ77" s="255"/>
      <c r="EA77" s="255"/>
      <c r="EB77" s="255"/>
      <c r="EC77" s="255"/>
      <c r="ED77" s="255"/>
      <c r="EE77" s="255"/>
      <c r="EF77" s="255"/>
      <c r="EG77" s="255"/>
      <c r="EH77" s="255"/>
      <c r="EI77" s="255"/>
      <c r="EJ77" s="255"/>
      <c r="EK77" s="255"/>
      <c r="EL77" s="255"/>
      <c r="EM77" s="255"/>
      <c r="EN77" s="255"/>
      <c r="EO77" s="255"/>
      <c r="EP77" s="255"/>
      <c r="EQ77" s="255"/>
      <c r="ER77" s="255"/>
      <c r="ES77" s="255"/>
      <c r="ET77" s="255"/>
      <c r="EU77" s="255"/>
      <c r="EV77" s="255"/>
      <c r="EW77" s="255"/>
      <c r="EX77" s="255"/>
      <c r="EY77" s="255"/>
      <c r="EZ77" s="255"/>
      <c r="FA77" s="255"/>
      <c r="FB77" s="255"/>
      <c r="FC77" s="255"/>
      <c r="FD77" s="255"/>
      <c r="FE77" s="255"/>
      <c r="FF77" s="255"/>
      <c r="FG77" s="255"/>
      <c r="FH77" s="255"/>
      <c r="FI77" s="255"/>
      <c r="FJ77" s="255"/>
      <c r="FK77" s="255"/>
      <c r="FL77" s="255"/>
      <c r="FM77" s="255"/>
      <c r="FN77" s="255"/>
      <c r="FO77" s="255"/>
      <c r="FP77" s="255"/>
      <c r="FQ77" s="255"/>
      <c r="FR77" s="255"/>
      <c r="FS77" s="255"/>
    </row>
    <row r="78" spans="2:175" s="248" customFormat="1" ht="16.5" customHeight="1">
      <c r="B78" s="279"/>
      <c r="C78" s="280"/>
      <c r="D78" s="289"/>
      <c r="E78" s="281"/>
      <c r="F78" s="276"/>
      <c r="G78" s="276"/>
      <c r="H78" s="291"/>
      <c r="I78" s="377"/>
      <c r="J78" s="459"/>
      <c r="K78" s="255"/>
      <c r="L78" s="255"/>
      <c r="M78" s="255"/>
      <c r="N78" s="255"/>
      <c r="O78" s="255"/>
      <c r="P78" s="255"/>
      <c r="Q78" s="255"/>
      <c r="R78" s="255"/>
      <c r="S78" s="255"/>
      <c r="T78" s="255"/>
      <c r="U78" s="255"/>
      <c r="V78" s="255"/>
      <c r="W78" s="255"/>
      <c r="X78" s="255"/>
      <c r="Y78" s="255"/>
      <c r="Z78" s="255"/>
      <c r="AA78" s="255"/>
      <c r="AB78" s="255"/>
      <c r="AC78" s="255"/>
      <c r="AD78" s="255"/>
      <c r="AE78" s="255"/>
      <c r="AF78" s="255"/>
      <c r="AG78" s="255"/>
      <c r="AH78" s="255"/>
      <c r="AI78" s="255"/>
      <c r="AJ78" s="255"/>
      <c r="AK78" s="255"/>
      <c r="AL78" s="255"/>
      <c r="AM78" s="255"/>
      <c r="AN78" s="255"/>
      <c r="AO78" s="255"/>
      <c r="AP78" s="255"/>
      <c r="AQ78" s="255"/>
      <c r="AR78" s="255"/>
      <c r="AS78" s="255"/>
      <c r="AT78" s="255"/>
      <c r="AU78" s="255"/>
      <c r="AV78" s="255"/>
      <c r="AW78" s="255"/>
      <c r="AX78" s="255"/>
      <c r="AY78" s="255"/>
      <c r="AZ78" s="255"/>
      <c r="BA78" s="255"/>
      <c r="BB78" s="255"/>
      <c r="BC78" s="255"/>
      <c r="BD78" s="255"/>
      <c r="BE78" s="255"/>
      <c r="BF78" s="255"/>
      <c r="BG78" s="255"/>
      <c r="BH78" s="255"/>
      <c r="BI78" s="255"/>
      <c r="BJ78" s="255"/>
      <c r="BK78" s="255"/>
      <c r="BL78" s="255"/>
      <c r="BM78" s="255"/>
      <c r="BN78" s="255"/>
      <c r="BO78" s="255"/>
      <c r="BP78" s="255"/>
      <c r="BQ78" s="255"/>
      <c r="BR78" s="255"/>
      <c r="BS78" s="255"/>
      <c r="BT78" s="255"/>
      <c r="BU78" s="255"/>
      <c r="BV78" s="255"/>
      <c r="BW78" s="255"/>
      <c r="BX78" s="255"/>
      <c r="BY78" s="255"/>
      <c r="BZ78" s="255"/>
      <c r="CA78" s="255"/>
      <c r="CB78" s="255"/>
      <c r="CC78" s="255"/>
      <c r="CD78" s="255"/>
      <c r="CE78" s="255"/>
      <c r="CF78" s="255"/>
      <c r="CG78" s="255"/>
      <c r="CH78" s="255"/>
      <c r="CI78" s="255"/>
      <c r="CJ78" s="255"/>
      <c r="CK78" s="255"/>
      <c r="CL78" s="255"/>
      <c r="CM78" s="255"/>
      <c r="CN78" s="255"/>
      <c r="CO78" s="255"/>
      <c r="CP78" s="255"/>
      <c r="CQ78" s="255"/>
      <c r="CR78" s="255"/>
      <c r="CS78" s="255"/>
      <c r="CT78" s="255"/>
      <c r="CU78" s="255"/>
      <c r="CV78" s="255"/>
      <c r="CW78" s="255"/>
      <c r="CX78" s="255"/>
      <c r="CY78" s="255"/>
      <c r="CZ78" s="255"/>
      <c r="DA78" s="255"/>
      <c r="DB78" s="255"/>
      <c r="DC78" s="255"/>
      <c r="DD78" s="255"/>
      <c r="DE78" s="255"/>
      <c r="DF78" s="255"/>
      <c r="DG78" s="255"/>
      <c r="DH78" s="255"/>
      <c r="DI78" s="255"/>
      <c r="DJ78" s="255"/>
      <c r="DK78" s="255"/>
      <c r="DL78" s="255"/>
      <c r="DM78" s="255"/>
      <c r="DN78" s="255"/>
      <c r="DO78" s="255"/>
      <c r="DP78" s="255"/>
      <c r="DQ78" s="255"/>
      <c r="DR78" s="255"/>
      <c r="DS78" s="255"/>
      <c r="DT78" s="255"/>
      <c r="DU78" s="255"/>
      <c r="DV78" s="255"/>
      <c r="DW78" s="255"/>
      <c r="DX78" s="255"/>
      <c r="DY78" s="255"/>
      <c r="DZ78" s="255"/>
      <c r="EA78" s="255"/>
      <c r="EB78" s="255"/>
      <c r="EC78" s="255"/>
      <c r="ED78" s="255"/>
      <c r="EE78" s="255"/>
      <c r="EF78" s="255"/>
      <c r="EG78" s="255"/>
      <c r="EH78" s="255"/>
      <c r="EI78" s="255"/>
      <c r="EJ78" s="255"/>
      <c r="EK78" s="255"/>
      <c r="EL78" s="255"/>
      <c r="EM78" s="255"/>
      <c r="EN78" s="255"/>
      <c r="EO78" s="255"/>
      <c r="EP78" s="255"/>
      <c r="EQ78" s="255"/>
      <c r="ER78" s="255"/>
      <c r="ES78" s="255"/>
      <c r="ET78" s="255"/>
      <c r="EU78" s="255"/>
      <c r="EV78" s="255"/>
      <c r="EW78" s="255"/>
      <c r="EX78" s="255"/>
      <c r="EY78" s="255"/>
      <c r="EZ78" s="255"/>
      <c r="FA78" s="255"/>
      <c r="FB78" s="255"/>
      <c r="FC78" s="255"/>
      <c r="FD78" s="255"/>
      <c r="FE78" s="255"/>
      <c r="FF78" s="255"/>
      <c r="FG78" s="255"/>
      <c r="FH78" s="255"/>
      <c r="FI78" s="255"/>
      <c r="FJ78" s="255"/>
      <c r="FK78" s="255"/>
      <c r="FL78" s="255"/>
      <c r="FM78" s="255"/>
      <c r="FN78" s="255"/>
      <c r="FO78" s="255"/>
      <c r="FP78" s="255"/>
      <c r="FQ78" s="255"/>
      <c r="FR78" s="255"/>
      <c r="FS78" s="255"/>
    </row>
    <row r="79" spans="2:175" s="248" customFormat="1" ht="16.5" customHeight="1">
      <c r="B79" s="369"/>
      <c r="C79" s="288">
        <v>6.2</v>
      </c>
      <c r="D79" s="289" t="s">
        <v>37</v>
      </c>
      <c r="E79" s="370" t="s">
        <v>209</v>
      </c>
      <c r="F79" s="277"/>
      <c r="G79" s="277"/>
      <c r="H79" s="291"/>
      <c r="I79" s="354"/>
      <c r="J79" s="459"/>
      <c r="K79" s="255"/>
      <c r="L79" s="255"/>
      <c r="M79" s="255"/>
      <c r="N79" s="255"/>
      <c r="O79" s="255"/>
      <c r="P79" s="255"/>
      <c r="Q79" s="255"/>
      <c r="R79" s="255"/>
      <c r="S79" s="255"/>
      <c r="T79" s="255"/>
      <c r="U79" s="255"/>
      <c r="V79" s="255"/>
      <c r="W79" s="255"/>
      <c r="X79" s="255"/>
      <c r="Y79" s="255"/>
      <c r="Z79" s="255"/>
      <c r="AA79" s="255"/>
      <c r="AB79" s="255"/>
      <c r="AC79" s="255"/>
      <c r="AD79" s="255"/>
      <c r="AE79" s="255"/>
      <c r="AF79" s="255"/>
      <c r="AG79" s="255"/>
      <c r="AH79" s="255"/>
      <c r="AI79" s="255"/>
      <c r="AJ79" s="255"/>
      <c r="AK79" s="255"/>
      <c r="AL79" s="255"/>
      <c r="AM79" s="255"/>
      <c r="AN79" s="255"/>
      <c r="AO79" s="255"/>
      <c r="AP79" s="255"/>
      <c r="AQ79" s="255"/>
      <c r="AR79" s="255"/>
      <c r="AS79" s="255"/>
      <c r="AT79" s="255"/>
      <c r="AU79" s="255"/>
      <c r="AV79" s="255"/>
      <c r="AW79" s="255"/>
      <c r="AX79" s="255"/>
      <c r="AY79" s="255"/>
      <c r="AZ79" s="255"/>
      <c r="BA79" s="255"/>
      <c r="BB79" s="255"/>
      <c r="BC79" s="255"/>
      <c r="BD79" s="255"/>
      <c r="BE79" s="255"/>
      <c r="BF79" s="255"/>
      <c r="BG79" s="255"/>
      <c r="BH79" s="255"/>
      <c r="BI79" s="255"/>
      <c r="BJ79" s="255"/>
      <c r="BK79" s="255"/>
      <c r="BL79" s="255"/>
      <c r="BM79" s="255"/>
      <c r="BN79" s="255"/>
      <c r="BO79" s="255"/>
      <c r="BP79" s="255"/>
      <c r="BQ79" s="255"/>
      <c r="BR79" s="255"/>
      <c r="BS79" s="255"/>
      <c r="BT79" s="255"/>
      <c r="BU79" s="255"/>
      <c r="BV79" s="255"/>
      <c r="BW79" s="255"/>
      <c r="BX79" s="255"/>
      <c r="BY79" s="255"/>
      <c r="BZ79" s="255"/>
      <c r="CA79" s="255"/>
      <c r="CB79" s="255"/>
      <c r="CC79" s="255"/>
      <c r="CD79" s="255"/>
      <c r="CE79" s="255"/>
      <c r="CF79" s="255"/>
      <c r="CG79" s="255"/>
      <c r="CH79" s="255"/>
      <c r="CI79" s="255"/>
      <c r="CJ79" s="255"/>
      <c r="CK79" s="255"/>
      <c r="CL79" s="255"/>
      <c r="CM79" s="255"/>
      <c r="CN79" s="255"/>
      <c r="CO79" s="255"/>
      <c r="CP79" s="255"/>
      <c r="CQ79" s="255"/>
      <c r="CR79" s="255"/>
      <c r="CS79" s="255"/>
      <c r="CT79" s="255"/>
      <c r="CU79" s="255"/>
      <c r="CV79" s="255"/>
      <c r="CW79" s="255"/>
      <c r="CX79" s="255"/>
      <c r="CY79" s="255"/>
      <c r="CZ79" s="255"/>
      <c r="DA79" s="255"/>
      <c r="DB79" s="255"/>
      <c r="DC79" s="255"/>
      <c r="DD79" s="255"/>
      <c r="DE79" s="255"/>
      <c r="DF79" s="255"/>
      <c r="DG79" s="255"/>
      <c r="DH79" s="255"/>
      <c r="DI79" s="255"/>
      <c r="DJ79" s="255"/>
      <c r="DK79" s="255"/>
      <c r="DL79" s="255"/>
      <c r="DM79" s="255"/>
      <c r="DN79" s="255"/>
      <c r="DO79" s="255"/>
      <c r="DP79" s="255"/>
      <c r="DQ79" s="255"/>
      <c r="DR79" s="255"/>
      <c r="DS79" s="255"/>
      <c r="DT79" s="255"/>
      <c r="DU79" s="255"/>
      <c r="DV79" s="255"/>
      <c r="DW79" s="255"/>
      <c r="DX79" s="255"/>
      <c r="DY79" s="255"/>
      <c r="DZ79" s="255"/>
      <c r="EA79" s="255"/>
      <c r="EB79" s="255"/>
      <c r="EC79" s="255"/>
      <c r="ED79" s="255"/>
      <c r="EE79" s="255"/>
      <c r="EF79" s="255"/>
      <c r="EG79" s="255"/>
      <c r="EH79" s="255"/>
      <c r="EI79" s="255"/>
      <c r="EJ79" s="255"/>
      <c r="EK79" s="255"/>
      <c r="EL79" s="255"/>
      <c r="EM79" s="255"/>
      <c r="EN79" s="255"/>
      <c r="EO79" s="255"/>
      <c r="EP79" s="255"/>
      <c r="EQ79" s="255"/>
      <c r="ER79" s="255"/>
      <c r="ES79" s="255"/>
      <c r="ET79" s="255"/>
      <c r="EU79" s="255"/>
      <c r="EV79" s="255"/>
      <c r="EW79" s="255"/>
      <c r="EX79" s="255"/>
      <c r="EY79" s="255"/>
      <c r="EZ79" s="255"/>
      <c r="FA79" s="255"/>
      <c r="FB79" s="255"/>
      <c r="FC79" s="255"/>
      <c r="FD79" s="255"/>
      <c r="FE79" s="255"/>
      <c r="FF79" s="255"/>
      <c r="FG79" s="255"/>
      <c r="FH79" s="255"/>
      <c r="FI79" s="255"/>
      <c r="FJ79" s="255"/>
      <c r="FK79" s="255"/>
      <c r="FL79" s="255"/>
      <c r="FM79" s="255"/>
      <c r="FN79" s="255"/>
      <c r="FO79" s="255"/>
      <c r="FP79" s="255"/>
      <c r="FQ79" s="255"/>
      <c r="FR79" s="255"/>
      <c r="FS79" s="255"/>
    </row>
    <row r="80" spans="1:175" s="272" customFormat="1" ht="16.5" customHeight="1">
      <c r="A80" s="248"/>
      <c r="B80" s="372"/>
      <c r="C80" s="288" t="s">
        <v>270</v>
      </c>
      <c r="D80" s="381" t="s">
        <v>37</v>
      </c>
      <c r="E80" s="292" t="s">
        <v>210</v>
      </c>
      <c r="F80" s="277" t="s">
        <v>31</v>
      </c>
      <c r="G80" s="289" t="s">
        <v>241</v>
      </c>
      <c r="H80" s="319">
        <v>2</v>
      </c>
      <c r="I80" s="426">
        <f>I77+TIME(0,H77,0)</f>
        <v>0.38402777777777763</v>
      </c>
      <c r="J80" s="460"/>
      <c r="K80" s="243"/>
      <c r="L80" s="243"/>
      <c r="M80" s="243"/>
      <c r="N80" s="243"/>
      <c r="O80" s="243"/>
      <c r="P80" s="243"/>
      <c r="Q80" s="243"/>
      <c r="R80" s="243"/>
      <c r="S80" s="243"/>
      <c r="T80" s="243"/>
      <c r="U80" s="243"/>
      <c r="V80" s="243"/>
      <c r="W80" s="243"/>
      <c r="X80" s="243"/>
      <c r="Y80" s="243"/>
      <c r="Z80" s="243"/>
      <c r="AA80" s="243"/>
      <c r="AB80" s="243"/>
      <c r="AC80" s="243"/>
      <c r="AD80" s="243"/>
      <c r="AE80" s="243"/>
      <c r="AF80" s="243"/>
      <c r="AG80" s="243"/>
      <c r="AH80" s="243"/>
      <c r="AI80" s="243"/>
      <c r="AJ80" s="243"/>
      <c r="AK80" s="243"/>
      <c r="AL80" s="243"/>
      <c r="AM80" s="243"/>
      <c r="AN80" s="243"/>
      <c r="AO80" s="243"/>
      <c r="AP80" s="243"/>
      <c r="AQ80" s="243"/>
      <c r="AR80" s="243"/>
      <c r="AS80" s="243"/>
      <c r="AT80" s="243"/>
      <c r="AU80" s="243"/>
      <c r="AV80" s="243"/>
      <c r="AW80" s="243"/>
      <c r="AX80" s="243"/>
      <c r="AY80" s="243"/>
      <c r="AZ80" s="243"/>
      <c r="BA80" s="243"/>
      <c r="BB80" s="243"/>
      <c r="BC80" s="243"/>
      <c r="BD80" s="243"/>
      <c r="BE80" s="243"/>
      <c r="BF80" s="243"/>
      <c r="BG80" s="243"/>
      <c r="BH80" s="243"/>
      <c r="BI80" s="243"/>
      <c r="BJ80" s="243"/>
      <c r="BK80" s="243"/>
      <c r="BL80" s="243"/>
      <c r="BM80" s="243"/>
      <c r="BN80" s="243"/>
      <c r="BO80" s="243"/>
      <c r="BP80" s="243"/>
      <c r="BQ80" s="243"/>
      <c r="BR80" s="243"/>
      <c r="BS80" s="243"/>
      <c r="BT80" s="243"/>
      <c r="BU80" s="243"/>
      <c r="BV80" s="243"/>
      <c r="BW80" s="243"/>
      <c r="BX80" s="243"/>
      <c r="BY80" s="243"/>
      <c r="BZ80" s="243"/>
      <c r="CA80" s="243"/>
      <c r="CB80" s="243"/>
      <c r="CC80" s="243"/>
      <c r="CD80" s="243"/>
      <c r="CE80" s="243"/>
      <c r="CF80" s="243"/>
      <c r="CG80" s="243"/>
      <c r="CH80" s="243"/>
      <c r="CI80" s="243"/>
      <c r="CJ80" s="243"/>
      <c r="CK80" s="243"/>
      <c r="CL80" s="243"/>
      <c r="CM80" s="243"/>
      <c r="CN80" s="243"/>
      <c r="CO80" s="243"/>
      <c r="CP80" s="243"/>
      <c r="CQ80" s="243"/>
      <c r="CR80" s="243"/>
      <c r="CS80" s="243"/>
      <c r="CT80" s="243"/>
      <c r="CU80" s="243"/>
      <c r="CV80" s="243"/>
      <c r="CW80" s="243"/>
      <c r="CX80" s="243"/>
      <c r="CY80" s="243"/>
      <c r="CZ80" s="243"/>
      <c r="DA80" s="243"/>
      <c r="DB80" s="243"/>
      <c r="DC80" s="243"/>
      <c r="DD80" s="243"/>
      <c r="DE80" s="243"/>
      <c r="DF80" s="243"/>
      <c r="DG80" s="243"/>
      <c r="DH80" s="243"/>
      <c r="DI80" s="243"/>
      <c r="DJ80" s="243"/>
      <c r="DK80" s="243"/>
      <c r="DL80" s="243"/>
      <c r="DM80" s="243"/>
      <c r="DN80" s="243"/>
      <c r="DO80" s="243"/>
      <c r="DP80" s="243"/>
      <c r="DQ80" s="243"/>
      <c r="DR80" s="243"/>
      <c r="DS80" s="243"/>
      <c r="DT80" s="243"/>
      <c r="DU80" s="243"/>
      <c r="DV80" s="243"/>
      <c r="DW80" s="243"/>
      <c r="DX80" s="243"/>
      <c r="DY80" s="243"/>
      <c r="DZ80" s="243"/>
      <c r="EA80" s="243"/>
      <c r="EB80" s="243"/>
      <c r="EC80" s="243"/>
      <c r="ED80" s="243"/>
      <c r="EE80" s="243"/>
      <c r="EF80" s="243"/>
      <c r="EG80" s="243"/>
      <c r="EH80" s="243"/>
      <c r="EI80" s="243"/>
      <c r="EJ80" s="243"/>
      <c r="EK80" s="243"/>
      <c r="EL80" s="243"/>
      <c r="EM80" s="243"/>
      <c r="EN80" s="243"/>
      <c r="EO80" s="243"/>
      <c r="EP80" s="243"/>
      <c r="EQ80" s="243"/>
      <c r="ER80" s="243"/>
      <c r="ES80" s="243"/>
      <c r="ET80" s="243"/>
      <c r="EU80" s="243"/>
      <c r="EV80" s="243"/>
      <c r="EW80" s="243"/>
      <c r="EX80" s="243"/>
      <c r="EY80" s="243"/>
      <c r="EZ80" s="243"/>
      <c r="FA80" s="243"/>
      <c r="FB80" s="243"/>
      <c r="FC80" s="243"/>
      <c r="FD80" s="243"/>
      <c r="FE80" s="243"/>
      <c r="FF80" s="243"/>
      <c r="FG80" s="243"/>
      <c r="FH80" s="243"/>
      <c r="FI80" s="243"/>
      <c r="FJ80" s="243"/>
      <c r="FK80" s="243"/>
      <c r="FL80" s="243"/>
      <c r="FM80" s="243"/>
      <c r="FN80" s="243"/>
      <c r="FO80" s="243"/>
      <c r="FP80" s="243"/>
      <c r="FQ80" s="243"/>
      <c r="FR80" s="243"/>
      <c r="FS80" s="243"/>
    </row>
    <row r="81" spans="1:175" s="248" customFormat="1" ht="16.5" customHeight="1">
      <c r="A81" s="272"/>
      <c r="B81" s="372"/>
      <c r="C81" s="373"/>
      <c r="D81" s="381"/>
      <c r="E81" s="292"/>
      <c r="F81" s="277"/>
      <c r="G81" s="289"/>
      <c r="H81" s="319"/>
      <c r="I81" s="377"/>
      <c r="J81" s="459"/>
      <c r="K81" s="255"/>
      <c r="L81" s="255"/>
      <c r="M81" s="255"/>
      <c r="N81" s="255"/>
      <c r="O81" s="255"/>
      <c r="P81" s="255"/>
      <c r="Q81" s="255"/>
      <c r="R81" s="255"/>
      <c r="S81" s="255"/>
      <c r="T81" s="255"/>
      <c r="U81" s="255"/>
      <c r="V81" s="255"/>
      <c r="W81" s="255"/>
      <c r="X81" s="255"/>
      <c r="Y81" s="255"/>
      <c r="Z81" s="255"/>
      <c r="AA81" s="255"/>
      <c r="AB81" s="255"/>
      <c r="AC81" s="255"/>
      <c r="AD81" s="255"/>
      <c r="AE81" s="255"/>
      <c r="AF81" s="255"/>
      <c r="AG81" s="255"/>
      <c r="AH81" s="255"/>
      <c r="AI81" s="255"/>
      <c r="AJ81" s="255"/>
      <c r="AK81" s="255"/>
      <c r="AL81" s="255"/>
      <c r="AM81" s="255"/>
      <c r="AN81" s="255"/>
      <c r="AO81" s="255"/>
      <c r="AP81" s="255"/>
      <c r="AQ81" s="255"/>
      <c r="AR81" s="255"/>
      <c r="AS81" s="255"/>
      <c r="AT81" s="255"/>
      <c r="AU81" s="255"/>
      <c r="AV81" s="255"/>
      <c r="AW81" s="255"/>
      <c r="AX81" s="255"/>
      <c r="AY81" s="255"/>
      <c r="AZ81" s="255"/>
      <c r="BA81" s="255"/>
      <c r="BB81" s="255"/>
      <c r="BC81" s="255"/>
      <c r="BD81" s="255"/>
      <c r="BE81" s="255"/>
      <c r="BF81" s="255"/>
      <c r="BG81" s="255"/>
      <c r="BH81" s="255"/>
      <c r="BI81" s="255"/>
      <c r="BJ81" s="255"/>
      <c r="BK81" s="255"/>
      <c r="BL81" s="255"/>
      <c r="BM81" s="255"/>
      <c r="BN81" s="255"/>
      <c r="BO81" s="255"/>
      <c r="BP81" s="255"/>
      <c r="BQ81" s="255"/>
      <c r="BR81" s="255"/>
      <c r="BS81" s="255"/>
      <c r="BT81" s="255"/>
      <c r="BU81" s="255"/>
      <c r="BV81" s="255"/>
      <c r="BW81" s="255"/>
      <c r="BX81" s="255"/>
      <c r="BY81" s="255"/>
      <c r="BZ81" s="255"/>
      <c r="CA81" s="255"/>
      <c r="CB81" s="255"/>
      <c r="CC81" s="255"/>
      <c r="CD81" s="255"/>
      <c r="CE81" s="255"/>
      <c r="CF81" s="255"/>
      <c r="CG81" s="255"/>
      <c r="CH81" s="255"/>
      <c r="CI81" s="255"/>
      <c r="CJ81" s="255"/>
      <c r="CK81" s="255"/>
      <c r="CL81" s="255"/>
      <c r="CM81" s="255"/>
      <c r="CN81" s="255"/>
      <c r="CO81" s="255"/>
      <c r="CP81" s="255"/>
      <c r="CQ81" s="255"/>
      <c r="CR81" s="255"/>
      <c r="CS81" s="255"/>
      <c r="CT81" s="255"/>
      <c r="CU81" s="255"/>
      <c r="CV81" s="255"/>
      <c r="CW81" s="255"/>
      <c r="CX81" s="255"/>
      <c r="CY81" s="255"/>
      <c r="CZ81" s="255"/>
      <c r="DA81" s="255"/>
      <c r="DB81" s="255"/>
      <c r="DC81" s="255"/>
      <c r="DD81" s="255"/>
      <c r="DE81" s="255"/>
      <c r="DF81" s="255"/>
      <c r="DG81" s="255"/>
      <c r="DH81" s="255"/>
      <c r="DI81" s="255"/>
      <c r="DJ81" s="255"/>
      <c r="DK81" s="255"/>
      <c r="DL81" s="255"/>
      <c r="DM81" s="255"/>
      <c r="DN81" s="255"/>
      <c r="DO81" s="255"/>
      <c r="DP81" s="255"/>
      <c r="DQ81" s="255"/>
      <c r="DR81" s="255"/>
      <c r="DS81" s="255"/>
      <c r="DT81" s="255"/>
      <c r="DU81" s="255"/>
      <c r="DV81" s="255"/>
      <c r="DW81" s="255"/>
      <c r="DX81" s="255"/>
      <c r="DY81" s="255"/>
      <c r="DZ81" s="255"/>
      <c r="EA81" s="255"/>
      <c r="EB81" s="255"/>
      <c r="EC81" s="255"/>
      <c r="ED81" s="255"/>
      <c r="EE81" s="255"/>
      <c r="EF81" s="255"/>
      <c r="EG81" s="255"/>
      <c r="EH81" s="255"/>
      <c r="EI81" s="255"/>
      <c r="EJ81" s="255"/>
      <c r="EK81" s="255"/>
      <c r="EL81" s="255"/>
      <c r="EM81" s="255"/>
      <c r="EN81" s="255"/>
      <c r="EO81" s="255"/>
      <c r="EP81" s="255"/>
      <c r="EQ81" s="255"/>
      <c r="ER81" s="255"/>
      <c r="ES81" s="255"/>
      <c r="ET81" s="255"/>
      <c r="EU81" s="255"/>
      <c r="EV81" s="255"/>
      <c r="EW81" s="255"/>
      <c r="EX81" s="255"/>
      <c r="EY81" s="255"/>
      <c r="EZ81" s="255"/>
      <c r="FA81" s="255"/>
      <c r="FB81" s="255"/>
      <c r="FC81" s="255"/>
      <c r="FD81" s="255"/>
      <c r="FE81" s="255"/>
      <c r="FF81" s="255"/>
      <c r="FG81" s="255"/>
      <c r="FH81" s="255"/>
      <c r="FI81" s="255"/>
      <c r="FJ81" s="255"/>
      <c r="FK81" s="255"/>
      <c r="FL81" s="255"/>
      <c r="FM81" s="255"/>
      <c r="FN81" s="255"/>
      <c r="FO81" s="255"/>
      <c r="FP81" s="255"/>
      <c r="FQ81" s="255"/>
      <c r="FR81" s="255"/>
      <c r="FS81" s="255"/>
    </row>
    <row r="82" spans="2:175" s="248" customFormat="1" ht="16.5" customHeight="1">
      <c r="B82" s="369"/>
      <c r="C82" s="288">
        <v>6.3</v>
      </c>
      <c r="D82" s="289"/>
      <c r="E82" s="370" t="s">
        <v>211</v>
      </c>
      <c r="F82" s="277"/>
      <c r="G82" s="277"/>
      <c r="H82" s="291"/>
      <c r="I82" s="354"/>
      <c r="J82" s="459"/>
      <c r="K82" s="255"/>
      <c r="L82" s="255"/>
      <c r="M82" s="255"/>
      <c r="N82" s="255"/>
      <c r="O82" s="255"/>
      <c r="P82" s="255"/>
      <c r="Q82" s="255"/>
      <c r="R82" s="255"/>
      <c r="S82" s="255"/>
      <c r="T82" s="255"/>
      <c r="U82" s="255"/>
      <c r="V82" s="255"/>
      <c r="W82" s="255"/>
      <c r="X82" s="255"/>
      <c r="Y82" s="255"/>
      <c r="Z82" s="255"/>
      <c r="AA82" s="255"/>
      <c r="AB82" s="255"/>
      <c r="AC82" s="255"/>
      <c r="AD82" s="255"/>
      <c r="AE82" s="255"/>
      <c r="AF82" s="255"/>
      <c r="AG82" s="255"/>
      <c r="AH82" s="255"/>
      <c r="AI82" s="255"/>
      <c r="AJ82" s="255"/>
      <c r="AK82" s="255"/>
      <c r="AL82" s="255"/>
      <c r="AM82" s="255"/>
      <c r="AN82" s="255"/>
      <c r="AO82" s="255"/>
      <c r="AP82" s="255"/>
      <c r="AQ82" s="255"/>
      <c r="AR82" s="255"/>
      <c r="AS82" s="255"/>
      <c r="AT82" s="255"/>
      <c r="AU82" s="255"/>
      <c r="AV82" s="255"/>
      <c r="AW82" s="255"/>
      <c r="AX82" s="255"/>
      <c r="AY82" s="255"/>
      <c r="AZ82" s="255"/>
      <c r="BA82" s="255"/>
      <c r="BB82" s="255"/>
      <c r="BC82" s="255"/>
      <c r="BD82" s="255"/>
      <c r="BE82" s="255"/>
      <c r="BF82" s="255"/>
      <c r="BG82" s="255"/>
      <c r="BH82" s="255"/>
      <c r="BI82" s="255"/>
      <c r="BJ82" s="255"/>
      <c r="BK82" s="255"/>
      <c r="BL82" s="255"/>
      <c r="BM82" s="255"/>
      <c r="BN82" s="255"/>
      <c r="BO82" s="255"/>
      <c r="BP82" s="255"/>
      <c r="BQ82" s="255"/>
      <c r="BR82" s="255"/>
      <c r="BS82" s="255"/>
      <c r="BT82" s="255"/>
      <c r="BU82" s="255"/>
      <c r="BV82" s="255"/>
      <c r="BW82" s="255"/>
      <c r="BX82" s="255"/>
      <c r="BY82" s="255"/>
      <c r="BZ82" s="255"/>
      <c r="CA82" s="255"/>
      <c r="CB82" s="255"/>
      <c r="CC82" s="255"/>
      <c r="CD82" s="255"/>
      <c r="CE82" s="255"/>
      <c r="CF82" s="255"/>
      <c r="CG82" s="255"/>
      <c r="CH82" s="255"/>
      <c r="CI82" s="255"/>
      <c r="CJ82" s="255"/>
      <c r="CK82" s="255"/>
      <c r="CL82" s="255"/>
      <c r="CM82" s="255"/>
      <c r="CN82" s="255"/>
      <c r="CO82" s="255"/>
      <c r="CP82" s="255"/>
      <c r="CQ82" s="255"/>
      <c r="CR82" s="255"/>
      <c r="CS82" s="255"/>
      <c r="CT82" s="255"/>
      <c r="CU82" s="255"/>
      <c r="CV82" s="255"/>
      <c r="CW82" s="255"/>
      <c r="CX82" s="255"/>
      <c r="CY82" s="255"/>
      <c r="CZ82" s="255"/>
      <c r="DA82" s="255"/>
      <c r="DB82" s="255"/>
      <c r="DC82" s="255"/>
      <c r="DD82" s="255"/>
      <c r="DE82" s="255"/>
      <c r="DF82" s="255"/>
      <c r="DG82" s="255"/>
      <c r="DH82" s="255"/>
      <c r="DI82" s="255"/>
      <c r="DJ82" s="255"/>
      <c r="DK82" s="255"/>
      <c r="DL82" s="255"/>
      <c r="DM82" s="255"/>
      <c r="DN82" s="255"/>
      <c r="DO82" s="255"/>
      <c r="DP82" s="255"/>
      <c r="DQ82" s="255"/>
      <c r="DR82" s="255"/>
      <c r="DS82" s="255"/>
      <c r="DT82" s="255"/>
      <c r="DU82" s="255"/>
      <c r="DV82" s="255"/>
      <c r="DW82" s="255"/>
      <c r="DX82" s="255"/>
      <c r="DY82" s="255"/>
      <c r="DZ82" s="255"/>
      <c r="EA82" s="255"/>
      <c r="EB82" s="255"/>
      <c r="EC82" s="255"/>
      <c r="ED82" s="255"/>
      <c r="EE82" s="255"/>
      <c r="EF82" s="255"/>
      <c r="EG82" s="255"/>
      <c r="EH82" s="255"/>
      <c r="EI82" s="255"/>
      <c r="EJ82" s="255"/>
      <c r="EK82" s="255"/>
      <c r="EL82" s="255"/>
      <c r="EM82" s="255"/>
      <c r="EN82" s="255"/>
      <c r="EO82" s="255"/>
      <c r="EP82" s="255"/>
      <c r="EQ82" s="255"/>
      <c r="ER82" s="255"/>
      <c r="ES82" s="255"/>
      <c r="ET82" s="255"/>
      <c r="EU82" s="255"/>
      <c r="EV82" s="255"/>
      <c r="EW82" s="255"/>
      <c r="EX82" s="255"/>
      <c r="EY82" s="255"/>
      <c r="EZ82" s="255"/>
      <c r="FA82" s="255"/>
      <c r="FB82" s="255"/>
      <c r="FC82" s="255"/>
      <c r="FD82" s="255"/>
      <c r="FE82" s="255"/>
      <c r="FF82" s="255"/>
      <c r="FG82" s="255"/>
      <c r="FH82" s="255"/>
      <c r="FI82" s="255"/>
      <c r="FJ82" s="255"/>
      <c r="FK82" s="255"/>
      <c r="FL82" s="255"/>
      <c r="FM82" s="255"/>
      <c r="FN82" s="255"/>
      <c r="FO82" s="255"/>
      <c r="FP82" s="255"/>
      <c r="FQ82" s="255"/>
      <c r="FR82" s="255"/>
      <c r="FS82" s="255"/>
    </row>
    <row r="83" spans="1:175" s="272" customFormat="1" ht="16.5" customHeight="1">
      <c r="A83" s="248"/>
      <c r="B83" s="279"/>
      <c r="C83" s="280" t="s">
        <v>271</v>
      </c>
      <c r="D83" s="276" t="s">
        <v>37</v>
      </c>
      <c r="E83" s="307" t="s">
        <v>327</v>
      </c>
      <c r="F83" s="276" t="s">
        <v>31</v>
      </c>
      <c r="G83" s="308" t="s">
        <v>142</v>
      </c>
      <c r="H83" s="291">
        <v>2</v>
      </c>
      <c r="I83" s="354">
        <f>I80+TIME(0,H80,0)</f>
        <v>0.3854166666666665</v>
      </c>
      <c r="J83" s="460"/>
      <c r="K83" s="243"/>
      <c r="L83" s="243"/>
      <c r="M83" s="243"/>
      <c r="N83" s="243"/>
      <c r="O83" s="243"/>
      <c r="P83" s="243"/>
      <c r="Q83" s="243"/>
      <c r="R83" s="243"/>
      <c r="S83" s="243"/>
      <c r="T83" s="243"/>
      <c r="U83" s="243"/>
      <c r="V83" s="243"/>
      <c r="W83" s="243"/>
      <c r="X83" s="243"/>
      <c r="Y83" s="243"/>
      <c r="Z83" s="243"/>
      <c r="AA83" s="243"/>
      <c r="AB83" s="243"/>
      <c r="AC83" s="243"/>
      <c r="AD83" s="243"/>
      <c r="AE83" s="243"/>
      <c r="AF83" s="243"/>
      <c r="AG83" s="243"/>
      <c r="AH83" s="243"/>
      <c r="AI83" s="243"/>
      <c r="AJ83" s="243"/>
      <c r="AK83" s="243"/>
      <c r="AL83" s="243"/>
      <c r="AM83" s="243"/>
      <c r="AN83" s="243"/>
      <c r="AO83" s="243"/>
      <c r="AP83" s="243"/>
      <c r="AQ83" s="243"/>
      <c r="AR83" s="243"/>
      <c r="AS83" s="243"/>
      <c r="AT83" s="243"/>
      <c r="AU83" s="243"/>
      <c r="AV83" s="243"/>
      <c r="AW83" s="243"/>
      <c r="AX83" s="243"/>
      <c r="AY83" s="243"/>
      <c r="AZ83" s="243"/>
      <c r="BA83" s="243"/>
      <c r="BB83" s="243"/>
      <c r="BC83" s="243"/>
      <c r="BD83" s="243"/>
      <c r="BE83" s="243"/>
      <c r="BF83" s="243"/>
      <c r="BG83" s="243"/>
      <c r="BH83" s="243"/>
      <c r="BI83" s="243"/>
      <c r="BJ83" s="243"/>
      <c r="BK83" s="243"/>
      <c r="BL83" s="243"/>
      <c r="BM83" s="243"/>
      <c r="BN83" s="243"/>
      <c r="BO83" s="243"/>
      <c r="BP83" s="243"/>
      <c r="BQ83" s="243"/>
      <c r="BR83" s="243"/>
      <c r="BS83" s="243"/>
      <c r="BT83" s="243"/>
      <c r="BU83" s="243"/>
      <c r="BV83" s="243"/>
      <c r="BW83" s="243"/>
      <c r="BX83" s="243"/>
      <c r="BY83" s="243"/>
      <c r="BZ83" s="243"/>
      <c r="CA83" s="243"/>
      <c r="CB83" s="243"/>
      <c r="CC83" s="243"/>
      <c r="CD83" s="243"/>
      <c r="CE83" s="243"/>
      <c r="CF83" s="243"/>
      <c r="CG83" s="243"/>
      <c r="CH83" s="243"/>
      <c r="CI83" s="243"/>
      <c r="CJ83" s="243"/>
      <c r="CK83" s="243"/>
      <c r="CL83" s="243"/>
      <c r="CM83" s="243"/>
      <c r="CN83" s="243"/>
      <c r="CO83" s="243"/>
      <c r="CP83" s="243"/>
      <c r="CQ83" s="243"/>
      <c r="CR83" s="243"/>
      <c r="CS83" s="243"/>
      <c r="CT83" s="243"/>
      <c r="CU83" s="243"/>
      <c r="CV83" s="243"/>
      <c r="CW83" s="243"/>
      <c r="CX83" s="243"/>
      <c r="CY83" s="243"/>
      <c r="CZ83" s="243"/>
      <c r="DA83" s="243"/>
      <c r="DB83" s="243"/>
      <c r="DC83" s="243"/>
      <c r="DD83" s="243"/>
      <c r="DE83" s="243"/>
      <c r="DF83" s="243"/>
      <c r="DG83" s="243"/>
      <c r="DH83" s="243"/>
      <c r="DI83" s="243"/>
      <c r="DJ83" s="243"/>
      <c r="DK83" s="243"/>
      <c r="DL83" s="243"/>
      <c r="DM83" s="243"/>
      <c r="DN83" s="243"/>
      <c r="DO83" s="243"/>
      <c r="DP83" s="243"/>
      <c r="DQ83" s="243"/>
      <c r="DR83" s="243"/>
      <c r="DS83" s="243"/>
      <c r="DT83" s="243"/>
      <c r="DU83" s="243"/>
      <c r="DV83" s="243"/>
      <c r="DW83" s="243"/>
      <c r="DX83" s="243"/>
      <c r="DY83" s="243"/>
      <c r="DZ83" s="243"/>
      <c r="EA83" s="243"/>
      <c r="EB83" s="243"/>
      <c r="EC83" s="243"/>
      <c r="ED83" s="243"/>
      <c r="EE83" s="243"/>
      <c r="EF83" s="243"/>
      <c r="EG83" s="243"/>
      <c r="EH83" s="243"/>
      <c r="EI83" s="243"/>
      <c r="EJ83" s="243"/>
      <c r="EK83" s="243"/>
      <c r="EL83" s="243"/>
      <c r="EM83" s="243"/>
      <c r="EN83" s="243"/>
      <c r="EO83" s="243"/>
      <c r="EP83" s="243"/>
      <c r="EQ83" s="243"/>
      <c r="ER83" s="243"/>
      <c r="ES83" s="243"/>
      <c r="ET83" s="243"/>
      <c r="EU83" s="243"/>
      <c r="EV83" s="243"/>
      <c r="EW83" s="243"/>
      <c r="EX83" s="243"/>
      <c r="EY83" s="243"/>
      <c r="EZ83" s="243"/>
      <c r="FA83" s="243"/>
      <c r="FB83" s="243"/>
      <c r="FC83" s="243"/>
      <c r="FD83" s="243"/>
      <c r="FE83" s="243"/>
      <c r="FF83" s="243"/>
      <c r="FG83" s="243"/>
      <c r="FH83" s="243"/>
      <c r="FI83" s="243"/>
      <c r="FJ83" s="243"/>
      <c r="FK83" s="243"/>
      <c r="FL83" s="243"/>
      <c r="FM83" s="243"/>
      <c r="FN83" s="243"/>
      <c r="FO83" s="243"/>
      <c r="FP83" s="243"/>
      <c r="FQ83" s="243"/>
      <c r="FR83" s="243"/>
      <c r="FS83" s="243"/>
    </row>
    <row r="84" spans="2:175" s="248" customFormat="1" ht="16.5" customHeight="1">
      <c r="B84" s="279"/>
      <c r="C84" s="280" t="s">
        <v>272</v>
      </c>
      <c r="D84" s="276" t="s">
        <v>37</v>
      </c>
      <c r="E84" s="307" t="s">
        <v>169</v>
      </c>
      <c r="F84" s="276" t="s">
        <v>31</v>
      </c>
      <c r="G84" s="308" t="s">
        <v>140</v>
      </c>
      <c r="H84" s="291">
        <v>2</v>
      </c>
      <c r="I84" s="354">
        <f aca="true" t="shared" si="1" ref="I84:I90">I83+TIME(0,H83,0)</f>
        <v>0.3868055555555554</v>
      </c>
      <c r="J84" s="459"/>
      <c r="K84" s="255"/>
      <c r="L84" s="255"/>
      <c r="M84" s="255"/>
      <c r="N84" s="255"/>
      <c r="O84" s="255"/>
      <c r="P84" s="255"/>
      <c r="Q84" s="255"/>
      <c r="R84" s="255"/>
      <c r="S84" s="255"/>
      <c r="T84" s="255"/>
      <c r="U84" s="255"/>
      <c r="V84" s="255"/>
      <c r="W84" s="255"/>
      <c r="X84" s="255"/>
      <c r="Y84" s="255"/>
      <c r="Z84" s="255"/>
      <c r="AA84" s="255"/>
      <c r="AB84" s="255"/>
      <c r="AC84" s="255"/>
      <c r="AD84" s="255"/>
      <c r="AE84" s="255"/>
      <c r="AF84" s="255"/>
      <c r="AG84" s="255"/>
      <c r="AH84" s="255"/>
      <c r="AI84" s="255"/>
      <c r="AJ84" s="255"/>
      <c r="AK84" s="255"/>
      <c r="AL84" s="255"/>
      <c r="AM84" s="255"/>
      <c r="AN84" s="255"/>
      <c r="AO84" s="255"/>
      <c r="AP84" s="255"/>
      <c r="AQ84" s="255"/>
      <c r="AR84" s="255"/>
      <c r="AS84" s="255"/>
      <c r="AT84" s="255"/>
      <c r="AU84" s="255"/>
      <c r="AV84" s="255"/>
      <c r="AW84" s="255"/>
      <c r="AX84" s="255"/>
      <c r="AY84" s="255"/>
      <c r="AZ84" s="255"/>
      <c r="BA84" s="255"/>
      <c r="BB84" s="255"/>
      <c r="BC84" s="255"/>
      <c r="BD84" s="255"/>
      <c r="BE84" s="255"/>
      <c r="BF84" s="255"/>
      <c r="BG84" s="255"/>
      <c r="BH84" s="255"/>
      <c r="BI84" s="255"/>
      <c r="BJ84" s="255"/>
      <c r="BK84" s="255"/>
      <c r="BL84" s="255"/>
      <c r="BM84" s="255"/>
      <c r="BN84" s="255"/>
      <c r="BO84" s="255"/>
      <c r="BP84" s="255"/>
      <c r="BQ84" s="255"/>
      <c r="BR84" s="255"/>
      <c r="BS84" s="255"/>
      <c r="BT84" s="255"/>
      <c r="BU84" s="255"/>
      <c r="BV84" s="255"/>
      <c r="BW84" s="255"/>
      <c r="BX84" s="255"/>
      <c r="BY84" s="255"/>
      <c r="BZ84" s="255"/>
      <c r="CA84" s="255"/>
      <c r="CB84" s="255"/>
      <c r="CC84" s="255"/>
      <c r="CD84" s="255"/>
      <c r="CE84" s="255"/>
      <c r="CF84" s="255"/>
      <c r="CG84" s="255"/>
      <c r="CH84" s="255"/>
      <c r="CI84" s="255"/>
      <c r="CJ84" s="255"/>
      <c r="CK84" s="255"/>
      <c r="CL84" s="255"/>
      <c r="CM84" s="255"/>
      <c r="CN84" s="255"/>
      <c r="CO84" s="255"/>
      <c r="CP84" s="255"/>
      <c r="CQ84" s="255"/>
      <c r="CR84" s="255"/>
      <c r="CS84" s="255"/>
      <c r="CT84" s="255"/>
      <c r="CU84" s="255"/>
      <c r="CV84" s="255"/>
      <c r="CW84" s="255"/>
      <c r="CX84" s="255"/>
      <c r="CY84" s="255"/>
      <c r="CZ84" s="255"/>
      <c r="DA84" s="255"/>
      <c r="DB84" s="255"/>
      <c r="DC84" s="255"/>
      <c r="DD84" s="255"/>
      <c r="DE84" s="255"/>
      <c r="DF84" s="255"/>
      <c r="DG84" s="255"/>
      <c r="DH84" s="255"/>
      <c r="DI84" s="255"/>
      <c r="DJ84" s="255"/>
      <c r="DK84" s="255"/>
      <c r="DL84" s="255"/>
      <c r="DM84" s="255"/>
      <c r="DN84" s="255"/>
      <c r="DO84" s="255"/>
      <c r="DP84" s="255"/>
      <c r="DQ84" s="255"/>
      <c r="DR84" s="255"/>
      <c r="DS84" s="255"/>
      <c r="DT84" s="255"/>
      <c r="DU84" s="255"/>
      <c r="DV84" s="255"/>
      <c r="DW84" s="255"/>
      <c r="DX84" s="255"/>
      <c r="DY84" s="255"/>
      <c r="DZ84" s="255"/>
      <c r="EA84" s="255"/>
      <c r="EB84" s="255"/>
      <c r="EC84" s="255"/>
      <c r="ED84" s="255"/>
      <c r="EE84" s="255"/>
      <c r="EF84" s="255"/>
      <c r="EG84" s="255"/>
      <c r="EH84" s="255"/>
      <c r="EI84" s="255"/>
      <c r="EJ84" s="255"/>
      <c r="EK84" s="255"/>
      <c r="EL84" s="255"/>
      <c r="EM84" s="255"/>
      <c r="EN84" s="255"/>
      <c r="EO84" s="255"/>
      <c r="EP84" s="255"/>
      <c r="EQ84" s="255"/>
      <c r="ER84" s="255"/>
      <c r="ES84" s="255"/>
      <c r="ET84" s="255"/>
      <c r="EU84" s="255"/>
      <c r="EV84" s="255"/>
      <c r="EW84" s="255"/>
      <c r="EX84" s="255"/>
      <c r="EY84" s="255"/>
      <c r="EZ84" s="255"/>
      <c r="FA84" s="255"/>
      <c r="FB84" s="255"/>
      <c r="FC84" s="255"/>
      <c r="FD84" s="255"/>
      <c r="FE84" s="255"/>
      <c r="FF84" s="255"/>
      <c r="FG84" s="255"/>
      <c r="FH84" s="255"/>
      <c r="FI84" s="255"/>
      <c r="FJ84" s="255"/>
      <c r="FK84" s="255"/>
      <c r="FL84" s="255"/>
      <c r="FM84" s="255"/>
      <c r="FN84" s="255"/>
      <c r="FO84" s="255"/>
      <c r="FP84" s="255"/>
      <c r="FQ84" s="255"/>
      <c r="FR84" s="255"/>
      <c r="FS84" s="255"/>
    </row>
    <row r="85" spans="2:175" s="248" customFormat="1" ht="16.5" customHeight="1">
      <c r="B85" s="279"/>
      <c r="C85" s="280" t="s">
        <v>273</v>
      </c>
      <c r="D85" s="289" t="s">
        <v>37</v>
      </c>
      <c r="E85" s="307" t="s">
        <v>170</v>
      </c>
      <c r="F85" s="276" t="s">
        <v>31</v>
      </c>
      <c r="G85" s="308" t="s">
        <v>236</v>
      </c>
      <c r="H85" s="291">
        <v>2</v>
      </c>
      <c r="I85" s="354">
        <f t="shared" si="1"/>
        <v>0.3881944444444443</v>
      </c>
      <c r="J85" s="459"/>
      <c r="K85" s="255"/>
      <c r="L85" s="255"/>
      <c r="M85" s="255"/>
      <c r="N85" s="255"/>
      <c r="O85" s="255"/>
      <c r="P85" s="255"/>
      <c r="Q85" s="255"/>
      <c r="R85" s="255"/>
      <c r="S85" s="255"/>
      <c r="T85" s="255"/>
      <c r="U85" s="255"/>
      <c r="V85" s="255"/>
      <c r="W85" s="255"/>
      <c r="X85" s="255"/>
      <c r="Y85" s="255"/>
      <c r="Z85" s="255"/>
      <c r="AA85" s="255"/>
      <c r="AB85" s="255"/>
      <c r="AC85" s="255"/>
      <c r="AD85" s="255"/>
      <c r="AE85" s="255"/>
      <c r="AF85" s="255"/>
      <c r="AG85" s="255"/>
      <c r="AH85" s="255"/>
      <c r="AI85" s="255"/>
      <c r="AJ85" s="255"/>
      <c r="AK85" s="255"/>
      <c r="AL85" s="255"/>
      <c r="AM85" s="255"/>
      <c r="AN85" s="255"/>
      <c r="AO85" s="255"/>
      <c r="AP85" s="255"/>
      <c r="AQ85" s="255"/>
      <c r="AR85" s="255"/>
      <c r="AS85" s="255"/>
      <c r="AT85" s="255"/>
      <c r="AU85" s="255"/>
      <c r="AV85" s="255"/>
      <c r="AW85" s="255"/>
      <c r="AX85" s="255"/>
      <c r="AY85" s="255"/>
      <c r="AZ85" s="255"/>
      <c r="BA85" s="255"/>
      <c r="BB85" s="255"/>
      <c r="BC85" s="255"/>
      <c r="BD85" s="255"/>
      <c r="BE85" s="255"/>
      <c r="BF85" s="255"/>
      <c r="BG85" s="255"/>
      <c r="BH85" s="255"/>
      <c r="BI85" s="255"/>
      <c r="BJ85" s="255"/>
      <c r="BK85" s="255"/>
      <c r="BL85" s="255"/>
      <c r="BM85" s="255"/>
      <c r="BN85" s="255"/>
      <c r="BO85" s="255"/>
      <c r="BP85" s="255"/>
      <c r="BQ85" s="255"/>
      <c r="BR85" s="255"/>
      <c r="BS85" s="255"/>
      <c r="BT85" s="255"/>
      <c r="BU85" s="255"/>
      <c r="BV85" s="255"/>
      <c r="BW85" s="255"/>
      <c r="BX85" s="255"/>
      <c r="BY85" s="255"/>
      <c r="BZ85" s="255"/>
      <c r="CA85" s="255"/>
      <c r="CB85" s="255"/>
      <c r="CC85" s="255"/>
      <c r="CD85" s="255"/>
      <c r="CE85" s="255"/>
      <c r="CF85" s="255"/>
      <c r="CG85" s="255"/>
      <c r="CH85" s="255"/>
      <c r="CI85" s="255"/>
      <c r="CJ85" s="255"/>
      <c r="CK85" s="255"/>
      <c r="CL85" s="255"/>
      <c r="CM85" s="255"/>
      <c r="CN85" s="255"/>
      <c r="CO85" s="255"/>
      <c r="CP85" s="255"/>
      <c r="CQ85" s="255"/>
      <c r="CR85" s="255"/>
      <c r="CS85" s="255"/>
      <c r="CT85" s="255"/>
      <c r="CU85" s="255"/>
      <c r="CV85" s="255"/>
      <c r="CW85" s="255"/>
      <c r="CX85" s="255"/>
      <c r="CY85" s="255"/>
      <c r="CZ85" s="255"/>
      <c r="DA85" s="255"/>
      <c r="DB85" s="255"/>
      <c r="DC85" s="255"/>
      <c r="DD85" s="255"/>
      <c r="DE85" s="255"/>
      <c r="DF85" s="255"/>
      <c r="DG85" s="255"/>
      <c r="DH85" s="255"/>
      <c r="DI85" s="255"/>
      <c r="DJ85" s="255"/>
      <c r="DK85" s="255"/>
      <c r="DL85" s="255"/>
      <c r="DM85" s="255"/>
      <c r="DN85" s="255"/>
      <c r="DO85" s="255"/>
      <c r="DP85" s="255"/>
      <c r="DQ85" s="255"/>
      <c r="DR85" s="255"/>
      <c r="DS85" s="255"/>
      <c r="DT85" s="255"/>
      <c r="DU85" s="255"/>
      <c r="DV85" s="255"/>
      <c r="DW85" s="255"/>
      <c r="DX85" s="255"/>
      <c r="DY85" s="255"/>
      <c r="DZ85" s="255"/>
      <c r="EA85" s="255"/>
      <c r="EB85" s="255"/>
      <c r="EC85" s="255"/>
      <c r="ED85" s="255"/>
      <c r="EE85" s="255"/>
      <c r="EF85" s="255"/>
      <c r="EG85" s="255"/>
      <c r="EH85" s="255"/>
      <c r="EI85" s="255"/>
      <c r="EJ85" s="255"/>
      <c r="EK85" s="255"/>
      <c r="EL85" s="255"/>
      <c r="EM85" s="255"/>
      <c r="EN85" s="255"/>
      <c r="EO85" s="255"/>
      <c r="EP85" s="255"/>
      <c r="EQ85" s="255"/>
      <c r="ER85" s="255"/>
      <c r="ES85" s="255"/>
      <c r="ET85" s="255"/>
      <c r="EU85" s="255"/>
      <c r="EV85" s="255"/>
      <c r="EW85" s="255"/>
      <c r="EX85" s="255"/>
      <c r="EY85" s="255"/>
      <c r="EZ85" s="255"/>
      <c r="FA85" s="255"/>
      <c r="FB85" s="255"/>
      <c r="FC85" s="255"/>
      <c r="FD85" s="255"/>
      <c r="FE85" s="255"/>
      <c r="FF85" s="255"/>
      <c r="FG85" s="255"/>
      <c r="FH85" s="255"/>
      <c r="FI85" s="255"/>
      <c r="FJ85" s="255"/>
      <c r="FK85" s="255"/>
      <c r="FL85" s="255"/>
      <c r="FM85" s="255"/>
      <c r="FN85" s="255"/>
      <c r="FO85" s="255"/>
      <c r="FP85" s="255"/>
      <c r="FQ85" s="255"/>
      <c r="FR85" s="255"/>
      <c r="FS85" s="255"/>
    </row>
    <row r="86" spans="2:175" s="248" customFormat="1" ht="16.5" customHeight="1">
      <c r="B86" s="279"/>
      <c r="C86" s="280"/>
      <c r="D86" s="289"/>
      <c r="E86" s="307"/>
      <c r="F86" s="276"/>
      <c r="G86" s="308"/>
      <c r="H86" s="291"/>
      <c r="I86" s="354">
        <f t="shared" si="1"/>
        <v>0.38958333333333317</v>
      </c>
      <c r="J86" s="459"/>
      <c r="K86" s="255"/>
      <c r="L86" s="255"/>
      <c r="M86" s="255"/>
      <c r="N86" s="255"/>
      <c r="O86" s="255"/>
      <c r="P86" s="255"/>
      <c r="Q86" s="255"/>
      <c r="R86" s="255"/>
      <c r="S86" s="255"/>
      <c r="T86" s="255"/>
      <c r="U86" s="255"/>
      <c r="V86" s="255"/>
      <c r="W86" s="255"/>
      <c r="X86" s="255"/>
      <c r="Y86" s="255"/>
      <c r="Z86" s="255"/>
      <c r="AA86" s="255"/>
      <c r="AB86" s="255"/>
      <c r="AC86" s="255"/>
      <c r="AD86" s="255"/>
      <c r="AE86" s="255"/>
      <c r="AF86" s="255"/>
      <c r="AG86" s="255"/>
      <c r="AH86" s="255"/>
      <c r="AI86" s="255"/>
      <c r="AJ86" s="255"/>
      <c r="AK86" s="255"/>
      <c r="AL86" s="255"/>
      <c r="AM86" s="255"/>
      <c r="AN86" s="255"/>
      <c r="AO86" s="255"/>
      <c r="AP86" s="255"/>
      <c r="AQ86" s="255"/>
      <c r="AR86" s="255"/>
      <c r="AS86" s="255"/>
      <c r="AT86" s="255"/>
      <c r="AU86" s="255"/>
      <c r="AV86" s="255"/>
      <c r="AW86" s="255"/>
      <c r="AX86" s="255"/>
      <c r="AY86" s="255"/>
      <c r="AZ86" s="255"/>
      <c r="BA86" s="255"/>
      <c r="BB86" s="255"/>
      <c r="BC86" s="255"/>
      <c r="BD86" s="255"/>
      <c r="BE86" s="255"/>
      <c r="BF86" s="255"/>
      <c r="BG86" s="255"/>
      <c r="BH86" s="255"/>
      <c r="BI86" s="255"/>
      <c r="BJ86" s="255"/>
      <c r="BK86" s="255"/>
      <c r="BL86" s="255"/>
      <c r="BM86" s="255"/>
      <c r="BN86" s="255"/>
      <c r="BO86" s="255"/>
      <c r="BP86" s="255"/>
      <c r="BQ86" s="255"/>
      <c r="BR86" s="255"/>
      <c r="BS86" s="255"/>
      <c r="BT86" s="255"/>
      <c r="BU86" s="255"/>
      <c r="BV86" s="255"/>
      <c r="BW86" s="255"/>
      <c r="BX86" s="255"/>
      <c r="BY86" s="255"/>
      <c r="BZ86" s="255"/>
      <c r="CA86" s="255"/>
      <c r="CB86" s="255"/>
      <c r="CC86" s="255"/>
      <c r="CD86" s="255"/>
      <c r="CE86" s="255"/>
      <c r="CF86" s="255"/>
      <c r="CG86" s="255"/>
      <c r="CH86" s="255"/>
      <c r="CI86" s="255"/>
      <c r="CJ86" s="255"/>
      <c r="CK86" s="255"/>
      <c r="CL86" s="255"/>
      <c r="CM86" s="255"/>
      <c r="CN86" s="255"/>
      <c r="CO86" s="255"/>
      <c r="CP86" s="255"/>
      <c r="CQ86" s="255"/>
      <c r="CR86" s="255"/>
      <c r="CS86" s="255"/>
      <c r="CT86" s="255"/>
      <c r="CU86" s="255"/>
      <c r="CV86" s="255"/>
      <c r="CW86" s="255"/>
      <c r="CX86" s="255"/>
      <c r="CY86" s="255"/>
      <c r="CZ86" s="255"/>
      <c r="DA86" s="255"/>
      <c r="DB86" s="255"/>
      <c r="DC86" s="255"/>
      <c r="DD86" s="255"/>
      <c r="DE86" s="255"/>
      <c r="DF86" s="255"/>
      <c r="DG86" s="255"/>
      <c r="DH86" s="255"/>
      <c r="DI86" s="255"/>
      <c r="DJ86" s="255"/>
      <c r="DK86" s="255"/>
      <c r="DL86" s="255"/>
      <c r="DM86" s="255"/>
      <c r="DN86" s="255"/>
      <c r="DO86" s="255"/>
      <c r="DP86" s="255"/>
      <c r="DQ86" s="255"/>
      <c r="DR86" s="255"/>
      <c r="DS86" s="255"/>
      <c r="DT86" s="255"/>
      <c r="DU86" s="255"/>
      <c r="DV86" s="255"/>
      <c r="DW86" s="255"/>
      <c r="DX86" s="255"/>
      <c r="DY86" s="255"/>
      <c r="DZ86" s="255"/>
      <c r="EA86" s="255"/>
      <c r="EB86" s="255"/>
      <c r="EC86" s="255"/>
      <c r="ED86" s="255"/>
      <c r="EE86" s="255"/>
      <c r="EF86" s="255"/>
      <c r="EG86" s="255"/>
      <c r="EH86" s="255"/>
      <c r="EI86" s="255"/>
      <c r="EJ86" s="255"/>
      <c r="EK86" s="255"/>
      <c r="EL86" s="255"/>
      <c r="EM86" s="255"/>
      <c r="EN86" s="255"/>
      <c r="EO86" s="255"/>
      <c r="EP86" s="255"/>
      <c r="EQ86" s="255"/>
      <c r="ER86" s="255"/>
      <c r="ES86" s="255"/>
      <c r="ET86" s="255"/>
      <c r="EU86" s="255"/>
      <c r="EV86" s="255"/>
      <c r="EW86" s="255"/>
      <c r="EX86" s="255"/>
      <c r="EY86" s="255"/>
      <c r="EZ86" s="255"/>
      <c r="FA86" s="255"/>
      <c r="FB86" s="255"/>
      <c r="FC86" s="255"/>
      <c r="FD86" s="255"/>
      <c r="FE86" s="255"/>
      <c r="FF86" s="255"/>
      <c r="FG86" s="255"/>
      <c r="FH86" s="255"/>
      <c r="FI86" s="255"/>
      <c r="FJ86" s="255"/>
      <c r="FK86" s="255"/>
      <c r="FL86" s="255"/>
      <c r="FM86" s="255"/>
      <c r="FN86" s="255"/>
      <c r="FO86" s="255"/>
      <c r="FP86" s="255"/>
      <c r="FQ86" s="255"/>
      <c r="FR86" s="255"/>
      <c r="FS86" s="255"/>
    </row>
    <row r="87" spans="2:175" s="248" customFormat="1" ht="16.5" customHeight="1">
      <c r="B87" s="279"/>
      <c r="C87" s="280">
        <v>6.4</v>
      </c>
      <c r="D87" s="289" t="s">
        <v>37</v>
      </c>
      <c r="E87" s="370" t="s">
        <v>316</v>
      </c>
      <c r="F87" s="276"/>
      <c r="G87" s="308"/>
      <c r="H87" s="291"/>
      <c r="I87" s="354">
        <f t="shared" si="1"/>
        <v>0.38958333333333317</v>
      </c>
      <c r="J87" s="459"/>
      <c r="K87" s="255"/>
      <c r="L87" s="255"/>
      <c r="M87" s="255"/>
      <c r="N87" s="255"/>
      <c r="O87" s="255"/>
      <c r="P87" s="255"/>
      <c r="Q87" s="255"/>
      <c r="R87" s="255"/>
      <c r="S87" s="255"/>
      <c r="T87" s="255"/>
      <c r="U87" s="255"/>
      <c r="V87" s="255"/>
      <c r="W87" s="255"/>
      <c r="X87" s="255"/>
      <c r="Y87" s="255"/>
      <c r="Z87" s="255"/>
      <c r="AA87" s="255"/>
      <c r="AB87" s="255"/>
      <c r="AC87" s="255"/>
      <c r="AD87" s="255"/>
      <c r="AE87" s="255"/>
      <c r="AF87" s="255"/>
      <c r="AG87" s="255"/>
      <c r="AH87" s="255"/>
      <c r="AI87" s="255"/>
      <c r="AJ87" s="255"/>
      <c r="AK87" s="255"/>
      <c r="AL87" s="255"/>
      <c r="AM87" s="255"/>
      <c r="AN87" s="255"/>
      <c r="AO87" s="255"/>
      <c r="AP87" s="255"/>
      <c r="AQ87" s="255"/>
      <c r="AR87" s="255"/>
      <c r="AS87" s="255"/>
      <c r="AT87" s="255"/>
      <c r="AU87" s="255"/>
      <c r="AV87" s="255"/>
      <c r="AW87" s="255"/>
      <c r="AX87" s="255"/>
      <c r="AY87" s="255"/>
      <c r="AZ87" s="255"/>
      <c r="BA87" s="255"/>
      <c r="BB87" s="255"/>
      <c r="BC87" s="255"/>
      <c r="BD87" s="255"/>
      <c r="BE87" s="255"/>
      <c r="BF87" s="255"/>
      <c r="BG87" s="255"/>
      <c r="BH87" s="255"/>
      <c r="BI87" s="255"/>
      <c r="BJ87" s="255"/>
      <c r="BK87" s="255"/>
      <c r="BL87" s="255"/>
      <c r="BM87" s="255"/>
      <c r="BN87" s="255"/>
      <c r="BO87" s="255"/>
      <c r="BP87" s="255"/>
      <c r="BQ87" s="255"/>
      <c r="BR87" s="255"/>
      <c r="BS87" s="255"/>
      <c r="BT87" s="255"/>
      <c r="BU87" s="255"/>
      <c r="BV87" s="255"/>
      <c r="BW87" s="255"/>
      <c r="BX87" s="255"/>
      <c r="BY87" s="255"/>
      <c r="BZ87" s="255"/>
      <c r="CA87" s="255"/>
      <c r="CB87" s="255"/>
      <c r="CC87" s="255"/>
      <c r="CD87" s="255"/>
      <c r="CE87" s="255"/>
      <c r="CF87" s="255"/>
      <c r="CG87" s="255"/>
      <c r="CH87" s="255"/>
      <c r="CI87" s="255"/>
      <c r="CJ87" s="255"/>
      <c r="CK87" s="255"/>
      <c r="CL87" s="255"/>
      <c r="CM87" s="255"/>
      <c r="CN87" s="255"/>
      <c r="CO87" s="255"/>
      <c r="CP87" s="255"/>
      <c r="CQ87" s="255"/>
      <c r="CR87" s="255"/>
      <c r="CS87" s="255"/>
      <c r="CT87" s="255"/>
      <c r="CU87" s="255"/>
      <c r="CV87" s="255"/>
      <c r="CW87" s="255"/>
      <c r="CX87" s="255"/>
      <c r="CY87" s="255"/>
      <c r="CZ87" s="255"/>
      <c r="DA87" s="255"/>
      <c r="DB87" s="255"/>
      <c r="DC87" s="255"/>
      <c r="DD87" s="255"/>
      <c r="DE87" s="255"/>
      <c r="DF87" s="255"/>
      <c r="DG87" s="255"/>
      <c r="DH87" s="255"/>
      <c r="DI87" s="255"/>
      <c r="DJ87" s="255"/>
      <c r="DK87" s="255"/>
      <c r="DL87" s="255"/>
      <c r="DM87" s="255"/>
      <c r="DN87" s="255"/>
      <c r="DO87" s="255"/>
      <c r="DP87" s="255"/>
      <c r="DQ87" s="255"/>
      <c r="DR87" s="255"/>
      <c r="DS87" s="255"/>
      <c r="DT87" s="255"/>
      <c r="DU87" s="255"/>
      <c r="DV87" s="255"/>
      <c r="DW87" s="255"/>
      <c r="DX87" s="255"/>
      <c r="DY87" s="255"/>
      <c r="DZ87" s="255"/>
      <c r="EA87" s="255"/>
      <c r="EB87" s="255"/>
      <c r="EC87" s="255"/>
      <c r="ED87" s="255"/>
      <c r="EE87" s="255"/>
      <c r="EF87" s="255"/>
      <c r="EG87" s="255"/>
      <c r="EH87" s="255"/>
      <c r="EI87" s="255"/>
      <c r="EJ87" s="255"/>
      <c r="EK87" s="255"/>
      <c r="EL87" s="255"/>
      <c r="EM87" s="255"/>
      <c r="EN87" s="255"/>
      <c r="EO87" s="255"/>
      <c r="EP87" s="255"/>
      <c r="EQ87" s="255"/>
      <c r="ER87" s="255"/>
      <c r="ES87" s="255"/>
      <c r="ET87" s="255"/>
      <c r="EU87" s="255"/>
      <c r="EV87" s="255"/>
      <c r="EW87" s="255"/>
      <c r="EX87" s="255"/>
      <c r="EY87" s="255"/>
      <c r="EZ87" s="255"/>
      <c r="FA87" s="255"/>
      <c r="FB87" s="255"/>
      <c r="FC87" s="255"/>
      <c r="FD87" s="255"/>
      <c r="FE87" s="255"/>
      <c r="FF87" s="255"/>
      <c r="FG87" s="255"/>
      <c r="FH87" s="255"/>
      <c r="FI87" s="255"/>
      <c r="FJ87" s="255"/>
      <c r="FK87" s="255"/>
      <c r="FL87" s="255"/>
      <c r="FM87" s="255"/>
      <c r="FN87" s="255"/>
      <c r="FO87" s="255"/>
      <c r="FP87" s="255"/>
      <c r="FQ87" s="255"/>
      <c r="FR87" s="255"/>
      <c r="FS87" s="255"/>
    </row>
    <row r="88" spans="1:175" s="272" customFormat="1" ht="16.5" customHeight="1">
      <c r="A88" s="248"/>
      <c r="B88" s="279"/>
      <c r="C88" s="280" t="s">
        <v>330</v>
      </c>
      <c r="D88" s="276" t="s">
        <v>37</v>
      </c>
      <c r="E88" s="307" t="s">
        <v>328</v>
      </c>
      <c r="F88" s="276" t="s">
        <v>31</v>
      </c>
      <c r="G88" s="308" t="s">
        <v>329</v>
      </c>
      <c r="H88" s="291">
        <v>2</v>
      </c>
      <c r="I88" s="354">
        <f t="shared" si="1"/>
        <v>0.38958333333333317</v>
      </c>
      <c r="J88" s="460"/>
      <c r="K88" s="243"/>
      <c r="L88" s="243"/>
      <c r="M88" s="243"/>
      <c r="N88" s="243"/>
      <c r="O88" s="243"/>
      <c r="P88" s="243"/>
      <c r="Q88" s="243"/>
      <c r="R88" s="243"/>
      <c r="S88" s="243"/>
      <c r="T88" s="243"/>
      <c r="U88" s="243"/>
      <c r="V88" s="243"/>
      <c r="W88" s="243"/>
      <c r="X88" s="243"/>
      <c r="Y88" s="243"/>
      <c r="Z88" s="243"/>
      <c r="AA88" s="243"/>
      <c r="AB88" s="243"/>
      <c r="AC88" s="243"/>
      <c r="AD88" s="243"/>
      <c r="AE88" s="243"/>
      <c r="AF88" s="243"/>
      <c r="AG88" s="243"/>
      <c r="AH88" s="243"/>
      <c r="AI88" s="243"/>
      <c r="AJ88" s="243"/>
      <c r="AK88" s="243"/>
      <c r="AL88" s="243"/>
      <c r="AM88" s="243"/>
      <c r="AN88" s="243"/>
      <c r="AO88" s="243"/>
      <c r="AP88" s="243"/>
      <c r="AQ88" s="243"/>
      <c r="AR88" s="243"/>
      <c r="AS88" s="243"/>
      <c r="AT88" s="243"/>
      <c r="AU88" s="243"/>
      <c r="AV88" s="243"/>
      <c r="AW88" s="243"/>
      <c r="AX88" s="243"/>
      <c r="AY88" s="243"/>
      <c r="AZ88" s="243"/>
      <c r="BA88" s="243"/>
      <c r="BB88" s="243"/>
      <c r="BC88" s="243"/>
      <c r="BD88" s="243"/>
      <c r="BE88" s="243"/>
      <c r="BF88" s="243"/>
      <c r="BG88" s="243"/>
      <c r="BH88" s="243"/>
      <c r="BI88" s="243"/>
      <c r="BJ88" s="243"/>
      <c r="BK88" s="243"/>
      <c r="BL88" s="243"/>
      <c r="BM88" s="243"/>
      <c r="BN88" s="243"/>
      <c r="BO88" s="243"/>
      <c r="BP88" s="243"/>
      <c r="BQ88" s="243"/>
      <c r="BR88" s="243"/>
      <c r="BS88" s="243"/>
      <c r="BT88" s="243"/>
      <c r="BU88" s="243"/>
      <c r="BV88" s="243"/>
      <c r="BW88" s="243"/>
      <c r="BX88" s="243"/>
      <c r="BY88" s="243"/>
      <c r="BZ88" s="243"/>
      <c r="CA88" s="243"/>
      <c r="CB88" s="243"/>
      <c r="CC88" s="243"/>
      <c r="CD88" s="243"/>
      <c r="CE88" s="243"/>
      <c r="CF88" s="243"/>
      <c r="CG88" s="243"/>
      <c r="CH88" s="243"/>
      <c r="CI88" s="243"/>
      <c r="CJ88" s="243"/>
      <c r="CK88" s="243"/>
      <c r="CL88" s="243"/>
      <c r="CM88" s="243"/>
      <c r="CN88" s="243"/>
      <c r="CO88" s="243"/>
      <c r="CP88" s="243"/>
      <c r="CQ88" s="243"/>
      <c r="CR88" s="243"/>
      <c r="CS88" s="243"/>
      <c r="CT88" s="243"/>
      <c r="CU88" s="243"/>
      <c r="CV88" s="243"/>
      <c r="CW88" s="243"/>
      <c r="CX88" s="243"/>
      <c r="CY88" s="243"/>
      <c r="CZ88" s="243"/>
      <c r="DA88" s="243"/>
      <c r="DB88" s="243"/>
      <c r="DC88" s="243"/>
      <c r="DD88" s="243"/>
      <c r="DE88" s="243"/>
      <c r="DF88" s="243"/>
      <c r="DG88" s="243"/>
      <c r="DH88" s="243"/>
      <c r="DI88" s="243"/>
      <c r="DJ88" s="243"/>
      <c r="DK88" s="243"/>
      <c r="DL88" s="243"/>
      <c r="DM88" s="243"/>
      <c r="DN88" s="243"/>
      <c r="DO88" s="243"/>
      <c r="DP88" s="243"/>
      <c r="DQ88" s="243"/>
      <c r="DR88" s="243"/>
      <c r="DS88" s="243"/>
      <c r="DT88" s="243"/>
      <c r="DU88" s="243"/>
      <c r="DV88" s="243"/>
      <c r="DW88" s="243"/>
      <c r="DX88" s="243"/>
      <c r="DY88" s="243"/>
      <c r="DZ88" s="243"/>
      <c r="EA88" s="243"/>
      <c r="EB88" s="243"/>
      <c r="EC88" s="243"/>
      <c r="ED88" s="243"/>
      <c r="EE88" s="243"/>
      <c r="EF88" s="243"/>
      <c r="EG88" s="243"/>
      <c r="EH88" s="243"/>
      <c r="EI88" s="243"/>
      <c r="EJ88" s="243"/>
      <c r="EK88" s="243"/>
      <c r="EL88" s="243"/>
      <c r="EM88" s="243"/>
      <c r="EN88" s="243"/>
      <c r="EO88" s="243"/>
      <c r="EP88" s="243"/>
      <c r="EQ88" s="243"/>
      <c r="ER88" s="243"/>
      <c r="ES88" s="243"/>
      <c r="ET88" s="243"/>
      <c r="EU88" s="243"/>
      <c r="EV88" s="243"/>
      <c r="EW88" s="243"/>
      <c r="EX88" s="243"/>
      <c r="EY88" s="243"/>
      <c r="EZ88" s="243"/>
      <c r="FA88" s="243"/>
      <c r="FB88" s="243"/>
      <c r="FC88" s="243"/>
      <c r="FD88" s="243"/>
      <c r="FE88" s="243"/>
      <c r="FF88" s="243"/>
      <c r="FG88" s="243"/>
      <c r="FH88" s="243"/>
      <c r="FI88" s="243"/>
      <c r="FJ88" s="243"/>
      <c r="FK88" s="243"/>
      <c r="FL88" s="243"/>
      <c r="FM88" s="243"/>
      <c r="FN88" s="243"/>
      <c r="FO88" s="243"/>
      <c r="FP88" s="243"/>
      <c r="FQ88" s="243"/>
      <c r="FR88" s="243"/>
      <c r="FS88" s="243"/>
    </row>
    <row r="89" spans="1:175" s="272" customFormat="1" ht="16.5" customHeight="1">
      <c r="A89" s="248"/>
      <c r="B89" s="279"/>
      <c r="C89" s="280" t="s">
        <v>331</v>
      </c>
      <c r="D89" s="276" t="s">
        <v>37</v>
      </c>
      <c r="E89" s="307" t="s">
        <v>336</v>
      </c>
      <c r="F89" s="276" t="s">
        <v>31</v>
      </c>
      <c r="G89" s="308" t="s">
        <v>296</v>
      </c>
      <c r="H89" s="291">
        <v>2</v>
      </c>
      <c r="I89" s="354">
        <f t="shared" si="1"/>
        <v>0.39097222222222205</v>
      </c>
      <c r="J89" s="460"/>
      <c r="K89" s="243"/>
      <c r="L89" s="243"/>
      <c r="M89" s="243"/>
      <c r="N89" s="243"/>
      <c r="O89" s="243"/>
      <c r="P89" s="243"/>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3"/>
      <c r="BA89" s="243"/>
      <c r="BB89" s="243"/>
      <c r="BC89" s="243"/>
      <c r="BD89" s="243"/>
      <c r="BE89" s="243"/>
      <c r="BF89" s="243"/>
      <c r="BG89" s="243"/>
      <c r="BH89" s="243"/>
      <c r="BI89" s="243"/>
      <c r="BJ89" s="243"/>
      <c r="BK89" s="243"/>
      <c r="BL89" s="243"/>
      <c r="BM89" s="243"/>
      <c r="BN89" s="243"/>
      <c r="BO89" s="243"/>
      <c r="BP89" s="243"/>
      <c r="BQ89" s="243"/>
      <c r="BR89" s="243"/>
      <c r="BS89" s="243"/>
      <c r="BT89" s="243"/>
      <c r="BU89" s="243"/>
      <c r="BV89" s="243"/>
      <c r="BW89" s="243"/>
      <c r="BX89" s="243"/>
      <c r="BY89" s="243"/>
      <c r="BZ89" s="243"/>
      <c r="CA89" s="243"/>
      <c r="CB89" s="243"/>
      <c r="CC89" s="243"/>
      <c r="CD89" s="243"/>
      <c r="CE89" s="243"/>
      <c r="CF89" s="243"/>
      <c r="CG89" s="243"/>
      <c r="CH89" s="243"/>
      <c r="CI89" s="243"/>
      <c r="CJ89" s="243"/>
      <c r="CK89" s="243"/>
      <c r="CL89" s="243"/>
      <c r="CM89" s="243"/>
      <c r="CN89" s="243"/>
      <c r="CO89" s="243"/>
      <c r="CP89" s="243"/>
      <c r="CQ89" s="243"/>
      <c r="CR89" s="243"/>
      <c r="CS89" s="243"/>
      <c r="CT89" s="243"/>
      <c r="CU89" s="243"/>
      <c r="CV89" s="243"/>
      <c r="CW89" s="243"/>
      <c r="CX89" s="243"/>
      <c r="CY89" s="243"/>
      <c r="CZ89" s="243"/>
      <c r="DA89" s="243"/>
      <c r="DB89" s="243"/>
      <c r="DC89" s="243"/>
      <c r="DD89" s="243"/>
      <c r="DE89" s="243"/>
      <c r="DF89" s="243"/>
      <c r="DG89" s="243"/>
      <c r="DH89" s="243"/>
      <c r="DI89" s="243"/>
      <c r="DJ89" s="243"/>
      <c r="DK89" s="243"/>
      <c r="DL89" s="243"/>
      <c r="DM89" s="243"/>
      <c r="DN89" s="243"/>
      <c r="DO89" s="243"/>
      <c r="DP89" s="243"/>
      <c r="DQ89" s="243"/>
      <c r="DR89" s="243"/>
      <c r="DS89" s="243"/>
      <c r="DT89" s="243"/>
      <c r="DU89" s="243"/>
      <c r="DV89" s="243"/>
      <c r="DW89" s="243"/>
      <c r="DX89" s="243"/>
      <c r="DY89" s="243"/>
      <c r="DZ89" s="243"/>
      <c r="EA89" s="243"/>
      <c r="EB89" s="243"/>
      <c r="EC89" s="243"/>
      <c r="ED89" s="243"/>
      <c r="EE89" s="243"/>
      <c r="EF89" s="243"/>
      <c r="EG89" s="243"/>
      <c r="EH89" s="243"/>
      <c r="EI89" s="243"/>
      <c r="EJ89" s="243"/>
      <c r="EK89" s="243"/>
      <c r="EL89" s="243"/>
      <c r="EM89" s="243"/>
      <c r="EN89" s="243"/>
      <c r="EO89" s="243"/>
      <c r="EP89" s="243"/>
      <c r="EQ89" s="243"/>
      <c r="ER89" s="243"/>
      <c r="ES89" s="243"/>
      <c r="ET89" s="243"/>
      <c r="EU89" s="243"/>
      <c r="EV89" s="243"/>
      <c r="EW89" s="243"/>
      <c r="EX89" s="243"/>
      <c r="EY89" s="243"/>
      <c r="EZ89" s="243"/>
      <c r="FA89" s="243"/>
      <c r="FB89" s="243"/>
      <c r="FC89" s="243"/>
      <c r="FD89" s="243"/>
      <c r="FE89" s="243"/>
      <c r="FF89" s="243"/>
      <c r="FG89" s="243"/>
      <c r="FH89" s="243"/>
      <c r="FI89" s="243"/>
      <c r="FJ89" s="243"/>
      <c r="FK89" s="243"/>
      <c r="FL89" s="243"/>
      <c r="FM89" s="243"/>
      <c r="FN89" s="243"/>
      <c r="FO89" s="243"/>
      <c r="FP89" s="243"/>
      <c r="FQ89" s="243"/>
      <c r="FR89" s="243"/>
      <c r="FS89" s="243"/>
    </row>
    <row r="90" spans="1:175" s="272" customFormat="1" ht="15.75" customHeight="1">
      <c r="A90" s="248"/>
      <c r="B90" s="310"/>
      <c r="C90" s="311" t="s">
        <v>337</v>
      </c>
      <c r="D90" s="302" t="s">
        <v>37</v>
      </c>
      <c r="E90" s="312" t="s">
        <v>338</v>
      </c>
      <c r="F90" s="302" t="s">
        <v>31</v>
      </c>
      <c r="G90" s="313" t="s">
        <v>279</v>
      </c>
      <c r="H90" s="261">
        <v>2</v>
      </c>
      <c r="I90" s="361">
        <f t="shared" si="1"/>
        <v>0.39236111111111094</v>
      </c>
      <c r="J90" s="460"/>
      <c r="K90" s="243"/>
      <c r="L90" s="243"/>
      <c r="M90" s="243"/>
      <c r="N90" s="243"/>
      <c r="O90" s="243"/>
      <c r="P90" s="243"/>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3"/>
      <c r="BA90" s="243"/>
      <c r="BB90" s="243"/>
      <c r="BC90" s="243"/>
      <c r="BD90" s="243"/>
      <c r="BE90" s="243"/>
      <c r="BF90" s="243"/>
      <c r="BG90" s="243"/>
      <c r="BH90" s="243"/>
      <c r="BI90" s="243"/>
      <c r="BJ90" s="243"/>
      <c r="BK90" s="243"/>
      <c r="BL90" s="243"/>
      <c r="BM90" s="243"/>
      <c r="BN90" s="243"/>
      <c r="BO90" s="243"/>
      <c r="BP90" s="243"/>
      <c r="BQ90" s="243"/>
      <c r="BR90" s="243"/>
      <c r="BS90" s="243"/>
      <c r="BT90" s="243"/>
      <c r="BU90" s="243"/>
      <c r="BV90" s="243"/>
      <c r="BW90" s="243"/>
      <c r="BX90" s="243"/>
      <c r="BY90" s="243"/>
      <c r="BZ90" s="243"/>
      <c r="CA90" s="243"/>
      <c r="CB90" s="243"/>
      <c r="CC90" s="243"/>
      <c r="CD90" s="243"/>
      <c r="CE90" s="243"/>
      <c r="CF90" s="243"/>
      <c r="CG90" s="243"/>
      <c r="CH90" s="243"/>
      <c r="CI90" s="243"/>
      <c r="CJ90" s="243"/>
      <c r="CK90" s="243"/>
      <c r="CL90" s="243"/>
      <c r="CM90" s="243"/>
      <c r="CN90" s="243"/>
      <c r="CO90" s="243"/>
      <c r="CP90" s="243"/>
      <c r="CQ90" s="243"/>
      <c r="CR90" s="243"/>
      <c r="CS90" s="243"/>
      <c r="CT90" s="243"/>
      <c r="CU90" s="243"/>
      <c r="CV90" s="243"/>
      <c r="CW90" s="243"/>
      <c r="CX90" s="243"/>
      <c r="CY90" s="243"/>
      <c r="CZ90" s="243"/>
      <c r="DA90" s="243"/>
      <c r="DB90" s="243"/>
      <c r="DC90" s="243"/>
      <c r="DD90" s="243"/>
      <c r="DE90" s="243"/>
      <c r="DF90" s="243"/>
      <c r="DG90" s="243"/>
      <c r="DH90" s="243"/>
      <c r="DI90" s="243"/>
      <c r="DJ90" s="243"/>
      <c r="DK90" s="243"/>
      <c r="DL90" s="243"/>
      <c r="DM90" s="243"/>
      <c r="DN90" s="243"/>
      <c r="DO90" s="243"/>
      <c r="DP90" s="243"/>
      <c r="DQ90" s="243"/>
      <c r="DR90" s="243"/>
      <c r="DS90" s="243"/>
      <c r="DT90" s="243"/>
      <c r="DU90" s="243"/>
      <c r="DV90" s="243"/>
      <c r="DW90" s="243"/>
      <c r="DX90" s="243"/>
      <c r="DY90" s="243"/>
      <c r="DZ90" s="243"/>
      <c r="EA90" s="243"/>
      <c r="EB90" s="243"/>
      <c r="EC90" s="243"/>
      <c r="ED90" s="243"/>
      <c r="EE90" s="243"/>
      <c r="EF90" s="243"/>
      <c r="EG90" s="243"/>
      <c r="EH90" s="243"/>
      <c r="EI90" s="243"/>
      <c r="EJ90" s="243"/>
      <c r="EK90" s="243"/>
      <c r="EL90" s="243"/>
      <c r="EM90" s="243"/>
      <c r="EN90" s="243"/>
      <c r="EO90" s="243"/>
      <c r="EP90" s="243"/>
      <c r="EQ90" s="243"/>
      <c r="ER90" s="243"/>
      <c r="ES90" s="243"/>
      <c r="ET90" s="243"/>
      <c r="EU90" s="243"/>
      <c r="EV90" s="243"/>
      <c r="EW90" s="243"/>
      <c r="EX90" s="243"/>
      <c r="EY90" s="243"/>
      <c r="EZ90" s="243"/>
      <c r="FA90" s="243"/>
      <c r="FB90" s="243"/>
      <c r="FC90" s="243"/>
      <c r="FD90" s="243"/>
      <c r="FE90" s="243"/>
      <c r="FF90" s="243"/>
      <c r="FG90" s="243"/>
      <c r="FH90" s="243"/>
      <c r="FI90" s="243"/>
      <c r="FJ90" s="243"/>
      <c r="FK90" s="243"/>
      <c r="FL90" s="243"/>
      <c r="FM90" s="243"/>
      <c r="FN90" s="243"/>
      <c r="FO90" s="243"/>
      <c r="FP90" s="243"/>
      <c r="FQ90" s="243"/>
      <c r="FR90" s="243"/>
      <c r="FS90" s="243"/>
    </row>
    <row r="91" spans="1:175" s="272" customFormat="1" ht="15.75" customHeight="1">
      <c r="A91" s="248"/>
      <c r="B91" s="314"/>
      <c r="C91" s="314"/>
      <c r="D91" s="284"/>
      <c r="E91" s="315"/>
      <c r="F91" s="284"/>
      <c r="G91" s="316"/>
      <c r="H91" s="265"/>
      <c r="I91" s="364"/>
      <c r="J91" s="460"/>
      <c r="K91" s="243"/>
      <c r="L91" s="243"/>
      <c r="M91" s="243"/>
      <c r="N91" s="243"/>
      <c r="O91" s="243"/>
      <c r="P91" s="243"/>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3"/>
      <c r="BA91" s="243"/>
      <c r="BB91" s="243"/>
      <c r="BC91" s="243"/>
      <c r="BD91" s="243"/>
      <c r="BE91" s="243"/>
      <c r="BF91" s="243"/>
      <c r="BG91" s="243"/>
      <c r="BH91" s="243"/>
      <c r="BI91" s="243"/>
      <c r="BJ91" s="243"/>
      <c r="BK91" s="243"/>
      <c r="BL91" s="243"/>
      <c r="BM91" s="243"/>
      <c r="BN91" s="243"/>
      <c r="BO91" s="243"/>
      <c r="BP91" s="243"/>
      <c r="BQ91" s="243"/>
      <c r="BR91" s="243"/>
      <c r="BS91" s="243"/>
      <c r="BT91" s="243"/>
      <c r="BU91" s="243"/>
      <c r="BV91" s="243"/>
      <c r="BW91" s="243"/>
      <c r="BX91" s="243"/>
      <c r="BY91" s="243"/>
      <c r="BZ91" s="243"/>
      <c r="CA91" s="243"/>
      <c r="CB91" s="243"/>
      <c r="CC91" s="243"/>
      <c r="CD91" s="243"/>
      <c r="CE91" s="243"/>
      <c r="CF91" s="243"/>
      <c r="CG91" s="243"/>
      <c r="CH91" s="243"/>
      <c r="CI91" s="243"/>
      <c r="CJ91" s="243"/>
      <c r="CK91" s="243"/>
      <c r="CL91" s="243"/>
      <c r="CM91" s="243"/>
      <c r="CN91" s="243"/>
      <c r="CO91" s="243"/>
      <c r="CP91" s="243"/>
      <c r="CQ91" s="243"/>
      <c r="CR91" s="243"/>
      <c r="CS91" s="243"/>
      <c r="CT91" s="243"/>
      <c r="CU91" s="243"/>
      <c r="CV91" s="243"/>
      <c r="CW91" s="243"/>
      <c r="CX91" s="243"/>
      <c r="CY91" s="243"/>
      <c r="CZ91" s="243"/>
      <c r="DA91" s="243"/>
      <c r="DB91" s="243"/>
      <c r="DC91" s="243"/>
      <c r="DD91" s="243"/>
      <c r="DE91" s="243"/>
      <c r="DF91" s="243"/>
      <c r="DG91" s="243"/>
      <c r="DH91" s="243"/>
      <c r="DI91" s="243"/>
      <c r="DJ91" s="243"/>
      <c r="DK91" s="243"/>
      <c r="DL91" s="243"/>
      <c r="DM91" s="243"/>
      <c r="DN91" s="243"/>
      <c r="DO91" s="243"/>
      <c r="DP91" s="243"/>
      <c r="DQ91" s="243"/>
      <c r="DR91" s="243"/>
      <c r="DS91" s="243"/>
      <c r="DT91" s="243"/>
      <c r="DU91" s="243"/>
      <c r="DV91" s="243"/>
      <c r="DW91" s="243"/>
      <c r="DX91" s="243"/>
      <c r="DY91" s="243"/>
      <c r="DZ91" s="243"/>
      <c r="EA91" s="243"/>
      <c r="EB91" s="243"/>
      <c r="EC91" s="243"/>
      <c r="ED91" s="243"/>
      <c r="EE91" s="243"/>
      <c r="EF91" s="243"/>
      <c r="EG91" s="243"/>
      <c r="EH91" s="243"/>
      <c r="EI91" s="243"/>
      <c r="EJ91" s="243"/>
      <c r="EK91" s="243"/>
      <c r="EL91" s="243"/>
      <c r="EM91" s="243"/>
      <c r="EN91" s="243"/>
      <c r="EO91" s="243"/>
      <c r="EP91" s="243"/>
      <c r="EQ91" s="243"/>
      <c r="ER91" s="243"/>
      <c r="ES91" s="243"/>
      <c r="ET91" s="243"/>
      <c r="EU91" s="243"/>
      <c r="EV91" s="243"/>
      <c r="EW91" s="243"/>
      <c r="EX91" s="243"/>
      <c r="EY91" s="243"/>
      <c r="EZ91" s="243"/>
      <c r="FA91" s="243"/>
      <c r="FB91" s="243"/>
      <c r="FC91" s="243"/>
      <c r="FD91" s="243"/>
      <c r="FE91" s="243"/>
      <c r="FF91" s="243"/>
      <c r="FG91" s="243"/>
      <c r="FH91" s="243"/>
      <c r="FI91" s="243"/>
      <c r="FJ91" s="243"/>
      <c r="FK91" s="243"/>
      <c r="FL91" s="243"/>
      <c r="FM91" s="243"/>
      <c r="FN91" s="243"/>
      <c r="FO91" s="243"/>
      <c r="FP91" s="243"/>
      <c r="FQ91" s="243"/>
      <c r="FR91" s="243"/>
      <c r="FS91" s="243"/>
    </row>
    <row r="92" spans="1:175" s="248" customFormat="1" ht="16.5" customHeight="1">
      <c r="A92" s="272"/>
      <c r="B92" s="266"/>
      <c r="C92" s="267">
        <v>7</v>
      </c>
      <c r="D92" s="251" t="s">
        <v>37</v>
      </c>
      <c r="E92" s="304" t="s">
        <v>256</v>
      </c>
      <c r="F92" s="253" t="s">
        <v>31</v>
      </c>
      <c r="G92" s="253" t="s">
        <v>257</v>
      </c>
      <c r="H92" s="254">
        <v>5</v>
      </c>
      <c r="I92" s="353">
        <f>I90+TIME(0,H90,0)</f>
        <v>0.3937499999999998</v>
      </c>
      <c r="J92" s="459"/>
      <c r="K92" s="255"/>
      <c r="L92" s="255"/>
      <c r="M92" s="255"/>
      <c r="N92" s="255"/>
      <c r="O92" s="255"/>
      <c r="P92" s="255"/>
      <c r="Q92" s="255"/>
      <c r="R92" s="255"/>
      <c r="S92" s="255"/>
      <c r="T92" s="255"/>
      <c r="U92" s="255"/>
      <c r="V92" s="255"/>
      <c r="W92" s="255"/>
      <c r="X92" s="255"/>
      <c r="Y92" s="255"/>
      <c r="Z92" s="255"/>
      <c r="AA92" s="255"/>
      <c r="AB92" s="255"/>
      <c r="AC92" s="255"/>
      <c r="AD92" s="255"/>
      <c r="AE92" s="255"/>
      <c r="AF92" s="255"/>
      <c r="AG92" s="255"/>
      <c r="AH92" s="255"/>
      <c r="AI92" s="255"/>
      <c r="AJ92" s="255"/>
      <c r="AK92" s="255"/>
      <c r="AL92" s="255"/>
      <c r="AM92" s="255"/>
      <c r="AN92" s="255"/>
      <c r="AO92" s="255"/>
      <c r="AP92" s="255"/>
      <c r="AQ92" s="255"/>
      <c r="AR92" s="255"/>
      <c r="AS92" s="255"/>
      <c r="AT92" s="255"/>
      <c r="AU92" s="255"/>
      <c r="AV92" s="255"/>
      <c r="AW92" s="255"/>
      <c r="AX92" s="255"/>
      <c r="AY92" s="255"/>
      <c r="AZ92" s="255"/>
      <c r="BA92" s="255"/>
      <c r="BB92" s="255"/>
      <c r="BC92" s="255"/>
      <c r="BD92" s="255"/>
      <c r="BE92" s="255"/>
      <c r="BF92" s="255"/>
      <c r="BG92" s="255"/>
      <c r="BH92" s="255"/>
      <c r="BI92" s="255"/>
      <c r="BJ92" s="255"/>
      <c r="BK92" s="255"/>
      <c r="BL92" s="255"/>
      <c r="BM92" s="255"/>
      <c r="BN92" s="255"/>
      <c r="BO92" s="255"/>
      <c r="BP92" s="255"/>
      <c r="BQ92" s="255"/>
      <c r="BR92" s="255"/>
      <c r="BS92" s="255"/>
      <c r="BT92" s="255"/>
      <c r="BU92" s="255"/>
      <c r="BV92" s="255"/>
      <c r="BW92" s="255"/>
      <c r="BX92" s="255"/>
      <c r="BY92" s="255"/>
      <c r="BZ92" s="255"/>
      <c r="CA92" s="255"/>
      <c r="CB92" s="255"/>
      <c r="CC92" s="255"/>
      <c r="CD92" s="255"/>
      <c r="CE92" s="255"/>
      <c r="CF92" s="255"/>
      <c r="CG92" s="255"/>
      <c r="CH92" s="255"/>
      <c r="CI92" s="255"/>
      <c r="CJ92" s="255"/>
      <c r="CK92" s="255"/>
      <c r="CL92" s="255"/>
      <c r="CM92" s="255"/>
      <c r="CN92" s="255"/>
      <c r="CO92" s="255"/>
      <c r="CP92" s="255"/>
      <c r="CQ92" s="255"/>
      <c r="CR92" s="255"/>
      <c r="CS92" s="255"/>
      <c r="CT92" s="255"/>
      <c r="CU92" s="255"/>
      <c r="CV92" s="255"/>
      <c r="CW92" s="255"/>
      <c r="CX92" s="255"/>
      <c r="CY92" s="255"/>
      <c r="CZ92" s="255"/>
      <c r="DA92" s="255"/>
      <c r="DB92" s="255"/>
      <c r="DC92" s="255"/>
      <c r="DD92" s="255"/>
      <c r="DE92" s="255"/>
      <c r="DF92" s="255"/>
      <c r="DG92" s="255"/>
      <c r="DH92" s="255"/>
      <c r="DI92" s="255"/>
      <c r="DJ92" s="255"/>
      <c r="DK92" s="255"/>
      <c r="DL92" s="255"/>
      <c r="DM92" s="255"/>
      <c r="DN92" s="255"/>
      <c r="DO92" s="255"/>
      <c r="DP92" s="255"/>
      <c r="DQ92" s="255"/>
      <c r="DR92" s="255"/>
      <c r="DS92" s="255"/>
      <c r="DT92" s="255"/>
      <c r="DU92" s="255"/>
      <c r="DV92" s="255"/>
      <c r="DW92" s="255"/>
      <c r="DX92" s="255"/>
      <c r="DY92" s="255"/>
      <c r="DZ92" s="255"/>
      <c r="EA92" s="255"/>
      <c r="EB92" s="255"/>
      <c r="EC92" s="255"/>
      <c r="ED92" s="255"/>
      <c r="EE92" s="255"/>
      <c r="EF92" s="255"/>
      <c r="EG92" s="255"/>
      <c r="EH92" s="255"/>
      <c r="EI92" s="255"/>
      <c r="EJ92" s="255"/>
      <c r="EK92" s="255"/>
      <c r="EL92" s="255"/>
      <c r="EM92" s="255"/>
      <c r="EN92" s="255"/>
      <c r="EO92" s="255"/>
      <c r="EP92" s="255"/>
      <c r="EQ92" s="255"/>
      <c r="ER92" s="255"/>
      <c r="ES92" s="255"/>
      <c r="ET92" s="255"/>
      <c r="EU92" s="255"/>
      <c r="EV92" s="255"/>
      <c r="EW92" s="255"/>
      <c r="EX92" s="255"/>
      <c r="EY92" s="255"/>
      <c r="EZ92" s="255"/>
      <c r="FA92" s="255"/>
      <c r="FB92" s="255"/>
      <c r="FC92" s="255"/>
      <c r="FD92" s="255"/>
      <c r="FE92" s="255"/>
      <c r="FF92" s="255"/>
      <c r="FG92" s="255"/>
      <c r="FH92" s="255"/>
      <c r="FI92" s="255"/>
      <c r="FJ92" s="255"/>
      <c r="FK92" s="255"/>
      <c r="FL92" s="255"/>
      <c r="FM92" s="255"/>
      <c r="FN92" s="255"/>
      <c r="FO92" s="255"/>
      <c r="FP92" s="255"/>
      <c r="FQ92" s="255"/>
      <c r="FR92" s="255"/>
      <c r="FS92" s="255"/>
    </row>
    <row r="93" spans="1:175" s="248" customFormat="1" ht="16.5" customHeight="1">
      <c r="A93" s="468"/>
      <c r="B93" s="310"/>
      <c r="C93" s="311">
        <v>7.1</v>
      </c>
      <c r="D93" s="258" t="s">
        <v>37</v>
      </c>
      <c r="E93" s="432" t="s">
        <v>258</v>
      </c>
      <c r="F93" s="302"/>
      <c r="G93" s="302"/>
      <c r="H93" s="261"/>
      <c r="I93" s="386"/>
      <c r="J93" s="459"/>
      <c r="K93" s="255"/>
      <c r="L93" s="255"/>
      <c r="M93" s="255"/>
      <c r="N93" s="255"/>
      <c r="O93" s="255"/>
      <c r="P93" s="255"/>
      <c r="Q93" s="255"/>
      <c r="R93" s="255"/>
      <c r="S93" s="255"/>
      <c r="T93" s="255"/>
      <c r="U93" s="255"/>
      <c r="V93" s="255"/>
      <c r="W93" s="255"/>
      <c r="X93" s="255"/>
      <c r="Y93" s="255"/>
      <c r="Z93" s="255"/>
      <c r="AA93" s="255"/>
      <c r="AB93" s="255"/>
      <c r="AC93" s="255"/>
      <c r="AD93" s="255"/>
      <c r="AE93" s="255"/>
      <c r="AF93" s="255"/>
      <c r="AG93" s="255"/>
      <c r="AH93" s="255"/>
      <c r="AI93" s="255"/>
      <c r="AJ93" s="255"/>
      <c r="AK93" s="255"/>
      <c r="AL93" s="255"/>
      <c r="AM93" s="255"/>
      <c r="AN93" s="255"/>
      <c r="AO93" s="255"/>
      <c r="AP93" s="255"/>
      <c r="AQ93" s="255"/>
      <c r="AR93" s="255"/>
      <c r="AS93" s="255"/>
      <c r="AT93" s="255"/>
      <c r="AU93" s="255"/>
      <c r="AV93" s="255"/>
      <c r="AW93" s="255"/>
      <c r="AX93" s="255"/>
      <c r="AY93" s="255"/>
      <c r="AZ93" s="255"/>
      <c r="BA93" s="255"/>
      <c r="BB93" s="255"/>
      <c r="BC93" s="255"/>
      <c r="BD93" s="255"/>
      <c r="BE93" s="255"/>
      <c r="BF93" s="255"/>
      <c r="BG93" s="255"/>
      <c r="BH93" s="255"/>
      <c r="BI93" s="255"/>
      <c r="BJ93" s="255"/>
      <c r="BK93" s="255"/>
      <c r="BL93" s="255"/>
      <c r="BM93" s="255"/>
      <c r="BN93" s="255"/>
      <c r="BO93" s="255"/>
      <c r="BP93" s="255"/>
      <c r="BQ93" s="255"/>
      <c r="BR93" s="255"/>
      <c r="BS93" s="255"/>
      <c r="BT93" s="255"/>
      <c r="BU93" s="255"/>
      <c r="BV93" s="255"/>
      <c r="BW93" s="255"/>
      <c r="BX93" s="255"/>
      <c r="BY93" s="255"/>
      <c r="BZ93" s="255"/>
      <c r="CA93" s="255"/>
      <c r="CB93" s="255"/>
      <c r="CC93" s="255"/>
      <c r="CD93" s="255"/>
      <c r="CE93" s="255"/>
      <c r="CF93" s="255"/>
      <c r="CG93" s="255"/>
      <c r="CH93" s="255"/>
      <c r="CI93" s="255"/>
      <c r="CJ93" s="255"/>
      <c r="CK93" s="255"/>
      <c r="CL93" s="255"/>
      <c r="CM93" s="255"/>
      <c r="CN93" s="255"/>
      <c r="CO93" s="255"/>
      <c r="CP93" s="255"/>
      <c r="CQ93" s="255"/>
      <c r="CR93" s="255"/>
      <c r="CS93" s="255"/>
      <c r="CT93" s="255"/>
      <c r="CU93" s="255"/>
      <c r="CV93" s="255"/>
      <c r="CW93" s="255"/>
      <c r="CX93" s="255"/>
      <c r="CY93" s="255"/>
      <c r="CZ93" s="255"/>
      <c r="DA93" s="255"/>
      <c r="DB93" s="255"/>
      <c r="DC93" s="255"/>
      <c r="DD93" s="255"/>
      <c r="DE93" s="255"/>
      <c r="DF93" s="255"/>
      <c r="DG93" s="255"/>
      <c r="DH93" s="255"/>
      <c r="DI93" s="255"/>
      <c r="DJ93" s="255"/>
      <c r="DK93" s="255"/>
      <c r="DL93" s="255"/>
      <c r="DM93" s="255"/>
      <c r="DN93" s="255"/>
      <c r="DO93" s="255"/>
      <c r="DP93" s="255"/>
      <c r="DQ93" s="255"/>
      <c r="DR93" s="255"/>
      <c r="DS93" s="255"/>
      <c r="DT93" s="255"/>
      <c r="DU93" s="255"/>
      <c r="DV93" s="255"/>
      <c r="DW93" s="255"/>
      <c r="DX93" s="255"/>
      <c r="DY93" s="255"/>
      <c r="DZ93" s="255"/>
      <c r="EA93" s="255"/>
      <c r="EB93" s="255"/>
      <c r="EC93" s="255"/>
      <c r="ED93" s="255"/>
      <c r="EE93" s="255"/>
      <c r="EF93" s="255"/>
      <c r="EG93" s="255"/>
      <c r="EH93" s="255"/>
      <c r="EI93" s="255"/>
      <c r="EJ93" s="255"/>
      <c r="EK93" s="255"/>
      <c r="EL93" s="255"/>
      <c r="EM93" s="255"/>
      <c r="EN93" s="255"/>
      <c r="EO93" s="255"/>
      <c r="EP93" s="255"/>
      <c r="EQ93" s="255"/>
      <c r="ER93" s="255"/>
      <c r="ES93" s="255"/>
      <c r="ET93" s="255"/>
      <c r="EU93" s="255"/>
      <c r="EV93" s="255"/>
      <c r="EW93" s="255"/>
      <c r="EX93" s="255"/>
      <c r="EY93" s="255"/>
      <c r="EZ93" s="255"/>
      <c r="FA93" s="255"/>
      <c r="FB93" s="255"/>
      <c r="FC93" s="255"/>
      <c r="FD93" s="255"/>
      <c r="FE93" s="255"/>
      <c r="FF93" s="255"/>
      <c r="FG93" s="255"/>
      <c r="FH93" s="255"/>
      <c r="FI93" s="255"/>
      <c r="FJ93" s="255"/>
      <c r="FK93" s="255"/>
      <c r="FL93" s="255"/>
      <c r="FM93" s="255"/>
      <c r="FN93" s="255"/>
      <c r="FO93" s="255"/>
      <c r="FP93" s="255"/>
      <c r="FQ93" s="255"/>
      <c r="FR93" s="255"/>
      <c r="FS93" s="255"/>
    </row>
    <row r="94" spans="1:10" s="436" customFormat="1" ht="15.75" customHeight="1">
      <c r="A94" s="468"/>
      <c r="B94" s="314"/>
      <c r="C94" s="314"/>
      <c r="D94" s="263"/>
      <c r="E94" s="433"/>
      <c r="F94" s="284"/>
      <c r="G94" s="284"/>
      <c r="H94" s="265"/>
      <c r="I94" s="434"/>
      <c r="J94" s="458"/>
    </row>
    <row r="95" spans="1:10" s="248" customFormat="1" ht="15.75" customHeight="1">
      <c r="A95" s="468"/>
      <c r="B95" s="266"/>
      <c r="C95" s="267">
        <v>8</v>
      </c>
      <c r="D95" s="251" t="s">
        <v>37</v>
      </c>
      <c r="E95" s="435" t="s">
        <v>168</v>
      </c>
      <c r="F95" s="253" t="s">
        <v>31</v>
      </c>
      <c r="G95" s="251" t="s">
        <v>54</v>
      </c>
      <c r="H95" s="254">
        <v>5</v>
      </c>
      <c r="I95" s="353">
        <f>I92+TIME(0,H92,0)</f>
        <v>0.39722222222222203</v>
      </c>
      <c r="J95" s="455"/>
    </row>
    <row r="96" spans="2:10" s="272" customFormat="1" ht="15.75" customHeight="1">
      <c r="B96" s="310"/>
      <c r="C96" s="311">
        <v>8.1</v>
      </c>
      <c r="D96" s="258" t="s">
        <v>37</v>
      </c>
      <c r="E96" s="432" t="s">
        <v>258</v>
      </c>
      <c r="F96" s="302"/>
      <c r="G96" s="302"/>
      <c r="H96" s="261"/>
      <c r="I96" s="386"/>
      <c r="J96" s="449"/>
    </row>
    <row r="97" spans="1:10" s="461" customFormat="1" ht="15.75" customHeight="1">
      <c r="A97" s="272"/>
      <c r="B97" s="314"/>
      <c r="C97" s="314"/>
      <c r="D97" s="263"/>
      <c r="E97" s="433"/>
      <c r="F97" s="284"/>
      <c r="G97" s="284"/>
      <c r="H97" s="265"/>
      <c r="I97" s="434"/>
      <c r="J97" s="458"/>
    </row>
    <row r="98" spans="1:175" s="248" customFormat="1" ht="16.5" customHeight="1">
      <c r="A98" s="272"/>
      <c r="B98" s="266"/>
      <c r="C98" s="267">
        <v>9</v>
      </c>
      <c r="D98" s="251" t="s">
        <v>37</v>
      </c>
      <c r="E98" s="435" t="s">
        <v>320</v>
      </c>
      <c r="F98" s="253" t="s">
        <v>52</v>
      </c>
      <c r="G98" s="251" t="s">
        <v>321</v>
      </c>
      <c r="H98" s="254">
        <v>5</v>
      </c>
      <c r="I98" s="353">
        <f>I92+TIME(0,H92,0)</f>
        <v>0.39722222222222203</v>
      </c>
      <c r="J98" s="459"/>
      <c r="K98" s="255"/>
      <c r="L98" s="255"/>
      <c r="M98" s="255"/>
      <c r="N98" s="255"/>
      <c r="O98" s="255"/>
      <c r="P98" s="255"/>
      <c r="Q98" s="255"/>
      <c r="R98" s="255"/>
      <c r="S98" s="255"/>
      <c r="T98" s="255"/>
      <c r="U98" s="255"/>
      <c r="V98" s="255"/>
      <c r="W98" s="255"/>
      <c r="X98" s="255"/>
      <c r="Y98" s="255"/>
      <c r="Z98" s="255"/>
      <c r="AA98" s="255"/>
      <c r="AB98" s="255"/>
      <c r="AC98" s="255"/>
      <c r="AD98" s="255"/>
      <c r="AE98" s="255"/>
      <c r="AF98" s="255"/>
      <c r="AG98" s="255"/>
      <c r="AH98" s="255"/>
      <c r="AI98" s="255"/>
      <c r="AJ98" s="255"/>
      <c r="AK98" s="255"/>
      <c r="AL98" s="255"/>
      <c r="AM98" s="255"/>
      <c r="AN98" s="255"/>
      <c r="AO98" s="255"/>
      <c r="AP98" s="255"/>
      <c r="AQ98" s="255"/>
      <c r="AR98" s="255"/>
      <c r="AS98" s="255"/>
      <c r="AT98" s="255"/>
      <c r="AU98" s="255"/>
      <c r="AV98" s="255"/>
      <c r="AW98" s="255"/>
      <c r="AX98" s="255"/>
      <c r="AY98" s="255"/>
      <c r="AZ98" s="255"/>
      <c r="BA98" s="255"/>
      <c r="BB98" s="255"/>
      <c r="BC98" s="255"/>
      <c r="BD98" s="255"/>
      <c r="BE98" s="255"/>
      <c r="BF98" s="255"/>
      <c r="BG98" s="255"/>
      <c r="BH98" s="255"/>
      <c r="BI98" s="255"/>
      <c r="BJ98" s="255"/>
      <c r="BK98" s="255"/>
      <c r="BL98" s="255"/>
      <c r="BM98" s="255"/>
      <c r="BN98" s="255"/>
      <c r="BO98" s="255"/>
      <c r="BP98" s="255"/>
      <c r="BQ98" s="255"/>
      <c r="BR98" s="255"/>
      <c r="BS98" s="255"/>
      <c r="BT98" s="255"/>
      <c r="BU98" s="255"/>
      <c r="BV98" s="255"/>
      <c r="BW98" s="255"/>
      <c r="BX98" s="255"/>
      <c r="BY98" s="255"/>
      <c r="BZ98" s="255"/>
      <c r="CA98" s="255"/>
      <c r="CB98" s="255"/>
      <c r="CC98" s="255"/>
      <c r="CD98" s="255"/>
      <c r="CE98" s="255"/>
      <c r="CF98" s="255"/>
      <c r="CG98" s="255"/>
      <c r="CH98" s="255"/>
      <c r="CI98" s="255"/>
      <c r="CJ98" s="255"/>
      <c r="CK98" s="255"/>
      <c r="CL98" s="255"/>
      <c r="CM98" s="255"/>
      <c r="CN98" s="255"/>
      <c r="CO98" s="255"/>
      <c r="CP98" s="255"/>
      <c r="CQ98" s="255"/>
      <c r="CR98" s="255"/>
      <c r="CS98" s="255"/>
      <c r="CT98" s="255"/>
      <c r="CU98" s="255"/>
      <c r="CV98" s="255"/>
      <c r="CW98" s="255"/>
      <c r="CX98" s="255"/>
      <c r="CY98" s="255"/>
      <c r="CZ98" s="255"/>
      <c r="DA98" s="255"/>
      <c r="DB98" s="255"/>
      <c r="DC98" s="255"/>
      <c r="DD98" s="255"/>
      <c r="DE98" s="255"/>
      <c r="DF98" s="255"/>
      <c r="DG98" s="255"/>
      <c r="DH98" s="255"/>
      <c r="DI98" s="255"/>
      <c r="DJ98" s="255"/>
      <c r="DK98" s="255"/>
      <c r="DL98" s="255"/>
      <c r="DM98" s="255"/>
      <c r="DN98" s="255"/>
      <c r="DO98" s="255"/>
      <c r="DP98" s="255"/>
      <c r="DQ98" s="255"/>
      <c r="DR98" s="255"/>
      <c r="DS98" s="255"/>
      <c r="DT98" s="255"/>
      <c r="DU98" s="255"/>
      <c r="DV98" s="255"/>
      <c r="DW98" s="255"/>
      <c r="DX98" s="255"/>
      <c r="DY98" s="255"/>
      <c r="DZ98" s="255"/>
      <c r="EA98" s="255"/>
      <c r="EB98" s="255"/>
      <c r="EC98" s="255"/>
      <c r="ED98" s="255"/>
      <c r="EE98" s="255"/>
      <c r="EF98" s="255"/>
      <c r="EG98" s="255"/>
      <c r="EH98" s="255"/>
      <c r="EI98" s="255"/>
      <c r="EJ98" s="255"/>
      <c r="EK98" s="255"/>
      <c r="EL98" s="255"/>
      <c r="EM98" s="255"/>
      <c r="EN98" s="255"/>
      <c r="EO98" s="255"/>
      <c r="EP98" s="255"/>
      <c r="EQ98" s="255"/>
      <c r="ER98" s="255"/>
      <c r="ES98" s="255"/>
      <c r="ET98" s="255"/>
      <c r="EU98" s="255"/>
      <c r="EV98" s="255"/>
      <c r="EW98" s="255"/>
      <c r="EX98" s="255"/>
      <c r="EY98" s="255"/>
      <c r="EZ98" s="255"/>
      <c r="FA98" s="255"/>
      <c r="FB98" s="255"/>
      <c r="FC98" s="255"/>
      <c r="FD98" s="255"/>
      <c r="FE98" s="255"/>
      <c r="FF98" s="255"/>
      <c r="FG98" s="255"/>
      <c r="FH98" s="255"/>
      <c r="FI98" s="255"/>
      <c r="FJ98" s="255"/>
      <c r="FK98" s="255"/>
      <c r="FL98" s="255"/>
      <c r="FM98" s="255"/>
      <c r="FN98" s="255"/>
      <c r="FO98" s="255"/>
      <c r="FP98" s="255"/>
      <c r="FQ98" s="255"/>
      <c r="FR98" s="255"/>
      <c r="FS98" s="255"/>
    </row>
    <row r="99" spans="1:175" s="248" customFormat="1" ht="16.5" customHeight="1">
      <c r="A99" s="470"/>
      <c r="B99" s="310"/>
      <c r="C99" s="311">
        <v>9.1</v>
      </c>
      <c r="D99" s="258" t="s">
        <v>37</v>
      </c>
      <c r="E99" s="432" t="s">
        <v>141</v>
      </c>
      <c r="F99" s="302"/>
      <c r="G99" s="302"/>
      <c r="H99" s="261"/>
      <c r="I99" s="386"/>
      <c r="J99" s="459"/>
      <c r="K99" s="255"/>
      <c r="L99" s="255"/>
      <c r="M99" s="255"/>
      <c r="N99" s="255"/>
      <c r="O99" s="255"/>
      <c r="P99" s="255"/>
      <c r="Q99" s="255"/>
      <c r="R99" s="255"/>
      <c r="S99" s="255"/>
      <c r="T99" s="255"/>
      <c r="U99" s="255"/>
      <c r="V99" s="255"/>
      <c r="W99" s="255"/>
      <c r="X99" s="255"/>
      <c r="Y99" s="255"/>
      <c r="Z99" s="255"/>
      <c r="AA99" s="255"/>
      <c r="AB99" s="255"/>
      <c r="AC99" s="255"/>
      <c r="AD99" s="255"/>
      <c r="AE99" s="255"/>
      <c r="AF99" s="255"/>
      <c r="AG99" s="255"/>
      <c r="AH99" s="255"/>
      <c r="AI99" s="255"/>
      <c r="AJ99" s="255"/>
      <c r="AK99" s="255"/>
      <c r="AL99" s="255"/>
      <c r="AM99" s="255"/>
      <c r="AN99" s="255"/>
      <c r="AO99" s="255"/>
      <c r="AP99" s="255"/>
      <c r="AQ99" s="255"/>
      <c r="AR99" s="255"/>
      <c r="AS99" s="255"/>
      <c r="AT99" s="255"/>
      <c r="AU99" s="255"/>
      <c r="AV99" s="255"/>
      <c r="AW99" s="255"/>
      <c r="AX99" s="255"/>
      <c r="AY99" s="255"/>
      <c r="AZ99" s="255"/>
      <c r="BA99" s="255"/>
      <c r="BB99" s="255"/>
      <c r="BC99" s="255"/>
      <c r="BD99" s="255"/>
      <c r="BE99" s="255"/>
      <c r="BF99" s="255"/>
      <c r="BG99" s="255"/>
      <c r="BH99" s="255"/>
      <c r="BI99" s="255"/>
      <c r="BJ99" s="255"/>
      <c r="BK99" s="255"/>
      <c r="BL99" s="255"/>
      <c r="BM99" s="255"/>
      <c r="BN99" s="255"/>
      <c r="BO99" s="255"/>
      <c r="BP99" s="255"/>
      <c r="BQ99" s="255"/>
      <c r="BR99" s="255"/>
      <c r="BS99" s="255"/>
      <c r="BT99" s="255"/>
      <c r="BU99" s="255"/>
      <c r="BV99" s="255"/>
      <c r="BW99" s="255"/>
      <c r="BX99" s="255"/>
      <c r="BY99" s="255"/>
      <c r="BZ99" s="255"/>
      <c r="CA99" s="255"/>
      <c r="CB99" s="255"/>
      <c r="CC99" s="255"/>
      <c r="CD99" s="255"/>
      <c r="CE99" s="255"/>
      <c r="CF99" s="255"/>
      <c r="CG99" s="255"/>
      <c r="CH99" s="255"/>
      <c r="CI99" s="255"/>
      <c r="CJ99" s="255"/>
      <c r="CK99" s="255"/>
      <c r="CL99" s="255"/>
      <c r="CM99" s="255"/>
      <c r="CN99" s="255"/>
      <c r="CO99" s="255"/>
      <c r="CP99" s="255"/>
      <c r="CQ99" s="255"/>
      <c r="CR99" s="255"/>
      <c r="CS99" s="255"/>
      <c r="CT99" s="255"/>
      <c r="CU99" s="255"/>
      <c r="CV99" s="255"/>
      <c r="CW99" s="255"/>
      <c r="CX99" s="255"/>
      <c r="CY99" s="255"/>
      <c r="CZ99" s="255"/>
      <c r="DA99" s="255"/>
      <c r="DB99" s="255"/>
      <c r="DC99" s="255"/>
      <c r="DD99" s="255"/>
      <c r="DE99" s="255"/>
      <c r="DF99" s="255"/>
      <c r="DG99" s="255"/>
      <c r="DH99" s="255"/>
      <c r="DI99" s="255"/>
      <c r="DJ99" s="255"/>
      <c r="DK99" s="255"/>
      <c r="DL99" s="255"/>
      <c r="DM99" s="255"/>
      <c r="DN99" s="255"/>
      <c r="DO99" s="255"/>
      <c r="DP99" s="255"/>
      <c r="DQ99" s="255"/>
      <c r="DR99" s="255"/>
      <c r="DS99" s="255"/>
      <c r="DT99" s="255"/>
      <c r="DU99" s="255"/>
      <c r="DV99" s="255"/>
      <c r="DW99" s="255"/>
      <c r="DX99" s="255"/>
      <c r="DY99" s="255"/>
      <c r="DZ99" s="255"/>
      <c r="EA99" s="255"/>
      <c r="EB99" s="255"/>
      <c r="EC99" s="255"/>
      <c r="ED99" s="255"/>
      <c r="EE99" s="255"/>
      <c r="EF99" s="255"/>
      <c r="EG99" s="255"/>
      <c r="EH99" s="255"/>
      <c r="EI99" s="255"/>
      <c r="EJ99" s="255"/>
      <c r="EK99" s="255"/>
      <c r="EL99" s="255"/>
      <c r="EM99" s="255"/>
      <c r="EN99" s="255"/>
      <c r="EO99" s="255"/>
      <c r="EP99" s="255"/>
      <c r="EQ99" s="255"/>
      <c r="ER99" s="255"/>
      <c r="ES99" s="255"/>
      <c r="ET99" s="255"/>
      <c r="EU99" s="255"/>
      <c r="EV99" s="255"/>
      <c r="EW99" s="255"/>
      <c r="EX99" s="255"/>
      <c r="EY99" s="255"/>
      <c r="EZ99" s="255"/>
      <c r="FA99" s="255"/>
      <c r="FB99" s="255"/>
      <c r="FC99" s="255"/>
      <c r="FD99" s="255"/>
      <c r="FE99" s="255"/>
      <c r="FF99" s="255"/>
      <c r="FG99" s="255"/>
      <c r="FH99" s="255"/>
      <c r="FI99" s="255"/>
      <c r="FJ99" s="255"/>
      <c r="FK99" s="255"/>
      <c r="FL99" s="255"/>
      <c r="FM99" s="255"/>
      <c r="FN99" s="255"/>
      <c r="FO99" s="255"/>
      <c r="FP99" s="255"/>
      <c r="FQ99" s="255"/>
      <c r="FR99" s="255"/>
      <c r="FS99" s="255"/>
    </row>
    <row r="100" spans="1:10" s="248" customFormat="1" ht="15.75" customHeight="1">
      <c r="A100" s="272"/>
      <c r="B100" s="314"/>
      <c r="C100" s="314"/>
      <c r="D100" s="263"/>
      <c r="E100" s="433"/>
      <c r="F100" s="284"/>
      <c r="G100" s="284"/>
      <c r="H100" s="265"/>
      <c r="I100" s="434"/>
      <c r="J100" s="455"/>
    </row>
    <row r="101" spans="2:10" s="272" customFormat="1" ht="15.75" customHeight="1">
      <c r="B101" s="266"/>
      <c r="C101" s="267">
        <v>10</v>
      </c>
      <c r="D101" s="251" t="s">
        <v>37</v>
      </c>
      <c r="E101" s="435" t="s">
        <v>322</v>
      </c>
      <c r="F101" s="253" t="s">
        <v>52</v>
      </c>
      <c r="G101" s="251" t="s">
        <v>274</v>
      </c>
      <c r="H101" s="254">
        <v>5</v>
      </c>
      <c r="I101" s="353">
        <f>I95+TIME(0,H95,0)</f>
        <v>0.40069444444444424</v>
      </c>
      <c r="J101" s="449"/>
    </row>
    <row r="102" spans="1:10" s="461" customFormat="1" ht="15.75" customHeight="1">
      <c r="A102" s="468"/>
      <c r="B102" s="310"/>
      <c r="C102" s="311">
        <v>10.1</v>
      </c>
      <c r="D102" s="258" t="s">
        <v>37</v>
      </c>
      <c r="E102" s="432" t="s">
        <v>141</v>
      </c>
      <c r="F102" s="302"/>
      <c r="G102" s="302"/>
      <c r="H102" s="261"/>
      <c r="I102" s="386"/>
      <c r="J102" s="458"/>
    </row>
    <row r="103" spans="1:10" s="331" customFormat="1" ht="15.75" customHeight="1">
      <c r="A103" s="468"/>
      <c r="B103" s="314"/>
      <c r="C103" s="314"/>
      <c r="D103" s="263"/>
      <c r="E103" s="433"/>
      <c r="F103" s="284"/>
      <c r="G103" s="284"/>
      <c r="H103" s="265"/>
      <c r="I103" s="434"/>
      <c r="J103" s="458"/>
    </row>
    <row r="104" spans="1:10" s="428" customFormat="1" ht="15.75" customHeight="1">
      <c r="A104" s="331"/>
      <c r="B104" s="266"/>
      <c r="C104" s="267">
        <v>11</v>
      </c>
      <c r="D104" s="251" t="s">
        <v>37</v>
      </c>
      <c r="E104" s="435" t="s">
        <v>323</v>
      </c>
      <c r="F104" s="253" t="s">
        <v>52</v>
      </c>
      <c r="G104" s="251" t="s">
        <v>125</v>
      </c>
      <c r="H104" s="254">
        <v>5</v>
      </c>
      <c r="I104" s="353">
        <f>I101+TIME(0,H101,0)</f>
        <v>0.40416666666666645</v>
      </c>
      <c r="J104" s="455"/>
    </row>
    <row r="105" spans="1:10" s="248" customFormat="1" ht="15.75" customHeight="1">
      <c r="A105" s="468"/>
      <c r="B105" s="310"/>
      <c r="C105" s="311">
        <v>11.1</v>
      </c>
      <c r="D105" s="258" t="s">
        <v>37</v>
      </c>
      <c r="E105" s="432" t="s">
        <v>141</v>
      </c>
      <c r="F105" s="302"/>
      <c r="G105" s="302"/>
      <c r="H105" s="261"/>
      <c r="I105" s="386"/>
      <c r="J105" s="455"/>
    </row>
    <row r="106" spans="1:10" s="331" customFormat="1" ht="15.75" customHeight="1">
      <c r="A106" s="468"/>
      <c r="B106" s="314"/>
      <c r="C106" s="314"/>
      <c r="D106" s="263"/>
      <c r="E106" s="433"/>
      <c r="F106" s="284"/>
      <c r="G106" s="284"/>
      <c r="H106" s="265"/>
      <c r="I106" s="434"/>
      <c r="J106" s="458"/>
    </row>
    <row r="107" spans="1:175" s="272" customFormat="1" ht="15.75" customHeight="1">
      <c r="A107" s="468"/>
      <c r="B107" s="266"/>
      <c r="C107" s="267">
        <v>12</v>
      </c>
      <c r="D107" s="251"/>
      <c r="E107" s="304" t="s">
        <v>232</v>
      </c>
      <c r="F107" s="270"/>
      <c r="G107" s="270"/>
      <c r="H107" s="254"/>
      <c r="I107" s="353"/>
      <c r="J107" s="460"/>
      <c r="K107" s="243"/>
      <c r="L107" s="243"/>
      <c r="M107" s="243"/>
      <c r="N107" s="243"/>
      <c r="O107" s="243"/>
      <c r="P107" s="243"/>
      <c r="Q107" s="243"/>
      <c r="R107" s="243"/>
      <c r="S107" s="243"/>
      <c r="T107" s="243"/>
      <c r="U107" s="243"/>
      <c r="V107" s="243"/>
      <c r="W107" s="243"/>
      <c r="X107" s="243"/>
      <c r="Y107" s="243"/>
      <c r="Z107" s="243"/>
      <c r="AA107" s="243"/>
      <c r="AB107" s="243"/>
      <c r="AC107" s="243"/>
      <c r="AD107" s="243"/>
      <c r="AE107" s="243"/>
      <c r="AF107" s="243"/>
      <c r="AG107" s="243"/>
      <c r="AH107" s="243"/>
      <c r="AI107" s="243"/>
      <c r="AJ107" s="243"/>
      <c r="AK107" s="243"/>
      <c r="AL107" s="243"/>
      <c r="AM107" s="243"/>
      <c r="AN107" s="243"/>
      <c r="AO107" s="243"/>
      <c r="AP107" s="243"/>
      <c r="AQ107" s="243"/>
      <c r="AR107" s="243"/>
      <c r="AS107" s="243"/>
      <c r="AT107" s="243"/>
      <c r="AU107" s="243"/>
      <c r="AV107" s="243"/>
      <c r="AW107" s="243"/>
      <c r="AX107" s="243"/>
      <c r="AY107" s="243"/>
      <c r="AZ107" s="243"/>
      <c r="BA107" s="243"/>
      <c r="BB107" s="243"/>
      <c r="BC107" s="243"/>
      <c r="BD107" s="243"/>
      <c r="BE107" s="243"/>
      <c r="BF107" s="243"/>
      <c r="BG107" s="243"/>
      <c r="BH107" s="243"/>
      <c r="BI107" s="243"/>
      <c r="BJ107" s="243"/>
      <c r="BK107" s="243"/>
      <c r="BL107" s="243"/>
      <c r="BM107" s="243"/>
      <c r="BN107" s="243"/>
      <c r="BO107" s="243"/>
      <c r="BP107" s="243"/>
      <c r="BQ107" s="243"/>
      <c r="BR107" s="243"/>
      <c r="BS107" s="243"/>
      <c r="BT107" s="243"/>
      <c r="BU107" s="243"/>
      <c r="BV107" s="243"/>
      <c r="BW107" s="243"/>
      <c r="BX107" s="243"/>
      <c r="BY107" s="243"/>
      <c r="BZ107" s="243"/>
      <c r="CA107" s="243"/>
      <c r="CB107" s="243"/>
      <c r="CC107" s="243"/>
      <c r="CD107" s="243"/>
      <c r="CE107" s="243"/>
      <c r="CF107" s="243"/>
      <c r="CG107" s="243"/>
      <c r="CH107" s="243"/>
      <c r="CI107" s="243"/>
      <c r="CJ107" s="243"/>
      <c r="CK107" s="243"/>
      <c r="CL107" s="243"/>
      <c r="CM107" s="243"/>
      <c r="CN107" s="243"/>
      <c r="CO107" s="243"/>
      <c r="CP107" s="243"/>
      <c r="CQ107" s="243"/>
      <c r="CR107" s="243"/>
      <c r="CS107" s="243"/>
      <c r="CT107" s="243"/>
      <c r="CU107" s="243"/>
      <c r="CV107" s="243"/>
      <c r="CW107" s="243"/>
      <c r="CX107" s="243"/>
      <c r="CY107" s="243"/>
      <c r="CZ107" s="243"/>
      <c r="DA107" s="243"/>
      <c r="DB107" s="243"/>
      <c r="DC107" s="243"/>
      <c r="DD107" s="243"/>
      <c r="DE107" s="243"/>
      <c r="DF107" s="243"/>
      <c r="DG107" s="243"/>
      <c r="DH107" s="243"/>
      <c r="DI107" s="243"/>
      <c r="DJ107" s="243"/>
      <c r="DK107" s="243"/>
      <c r="DL107" s="243"/>
      <c r="DM107" s="243"/>
      <c r="DN107" s="243"/>
      <c r="DO107" s="243"/>
      <c r="DP107" s="243"/>
      <c r="DQ107" s="243"/>
      <c r="DR107" s="243"/>
      <c r="DS107" s="243"/>
      <c r="DT107" s="243"/>
      <c r="DU107" s="243"/>
      <c r="DV107" s="243"/>
      <c r="DW107" s="243"/>
      <c r="DX107" s="243"/>
      <c r="DY107" s="243"/>
      <c r="DZ107" s="243"/>
      <c r="EA107" s="243"/>
      <c r="EB107" s="243"/>
      <c r="EC107" s="243"/>
      <c r="ED107" s="243"/>
      <c r="EE107" s="243"/>
      <c r="EF107" s="243"/>
      <c r="EG107" s="243"/>
      <c r="EH107" s="243"/>
      <c r="EI107" s="243"/>
      <c r="EJ107" s="243"/>
      <c r="EK107" s="243"/>
      <c r="EL107" s="243"/>
      <c r="EM107" s="243"/>
      <c r="EN107" s="243"/>
      <c r="EO107" s="243"/>
      <c r="EP107" s="243"/>
      <c r="EQ107" s="243"/>
      <c r="ER107" s="243"/>
      <c r="ES107" s="243"/>
      <c r="ET107" s="243"/>
      <c r="EU107" s="243"/>
      <c r="EV107" s="243"/>
      <c r="EW107" s="243"/>
      <c r="EX107" s="243"/>
      <c r="EY107" s="243"/>
      <c r="EZ107" s="243"/>
      <c r="FA107" s="243"/>
      <c r="FB107" s="243"/>
      <c r="FC107" s="243"/>
      <c r="FD107" s="243"/>
      <c r="FE107" s="243"/>
      <c r="FF107" s="243"/>
      <c r="FG107" s="243"/>
      <c r="FH107" s="243"/>
      <c r="FI107" s="243"/>
      <c r="FJ107" s="243"/>
      <c r="FK107" s="243"/>
      <c r="FL107" s="243"/>
      <c r="FM107" s="243"/>
      <c r="FN107" s="243"/>
      <c r="FO107" s="243"/>
      <c r="FP107" s="243"/>
      <c r="FQ107" s="243"/>
      <c r="FR107" s="243"/>
      <c r="FS107" s="243"/>
    </row>
    <row r="108" spans="1:175" s="248" customFormat="1" ht="16.5" customHeight="1">
      <c r="A108" s="468"/>
      <c r="B108" s="387"/>
      <c r="C108" s="388">
        <v>12.1</v>
      </c>
      <c r="D108" s="389" t="s">
        <v>25</v>
      </c>
      <c r="E108" s="390" t="s">
        <v>233</v>
      </c>
      <c r="F108" s="391"/>
      <c r="G108" s="392"/>
      <c r="H108" s="303">
        <v>15</v>
      </c>
      <c r="I108" s="431">
        <f>I104+TIME(0,H104,0)</f>
        <v>0.40763888888888866</v>
      </c>
      <c r="J108" s="459"/>
      <c r="K108" s="255"/>
      <c r="L108" s="255"/>
      <c r="M108" s="255"/>
      <c r="N108" s="255"/>
      <c r="O108" s="255"/>
      <c r="P108" s="255"/>
      <c r="Q108" s="255"/>
      <c r="R108" s="255"/>
      <c r="S108" s="255"/>
      <c r="T108" s="255"/>
      <c r="U108" s="255"/>
      <c r="V108" s="255"/>
      <c r="W108" s="255"/>
      <c r="X108" s="255"/>
      <c r="Y108" s="255"/>
      <c r="Z108" s="255"/>
      <c r="AA108" s="255"/>
      <c r="AB108" s="255"/>
      <c r="AC108" s="255"/>
      <c r="AD108" s="255"/>
      <c r="AE108" s="255"/>
      <c r="AF108" s="255"/>
      <c r="AG108" s="255"/>
      <c r="AH108" s="255"/>
      <c r="AI108" s="255"/>
      <c r="AJ108" s="255"/>
      <c r="AK108" s="255"/>
      <c r="AL108" s="255"/>
      <c r="AM108" s="255"/>
      <c r="AN108" s="255"/>
      <c r="AO108" s="255"/>
      <c r="AP108" s="255"/>
      <c r="AQ108" s="255"/>
      <c r="AR108" s="255"/>
      <c r="AS108" s="255"/>
      <c r="AT108" s="255"/>
      <c r="AU108" s="255"/>
      <c r="AV108" s="255"/>
      <c r="AW108" s="255"/>
      <c r="AX108" s="255"/>
      <c r="AY108" s="255"/>
      <c r="AZ108" s="255"/>
      <c r="BA108" s="255"/>
      <c r="BB108" s="255"/>
      <c r="BC108" s="255"/>
      <c r="BD108" s="255"/>
      <c r="BE108" s="255"/>
      <c r="BF108" s="255"/>
      <c r="BG108" s="255"/>
      <c r="BH108" s="255"/>
      <c r="BI108" s="255"/>
      <c r="BJ108" s="255"/>
      <c r="BK108" s="255"/>
      <c r="BL108" s="255"/>
      <c r="BM108" s="255"/>
      <c r="BN108" s="255"/>
      <c r="BO108" s="255"/>
      <c r="BP108" s="255"/>
      <c r="BQ108" s="255"/>
      <c r="BR108" s="255"/>
      <c r="BS108" s="255"/>
      <c r="BT108" s="255"/>
      <c r="BU108" s="255"/>
      <c r="BV108" s="255"/>
      <c r="BW108" s="255"/>
      <c r="BX108" s="255"/>
      <c r="BY108" s="255"/>
      <c r="BZ108" s="255"/>
      <c r="CA108" s="255"/>
      <c r="CB108" s="255"/>
      <c r="CC108" s="255"/>
      <c r="CD108" s="255"/>
      <c r="CE108" s="255"/>
      <c r="CF108" s="255"/>
      <c r="CG108" s="255"/>
      <c r="CH108" s="255"/>
      <c r="CI108" s="255"/>
      <c r="CJ108" s="255"/>
      <c r="CK108" s="255"/>
      <c r="CL108" s="255"/>
      <c r="CM108" s="255"/>
      <c r="CN108" s="255"/>
      <c r="CO108" s="255"/>
      <c r="CP108" s="255"/>
      <c r="CQ108" s="255"/>
      <c r="CR108" s="255"/>
      <c r="CS108" s="255"/>
      <c r="CT108" s="255"/>
      <c r="CU108" s="255"/>
      <c r="CV108" s="255"/>
      <c r="CW108" s="255"/>
      <c r="CX108" s="255"/>
      <c r="CY108" s="255"/>
      <c r="CZ108" s="255"/>
      <c r="DA108" s="255"/>
      <c r="DB108" s="255"/>
      <c r="DC108" s="255"/>
      <c r="DD108" s="255"/>
      <c r="DE108" s="255"/>
      <c r="DF108" s="255"/>
      <c r="DG108" s="255"/>
      <c r="DH108" s="255"/>
      <c r="DI108" s="255"/>
      <c r="DJ108" s="255"/>
      <c r="DK108" s="255"/>
      <c r="DL108" s="255"/>
      <c r="DM108" s="255"/>
      <c r="DN108" s="255"/>
      <c r="DO108" s="255"/>
      <c r="DP108" s="255"/>
      <c r="DQ108" s="255"/>
      <c r="DR108" s="255"/>
      <c r="DS108" s="255"/>
      <c r="DT108" s="255"/>
      <c r="DU108" s="255"/>
      <c r="DV108" s="255"/>
      <c r="DW108" s="255"/>
      <c r="DX108" s="255"/>
      <c r="DY108" s="255"/>
      <c r="DZ108" s="255"/>
      <c r="EA108" s="255"/>
      <c r="EB108" s="255"/>
      <c r="EC108" s="255"/>
      <c r="ED108" s="255"/>
      <c r="EE108" s="255"/>
      <c r="EF108" s="255"/>
      <c r="EG108" s="255"/>
      <c r="EH108" s="255"/>
      <c r="EI108" s="255"/>
      <c r="EJ108" s="255"/>
      <c r="EK108" s="255"/>
      <c r="EL108" s="255"/>
      <c r="EM108" s="255"/>
      <c r="EN108" s="255"/>
      <c r="EO108" s="255"/>
      <c r="EP108" s="255"/>
      <c r="EQ108" s="255"/>
      <c r="ER108" s="255"/>
      <c r="ES108" s="255"/>
      <c r="ET108" s="255"/>
      <c r="EU108" s="255"/>
      <c r="EV108" s="255"/>
      <c r="EW108" s="255"/>
      <c r="EX108" s="255"/>
      <c r="EY108" s="255"/>
      <c r="EZ108" s="255"/>
      <c r="FA108" s="255"/>
      <c r="FB108" s="255"/>
      <c r="FC108" s="255"/>
      <c r="FD108" s="255"/>
      <c r="FE108" s="255"/>
      <c r="FF108" s="255"/>
      <c r="FG108" s="255"/>
      <c r="FH108" s="255"/>
      <c r="FI108" s="255"/>
      <c r="FJ108" s="255"/>
      <c r="FK108" s="255"/>
      <c r="FL108" s="255"/>
      <c r="FM108" s="255"/>
      <c r="FN108" s="255"/>
      <c r="FO108" s="255"/>
      <c r="FP108" s="255"/>
      <c r="FQ108" s="255"/>
      <c r="FR108" s="255"/>
      <c r="FS108" s="255"/>
    </row>
    <row r="109" spans="1:175" s="248" customFormat="1" ht="16.5" customHeight="1">
      <c r="A109" s="468"/>
      <c r="B109" s="437"/>
      <c r="C109" s="438"/>
      <c r="D109" s="439"/>
      <c r="E109" s="440"/>
      <c r="F109" s="441"/>
      <c r="G109" s="442"/>
      <c r="H109" s="443"/>
      <c r="I109" s="434"/>
      <c r="J109" s="459"/>
      <c r="K109" s="255"/>
      <c r="L109" s="255"/>
      <c r="M109" s="255"/>
      <c r="N109" s="255"/>
      <c r="O109" s="255"/>
      <c r="P109" s="255"/>
      <c r="Q109" s="255"/>
      <c r="R109" s="255"/>
      <c r="S109" s="255"/>
      <c r="T109" s="255"/>
      <c r="U109" s="255"/>
      <c r="V109" s="255"/>
      <c r="W109" s="255"/>
      <c r="X109" s="255"/>
      <c r="Y109" s="255"/>
      <c r="Z109" s="255"/>
      <c r="AA109" s="255"/>
      <c r="AB109" s="255"/>
      <c r="AC109" s="255"/>
      <c r="AD109" s="255"/>
      <c r="AE109" s="255"/>
      <c r="AF109" s="255"/>
      <c r="AG109" s="255"/>
      <c r="AH109" s="255"/>
      <c r="AI109" s="255"/>
      <c r="AJ109" s="255"/>
      <c r="AK109" s="255"/>
      <c r="AL109" s="255"/>
      <c r="AM109" s="255"/>
      <c r="AN109" s="255"/>
      <c r="AO109" s="255"/>
      <c r="AP109" s="255"/>
      <c r="AQ109" s="255"/>
      <c r="AR109" s="255"/>
      <c r="AS109" s="255"/>
      <c r="AT109" s="255"/>
      <c r="AU109" s="255"/>
      <c r="AV109" s="255"/>
      <c r="AW109" s="255"/>
      <c r="AX109" s="255"/>
      <c r="AY109" s="255"/>
      <c r="AZ109" s="255"/>
      <c r="BA109" s="255"/>
      <c r="BB109" s="255"/>
      <c r="BC109" s="255"/>
      <c r="BD109" s="255"/>
      <c r="BE109" s="255"/>
      <c r="BF109" s="255"/>
      <c r="BG109" s="255"/>
      <c r="BH109" s="255"/>
      <c r="BI109" s="255"/>
      <c r="BJ109" s="255"/>
      <c r="BK109" s="255"/>
      <c r="BL109" s="255"/>
      <c r="BM109" s="255"/>
      <c r="BN109" s="255"/>
      <c r="BO109" s="255"/>
      <c r="BP109" s="255"/>
      <c r="BQ109" s="255"/>
      <c r="BR109" s="255"/>
      <c r="BS109" s="255"/>
      <c r="BT109" s="255"/>
      <c r="BU109" s="255"/>
      <c r="BV109" s="255"/>
      <c r="BW109" s="255"/>
      <c r="BX109" s="255"/>
      <c r="BY109" s="255"/>
      <c r="BZ109" s="255"/>
      <c r="CA109" s="255"/>
      <c r="CB109" s="255"/>
      <c r="CC109" s="255"/>
      <c r="CD109" s="255"/>
      <c r="CE109" s="255"/>
      <c r="CF109" s="255"/>
      <c r="CG109" s="255"/>
      <c r="CH109" s="255"/>
      <c r="CI109" s="255"/>
      <c r="CJ109" s="255"/>
      <c r="CK109" s="255"/>
      <c r="CL109" s="255"/>
      <c r="CM109" s="255"/>
      <c r="CN109" s="255"/>
      <c r="CO109" s="255"/>
      <c r="CP109" s="255"/>
      <c r="CQ109" s="255"/>
      <c r="CR109" s="255"/>
      <c r="CS109" s="255"/>
      <c r="CT109" s="255"/>
      <c r="CU109" s="255"/>
      <c r="CV109" s="255"/>
      <c r="CW109" s="255"/>
      <c r="CX109" s="255"/>
      <c r="CY109" s="255"/>
      <c r="CZ109" s="255"/>
      <c r="DA109" s="255"/>
      <c r="DB109" s="255"/>
      <c r="DC109" s="255"/>
      <c r="DD109" s="255"/>
      <c r="DE109" s="255"/>
      <c r="DF109" s="255"/>
      <c r="DG109" s="255"/>
      <c r="DH109" s="255"/>
      <c r="DI109" s="255"/>
      <c r="DJ109" s="255"/>
      <c r="DK109" s="255"/>
      <c r="DL109" s="255"/>
      <c r="DM109" s="255"/>
      <c r="DN109" s="255"/>
      <c r="DO109" s="255"/>
      <c r="DP109" s="255"/>
      <c r="DQ109" s="255"/>
      <c r="DR109" s="255"/>
      <c r="DS109" s="255"/>
      <c r="DT109" s="255"/>
      <c r="DU109" s="255"/>
      <c r="DV109" s="255"/>
      <c r="DW109" s="255"/>
      <c r="DX109" s="255"/>
      <c r="DY109" s="255"/>
      <c r="DZ109" s="255"/>
      <c r="EA109" s="255"/>
      <c r="EB109" s="255"/>
      <c r="EC109" s="255"/>
      <c r="ED109" s="255"/>
      <c r="EE109" s="255"/>
      <c r="EF109" s="255"/>
      <c r="EG109" s="255"/>
      <c r="EH109" s="255"/>
      <c r="EI109" s="255"/>
      <c r="EJ109" s="255"/>
      <c r="EK109" s="255"/>
      <c r="EL109" s="255"/>
      <c r="EM109" s="255"/>
      <c r="EN109" s="255"/>
      <c r="EO109" s="255"/>
      <c r="EP109" s="255"/>
      <c r="EQ109" s="255"/>
      <c r="ER109" s="255"/>
      <c r="ES109" s="255"/>
      <c r="ET109" s="255"/>
      <c r="EU109" s="255"/>
      <c r="EV109" s="255"/>
      <c r="EW109" s="255"/>
      <c r="EX109" s="255"/>
      <c r="EY109" s="255"/>
      <c r="EZ109" s="255"/>
      <c r="FA109" s="255"/>
      <c r="FB109" s="255"/>
      <c r="FC109" s="255"/>
      <c r="FD109" s="255"/>
      <c r="FE109" s="255"/>
      <c r="FF109" s="255"/>
      <c r="FG109" s="255"/>
      <c r="FH109" s="255"/>
      <c r="FI109" s="255"/>
      <c r="FJ109" s="255"/>
      <c r="FK109" s="255"/>
      <c r="FL109" s="255"/>
      <c r="FM109" s="255"/>
      <c r="FN109" s="255"/>
      <c r="FO109" s="255"/>
      <c r="FP109" s="255"/>
      <c r="FQ109" s="255"/>
      <c r="FR109" s="255"/>
      <c r="FS109" s="255"/>
    </row>
    <row r="110" spans="1:10" s="436" customFormat="1" ht="15.75" customHeight="1">
      <c r="A110" s="468"/>
      <c r="B110" s="322"/>
      <c r="C110" s="323">
        <v>13</v>
      </c>
      <c r="D110" s="471" t="s">
        <v>35</v>
      </c>
      <c r="E110" s="393" t="s">
        <v>333</v>
      </c>
      <c r="F110" s="394"/>
      <c r="G110" s="395"/>
      <c r="H110" s="254"/>
      <c r="I110" s="444">
        <f>I108+TIME(0,H108,0)</f>
        <v>0.41805555555555535</v>
      </c>
      <c r="J110" s="458"/>
    </row>
    <row r="111" spans="1:10" s="248" customFormat="1" ht="15.75" customHeight="1">
      <c r="A111" s="468"/>
      <c r="B111" s="273"/>
      <c r="C111" s="274"/>
      <c r="D111" s="276"/>
      <c r="E111" s="324"/>
      <c r="F111" s="276"/>
      <c r="G111" s="308"/>
      <c r="H111" s="317"/>
      <c r="I111" s="396"/>
      <c r="J111" s="455"/>
    </row>
    <row r="112" spans="1:10" s="272" customFormat="1" ht="15.75" customHeight="1">
      <c r="A112" s="468"/>
      <c r="B112" s="305"/>
      <c r="C112" s="325"/>
      <c r="D112" s="276"/>
      <c r="E112" s="326" t="s">
        <v>184</v>
      </c>
      <c r="F112" s="327"/>
      <c r="G112" s="327"/>
      <c r="H112" s="328">
        <v>30</v>
      </c>
      <c r="I112" s="397">
        <f>I110+TIME(0,H110,0)</f>
        <v>0.41805555555555535</v>
      </c>
      <c r="J112" s="449"/>
    </row>
    <row r="113" spans="1:175" s="272" customFormat="1" ht="15.75" customHeight="1">
      <c r="A113" s="468"/>
      <c r="B113" s="305"/>
      <c r="C113" s="325"/>
      <c r="D113" s="276"/>
      <c r="E113" s="318"/>
      <c r="F113" s="324"/>
      <c r="G113" s="324"/>
      <c r="H113" s="329"/>
      <c r="I113" s="354"/>
      <c r="J113" s="454"/>
      <c r="K113" s="243"/>
      <c r="L113" s="243"/>
      <c r="M113" s="243"/>
      <c r="N113" s="243"/>
      <c r="O113" s="243"/>
      <c r="P113" s="243"/>
      <c r="Q113" s="243"/>
      <c r="R113" s="243"/>
      <c r="S113" s="243"/>
      <c r="T113" s="243"/>
      <c r="U113" s="243"/>
      <c r="V113" s="243"/>
      <c r="W113" s="243"/>
      <c r="X113" s="243"/>
      <c r="Y113" s="243"/>
      <c r="Z113" s="243"/>
      <c r="AA113" s="243"/>
      <c r="AB113" s="243"/>
      <c r="AC113" s="243"/>
      <c r="AD113" s="243"/>
      <c r="AE113" s="243"/>
      <c r="AF113" s="243"/>
      <c r="AG113" s="243"/>
      <c r="AH113" s="243"/>
      <c r="AI113" s="243"/>
      <c r="AJ113" s="243"/>
      <c r="AK113" s="243"/>
      <c r="AL113" s="243"/>
      <c r="AM113" s="243"/>
      <c r="AN113" s="243"/>
      <c r="AO113" s="243"/>
      <c r="AP113" s="243"/>
      <c r="AQ113" s="243"/>
      <c r="AR113" s="243"/>
      <c r="AS113" s="243"/>
      <c r="AT113" s="243"/>
      <c r="AU113" s="243"/>
      <c r="AV113" s="243"/>
      <c r="AW113" s="243"/>
      <c r="AX113" s="243"/>
      <c r="AY113" s="243"/>
      <c r="AZ113" s="243"/>
      <c r="BA113" s="243"/>
      <c r="BB113" s="243"/>
      <c r="BC113" s="243"/>
      <c r="BD113" s="243"/>
      <c r="BE113" s="243"/>
      <c r="BF113" s="243"/>
      <c r="BG113" s="243"/>
      <c r="BH113" s="243"/>
      <c r="BI113" s="243"/>
      <c r="BJ113" s="243"/>
      <c r="BK113" s="243"/>
      <c r="BL113" s="243"/>
      <c r="BM113" s="243"/>
      <c r="BN113" s="243"/>
      <c r="BO113" s="243"/>
      <c r="BP113" s="243"/>
      <c r="BQ113" s="243"/>
      <c r="BR113" s="243"/>
      <c r="BS113" s="243"/>
      <c r="BT113" s="243"/>
      <c r="BU113" s="243"/>
      <c r="BV113" s="243"/>
      <c r="BW113" s="243"/>
      <c r="BX113" s="243"/>
      <c r="BY113" s="243"/>
      <c r="BZ113" s="243"/>
      <c r="CA113" s="243"/>
      <c r="CB113" s="243"/>
      <c r="CC113" s="243"/>
      <c r="CD113" s="243"/>
      <c r="CE113" s="243"/>
      <c r="CF113" s="243"/>
      <c r="CG113" s="243"/>
      <c r="CH113" s="243"/>
      <c r="CI113" s="243"/>
      <c r="CJ113" s="243"/>
      <c r="CK113" s="243"/>
      <c r="CL113" s="243"/>
      <c r="CM113" s="243"/>
      <c r="CN113" s="243"/>
      <c r="CO113" s="243"/>
      <c r="CP113" s="243"/>
      <c r="CQ113" s="243"/>
      <c r="CR113" s="243"/>
      <c r="CS113" s="243"/>
      <c r="CT113" s="243"/>
      <c r="CU113" s="243"/>
      <c r="CV113" s="243"/>
      <c r="CW113" s="243"/>
      <c r="CX113" s="243"/>
      <c r="CY113" s="243"/>
      <c r="CZ113" s="243"/>
      <c r="DA113" s="243"/>
      <c r="DB113" s="243"/>
      <c r="DC113" s="243"/>
      <c r="DD113" s="243"/>
      <c r="DE113" s="243"/>
      <c r="DF113" s="243"/>
      <c r="DG113" s="243"/>
      <c r="DH113" s="243"/>
      <c r="DI113" s="243"/>
      <c r="DJ113" s="243"/>
      <c r="DK113" s="243"/>
      <c r="DL113" s="243"/>
      <c r="DM113" s="243"/>
      <c r="DN113" s="243"/>
      <c r="DO113" s="243"/>
      <c r="DP113" s="243"/>
      <c r="DQ113" s="243"/>
      <c r="DR113" s="243"/>
      <c r="DS113" s="243"/>
      <c r="DT113" s="243"/>
      <c r="DU113" s="243"/>
      <c r="DV113" s="243"/>
      <c r="DW113" s="243"/>
      <c r="DX113" s="243"/>
      <c r="DY113" s="243"/>
      <c r="DZ113" s="243"/>
      <c r="EA113" s="243"/>
      <c r="EB113" s="243"/>
      <c r="EC113" s="243"/>
      <c r="ED113" s="243"/>
      <c r="EE113" s="243"/>
      <c r="EF113" s="243"/>
      <c r="EG113" s="243"/>
      <c r="EH113" s="243"/>
      <c r="EI113" s="243"/>
      <c r="EJ113" s="243"/>
      <c r="EK113" s="243"/>
      <c r="EL113" s="243"/>
      <c r="EM113" s="243"/>
      <c r="EN113" s="243"/>
      <c r="EO113" s="243"/>
      <c r="EP113" s="243"/>
      <c r="EQ113" s="243"/>
      <c r="ER113" s="243"/>
      <c r="ES113" s="243"/>
      <c r="ET113" s="243"/>
      <c r="EU113" s="243"/>
      <c r="EV113" s="243"/>
      <c r="EW113" s="243"/>
      <c r="EX113" s="243"/>
      <c r="EY113" s="243"/>
      <c r="EZ113" s="243"/>
      <c r="FA113" s="243"/>
      <c r="FB113" s="243"/>
      <c r="FC113" s="243"/>
      <c r="FD113" s="243"/>
      <c r="FE113" s="243"/>
      <c r="FF113" s="243"/>
      <c r="FG113" s="243"/>
      <c r="FH113" s="243"/>
      <c r="FI113" s="243"/>
      <c r="FJ113" s="243"/>
      <c r="FK113" s="243"/>
      <c r="FL113" s="243"/>
      <c r="FM113" s="243"/>
      <c r="FN113" s="243"/>
      <c r="FO113" s="243"/>
      <c r="FP113" s="243"/>
      <c r="FQ113" s="243"/>
      <c r="FR113" s="243"/>
      <c r="FS113" s="243"/>
    </row>
    <row r="114" spans="1:9" ht="16.5" customHeight="1">
      <c r="A114" s="468"/>
      <c r="B114" s="320"/>
      <c r="C114" s="332"/>
      <c r="D114" s="302"/>
      <c r="E114" s="398" t="s">
        <v>332</v>
      </c>
      <c r="F114" s="399"/>
      <c r="G114" s="400"/>
      <c r="H114" s="333"/>
      <c r="I114" s="401">
        <f>I112+TIME(0,H112,0)</f>
        <v>0.43888888888888866</v>
      </c>
    </row>
    <row r="115" spans="1:9" ht="16.5" customHeight="1">
      <c r="A115" s="468"/>
      <c r="B115" s="321"/>
      <c r="C115" s="321"/>
      <c r="D115" s="284"/>
      <c r="E115" s="445"/>
      <c r="F115" s="244"/>
      <c r="G115" s="244"/>
      <c r="H115" s="334"/>
      <c r="I115" s="364"/>
    </row>
    <row r="116" spans="1:9" ht="16.5" customHeight="1">
      <c r="A116" s="481"/>
      <c r="B116" s="482"/>
      <c r="C116" s="483"/>
      <c r="D116" s="484"/>
      <c r="E116" s="485"/>
      <c r="F116" s="486"/>
      <c r="G116" s="486"/>
      <c r="H116" s="487"/>
      <c r="I116" s="488"/>
    </row>
    <row r="117" spans="1:9" ht="16.5" customHeight="1">
      <c r="A117" s="468"/>
      <c r="B117" s="489"/>
      <c r="C117" s="404"/>
      <c r="D117" s="405"/>
      <c r="E117" s="406"/>
      <c r="F117" s="403"/>
      <c r="G117" s="403"/>
      <c r="H117" s="407"/>
      <c r="I117" s="490"/>
    </row>
    <row r="118" spans="1:9" ht="16.5" customHeight="1">
      <c r="A118" s="468"/>
      <c r="B118" s="491"/>
      <c r="C118" s="492"/>
      <c r="D118" s="493"/>
      <c r="E118" s="494"/>
      <c r="F118" s="495"/>
      <c r="G118" s="495"/>
      <c r="H118" s="496"/>
      <c r="I118" s="497"/>
    </row>
  </sheetData>
  <mergeCells count="9">
    <mergeCell ref="B3:I3"/>
    <mergeCell ref="B4:I4"/>
    <mergeCell ref="B8:I8"/>
    <mergeCell ref="B6:I6"/>
    <mergeCell ref="B7:I7"/>
    <mergeCell ref="B11:I11"/>
    <mergeCell ref="H12:I12"/>
    <mergeCell ref="H13:I13"/>
    <mergeCell ref="E16:E17"/>
  </mergeCells>
  <hyperlinks>
    <hyperlink ref="E19" location="'Courtesy Notice'!A1" tooltip="Courtesy Notice for Session Attendees" display="SESSION COURTESY NOTICE REMINDER"/>
  </hyperlinks>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sheetPr transitionEvaluation="1" transitionEntry="1">
    <pageSetUpPr fitToPage="1"/>
  </sheetPr>
  <dimension ref="A1:I43"/>
  <sheetViews>
    <sheetView showGridLines="0" workbookViewId="0" topLeftCell="A6">
      <selection activeCell="C6" sqref="C6"/>
    </sheetView>
  </sheetViews>
  <sheetFormatPr defaultColWidth="9.796875" defaultRowHeight="15"/>
  <cols>
    <col min="1" max="1" width="4.19921875" style="199" customWidth="1"/>
    <col min="2" max="2" width="3.69921875" style="199" customWidth="1"/>
    <col min="3" max="3" width="35.59765625" style="199" customWidth="1"/>
    <col min="4" max="4" width="2.69921875" style="199" customWidth="1"/>
    <col min="5" max="5" width="18.09765625" style="199" customWidth="1"/>
    <col min="6" max="6" width="3.69921875" style="199" customWidth="1"/>
    <col min="7" max="7" width="8.69921875" style="199" customWidth="1"/>
    <col min="8" max="8" width="3.69921875" style="199" customWidth="1"/>
    <col min="9" max="16384" width="9.69921875" style="199" customWidth="1"/>
  </cols>
  <sheetData>
    <row r="1" spans="1:7" s="229" customFormat="1" ht="21">
      <c r="A1" s="498" t="s">
        <v>299</v>
      </c>
      <c r="B1" s="227"/>
      <c r="C1" s="228"/>
      <c r="D1" s="227"/>
      <c r="E1" s="227"/>
      <c r="F1" s="227"/>
      <c r="G1" s="227"/>
    </row>
    <row r="2" spans="1:7" s="229" customFormat="1" ht="18" customHeight="1">
      <c r="A2" s="499" t="s">
        <v>300</v>
      </c>
      <c r="B2" s="230"/>
      <c r="C2" s="231"/>
      <c r="D2" s="230"/>
      <c r="E2" s="230"/>
      <c r="F2" s="230"/>
      <c r="G2" s="230"/>
    </row>
    <row r="3" spans="1:7" s="229" customFormat="1" ht="18" customHeight="1">
      <c r="A3" s="499" t="s">
        <v>301</v>
      </c>
      <c r="B3" s="230"/>
      <c r="C3" s="232"/>
      <c r="D3" s="230"/>
      <c r="E3" s="230"/>
      <c r="F3" s="230"/>
      <c r="G3" s="230"/>
    </row>
    <row r="4" spans="1:9" s="200" customFormat="1" ht="17.25">
      <c r="A4" s="201"/>
      <c r="C4" s="10" t="s">
        <v>334</v>
      </c>
      <c r="D4" s="202"/>
      <c r="E4" s="202"/>
      <c r="F4" s="202"/>
      <c r="G4" s="202"/>
      <c r="I4" s="203"/>
    </row>
    <row r="5" spans="1:9" s="200" customFormat="1" ht="17.25">
      <c r="A5" s="202"/>
      <c r="B5" s="202"/>
      <c r="C5" s="204" t="s">
        <v>344</v>
      </c>
      <c r="F5" s="202"/>
      <c r="G5" s="202"/>
      <c r="I5" s="205"/>
    </row>
    <row r="6" spans="1:9" s="200" customFormat="1" ht="17.25">
      <c r="A6" s="202"/>
      <c r="B6" s="202"/>
      <c r="C6" s="204"/>
      <c r="F6" s="202"/>
      <c r="G6" s="202"/>
      <c r="I6" s="205"/>
    </row>
    <row r="7" spans="1:7" ht="15">
      <c r="A7" s="6" t="s">
        <v>29</v>
      </c>
      <c r="B7" s="202" t="s">
        <v>48</v>
      </c>
      <c r="C7" s="13" t="s">
        <v>30</v>
      </c>
      <c r="D7" s="2"/>
      <c r="E7" s="2" t="s">
        <v>45</v>
      </c>
      <c r="F7" s="206">
        <v>1</v>
      </c>
      <c r="G7" s="207">
        <f>TIME(10,30,0)</f>
        <v>0.4375</v>
      </c>
    </row>
    <row r="8" spans="1:7" ht="15">
      <c r="A8" s="2">
        <v>1.1</v>
      </c>
      <c r="B8" s="202" t="s">
        <v>48</v>
      </c>
      <c r="C8" s="240" t="s">
        <v>53</v>
      </c>
      <c r="D8" s="2"/>
      <c r="E8" s="2" t="s">
        <v>55</v>
      </c>
      <c r="F8" s="206">
        <v>1</v>
      </c>
      <c r="G8" s="207">
        <f aca="true" t="shared" si="0" ref="G8:G17">G7+TIME(0,F7,0)</f>
        <v>0.43819444444444444</v>
      </c>
    </row>
    <row r="9" spans="1:7" ht="12.75" customHeight="1">
      <c r="A9" s="2"/>
      <c r="B9" s="202"/>
      <c r="C9" s="241" t="s">
        <v>0</v>
      </c>
      <c r="D9" s="2"/>
      <c r="E9" s="2"/>
      <c r="F9" s="206"/>
      <c r="G9" s="207">
        <f t="shared" si="0"/>
        <v>0.4388888888888889</v>
      </c>
    </row>
    <row r="10" spans="1:7" ht="12.75" customHeight="1">
      <c r="A10" s="2"/>
      <c r="B10" s="202"/>
      <c r="C10" s="500" t="s">
        <v>349</v>
      </c>
      <c r="D10" s="2"/>
      <c r="E10" s="2"/>
      <c r="F10" s="206"/>
      <c r="G10" s="207"/>
    </row>
    <row r="11" spans="1:7" ht="12.75" customHeight="1">
      <c r="A11" s="2"/>
      <c r="B11" s="202"/>
      <c r="C11" s="241"/>
      <c r="D11" s="2"/>
      <c r="E11" s="2"/>
      <c r="F11" s="206"/>
      <c r="G11" s="207"/>
    </row>
    <row r="12" spans="1:7" ht="12.75" customHeight="1">
      <c r="A12" s="2">
        <v>1.2</v>
      </c>
      <c r="B12" s="202"/>
      <c r="C12" s="13" t="s">
        <v>346</v>
      </c>
      <c r="D12" s="2"/>
      <c r="E12" s="2" t="s">
        <v>45</v>
      </c>
      <c r="F12" s="206">
        <v>3</v>
      </c>
      <c r="G12" s="207">
        <f>G9+TIME(0,F9,0)</f>
        <v>0.4388888888888889</v>
      </c>
    </row>
    <row r="13" spans="1:7" ht="15" customHeight="1">
      <c r="A13" s="2">
        <v>1.3</v>
      </c>
      <c r="B13" s="202"/>
      <c r="C13" s="13" t="s">
        <v>351</v>
      </c>
      <c r="D13" s="2"/>
      <c r="E13" s="2" t="s">
        <v>45</v>
      </c>
      <c r="F13" s="206">
        <v>1</v>
      </c>
      <c r="G13" s="207">
        <f t="shared" si="0"/>
        <v>0.4409722222222222</v>
      </c>
    </row>
    <row r="14" spans="1:7" ht="15" customHeight="1">
      <c r="A14" s="2"/>
      <c r="B14" s="202"/>
      <c r="C14" s="241"/>
      <c r="D14" s="2"/>
      <c r="E14" s="2"/>
      <c r="F14" s="206"/>
      <c r="G14" s="207">
        <f t="shared" si="0"/>
        <v>0.44166666666666665</v>
      </c>
    </row>
    <row r="15" spans="1:7" ht="15">
      <c r="A15" s="2">
        <v>2</v>
      </c>
      <c r="B15" s="2" t="s">
        <v>187</v>
      </c>
      <c r="C15" s="2"/>
      <c r="D15" s="6"/>
      <c r="E15" s="2" t="s">
        <v>188</v>
      </c>
      <c r="F15" s="206"/>
      <c r="G15" s="207">
        <f t="shared" si="0"/>
        <v>0.44166666666666665</v>
      </c>
    </row>
    <row r="16" spans="1:7" ht="15">
      <c r="A16" s="2"/>
      <c r="B16" s="2"/>
      <c r="C16" s="2"/>
      <c r="D16" s="6"/>
      <c r="E16" s="2"/>
      <c r="F16" s="206"/>
      <c r="G16" s="207">
        <f t="shared" si="0"/>
        <v>0.44166666666666665</v>
      </c>
    </row>
    <row r="17" spans="1:7" ht="15">
      <c r="A17" s="7">
        <v>2.1</v>
      </c>
      <c r="B17" s="2" t="s">
        <v>37</v>
      </c>
      <c r="C17" s="2" t="s">
        <v>281</v>
      </c>
      <c r="D17" s="6" t="s">
        <v>52</v>
      </c>
      <c r="E17" s="2" t="s">
        <v>282</v>
      </c>
      <c r="F17" s="206">
        <v>5</v>
      </c>
      <c r="G17" s="207">
        <f t="shared" si="0"/>
        <v>0.44166666666666665</v>
      </c>
    </row>
    <row r="18" spans="1:7" ht="15">
      <c r="A18" s="7">
        <v>2.2</v>
      </c>
      <c r="B18" s="2" t="s">
        <v>37</v>
      </c>
      <c r="C18" s="2" t="s">
        <v>194</v>
      </c>
      <c r="D18" s="6" t="s">
        <v>52</v>
      </c>
      <c r="E18" s="2" t="s">
        <v>142</v>
      </c>
      <c r="F18" s="206">
        <v>5</v>
      </c>
      <c r="G18" s="207">
        <f aca="true" t="shared" si="1" ref="G18:G24">G17+TIME(0,F18,0)</f>
        <v>0.44513888888888886</v>
      </c>
    </row>
    <row r="19" spans="1:7" ht="15">
      <c r="A19" s="7">
        <v>2.3</v>
      </c>
      <c r="B19" s="2" t="s">
        <v>37</v>
      </c>
      <c r="C19" s="2" t="s">
        <v>347</v>
      </c>
      <c r="D19" s="6" t="s">
        <v>52</v>
      </c>
      <c r="E19" s="2" t="s">
        <v>140</v>
      </c>
      <c r="F19" s="206">
        <v>5</v>
      </c>
      <c r="G19" s="207">
        <f t="shared" si="1"/>
        <v>0.44861111111111107</v>
      </c>
    </row>
    <row r="20" spans="1:7" ht="15">
      <c r="A20" s="7">
        <v>2.4</v>
      </c>
      <c r="B20" s="2" t="s">
        <v>37</v>
      </c>
      <c r="C20" s="2" t="s">
        <v>162</v>
      </c>
      <c r="D20" s="6" t="s">
        <v>52</v>
      </c>
      <c r="E20" s="2" t="s">
        <v>236</v>
      </c>
      <c r="F20" s="206">
        <v>5</v>
      </c>
      <c r="G20" s="207">
        <f t="shared" si="1"/>
        <v>0.4520833333333333</v>
      </c>
    </row>
    <row r="21" spans="1:7" ht="15" hidden="1">
      <c r="A21" s="7">
        <v>2.5</v>
      </c>
      <c r="B21" s="2" t="s">
        <v>37</v>
      </c>
      <c r="C21" s="2" t="s">
        <v>295</v>
      </c>
      <c r="D21" s="6" t="s">
        <v>52</v>
      </c>
      <c r="E21" s="2" t="s">
        <v>296</v>
      </c>
      <c r="F21" s="206">
        <v>5</v>
      </c>
      <c r="G21" s="207">
        <f t="shared" si="1"/>
        <v>0.4555555555555555</v>
      </c>
    </row>
    <row r="22" spans="1:7" ht="15">
      <c r="A22" s="7">
        <v>2.5</v>
      </c>
      <c r="B22" s="2" t="s">
        <v>37</v>
      </c>
      <c r="C22" s="2" t="s">
        <v>295</v>
      </c>
      <c r="D22" s="6" t="s">
        <v>52</v>
      </c>
      <c r="E22" s="2" t="s">
        <v>329</v>
      </c>
      <c r="F22" s="206">
        <v>5</v>
      </c>
      <c r="G22" s="207">
        <f t="shared" si="1"/>
        <v>0.4590277777777777</v>
      </c>
    </row>
    <row r="23" spans="1:7" ht="15">
      <c r="A23" s="7" t="s">
        <v>297</v>
      </c>
      <c r="B23" s="2" t="s">
        <v>37</v>
      </c>
      <c r="C23" s="2" t="s">
        <v>352</v>
      </c>
      <c r="D23" s="6" t="s">
        <v>52</v>
      </c>
      <c r="E23" s="2" t="s">
        <v>296</v>
      </c>
      <c r="F23" s="206">
        <v>5</v>
      </c>
      <c r="G23" s="207">
        <f t="shared" si="1"/>
        <v>0.4624999999999999</v>
      </c>
    </row>
    <row r="24" spans="1:7" ht="15">
      <c r="A24" s="7">
        <v>2.7</v>
      </c>
      <c r="B24" s="2" t="s">
        <v>37</v>
      </c>
      <c r="C24" s="2" t="s">
        <v>348</v>
      </c>
      <c r="D24" s="6" t="s">
        <v>52</v>
      </c>
      <c r="E24" s="2" t="s">
        <v>279</v>
      </c>
      <c r="F24" s="206">
        <v>5</v>
      </c>
      <c r="G24" s="207">
        <f t="shared" si="1"/>
        <v>0.4659722222222221</v>
      </c>
    </row>
    <row r="25" spans="1:7" ht="15">
      <c r="A25" s="7">
        <v>2.8</v>
      </c>
      <c r="B25" s="2" t="s">
        <v>37</v>
      </c>
      <c r="C25" s="2" t="s">
        <v>354</v>
      </c>
      <c r="D25" s="6" t="s">
        <v>52</v>
      </c>
      <c r="E25" s="2" t="s">
        <v>241</v>
      </c>
      <c r="F25" s="206">
        <v>5</v>
      </c>
      <c r="G25" s="207">
        <f aca="true" t="shared" si="2" ref="G25:G36">G24+TIME(0,F25,0)</f>
        <v>0.46944444444444433</v>
      </c>
    </row>
    <row r="26" spans="1:7" ht="15">
      <c r="A26" s="7">
        <v>2.9</v>
      </c>
      <c r="B26" s="2"/>
      <c r="C26" s="2"/>
      <c r="D26" s="6"/>
      <c r="E26" s="2"/>
      <c r="F26" s="206"/>
      <c r="G26" s="207">
        <f t="shared" si="2"/>
        <v>0.46944444444444433</v>
      </c>
    </row>
    <row r="27" spans="1:7" ht="15">
      <c r="A27" s="7" t="s">
        <v>186</v>
      </c>
      <c r="B27" s="2"/>
      <c r="D27" s="6" t="s">
        <v>52</v>
      </c>
      <c r="E27" s="2"/>
      <c r="F27" s="206"/>
      <c r="G27" s="207">
        <f t="shared" si="2"/>
        <v>0.46944444444444433</v>
      </c>
    </row>
    <row r="28" ht="15">
      <c r="G28" s="207">
        <f t="shared" si="2"/>
        <v>0.46944444444444433</v>
      </c>
    </row>
    <row r="29" spans="1:7" s="202" customFormat="1" ht="12.75">
      <c r="A29" s="233" t="s">
        <v>33</v>
      </c>
      <c r="D29" s="6" t="s">
        <v>52</v>
      </c>
      <c r="E29" s="2"/>
      <c r="F29" s="206"/>
      <c r="G29" s="207">
        <f t="shared" si="2"/>
        <v>0.46944444444444433</v>
      </c>
    </row>
    <row r="30" spans="1:7" ht="15">
      <c r="A30" s="7"/>
      <c r="B30" s="2"/>
      <c r="C30" s="2"/>
      <c r="D30" s="6"/>
      <c r="E30" s="2"/>
      <c r="F30" s="206"/>
      <c r="G30" s="207">
        <f t="shared" si="2"/>
        <v>0.46944444444444433</v>
      </c>
    </row>
    <row r="31" spans="1:7" s="239" customFormat="1" ht="15">
      <c r="A31" s="233" t="s">
        <v>46</v>
      </c>
      <c r="B31" s="234"/>
      <c r="C31" s="235"/>
      <c r="D31" s="236" t="s">
        <v>31</v>
      </c>
      <c r="E31" s="237"/>
      <c r="F31" s="238"/>
      <c r="G31" s="207">
        <f t="shared" si="2"/>
        <v>0.46944444444444433</v>
      </c>
    </row>
    <row r="32" spans="1:7" ht="15">
      <c r="A32" s="7"/>
      <c r="B32" s="2"/>
      <c r="C32" s="208"/>
      <c r="D32" s="6"/>
      <c r="E32" s="2"/>
      <c r="F32" s="206"/>
      <c r="G32" s="207">
        <f t="shared" si="2"/>
        <v>0.46944444444444433</v>
      </c>
    </row>
    <row r="33" spans="1:7" ht="15">
      <c r="A33" s="7"/>
      <c r="B33" s="2"/>
      <c r="C33" s="208" t="s">
        <v>50</v>
      </c>
      <c r="D33" s="6"/>
      <c r="E33" s="2"/>
      <c r="F33" s="206"/>
      <c r="G33" s="207">
        <f t="shared" si="2"/>
        <v>0.46944444444444433</v>
      </c>
    </row>
    <row r="34" spans="1:7" ht="15">
      <c r="A34" s="7" t="s">
        <v>47</v>
      </c>
      <c r="B34" s="2" t="s">
        <v>35</v>
      </c>
      <c r="C34" s="2" t="s">
        <v>280</v>
      </c>
      <c r="D34" s="2" t="s">
        <v>31</v>
      </c>
      <c r="E34" s="2" t="s">
        <v>45</v>
      </c>
      <c r="F34" s="206">
        <v>1</v>
      </c>
      <c r="G34" s="207">
        <f t="shared" si="2"/>
        <v>0.4701388888888888</v>
      </c>
    </row>
    <row r="35" spans="1:7" ht="15">
      <c r="A35" s="7"/>
      <c r="B35" s="2"/>
      <c r="C35" s="2"/>
      <c r="D35" s="2"/>
      <c r="E35" s="2"/>
      <c r="F35" s="206"/>
      <c r="G35" s="207">
        <f t="shared" si="2"/>
        <v>0.4701388888888888</v>
      </c>
    </row>
    <row r="36" spans="1:7" ht="15">
      <c r="A36" s="7"/>
      <c r="B36" s="2"/>
      <c r="C36" s="2"/>
      <c r="D36" s="2"/>
      <c r="E36" s="2"/>
      <c r="F36" s="206"/>
      <c r="G36" s="207">
        <f t="shared" si="2"/>
        <v>0.4701388888888888</v>
      </c>
    </row>
    <row r="37" spans="1:7" ht="15">
      <c r="A37" s="7"/>
      <c r="B37" s="2"/>
      <c r="C37" s="2"/>
      <c r="D37" s="2"/>
      <c r="E37" s="2"/>
      <c r="F37" s="206"/>
      <c r="G37" s="207"/>
    </row>
    <row r="38" spans="1:7" ht="15">
      <c r="A38" s="7"/>
      <c r="B38" s="209"/>
      <c r="C38" s="210" t="s">
        <v>2</v>
      </c>
      <c r="D38" s="209"/>
      <c r="E38" s="209"/>
      <c r="F38" s="206"/>
      <c r="G38" s="207"/>
    </row>
    <row r="39" spans="1:7" ht="15">
      <c r="A39" s="7"/>
      <c r="B39" s="209"/>
      <c r="C39" s="210"/>
      <c r="D39" s="209"/>
      <c r="E39" s="209"/>
      <c r="F39" s="206"/>
      <c r="G39" s="207"/>
    </row>
    <row r="40" spans="1:7" ht="15">
      <c r="A40" s="7" t="s">
        <v>38</v>
      </c>
      <c r="B40" s="2" t="s">
        <v>38</v>
      </c>
      <c r="C40" s="202" t="s">
        <v>39</v>
      </c>
      <c r="D40" s="2" t="s">
        <v>38</v>
      </c>
      <c r="E40" s="202"/>
      <c r="F40" s="206" t="s">
        <v>38</v>
      </c>
      <c r="G40" s="207" t="s">
        <v>38</v>
      </c>
    </row>
    <row r="41" spans="1:4" ht="15">
      <c r="A41" s="2"/>
      <c r="B41" s="202"/>
      <c r="C41" s="202" t="s">
        <v>40</v>
      </c>
      <c r="D41" s="202"/>
    </row>
    <row r="43" ht="15">
      <c r="C43" s="199" t="s">
        <v>38</v>
      </c>
    </row>
  </sheetData>
  <printOptions/>
  <pageMargins left="0.5" right="0.25" top="1.25" bottom="1.25" header="0.5" footer="0.5"/>
  <pageSetup fitToHeight="1" fitToWidth="1" horizontalDpi="300" verticalDpi="300" orientation="portrait" r:id="rId1"/>
  <headerFooter alignWithMargins="0">
    <oddHeader xml:space="preserve">&amp;L&amp;"Times New Roman,Regular"January 2001&amp;R&amp;"Times New Roman,Regular"IEEE P802.15 01/002r0 </oddHeader>
    <oddFooter>&amp;L&amp;"Times New Roman,Regular"Submission&amp;C&amp;"Times New Roman,Regular"Page &amp;P&amp;R&amp;"Times New Roman,Regular"Robert F. Heile, GTE</oddFooter>
  </headerFooter>
</worksheet>
</file>

<file path=xl/worksheets/sheet5.xml><?xml version="1.0" encoding="utf-8"?>
<worksheet xmlns="http://schemas.openxmlformats.org/spreadsheetml/2006/main" xmlns:r="http://schemas.openxmlformats.org/officeDocument/2006/relationships">
  <sheetPr transitionEvaluation="1" transitionEntry="1">
    <pageSetUpPr fitToPage="1"/>
  </sheetPr>
  <dimension ref="A1:I62"/>
  <sheetViews>
    <sheetView showGridLines="0" tabSelected="1" zoomScale="120" zoomScaleNormal="120" workbookViewId="0" topLeftCell="A22">
      <selection activeCell="C45" sqref="C45"/>
    </sheetView>
  </sheetViews>
  <sheetFormatPr defaultColWidth="9.796875" defaultRowHeight="15"/>
  <cols>
    <col min="1" max="1" width="6.09765625" style="0" customWidth="1"/>
    <col min="2" max="2" width="3.69921875" style="0" customWidth="1"/>
    <col min="3" max="3" width="47.59765625" style="0" customWidth="1"/>
    <col min="4" max="4" width="2.69921875" style="0" customWidth="1"/>
    <col min="5" max="5" width="14" style="0" customWidth="1"/>
    <col min="6" max="6" width="3.69921875" style="0" customWidth="1"/>
    <col min="7" max="7" width="8.69921875" style="0" customWidth="1"/>
    <col min="8" max="8" width="3.69921875" style="0" customWidth="1"/>
  </cols>
  <sheetData>
    <row r="1" spans="1:7" s="229" customFormat="1" ht="21">
      <c r="A1" s="498" t="s">
        <v>299</v>
      </c>
      <c r="B1" s="227"/>
      <c r="C1" s="228"/>
      <c r="D1" s="227"/>
      <c r="E1" s="227"/>
      <c r="F1" s="227"/>
      <c r="G1" s="227"/>
    </row>
    <row r="2" spans="1:7" s="229" customFormat="1" ht="18" customHeight="1">
      <c r="A2" s="499" t="s">
        <v>300</v>
      </c>
      <c r="B2" s="230"/>
      <c r="C2" s="231"/>
      <c r="D2" s="230"/>
      <c r="E2" s="230"/>
      <c r="F2" s="230"/>
      <c r="G2" s="230"/>
    </row>
    <row r="3" spans="1:7" s="229" customFormat="1" ht="18" customHeight="1">
      <c r="A3" s="499" t="s">
        <v>301</v>
      </c>
      <c r="B3" s="230"/>
      <c r="C3" s="232"/>
      <c r="D3" s="230"/>
      <c r="E3" s="230"/>
      <c r="F3" s="230"/>
      <c r="G3" s="230"/>
    </row>
    <row r="4" spans="1:9" s="200" customFormat="1" ht="17.25">
      <c r="A4" s="201"/>
      <c r="C4" s="10" t="s">
        <v>334</v>
      </c>
      <c r="D4" s="202"/>
      <c r="E4" s="202"/>
      <c r="F4" s="202"/>
      <c r="G4" s="202"/>
      <c r="I4" s="203"/>
    </row>
    <row r="5" spans="1:9" s="200" customFormat="1" ht="17.25">
      <c r="A5" s="202"/>
      <c r="B5" s="202"/>
      <c r="C5" s="204" t="s">
        <v>335</v>
      </c>
      <c r="F5" s="202"/>
      <c r="G5" s="202"/>
      <c r="I5" s="205"/>
    </row>
    <row r="6" spans="1:7" ht="15">
      <c r="A6" s="1"/>
      <c r="B6" s="1"/>
      <c r="D6" s="1"/>
      <c r="E6" s="1"/>
      <c r="F6" s="1"/>
      <c r="G6" s="1"/>
    </row>
    <row r="7" spans="1:7" ht="15">
      <c r="A7" s="2" t="s">
        <v>29</v>
      </c>
      <c r="B7" s="1" t="s">
        <v>48</v>
      </c>
      <c r="C7" s="2" t="s">
        <v>30</v>
      </c>
      <c r="D7" s="2" t="s">
        <v>31</v>
      </c>
      <c r="E7" s="6" t="s">
        <v>45</v>
      </c>
      <c r="F7" s="3">
        <v>1</v>
      </c>
      <c r="G7" s="4">
        <f>TIME(19,30,0)</f>
        <v>0.8125</v>
      </c>
    </row>
    <row r="8" spans="1:7" ht="15">
      <c r="A8" s="2" t="s">
        <v>32</v>
      </c>
      <c r="B8" s="1"/>
      <c r="C8" s="2"/>
      <c r="D8" s="2"/>
      <c r="E8" s="2"/>
      <c r="F8" s="3"/>
      <c r="G8" s="4">
        <f aca="true" t="shared" si="0" ref="G8:G46">G7+TIME(0,F7,0)</f>
        <v>0.8131944444444444</v>
      </c>
    </row>
    <row r="9" spans="1:7" ht="15">
      <c r="A9" s="2" t="s">
        <v>33</v>
      </c>
      <c r="B9" s="2" t="s">
        <v>48</v>
      </c>
      <c r="C9" s="2" t="s">
        <v>53</v>
      </c>
      <c r="D9" s="2" t="s">
        <v>31</v>
      </c>
      <c r="E9" s="2" t="s">
        <v>45</v>
      </c>
      <c r="F9" s="3">
        <v>3</v>
      </c>
      <c r="G9" s="4">
        <f t="shared" si="0"/>
        <v>0.8131944444444444</v>
      </c>
    </row>
    <row r="10" spans="1:7" ht="15">
      <c r="A10" s="2"/>
      <c r="B10" s="2"/>
      <c r="C10" s="500" t="s">
        <v>357</v>
      </c>
      <c r="D10" s="2"/>
      <c r="E10" s="2"/>
      <c r="F10" s="3"/>
      <c r="G10" s="4"/>
    </row>
    <row r="11" spans="1:7" ht="15">
      <c r="A11" s="2"/>
      <c r="B11" s="2"/>
      <c r="C11" s="500" t="s">
        <v>355</v>
      </c>
      <c r="D11" s="2"/>
      <c r="E11" s="2"/>
      <c r="F11" s="3"/>
      <c r="G11" s="4"/>
    </row>
    <row r="12" spans="1:7" ht="15">
      <c r="A12" s="2"/>
      <c r="B12" s="2"/>
      <c r="C12" s="500" t="s">
        <v>345</v>
      </c>
      <c r="D12" s="2"/>
      <c r="E12" s="2"/>
      <c r="F12" s="3"/>
      <c r="G12" s="4">
        <f>G9+TIME(0,F9,0)</f>
        <v>0.8152777777777778</v>
      </c>
    </row>
    <row r="13" spans="1:7" ht="15">
      <c r="A13" s="2"/>
      <c r="B13" s="2"/>
      <c r="C13" s="2"/>
      <c r="D13" s="2"/>
      <c r="E13" s="2"/>
      <c r="F13" s="3"/>
      <c r="G13" s="4">
        <f t="shared" si="0"/>
        <v>0.8152777777777778</v>
      </c>
    </row>
    <row r="14" spans="1:7" ht="15">
      <c r="A14" s="2"/>
      <c r="B14" s="2" t="s">
        <v>34</v>
      </c>
      <c r="C14" s="2"/>
      <c r="D14" s="2"/>
      <c r="E14" s="2"/>
      <c r="F14" s="3"/>
      <c r="G14" s="4">
        <f t="shared" si="0"/>
        <v>0.8152777777777778</v>
      </c>
    </row>
    <row r="15" spans="1:7" ht="15">
      <c r="A15" s="8" t="s">
        <v>46</v>
      </c>
      <c r="B15" s="2" t="s">
        <v>36</v>
      </c>
      <c r="C15" s="1" t="s">
        <v>51</v>
      </c>
      <c r="D15" s="2" t="s">
        <v>31</v>
      </c>
      <c r="E15" s="5" t="s">
        <v>45</v>
      </c>
      <c r="F15" s="3">
        <v>5</v>
      </c>
      <c r="G15" s="4">
        <f t="shared" si="0"/>
        <v>0.8152777777777778</v>
      </c>
    </row>
    <row r="16" spans="1:7" ht="15">
      <c r="A16" s="8"/>
      <c r="B16" s="1"/>
      <c r="C16" s="14"/>
      <c r="D16" s="2" t="s">
        <v>31</v>
      </c>
      <c r="E16" s="1"/>
      <c r="F16" s="1"/>
      <c r="G16" s="4">
        <f t="shared" si="0"/>
        <v>0.81875</v>
      </c>
    </row>
    <row r="17" spans="1:7" ht="15">
      <c r="A17" s="7" t="s">
        <v>6</v>
      </c>
      <c r="B17" s="1" t="s">
        <v>37</v>
      </c>
      <c r="C17" s="14" t="s">
        <v>284</v>
      </c>
      <c r="D17" s="2" t="s">
        <v>31</v>
      </c>
      <c r="E17" s="1" t="s">
        <v>54</v>
      </c>
      <c r="F17" s="1">
        <v>5</v>
      </c>
      <c r="G17" s="4">
        <f t="shared" si="0"/>
        <v>0.81875</v>
      </c>
    </row>
    <row r="18" spans="1:7" ht="15">
      <c r="A18" s="7"/>
      <c r="B18" s="1" t="s">
        <v>37</v>
      </c>
      <c r="C18" s="14" t="s">
        <v>285</v>
      </c>
      <c r="D18" s="2" t="s">
        <v>31</v>
      </c>
      <c r="E18" s="1" t="s">
        <v>257</v>
      </c>
      <c r="F18" s="1">
        <v>5</v>
      </c>
      <c r="G18" s="4">
        <f t="shared" si="0"/>
        <v>0.8222222222222222</v>
      </c>
    </row>
    <row r="19" spans="1:7" ht="15">
      <c r="A19" s="7" t="s">
        <v>7</v>
      </c>
      <c r="B19" s="1" t="s">
        <v>37</v>
      </c>
      <c r="C19" s="14" t="s">
        <v>195</v>
      </c>
      <c r="D19" s="1" t="s">
        <v>52</v>
      </c>
      <c r="E19" s="1" t="s">
        <v>142</v>
      </c>
      <c r="F19" s="1">
        <v>5</v>
      </c>
      <c r="G19" s="4">
        <f t="shared" si="0"/>
        <v>0.8256944444444444</v>
      </c>
    </row>
    <row r="20" spans="1:7" ht="15">
      <c r="A20" s="7" t="s">
        <v>126</v>
      </c>
      <c r="B20" s="1" t="s">
        <v>37</v>
      </c>
      <c r="C20" s="14" t="s">
        <v>4</v>
      </c>
      <c r="D20" s="1" t="s">
        <v>52</v>
      </c>
      <c r="E20" s="1" t="s">
        <v>356</v>
      </c>
      <c r="F20" s="1">
        <v>5</v>
      </c>
      <c r="G20" s="4">
        <f t="shared" si="0"/>
        <v>0.8291666666666666</v>
      </c>
    </row>
    <row r="21" spans="1:7" ht="15">
      <c r="A21" s="7" t="s">
        <v>27</v>
      </c>
      <c r="B21" s="1" t="s">
        <v>37</v>
      </c>
      <c r="C21" s="14" t="s">
        <v>5</v>
      </c>
      <c r="D21" s="1" t="s">
        <v>52</v>
      </c>
      <c r="E21" s="1" t="s">
        <v>236</v>
      </c>
      <c r="F21" s="1">
        <v>5</v>
      </c>
      <c r="G21" s="4">
        <f t="shared" si="0"/>
        <v>0.8326388888888888</v>
      </c>
    </row>
    <row r="22" spans="1:7" ht="15">
      <c r="A22" s="7" t="s">
        <v>28</v>
      </c>
      <c r="B22" s="1" t="s">
        <v>37</v>
      </c>
      <c r="C22" s="14" t="s">
        <v>283</v>
      </c>
      <c r="D22" s="1" t="s">
        <v>52</v>
      </c>
      <c r="E22" s="1" t="s">
        <v>279</v>
      </c>
      <c r="F22" s="1">
        <v>5</v>
      </c>
      <c r="G22" s="4">
        <f t="shared" si="0"/>
        <v>0.836111111111111</v>
      </c>
    </row>
    <row r="23" spans="1:7" ht="15">
      <c r="A23" s="7" t="s">
        <v>8</v>
      </c>
      <c r="B23" s="1" t="s">
        <v>37</v>
      </c>
      <c r="C23" s="14" t="s">
        <v>340</v>
      </c>
      <c r="D23" s="1" t="s">
        <v>52</v>
      </c>
      <c r="E23" s="1" t="s">
        <v>329</v>
      </c>
      <c r="F23" s="3">
        <v>5</v>
      </c>
      <c r="G23" s="4">
        <f t="shared" si="0"/>
        <v>0.8395833333333332</v>
      </c>
    </row>
    <row r="24" spans="1:7" ht="15">
      <c r="A24" s="7" t="s">
        <v>9</v>
      </c>
      <c r="B24" s="1" t="s">
        <v>37</v>
      </c>
      <c r="C24" s="14" t="s">
        <v>353</v>
      </c>
      <c r="D24" s="1" t="s">
        <v>52</v>
      </c>
      <c r="E24" s="1" t="s">
        <v>296</v>
      </c>
      <c r="F24" s="3">
        <v>5</v>
      </c>
      <c r="G24" s="4">
        <f t="shared" si="0"/>
        <v>0.8430555555555554</v>
      </c>
    </row>
    <row r="25" spans="1:7" ht="15">
      <c r="A25" s="7" t="s">
        <v>10</v>
      </c>
      <c r="B25" s="1" t="s">
        <v>37</v>
      </c>
      <c r="C25" s="14"/>
      <c r="G25" s="4">
        <f t="shared" si="0"/>
        <v>0.8465277777777777</v>
      </c>
    </row>
    <row r="26" spans="1:7" ht="15">
      <c r="A26" s="7" t="s">
        <v>339</v>
      </c>
      <c r="B26" s="1" t="s">
        <v>37</v>
      </c>
      <c r="C26" s="14"/>
      <c r="D26" s="1" t="s">
        <v>52</v>
      </c>
      <c r="E26" s="1"/>
      <c r="F26" s="1"/>
      <c r="G26" s="4">
        <f t="shared" si="0"/>
        <v>0.8465277777777777</v>
      </c>
    </row>
    <row r="27" spans="1:7" ht="15">
      <c r="A27" s="7"/>
      <c r="B27" s="1"/>
      <c r="C27" s="14"/>
      <c r="D27" s="1"/>
      <c r="E27" s="1"/>
      <c r="F27" s="1"/>
      <c r="G27" s="4">
        <f t="shared" si="0"/>
        <v>0.8465277777777777</v>
      </c>
    </row>
    <row r="28" spans="1:7" ht="15">
      <c r="A28" s="7" t="s">
        <v>11</v>
      </c>
      <c r="B28" s="1" t="s">
        <v>37</v>
      </c>
      <c r="C28" s="14"/>
      <c r="D28" s="11"/>
      <c r="E28" s="1"/>
      <c r="F28" s="1"/>
      <c r="G28" s="4">
        <f t="shared" si="0"/>
        <v>0.8465277777777777</v>
      </c>
    </row>
    <row r="29" spans="1:7" ht="15">
      <c r="A29" s="7" t="s">
        <v>12</v>
      </c>
      <c r="B29" s="1" t="s">
        <v>37</v>
      </c>
      <c r="C29" s="14" t="s">
        <v>342</v>
      </c>
      <c r="D29" s="11" t="s">
        <v>52</v>
      </c>
      <c r="E29" s="1" t="s">
        <v>350</v>
      </c>
      <c r="F29" s="1">
        <v>5</v>
      </c>
      <c r="G29" s="4">
        <f t="shared" si="0"/>
        <v>0.8465277777777777</v>
      </c>
    </row>
    <row r="30" spans="1:7" ht="15">
      <c r="A30" s="7" t="s">
        <v>13</v>
      </c>
      <c r="B30" s="1" t="s">
        <v>37</v>
      </c>
      <c r="C30" s="14" t="s">
        <v>341</v>
      </c>
      <c r="D30" s="11" t="s">
        <v>52</v>
      </c>
      <c r="E30" s="1" t="s">
        <v>358</v>
      </c>
      <c r="F30" s="1">
        <v>5</v>
      </c>
      <c r="G30" s="4">
        <f t="shared" si="0"/>
        <v>0.8499999999999999</v>
      </c>
    </row>
    <row r="31" spans="1:7" ht="15">
      <c r="A31" s="7" t="s">
        <v>14</v>
      </c>
      <c r="B31" s="1" t="s">
        <v>37</v>
      </c>
      <c r="C31" s="14" t="s">
        <v>261</v>
      </c>
      <c r="D31" s="11" t="s">
        <v>52</v>
      </c>
      <c r="E31" s="1" t="s">
        <v>83</v>
      </c>
      <c r="F31" s="1">
        <v>5</v>
      </c>
      <c r="G31" s="4">
        <f t="shared" si="0"/>
        <v>0.8534722222222221</v>
      </c>
    </row>
    <row r="32" spans="1:7" ht="15">
      <c r="A32" s="7" t="s">
        <v>15</v>
      </c>
      <c r="B32" s="1" t="s">
        <v>37</v>
      </c>
      <c r="C32" s="14" t="s">
        <v>3</v>
      </c>
      <c r="D32" s="160" t="s">
        <v>52</v>
      </c>
      <c r="E32" s="158" t="s">
        <v>83</v>
      </c>
      <c r="F32" s="1">
        <v>5</v>
      </c>
      <c r="G32" s="4">
        <f t="shared" si="0"/>
        <v>0.8569444444444443</v>
      </c>
    </row>
    <row r="33" spans="1:7" ht="15">
      <c r="A33" s="7" t="s">
        <v>16</v>
      </c>
      <c r="B33" s="158" t="s">
        <v>37</v>
      </c>
      <c r="C33" s="14" t="s">
        <v>24</v>
      </c>
      <c r="D33" s="11" t="s">
        <v>52</v>
      </c>
      <c r="E33" s="1" t="s">
        <v>45</v>
      </c>
      <c r="F33" s="1">
        <v>5</v>
      </c>
      <c r="G33" s="4">
        <f t="shared" si="0"/>
        <v>0.8604166666666665</v>
      </c>
    </row>
    <row r="34" spans="1:7" ht="15">
      <c r="A34" s="7" t="s">
        <v>17</v>
      </c>
      <c r="B34" s="158" t="s">
        <v>37</v>
      </c>
      <c r="C34" s="14" t="s">
        <v>343</v>
      </c>
      <c r="D34" s="11" t="s">
        <v>52</v>
      </c>
      <c r="E34" s="1" t="s">
        <v>140</v>
      </c>
      <c r="F34" s="1">
        <v>5</v>
      </c>
      <c r="G34" s="4">
        <f t="shared" si="0"/>
        <v>0.8638888888888887</v>
      </c>
    </row>
    <row r="35" spans="1:7" ht="15">
      <c r="A35" s="7" t="s">
        <v>18</v>
      </c>
      <c r="B35" s="158" t="s">
        <v>37</v>
      </c>
      <c r="C35" s="14"/>
      <c r="D35" s="11" t="s">
        <v>52</v>
      </c>
      <c r="E35" s="1"/>
      <c r="F35" s="1"/>
      <c r="G35" s="4">
        <f t="shared" si="0"/>
        <v>0.8673611111111109</v>
      </c>
    </row>
    <row r="36" spans="1:7" ht="15">
      <c r="A36" s="7" t="s">
        <v>19</v>
      </c>
      <c r="B36" s="158" t="s">
        <v>37</v>
      </c>
      <c r="C36" s="14"/>
      <c r="D36" s="11" t="s">
        <v>52</v>
      </c>
      <c r="E36" s="1"/>
      <c r="F36" s="1"/>
      <c r="G36" s="4">
        <f t="shared" si="0"/>
        <v>0.8673611111111109</v>
      </c>
    </row>
    <row r="37" spans="1:7" ht="15">
      <c r="A37" s="7" t="s">
        <v>20</v>
      </c>
      <c r="B37" s="158" t="s">
        <v>37</v>
      </c>
      <c r="C37" s="159"/>
      <c r="D37" s="11"/>
      <c r="E37" s="158"/>
      <c r="F37" s="1"/>
      <c r="G37" s="4">
        <f t="shared" si="0"/>
        <v>0.8673611111111109</v>
      </c>
    </row>
    <row r="38" spans="1:7" ht="15">
      <c r="A38" s="7" t="s">
        <v>21</v>
      </c>
      <c r="B38" s="158" t="s">
        <v>37</v>
      </c>
      <c r="F38" s="1"/>
      <c r="G38" s="4">
        <f t="shared" si="0"/>
        <v>0.8673611111111109</v>
      </c>
    </row>
    <row r="39" spans="1:7" ht="15">
      <c r="A39" s="7" t="s">
        <v>22</v>
      </c>
      <c r="B39" s="158"/>
      <c r="C39" s="159"/>
      <c r="D39" s="11" t="s">
        <v>52</v>
      </c>
      <c r="E39" s="158"/>
      <c r="F39" s="1"/>
      <c r="G39" s="4">
        <f t="shared" si="0"/>
        <v>0.8673611111111109</v>
      </c>
    </row>
    <row r="40" spans="1:7" ht="15">
      <c r="A40" s="7" t="s">
        <v>23</v>
      </c>
      <c r="B40" s="2" t="s">
        <v>37</v>
      </c>
      <c r="C40" s="9"/>
      <c r="D40" s="11" t="s">
        <v>52</v>
      </c>
      <c r="E40" s="2"/>
      <c r="F40" s="3"/>
      <c r="G40" s="4">
        <f t="shared" si="0"/>
        <v>0.8673611111111109</v>
      </c>
    </row>
    <row r="41" spans="1:7" ht="15">
      <c r="A41" s="8"/>
      <c r="B41" s="2"/>
      <c r="C41" s="9"/>
      <c r="D41" s="11" t="s">
        <v>52</v>
      </c>
      <c r="E41" s="5"/>
      <c r="F41" s="3"/>
      <c r="G41" s="4">
        <f t="shared" si="0"/>
        <v>0.8673611111111109</v>
      </c>
    </row>
    <row r="42" spans="1:7" ht="15">
      <c r="A42" s="8" t="s">
        <v>47</v>
      </c>
      <c r="B42" s="2" t="s">
        <v>36</v>
      </c>
      <c r="C42" s="1" t="s">
        <v>50</v>
      </c>
      <c r="D42" s="2" t="s">
        <v>31</v>
      </c>
      <c r="E42" s="5" t="s">
        <v>45</v>
      </c>
      <c r="F42" s="3">
        <v>5</v>
      </c>
      <c r="G42" s="4">
        <f t="shared" si="0"/>
        <v>0.8673611111111109</v>
      </c>
    </row>
    <row r="43" spans="1:7" ht="15">
      <c r="A43" s="8"/>
      <c r="B43" s="2"/>
      <c r="C43" s="9"/>
      <c r="D43" s="2"/>
      <c r="E43" s="5"/>
      <c r="F43" s="3"/>
      <c r="G43" s="4">
        <f t="shared" si="0"/>
        <v>0.8708333333333331</v>
      </c>
    </row>
    <row r="44" ht="15">
      <c r="G44" s="4">
        <f t="shared" si="0"/>
        <v>0.8708333333333331</v>
      </c>
    </row>
    <row r="45" spans="1:7" ht="15">
      <c r="A45" s="8" t="s">
        <v>84</v>
      </c>
      <c r="B45" s="2" t="s">
        <v>36</v>
      </c>
      <c r="C45" s="5" t="s">
        <v>164</v>
      </c>
      <c r="D45" s="2" t="s">
        <v>31</v>
      </c>
      <c r="E45" s="5" t="s">
        <v>45</v>
      </c>
      <c r="F45" s="3">
        <v>5</v>
      </c>
      <c r="G45" s="4">
        <f t="shared" si="0"/>
        <v>0.8708333333333331</v>
      </c>
    </row>
    <row r="46" spans="1:7" ht="15">
      <c r="A46" s="8" t="s">
        <v>85</v>
      </c>
      <c r="B46" s="2" t="s">
        <v>35</v>
      </c>
      <c r="C46" s="5" t="s">
        <v>49</v>
      </c>
      <c r="D46" s="2" t="s">
        <v>31</v>
      </c>
      <c r="E46" s="5" t="s">
        <v>45</v>
      </c>
      <c r="F46" s="3">
        <v>1</v>
      </c>
      <c r="G46" s="4">
        <f t="shared" si="0"/>
        <v>0.8743055555555553</v>
      </c>
    </row>
    <row r="47" spans="1:7" ht="15">
      <c r="A47" s="7"/>
      <c r="B47" s="2"/>
      <c r="C47" s="5"/>
      <c r="D47" s="2"/>
      <c r="E47" s="5"/>
      <c r="F47" s="3"/>
      <c r="G47" s="4"/>
    </row>
    <row r="48" spans="1:7" ht="15">
      <c r="A48" s="7"/>
      <c r="B48" s="2"/>
      <c r="C48" s="14"/>
      <c r="D48" s="11"/>
      <c r="E48" s="1"/>
      <c r="F48" s="1"/>
      <c r="G48" s="4"/>
    </row>
    <row r="49" spans="1:7" ht="15">
      <c r="A49" s="7"/>
      <c r="B49" s="2"/>
      <c r="C49" s="5"/>
      <c r="D49" s="2"/>
      <c r="E49" s="5"/>
      <c r="F49" s="3"/>
      <c r="G49" s="4"/>
    </row>
    <row r="50" spans="1:7" ht="15">
      <c r="A50" s="7"/>
      <c r="B50" s="2"/>
      <c r="C50" s="5"/>
      <c r="D50" s="2"/>
      <c r="E50" s="5"/>
      <c r="F50" s="3"/>
      <c r="G50" s="4"/>
    </row>
    <row r="51" spans="1:7" ht="15">
      <c r="A51" s="7"/>
      <c r="B51" s="2"/>
      <c r="C51" s="5"/>
      <c r="D51" s="2"/>
      <c r="E51" s="5"/>
      <c r="F51" s="3"/>
      <c r="G51" s="4"/>
    </row>
    <row r="52" spans="1:7" ht="15">
      <c r="A52" s="7"/>
      <c r="B52" s="2"/>
      <c r="C52" s="5"/>
      <c r="D52" s="2"/>
      <c r="E52" s="5"/>
      <c r="F52" s="3"/>
      <c r="G52" s="4"/>
    </row>
    <row r="53" spans="1:7" ht="15">
      <c r="A53" s="7"/>
      <c r="B53" s="2"/>
      <c r="C53" s="5"/>
      <c r="D53" s="2"/>
      <c r="E53" s="5"/>
      <c r="F53" s="3"/>
      <c r="G53" s="4"/>
    </row>
    <row r="54" spans="1:7" ht="15">
      <c r="A54" s="7"/>
      <c r="B54" s="2"/>
      <c r="C54" s="5"/>
      <c r="D54" s="2"/>
      <c r="E54" s="5"/>
      <c r="F54" s="3"/>
      <c r="G54" s="4"/>
    </row>
    <row r="55" spans="1:7" ht="15">
      <c r="A55" s="7"/>
      <c r="B55" s="2"/>
      <c r="C55" s="5"/>
      <c r="D55" s="2"/>
      <c r="E55" s="5"/>
      <c r="F55" s="3"/>
      <c r="G55" s="4"/>
    </row>
    <row r="56" spans="1:7" ht="15">
      <c r="A56" s="7"/>
      <c r="B56" s="2"/>
      <c r="C56" s="1"/>
      <c r="D56" s="2"/>
      <c r="E56" s="1"/>
      <c r="F56" s="3"/>
      <c r="G56" s="4"/>
    </row>
    <row r="57" spans="1:7" ht="15">
      <c r="A57" s="7" t="s">
        <v>38</v>
      </c>
      <c r="B57" s="2" t="s">
        <v>38</v>
      </c>
      <c r="C57" s="1" t="s">
        <v>39</v>
      </c>
      <c r="D57" s="2" t="s">
        <v>38</v>
      </c>
      <c r="E57" s="1"/>
      <c r="F57" s="3" t="s">
        <v>38</v>
      </c>
      <c r="G57" s="4" t="s">
        <v>38</v>
      </c>
    </row>
    <row r="58" spans="1:4" ht="15">
      <c r="A58" s="2"/>
      <c r="B58" s="1"/>
      <c r="C58" s="1" t="s">
        <v>40</v>
      </c>
      <c r="D58" s="1"/>
    </row>
    <row r="59" spans="1:4" ht="15">
      <c r="A59" s="2" t="s">
        <v>41</v>
      </c>
      <c r="B59" s="1"/>
      <c r="C59" s="1"/>
      <c r="D59" s="1"/>
    </row>
    <row r="60" spans="1:3" ht="15">
      <c r="A60" s="2" t="s">
        <v>42</v>
      </c>
      <c r="B60" s="1"/>
      <c r="C60" s="1"/>
    </row>
    <row r="61" spans="1:3" ht="15">
      <c r="A61" s="2" t="s">
        <v>43</v>
      </c>
      <c r="B61" s="1"/>
      <c r="C61" s="1"/>
    </row>
    <row r="62" spans="1:3" ht="15">
      <c r="A62" s="2" t="s">
        <v>44</v>
      </c>
      <c r="B62" s="1"/>
      <c r="C62" s="1"/>
    </row>
  </sheetData>
  <printOptions/>
  <pageMargins left="0.5" right="0.25" top="1.25" bottom="1.25" header="0.5" footer="0.5"/>
  <pageSetup fitToHeight="1" fitToWidth="1" horizontalDpi="300" verticalDpi="300" orientation="portrait" scale="79" r:id="rId1"/>
  <headerFooter alignWithMargins="0">
    <oddHeader xml:space="preserve">&amp;L&amp;"Times New Roman,Regular"November 2001&amp;R&amp;"Times New Roman,Regular"IEEE P802.15 01/450r0 </oddHeader>
    <oddFooter>&amp;L&amp;"Times New Roman,Regular"Submission&amp;C&amp;"Times New Roman,Regular"Page &amp;P&amp;R&amp;"Times New Roman,Regular"Robert F. Heile, WCC</oddFooter>
  </headerFooter>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D7" sqref="D7"/>
    </sheetView>
  </sheetViews>
  <sheetFormatPr defaultColWidth="8.796875" defaultRowHeight="1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 Plenary Meeting Information - March 2003</dc:title>
  <dc:subject/>
  <dc:creator>Robert F. Heile</dc:creator>
  <cp:keywords/>
  <dc:description/>
  <cp:lastModifiedBy>bheile</cp:lastModifiedBy>
  <cp:lastPrinted>2004-07-14T19:56:53Z</cp:lastPrinted>
  <dcterms:created xsi:type="dcterms:W3CDTF">1999-06-01T20:16:59Z</dcterms:created>
  <dcterms:modified xsi:type="dcterms:W3CDTF">2007-01-18T21:58:36Z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