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11505" windowHeight="6330" firstSheet="1" activeTab="2"/>
  </bookViews>
  <sheets>
    <sheet name="Graphic" sheetId="1" r:id="rId1"/>
    <sheet name="Objectives" sheetId="2" r:id="rId2"/>
    <sheet name="14Tue slot1-4" sheetId="3" r:id="rId3"/>
    <sheet name="15Wed slot5-7" sheetId="4" r:id="rId4"/>
    <sheet name="16Thu slot8-11" sheetId="5" r:id="rId5"/>
    <sheet name="List_Contribution" sheetId="6" r:id="rId6"/>
  </sheets>
  <definedNames>
    <definedName name="_Parse_In" localSheetId="2" hidden="1">'14Tue slot1-4'!$C$34:$C$47</definedName>
    <definedName name="_Parse_In" localSheetId="3" hidden="1">'15Wed slot5-7'!$C$5:$C$31</definedName>
    <definedName name="_Parse_In" localSheetId="4" hidden="1">'16Thu slot8-11'!$C$27:$C$40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'14Tue slot1-4'!$C$49</definedName>
    <definedName name="_Parse_Out" localSheetId="3" hidden="1">'15Wed slot5-7'!$C$33</definedName>
    <definedName name="_Parse_Out" localSheetId="4" hidden="1">'16Thu slot8-11'!$C$42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'14Tue slot1-4'!$A$1:$J$40</definedName>
    <definedName name="_xlnm.Print_Area" localSheetId="3">'15Wed slot5-7'!$A$1:$K$31</definedName>
    <definedName name="_xlnm.Print_Area" localSheetId="4">'16Thu slot8-11'!$A$1:$J$29</definedName>
    <definedName name="_xlnm.Print_Area" localSheetId="0">'Graphic'!$B$2:$AC$50</definedName>
    <definedName name="_xlnm.Print_Area" localSheetId="5">'List_Contribution'!$A$1:$I$34</definedName>
    <definedName name="_xlnm.Print_Area" localSheetId="1">'Objectives'!$A$1:$H$15</definedName>
    <definedName name="Print_Area_MI" localSheetId="2">'14Tue slot1-4'!$C$3:$H$16</definedName>
    <definedName name="PRINT_AREA_MI" localSheetId="2">'14Tue slot1-4'!$C$3:$H$16</definedName>
    <definedName name="Print_Area_MI" localSheetId="3">'15Wed slot5-7'!$C$3:$H$4</definedName>
    <definedName name="PRINT_AREA_MI" localSheetId="3">'15Wed slot5-7'!$C$3:$H$4</definedName>
    <definedName name="Print_Area_MI" localSheetId="4">'16Thu slot8-11'!$C$3:$H$5</definedName>
    <definedName name="PRINT_AREA_MI" localSheetId="4">'16Thu slot8-11'!$C$3:$H$5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<sst xmlns="http://schemas.openxmlformats.org/spreadsheetml/2006/main" count="650" uniqueCount="314">
  <si>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</si>
  <si>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</si>
  <si>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</si>
  <si>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</si>
  <si>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</si>
  <si>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</si>
  <si>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</si>
  <si>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</si>
  <si>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</si>
  <si>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</si>
  <si>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</si>
  <si>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</si>
  <si>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</si>
  <si>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</si>
  <si>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</si>
  <si>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</si>
  <si>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</si>
  <si>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</si>
  <si>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</si>
  <si>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</si>
  <si>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</si>
  <si>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</si>
  <si>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</si>
  <si>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</si>
  <si>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</si>
  <si>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</si>
  <si>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</si>
  <si>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</si>
  <si>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</si>
  <si>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</si>
  <si>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</si>
  <si>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</si>
  <si>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</si>
  <si>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</si>
  <si>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</si>
  <si>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</si>
  <si>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</si>
  <si>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</si>
  <si>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</si>
  <si>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</si>
  <si>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</si>
  <si>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</si>
  <si>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</si>
  <si>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</si>
  <si>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</si>
  <si>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</si>
  <si>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</si>
  <si>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</si>
  <si>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</si>
  <si>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</si>
  <si>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</si>
  <si>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</si>
  <si>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</si>
  <si>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</si>
  <si>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</si>
  <si>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</si>
  <si>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</si>
  <si>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</si>
  <si>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</si>
  <si>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</si>
  <si>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</si>
  <si>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</si>
  <si>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</si>
  <si>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</si>
  <si>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</si>
  <si>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</si>
  <si>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</si>
  <si>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</si>
  <si>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</si>
  <si>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</si>
  <si>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</si>
  <si>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</si>
  <si>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</si>
  <si>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</si>
  <si>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</si>
  <si>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</si>
  <si>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</si>
  <si>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</si>
  <si>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</si>
  <si>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</si>
  <si>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</si>
  <si>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</si>
  <si>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</si>
  <si>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</si>
  <si>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</si>
  <si>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</si>
  <si>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</si>
  <si>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</si>
  <si>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</si>
  <si>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</si>
  <si>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</si>
  <si>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</si>
  <si>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</si>
  <si>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</si>
  <si>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</si>
  <si>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</si>
  <si>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</si>
  <si>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</si>
  <si>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</si>
  <si>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</si>
  <si>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</si>
  <si>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</si>
  <si>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</si>
  <si>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</si>
  <si>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</si>
  <si>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</si>
  <si>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</si>
  <si>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</si>
  <si>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</si>
  <si>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</si>
  <si>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</si>
  <si>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</si>
  <si>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</si>
  <si>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</si>
  <si>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</si>
  <si>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</si>
  <si>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</si>
  <si>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</si>
  <si>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</si>
  <si>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</si>
  <si>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</si>
  <si>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</si>
  <si>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</si>
  <si>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</si>
  <si>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</si>
  <si>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</si>
  <si>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</si>
  <si>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</si>
  <si>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</si>
  <si>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</si>
  <si>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</si>
  <si>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</si>
  <si>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</si>
  <si>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</si>
  <si>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</si>
  <si>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</si>
  <si>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</si>
  <si>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</si>
  <si>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</si>
  <si>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DT</t>
  </si>
  <si>
    <t>4.3</t>
  </si>
  <si>
    <t>3.3</t>
  </si>
  <si>
    <t>Contributions List</t>
  </si>
  <si>
    <t>IG-BAN</t>
  </si>
  <si>
    <t>Discusion on Technical Requirements/Selection Criteria</t>
  </si>
  <si>
    <t>2.1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</si>
  <si>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</si>
  <si>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</si>
  <si>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</si>
  <si>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</si>
  <si>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</si>
  <si>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</si>
  <si>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</si>
  <si>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</si>
  <si>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</si>
  <si>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</si>
  <si>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</si>
  <si>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</si>
  <si>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Reviewing CFP document</t>
  </si>
  <si>
    <t>Completion of System Requirements/Selection Criteria Document</t>
  </si>
  <si>
    <t>Completion of Usage Model Document</t>
  </si>
  <si>
    <t>Contribution or other issues</t>
  </si>
  <si>
    <t>Title</t>
  </si>
  <si>
    <t>SG4c</t>
  </si>
  <si>
    <t>SG4d</t>
  </si>
  <si>
    <t>S. K. Yong</t>
  </si>
  <si>
    <t>5.1</t>
  </si>
  <si>
    <t>TBD</t>
  </si>
  <si>
    <t>15-3c-sep06-meeting-agenda-and-objectives</t>
  </si>
  <si>
    <t>6.1</t>
  </si>
  <si>
    <t xml:space="preserve">II </t>
  </si>
  <si>
    <t xml:space="preserve">Discussion on UMD (contineued) </t>
  </si>
  <si>
    <t>Discusion on Technical Requirements/Selection Criteria(Continued)</t>
  </si>
  <si>
    <t>5.4</t>
  </si>
  <si>
    <t>Channel Modeling Document</t>
  </si>
  <si>
    <t>6.3</t>
  </si>
  <si>
    <t>R1</t>
  </si>
  <si>
    <t>45th IEEE 802.15 WPAN MEETING</t>
  </si>
  <si>
    <t>November 12-17,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</si>
  <si>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</si>
  <si>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</si>
  <si>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</si>
  <si>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</si>
  <si>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</si>
  <si>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</si>
  <si>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</si>
  <si>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
mesh</t>
  </si>
  <si>
    <t>Tut 2</t>
  </si>
  <si>
    <t>Tut 4</t>
  </si>
  <si>
    <t>SG-4c</t>
  </si>
  <si>
    <t>Study Group 15.4 alt PHY for china</t>
  </si>
  <si>
    <t>Study Group 4d -15.4 Alt PHY for Japan</t>
  </si>
  <si>
    <t>Task Group 3c- millimeter wave alt PHY for 15.3</t>
  </si>
  <si>
    <t>IG-B</t>
  </si>
  <si>
    <t>Interest Group Body Area Networks</t>
  </si>
  <si>
    <t>802,15 WNG</t>
  </si>
  <si>
    <t>Study Group - Body Area Networks</t>
  </si>
  <si>
    <t>TG 3b -HIGH RATE MAC enhancemets</t>
  </si>
  <si>
    <t>802.15 WNG</t>
  </si>
  <si>
    <t>SG4c- Alt PHY for China</t>
  </si>
  <si>
    <t>SG4d Alt PHY for Japan</t>
  </si>
  <si>
    <t>TG3c- Millimeter Wave</t>
  </si>
  <si>
    <t>Approval of Melbourne Meeting Minutes</t>
  </si>
  <si>
    <t>AGENDA IEEE 802.15.TG3c 10th MEETING</t>
  </si>
  <si>
    <t>November 12-17, 2006</t>
  </si>
  <si>
    <t>45th IEEE802.15 WPAN MEETING</t>
  </si>
  <si>
    <t>Hyatt Regency, Dallas, TX USA</t>
  </si>
  <si>
    <t>Hyatt Regency, Dallas, TX USA</t>
  </si>
  <si>
    <t xml:space="preserve"> Tuesday, November 14, 2006</t>
  </si>
  <si>
    <t>Thursday, November 16, 2006</t>
  </si>
  <si>
    <t xml:space="preserve"> Wednesday, November 15, 2006</t>
  </si>
  <si>
    <t xml:space="preserve">APPROVAL OF Melbourne MEETING MINUTES </t>
  </si>
  <si>
    <t>06/424r0</t>
  </si>
  <si>
    <t>4.2</t>
  </si>
  <si>
    <t>5.2</t>
  </si>
  <si>
    <t>6.2</t>
  </si>
  <si>
    <t>7.1</t>
  </si>
  <si>
    <t>7.2</t>
  </si>
  <si>
    <t>7.3</t>
  </si>
  <si>
    <t>06/432r0</t>
  </si>
  <si>
    <t>H. Sawada</t>
  </si>
  <si>
    <t>C.S. Choi</t>
  </si>
  <si>
    <t>2.5</t>
  </si>
  <si>
    <t>2.6</t>
  </si>
  <si>
    <t>2.7</t>
  </si>
  <si>
    <t>06/427r4</t>
  </si>
  <si>
    <t>H. Harada</t>
  </si>
  <si>
    <t>4.4</t>
  </si>
  <si>
    <t>F. Kojima</t>
  </si>
  <si>
    <t>06/441r1</t>
  </si>
  <si>
    <t>5.5</t>
  </si>
  <si>
    <t>06/444r0</t>
  </si>
  <si>
    <t>K. Kawasaki</t>
  </si>
  <si>
    <t>5.6</t>
  </si>
  <si>
    <t>06/447r1</t>
  </si>
  <si>
    <t>4.5</t>
  </si>
  <si>
    <t>discussion on Channel modeling and antenna</t>
  </si>
  <si>
    <t>Improvement for the amplitude statistics in S-V model</t>
  </si>
  <si>
    <t>NLOS residential channel model based on TSV model</t>
  </si>
  <si>
    <t>06/454r0</t>
  </si>
  <si>
    <t>06/453r0</t>
  </si>
  <si>
    <t>tg3c-cm-code-release</t>
  </si>
  <si>
    <t>3.4</t>
  </si>
  <si>
    <t>06/456r0</t>
  </si>
  <si>
    <t>Z. Lai/ A. Mathew</t>
  </si>
  <si>
    <t>5.7</t>
  </si>
  <si>
    <t>reference-pattern-models-directional-antennas</t>
  </si>
  <si>
    <t>06/455r0</t>
  </si>
  <si>
    <t>A. Maltsev</t>
  </si>
  <si>
    <t>reference-pattern-models-phased-antenna-arrays</t>
  </si>
  <si>
    <t>06/303r0</t>
  </si>
  <si>
    <t>60 GHz Channel Measurements for Video Supply in Trains, Busses and  Aircraft Scenario</t>
  </si>
  <si>
    <t>E. Grass</t>
  </si>
  <si>
    <t>2.8</t>
  </si>
  <si>
    <t>A Modified Performance Evaluation Scheme for Computer Simulation</t>
  </si>
  <si>
    <t>RF impairment model for 60GHz-band SYS/PHY</t>
  </si>
  <si>
    <t>C. S. Choi</t>
  </si>
  <si>
    <t>DT</t>
  </si>
  <si>
    <t>A Modified MATLAB Simulation Program for TSV-channel model</t>
  </si>
  <si>
    <t>H. Harada</t>
  </si>
  <si>
    <t>R. Roberts/S.K. Yong</t>
  </si>
  <si>
    <t>3.5</t>
  </si>
  <si>
    <t>3.6</t>
  </si>
  <si>
    <t>Discussion on Channel Modeling (continued)</t>
  </si>
  <si>
    <t>7.4</t>
  </si>
  <si>
    <t>7.5</t>
  </si>
  <si>
    <t>06/450r0</t>
  </si>
  <si>
    <t>Reference antenna models proposal for each Usage Model Definition</t>
  </si>
  <si>
    <t>Performance degradation due to PDA jitter in UM5 simulation</t>
  </si>
  <si>
    <t>06/440r1</t>
  </si>
  <si>
    <t>Error rate of uncompressed video</t>
  </si>
  <si>
    <r>
      <t>Proposal for geometry applicable to Usage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Models 2,3 &amp; 4</t>
    </r>
  </si>
  <si>
    <t>S. Nedic</t>
  </si>
  <si>
    <t>Bridging the gap between SC and OFDM as a basis for the 802.15.3c PHY</t>
  </si>
  <si>
    <t>2.2</t>
  </si>
  <si>
    <t>I. Toyoda</t>
  </si>
  <si>
    <t>2.3</t>
  </si>
  <si>
    <t>NLOS office channel model based on TSV model</t>
  </si>
  <si>
    <t>2.4</t>
  </si>
  <si>
    <t>Millimater-wave CMOS RFIC</t>
  </si>
  <si>
    <t>T.W. Huang</t>
  </si>
  <si>
    <t>7.6</t>
  </si>
  <si>
    <t>06/475r0</t>
  </si>
  <si>
    <t>Reference antenna model with side lobe for TG3c evaluation</t>
  </si>
  <si>
    <t>06/474r0</t>
  </si>
  <si>
    <t>06/468r0</t>
  </si>
  <si>
    <t>06/467r0</t>
  </si>
  <si>
    <t xml:space="preserve">Considerations to support 15.3cMAC </t>
  </si>
  <si>
    <t>06/477r0</t>
  </si>
  <si>
    <t>06/478r0</t>
  </si>
  <si>
    <t>06/465r0</t>
  </si>
  <si>
    <t>wirelesshd-phy-characteristics</t>
  </si>
  <si>
    <t>E. Barrett</t>
  </si>
  <si>
    <t>06/471r0</t>
  </si>
  <si>
    <t>06/482r0</t>
  </si>
  <si>
    <t>1.10</t>
  </si>
  <si>
    <t>Proposed Antenna Model for TG3c</t>
  </si>
  <si>
    <t>06/476r0</t>
  </si>
  <si>
    <t>06/146r5</t>
  </si>
  <si>
    <t>UMD Status Report</t>
  </si>
  <si>
    <t>05/430r11</t>
  </si>
  <si>
    <t>05/311r10</t>
  </si>
  <si>
    <t>06/483r0</t>
  </si>
  <si>
    <t>06/433r3</t>
  </si>
  <si>
    <t>06/048r3</t>
  </si>
  <si>
    <t>06/432r3</t>
  </si>
  <si>
    <t>summary-reflection-measurements-with-circular-polarizati</t>
  </si>
  <si>
    <t>06/037r5</t>
  </si>
  <si>
    <t xml:space="preserve">discussion on Channel modeling </t>
  </si>
  <si>
    <t>S.K Yong</t>
  </si>
  <si>
    <t>2.9</t>
  </si>
  <si>
    <t>3.2</t>
  </si>
  <si>
    <t>3.7</t>
  </si>
  <si>
    <t>Approved by TG3c on Nov. 14 at PM1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</si>
</sst>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4"/>
      <color indexed="51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1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  <font>
      <b/>
      <sz val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5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6" fillId="4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8" fillId="5" borderId="1" xfId="22" applyFont="1" applyFill="1" applyBorder="1" applyAlignment="1">
      <alignment horizontal="left" vertical="center"/>
      <protection/>
    </xf>
    <xf numFmtId="0" fontId="18" fillId="5" borderId="2" xfId="22" applyFont="1" applyFill="1" applyBorder="1" applyAlignment="1">
      <alignment horizontal="left" vertical="center"/>
      <protection/>
    </xf>
    <xf numFmtId="0" fontId="16" fillId="5" borderId="1" xfId="22" applyFont="1" applyFill="1" applyBorder="1" applyAlignment="1">
      <alignment vertical="center"/>
      <protection/>
    </xf>
    <xf numFmtId="0" fontId="17" fillId="5" borderId="1" xfId="22" applyFont="1" applyFill="1" applyBorder="1" applyAlignment="1">
      <alignment horizontal="center" vertical="center"/>
      <protection/>
    </xf>
    <xf numFmtId="0" fontId="17" fillId="5" borderId="3" xfId="22" applyFont="1" applyFill="1" applyBorder="1" applyAlignment="1">
      <alignment horizontal="center" vertical="center"/>
      <protection/>
    </xf>
    <xf numFmtId="0" fontId="64" fillId="4" borderId="0" xfId="22" applyFont="1" applyFill="1" applyBorder="1" applyAlignment="1">
      <alignment horizontal="left" vertical="center" indent="2"/>
      <protection/>
    </xf>
    <xf numFmtId="0" fontId="64" fillId="5" borderId="0" xfId="22" applyFont="1" applyFill="1" applyBorder="1" applyAlignment="1">
      <alignment horizontal="left" vertical="center" indent="2"/>
      <protection/>
    </xf>
    <xf numFmtId="0" fontId="64" fillId="5" borderId="4" xfId="22" applyFont="1" applyFill="1" applyBorder="1" applyAlignment="1">
      <alignment horizontal="left" vertical="center" indent="2"/>
      <protection/>
    </xf>
    <xf numFmtId="0" fontId="4" fillId="5" borderId="0" xfId="22" applyFill="1" applyAlignment="1">
      <alignment/>
      <protection/>
    </xf>
    <xf numFmtId="0" fontId="4" fillId="5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5" fillId="4" borderId="0" xfId="22" applyFont="1" applyFill="1" applyBorder="1" applyAlignment="1">
      <alignment horizontal="left" vertical="center" indent="2"/>
      <protection/>
    </xf>
    <xf numFmtId="0" fontId="65" fillId="5" borderId="0" xfId="22" applyFont="1" applyFill="1" applyBorder="1" applyAlignment="1">
      <alignment horizontal="left" vertical="center" indent="2"/>
      <protection/>
    </xf>
    <xf numFmtId="0" fontId="65" fillId="5" borderId="4" xfId="22" applyFont="1" applyFill="1" applyBorder="1" applyAlignment="1">
      <alignment horizontal="left" vertical="center" indent="2"/>
      <protection/>
    </xf>
    <xf numFmtId="0" fontId="66" fillId="5" borderId="0" xfId="22" applyFont="1" applyFill="1" applyAlignment="1">
      <alignment horizontal="left" indent="2"/>
      <protection/>
    </xf>
    <xf numFmtId="0" fontId="66" fillId="5" borderId="5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5" borderId="7" xfId="22" applyFont="1" applyFill="1" applyBorder="1" applyAlignment="1">
      <alignment horizontal="left" vertical="center" indent="2"/>
      <protection/>
    </xf>
    <xf numFmtId="0" fontId="16" fillId="5" borderId="8" xfId="22" applyFont="1" applyFill="1" applyBorder="1" applyAlignment="1">
      <alignment horizontal="left" vertical="center" indent="2"/>
      <protection/>
    </xf>
    <xf numFmtId="0" fontId="16" fillId="5" borderId="7" xfId="22" applyFont="1" applyFill="1" applyBorder="1" applyAlignment="1">
      <alignment vertical="center"/>
      <protection/>
    </xf>
    <xf numFmtId="0" fontId="17" fillId="5" borderId="7" xfId="22" applyFont="1" applyFill="1" applyBorder="1" applyAlignment="1">
      <alignment horizontal="center" vertical="center"/>
      <protection/>
    </xf>
    <xf numFmtId="0" fontId="17" fillId="5" borderId="9" xfId="22" applyFont="1" applyFill="1" applyBorder="1" applyAlignment="1">
      <alignment horizontal="center" vertical="center"/>
      <protection/>
    </xf>
    <xf numFmtId="0" fontId="16" fillId="4" borderId="2" xfId="22" applyFont="1" applyFill="1" applyBorder="1" applyAlignment="1">
      <alignment horizontal="center" vertical="center"/>
      <protection/>
    </xf>
    <xf numFmtId="0" fontId="16" fillId="6" borderId="10" xfId="22" applyFont="1" applyFill="1" applyBorder="1" applyAlignment="1">
      <alignment horizontal="center" vertical="center"/>
      <protection/>
    </xf>
    <xf numFmtId="0" fontId="16" fillId="6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4" borderId="1" xfId="22" applyFont="1" applyFill="1" applyBorder="1" applyAlignment="1">
      <alignment horizontal="center" vertical="center"/>
      <protection/>
    </xf>
    <xf numFmtId="0" fontId="19" fillId="7" borderId="12" xfId="22" applyFont="1" applyFill="1" applyBorder="1" applyAlignment="1">
      <alignment horizontal="center" vertical="center"/>
      <protection/>
    </xf>
    <xf numFmtId="0" fontId="20" fillId="8" borderId="1" xfId="22" applyFont="1" applyFill="1" applyBorder="1" applyAlignment="1">
      <alignment horizontal="center" vertical="center" wrapText="1"/>
      <protection/>
    </xf>
    <xf numFmtId="0" fontId="20" fillId="8" borderId="13" xfId="22" applyFont="1" applyFill="1" applyBorder="1" applyAlignment="1">
      <alignment horizontal="center" vertical="center" wrapText="1"/>
      <protection/>
    </xf>
    <xf numFmtId="0" fontId="20" fillId="8" borderId="2" xfId="22" applyFont="1" applyFill="1" applyBorder="1" applyAlignment="1">
      <alignment horizontal="center" vertical="center" wrapText="1"/>
      <protection/>
    </xf>
    <xf numFmtId="0" fontId="20" fillId="8" borderId="2" xfId="22" applyFont="1" applyFill="1" applyBorder="1" applyAlignment="1">
      <alignment horizontal="center" vertical="center"/>
      <protection/>
    </xf>
    <xf numFmtId="0" fontId="20" fillId="8" borderId="1" xfId="22" applyFont="1" applyFill="1" applyBorder="1" applyAlignment="1">
      <alignment horizontal="center" vertical="center"/>
      <protection/>
    </xf>
    <xf numFmtId="0" fontId="20" fillId="8" borderId="13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20" fillId="8" borderId="14" xfId="22" applyFont="1" applyFill="1" applyBorder="1" applyAlignment="1">
      <alignment horizontal="center" vertical="center" wrapText="1"/>
      <protection/>
    </xf>
    <xf numFmtId="0" fontId="20" fillId="8" borderId="15" xfId="22" applyFont="1" applyFill="1" applyBorder="1" applyAlignment="1">
      <alignment horizontal="center" vertical="center" wrapText="1"/>
      <protection/>
    </xf>
    <xf numFmtId="0" fontId="20" fillId="8" borderId="12" xfId="22" applyFont="1" applyFill="1" applyBorder="1" applyAlignment="1">
      <alignment horizontal="center" vertical="center" wrapText="1"/>
      <protection/>
    </xf>
    <xf numFmtId="0" fontId="20" fillId="8" borderId="12" xfId="22" applyFont="1" applyFill="1" applyBorder="1" applyAlignment="1">
      <alignment horizontal="center" vertical="center"/>
      <protection/>
    </xf>
    <xf numFmtId="0" fontId="20" fillId="8" borderId="14" xfId="22" applyFont="1" applyFill="1" applyBorder="1" applyAlignment="1">
      <alignment horizontal="center" vertical="center"/>
      <protection/>
    </xf>
    <xf numFmtId="0" fontId="20" fillId="8" borderId="15" xfId="22" applyFont="1" applyFill="1" applyBorder="1" applyAlignment="1">
      <alignment horizontal="center" vertical="center"/>
      <protection/>
    </xf>
    <xf numFmtId="0" fontId="20" fillId="4" borderId="4" xfId="22" applyFont="1" applyFill="1" applyBorder="1" applyAlignment="1">
      <alignment horizontal="center" vertical="center"/>
      <protection/>
    </xf>
    <xf numFmtId="0" fontId="21" fillId="9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9" borderId="12" xfId="22" applyFont="1" applyFill="1" applyBorder="1" applyAlignment="1">
      <alignment horizontal="center" vertical="center" wrapText="1"/>
      <protection/>
    </xf>
    <xf numFmtId="0" fontId="19" fillId="6" borderId="12" xfId="22" applyFont="1" applyFill="1" applyBorder="1" applyAlignment="1">
      <alignment horizontal="center" vertical="center" wrapText="1"/>
      <protection/>
    </xf>
    <xf numFmtId="0" fontId="28" fillId="4" borderId="4" xfId="22" applyFont="1" applyFill="1" applyBorder="1" applyAlignment="1">
      <alignment horizontal="center" vertical="center" wrapText="1"/>
      <protection/>
    </xf>
    <xf numFmtId="0" fontId="28" fillId="8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7" fillId="4" borderId="4" xfId="22" applyFont="1" applyFill="1" applyBorder="1" applyAlignment="1">
      <alignment horizontal="center" vertical="center" wrapText="1"/>
      <protection/>
    </xf>
    <xf numFmtId="0" fontId="15" fillId="4" borderId="4" xfId="22" applyFont="1" applyFill="1" applyBorder="1" applyAlignment="1">
      <alignment horizontal="center" vertical="center" wrapText="1"/>
      <protection/>
    </xf>
    <xf numFmtId="0" fontId="68" fillId="5" borderId="10" xfId="22" applyFont="1" applyFill="1" applyBorder="1" applyAlignment="1">
      <alignment horizontal="center" vertical="center"/>
      <protection/>
    </xf>
    <xf numFmtId="0" fontId="28" fillId="8" borderId="0" xfId="22" applyFont="1" applyFill="1" applyBorder="1" applyAlignment="1">
      <alignment horizontal="center" vertical="center" wrapText="1"/>
      <protection/>
    </xf>
    <xf numFmtId="0" fontId="28" fillId="8" borderId="6" xfId="22" applyFont="1" applyFill="1" applyBorder="1" applyAlignment="1">
      <alignment horizontal="center" vertical="center" wrapText="1"/>
      <protection/>
    </xf>
    <xf numFmtId="0" fontId="21" fillId="4" borderId="4" xfId="22" applyFont="1" applyFill="1" applyBorder="1" applyAlignment="1">
      <alignment horizontal="center" vertical="center" wrapText="1"/>
      <protection/>
    </xf>
    <xf numFmtId="0" fontId="21" fillId="4" borderId="8" xfId="22" applyFont="1" applyFill="1" applyBorder="1" applyAlignment="1">
      <alignment horizontal="center" vertical="center" wrapText="1"/>
      <protection/>
    </xf>
    <xf numFmtId="0" fontId="19" fillId="4" borderId="11" xfId="22" applyFont="1" applyFill="1" applyBorder="1" applyAlignment="1">
      <alignment horizontal="center" vertical="center" wrapText="1"/>
      <protection/>
    </xf>
    <xf numFmtId="0" fontId="19" fillId="4" borderId="16" xfId="22" applyFont="1" applyFill="1" applyBorder="1" applyAlignment="1">
      <alignment horizontal="center" vertical="center" wrapText="1"/>
      <protection/>
    </xf>
    <xf numFmtId="0" fontId="21" fillId="9" borderId="4" xfId="22" applyFont="1" applyFill="1" applyBorder="1" applyAlignment="1">
      <alignment horizontal="center" vertical="center" wrapText="1"/>
      <protection/>
    </xf>
    <xf numFmtId="0" fontId="21" fillId="9" borderId="17" xfId="22" applyFont="1" applyFill="1" applyBorder="1" applyAlignment="1">
      <alignment horizontal="center" vertical="center" wrapText="1"/>
      <protection/>
    </xf>
    <xf numFmtId="0" fontId="21" fillId="9" borderId="8" xfId="22" applyFont="1" applyFill="1" applyBorder="1" applyAlignment="1">
      <alignment horizontal="center" vertical="center" wrapText="1"/>
      <protection/>
    </xf>
    <xf numFmtId="0" fontId="19" fillId="4" borderId="0" xfId="22" applyFont="1" applyFill="1" applyBorder="1" applyAlignment="1">
      <alignment horizontal="center" vertical="center" wrapText="1"/>
      <protection/>
    </xf>
    <xf numFmtId="0" fontId="21" fillId="10" borderId="17" xfId="22" applyFont="1" applyFill="1" applyBorder="1" applyAlignment="1">
      <alignment horizontal="center" vertical="center" wrapText="1"/>
      <protection/>
    </xf>
    <xf numFmtId="0" fontId="19" fillId="8" borderId="1" xfId="22" applyFont="1" applyFill="1" applyBorder="1" applyAlignment="1">
      <alignment horizontal="center" vertical="center" wrapText="1"/>
      <protection/>
    </xf>
    <xf numFmtId="0" fontId="19" fillId="8" borderId="2" xfId="22" applyFont="1" applyFill="1" applyBorder="1" applyAlignment="1">
      <alignment horizontal="center" vertical="center" wrapText="1"/>
      <protection/>
    </xf>
    <xf numFmtId="0" fontId="19" fillId="8" borderId="13" xfId="22" applyFont="1" applyFill="1" applyBorder="1" applyAlignment="1">
      <alignment horizontal="center" vertical="center" wrapText="1"/>
      <protection/>
    </xf>
    <xf numFmtId="0" fontId="19" fillId="4" borderId="8" xfId="22" applyFont="1" applyFill="1" applyBorder="1" applyAlignment="1">
      <alignment horizontal="center" vertical="center" wrapText="1"/>
      <protection/>
    </xf>
    <xf numFmtId="0" fontId="21" fillId="10" borderId="8" xfId="22" applyFont="1" applyFill="1" applyBorder="1" applyAlignment="1">
      <alignment horizontal="center" vertical="center" wrapText="1"/>
      <protection/>
    </xf>
    <xf numFmtId="0" fontId="19" fillId="8" borderId="8" xfId="22" applyFont="1" applyFill="1" applyBorder="1" applyAlignment="1">
      <alignment horizontal="center" vertical="center" wrapText="1"/>
      <protection/>
    </xf>
    <xf numFmtId="0" fontId="19" fillId="8" borderId="7" xfId="22" applyFont="1" applyFill="1" applyBorder="1" applyAlignment="1">
      <alignment horizontal="center" vertical="center" wrapText="1"/>
      <protection/>
    </xf>
    <xf numFmtId="0" fontId="19" fillId="8" borderId="18" xfId="22" applyFont="1" applyFill="1" applyBorder="1" applyAlignment="1">
      <alignment horizontal="center" vertical="center" wrapText="1"/>
      <protection/>
    </xf>
    <xf numFmtId="0" fontId="28" fillId="8" borderId="8" xfId="22" applyFont="1" applyFill="1" applyBorder="1" applyAlignment="1">
      <alignment horizontal="center" vertical="center" wrapText="1"/>
      <protection/>
    </xf>
    <xf numFmtId="0" fontId="28" fillId="8" borderId="7" xfId="22" applyFont="1" applyFill="1" applyBorder="1" applyAlignment="1">
      <alignment horizontal="center" vertical="center" wrapText="1"/>
      <protection/>
    </xf>
    <xf numFmtId="0" fontId="28" fillId="8" borderId="18" xfId="22" applyFont="1" applyFill="1" applyBorder="1" applyAlignment="1">
      <alignment horizontal="center" vertical="center" wrapText="1"/>
      <protection/>
    </xf>
    <xf numFmtId="0" fontId="29" fillId="4" borderId="0" xfId="22" applyFont="1" applyFill="1" applyBorder="1" applyAlignment="1">
      <alignment vertical="center"/>
      <protection/>
    </xf>
    <xf numFmtId="0" fontId="29" fillId="6" borderId="4" xfId="22" applyFont="1" applyFill="1" applyBorder="1" applyAlignment="1">
      <alignment vertical="center"/>
      <protection/>
    </xf>
    <xf numFmtId="0" fontId="29" fillId="6" borderId="0" xfId="22" applyFont="1" applyFill="1" applyBorder="1" applyAlignment="1">
      <alignment vertical="center"/>
      <protection/>
    </xf>
    <xf numFmtId="0" fontId="29" fillId="6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4" borderId="0" xfId="22" applyFont="1" applyFill="1">
      <alignment/>
      <protection/>
    </xf>
    <xf numFmtId="0" fontId="29" fillId="6" borderId="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/>
      <protection/>
    </xf>
    <xf numFmtId="0" fontId="38" fillId="6" borderId="0" xfId="22" applyFont="1" applyFill="1" applyBorder="1" applyAlignment="1">
      <alignment horizontal="center" vertical="center"/>
      <protection/>
    </xf>
    <xf numFmtId="0" fontId="32" fillId="6" borderId="0" xfId="22" applyFont="1" applyFill="1" applyBorder="1" applyAlignment="1">
      <alignment horizontal="center" vertical="center"/>
      <protection/>
    </xf>
    <xf numFmtId="0" fontId="32" fillId="6" borderId="0" xfId="22" applyFont="1" applyFill="1" applyBorder="1" applyAlignment="1">
      <alignment horizontal="left" vertical="center"/>
      <protection/>
    </xf>
    <xf numFmtId="0" fontId="69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left" vertical="center"/>
      <protection/>
    </xf>
    <xf numFmtId="0" fontId="34" fillId="6" borderId="0" xfId="22" applyFont="1" applyFill="1" applyBorder="1" applyAlignment="1">
      <alignment horizontal="center" vertical="center"/>
      <protection/>
    </xf>
    <xf numFmtId="0" fontId="34" fillId="6" borderId="0" xfId="22" applyFont="1" applyFill="1" applyBorder="1" applyAlignment="1">
      <alignment horizontal="left" vertical="center"/>
      <protection/>
    </xf>
    <xf numFmtId="0" fontId="35" fillId="6" borderId="0" xfId="22" applyFont="1" applyFill="1" applyBorder="1" applyAlignment="1">
      <alignment horizontal="center" vertical="center"/>
      <protection/>
    </xf>
    <xf numFmtId="0" fontId="36" fillId="6" borderId="0" xfId="22" applyFont="1" applyFill="1" applyBorder="1" applyAlignment="1">
      <alignment horizontal="center" vertical="center"/>
      <protection/>
    </xf>
    <xf numFmtId="0" fontId="37" fillId="6" borderId="0" xfId="22" applyFont="1" applyFill="1" applyBorder="1" applyAlignment="1">
      <alignment horizontal="center" vertical="center"/>
      <protection/>
    </xf>
    <xf numFmtId="0" fontId="29" fillId="4" borderId="1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29" fillId="11" borderId="1" xfId="22" applyFont="1" applyFill="1" applyBorder="1" applyAlignment="1">
      <alignment vertical="center"/>
      <protection/>
    </xf>
    <xf numFmtId="0" fontId="29" fillId="11" borderId="13" xfId="22" applyFont="1" applyFill="1" applyBorder="1" applyAlignment="1">
      <alignment vertical="center"/>
      <protection/>
    </xf>
    <xf numFmtId="0" fontId="29" fillId="12" borderId="1" xfId="22" applyFont="1" applyFill="1" applyBorder="1" applyAlignment="1">
      <alignment vertical="center"/>
      <protection/>
    </xf>
    <xf numFmtId="0" fontId="39" fillId="12" borderId="1" xfId="22" applyFont="1" applyFill="1" applyBorder="1" applyAlignment="1">
      <alignment horizontal="left" vertical="center"/>
      <protection/>
    </xf>
    <xf numFmtId="0" fontId="39" fillId="12" borderId="1" xfId="22" applyFont="1" applyFill="1" applyBorder="1" applyAlignment="1">
      <alignment horizontal="center" vertical="center"/>
      <protection/>
    </xf>
    <xf numFmtId="0" fontId="39" fillId="12" borderId="13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left" vertical="center"/>
      <protection/>
    </xf>
    <xf numFmtId="0" fontId="39" fillId="11" borderId="4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6" xfId="22" applyFont="1" applyFill="1" applyBorder="1" applyAlignment="1">
      <alignment vertical="center"/>
      <protection/>
    </xf>
    <xf numFmtId="0" fontId="39" fillId="12" borderId="0" xfId="22" applyFont="1" applyFill="1" applyBorder="1" applyAlignment="1">
      <alignment horizontal="left" vertical="center"/>
      <protection/>
    </xf>
    <xf numFmtId="0" fontId="39" fillId="12" borderId="0" xfId="22" applyFont="1" applyFill="1" applyBorder="1" applyAlignment="1">
      <alignment horizontal="center" vertical="center"/>
      <protection/>
    </xf>
    <xf numFmtId="0" fontId="40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vertical="center"/>
      <protection/>
    </xf>
    <xf numFmtId="0" fontId="41" fillId="4" borderId="0" xfId="22" applyFont="1" applyFill="1" applyBorder="1" applyAlignment="1">
      <alignment vertical="center"/>
      <protection/>
    </xf>
    <xf numFmtId="0" fontId="29" fillId="11" borderId="4" xfId="22" applyFont="1" applyFill="1" applyBorder="1" applyAlignment="1">
      <alignment vertical="center"/>
      <protection/>
    </xf>
    <xf numFmtId="0" fontId="41" fillId="11" borderId="0" xfId="22" applyFont="1" applyFill="1" applyBorder="1" applyAlignment="1">
      <alignment vertical="center"/>
      <protection/>
    </xf>
    <xf numFmtId="0" fontId="29" fillId="11" borderId="0" xfId="22" applyFont="1" applyFill="1" applyBorder="1">
      <alignment/>
      <protection/>
    </xf>
    <xf numFmtId="0" fontId="16" fillId="12" borderId="19" xfId="22" applyFont="1" applyFill="1" applyBorder="1" applyAlignment="1">
      <alignment horizontal="center" vertical="center"/>
      <protection/>
    </xf>
    <xf numFmtId="0" fontId="16" fillId="12" borderId="20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right" vertical="center"/>
      <protection/>
    </xf>
    <xf numFmtId="0" fontId="42" fillId="11" borderId="20" xfId="22" applyFont="1" applyFill="1" applyBorder="1" applyAlignment="1">
      <alignment vertical="center"/>
      <protection/>
    </xf>
    <xf numFmtId="0" fontId="42" fillId="11" borderId="20" xfId="22" applyFont="1" applyFill="1" applyBorder="1" applyAlignment="1">
      <alignment horizontal="center" vertical="center"/>
      <protection/>
    </xf>
    <xf numFmtId="0" fontId="42" fillId="11" borderId="21" xfId="22" applyFont="1" applyFill="1" applyBorder="1" applyAlignment="1">
      <alignment horizontal="center" vertical="center"/>
      <protection/>
    </xf>
    <xf numFmtId="0" fontId="29" fillId="11" borderId="0" xfId="22" applyFont="1" applyFill="1">
      <alignment/>
      <protection/>
    </xf>
    <xf numFmtId="0" fontId="34" fillId="11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6" xfId="22" applyNumberFormat="1" applyFont="1" applyFill="1" applyBorder="1" applyAlignment="1" applyProtection="1">
      <alignment horizontal="right" vertical="center"/>
      <protection/>
    </xf>
    <xf numFmtId="10" fontId="34" fillId="12" borderId="0" xfId="22" applyNumberFormat="1" applyFont="1" applyFill="1" applyBorder="1" applyAlignment="1" applyProtection="1">
      <alignment horizontal="right" vertical="center"/>
      <protection/>
    </xf>
    <xf numFmtId="0" fontId="34" fillId="12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10" fontId="32" fillId="11" borderId="6" xfId="22" applyNumberFormat="1" applyFont="1" applyFill="1" applyBorder="1" applyAlignment="1" applyProtection="1">
      <alignment horizontal="right" vertical="center"/>
      <protection/>
    </xf>
    <xf numFmtId="10" fontId="32" fillId="12" borderId="0" xfId="22" applyNumberFormat="1" applyFont="1" applyFill="1" applyBorder="1" applyAlignment="1" applyProtection="1">
      <alignment horizontal="right" vertical="center"/>
      <protection/>
    </xf>
    <xf numFmtId="0" fontId="44" fillId="12" borderId="0" xfId="22" applyFont="1" applyFill="1" applyBorder="1" applyAlignment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10" fontId="33" fillId="11" borderId="6" xfId="22" applyNumberFormat="1" applyFont="1" applyFill="1" applyBorder="1" applyAlignment="1" applyProtection="1">
      <alignment horizontal="right" vertical="center"/>
      <protection/>
    </xf>
    <xf numFmtId="10" fontId="33" fillId="12" borderId="0" xfId="22" applyNumberFormat="1" applyFont="1" applyFill="1" applyBorder="1" applyAlignment="1" applyProtection="1">
      <alignment horizontal="right" vertical="center"/>
      <protection/>
    </xf>
    <xf numFmtId="0" fontId="37" fillId="12" borderId="0" xfId="22" applyFont="1" applyFill="1" applyBorder="1" applyAlignment="1">
      <alignment horizontal="right" vertical="center"/>
      <protection/>
    </xf>
    <xf numFmtId="0" fontId="36" fillId="12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5" fillId="11" borderId="6" xfId="22" applyNumberFormat="1" applyFont="1" applyFill="1" applyBorder="1" applyAlignment="1" applyProtection="1">
      <alignment horizontal="right" vertical="center"/>
      <protection/>
    </xf>
    <xf numFmtId="10" fontId="35" fillId="12" borderId="0" xfId="22" applyNumberFormat="1" applyFont="1" applyFill="1" applyBorder="1" applyAlignment="1" applyProtection="1">
      <alignment horizontal="right" vertical="center"/>
      <protection/>
    </xf>
    <xf numFmtId="0" fontId="30" fillId="12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10" fontId="44" fillId="11" borderId="6" xfId="22" applyNumberFormat="1" applyFont="1" applyFill="1" applyBorder="1" applyAlignment="1" applyProtection="1">
      <alignment horizontal="right" vertical="center"/>
      <protection/>
    </xf>
    <xf numFmtId="10" fontId="44" fillId="12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6" xfId="22" applyNumberFormat="1" applyFont="1" applyFill="1" applyBorder="1" applyAlignment="1" applyProtection="1">
      <alignment horizontal="right" vertical="center"/>
      <protection/>
    </xf>
    <xf numFmtId="10" fontId="37" fillId="12" borderId="0" xfId="22" applyNumberFormat="1" applyFont="1" applyFill="1" applyBorder="1" applyAlignment="1" applyProtection="1">
      <alignment horizontal="right" vertical="center"/>
      <protection/>
    </xf>
    <xf numFmtId="0" fontId="38" fillId="12" borderId="0" xfId="22" applyFont="1" applyFill="1" applyBorder="1" applyAlignment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10" fontId="52" fillId="11" borderId="6" xfId="22" applyNumberFormat="1" applyFont="1" applyFill="1" applyBorder="1" applyAlignment="1" applyProtection="1">
      <alignment horizontal="right" vertical="center"/>
      <protection/>
    </xf>
    <xf numFmtId="10" fontId="52" fillId="12" borderId="0" xfId="22" applyNumberFormat="1" applyFont="1" applyFill="1" applyBorder="1" applyAlignment="1" applyProtection="1">
      <alignment horizontal="right" vertical="center"/>
      <protection/>
    </xf>
    <xf numFmtId="0" fontId="35" fillId="12" borderId="0" xfId="22" applyFont="1" applyFill="1" applyBorder="1" applyAlignment="1">
      <alignment horizontal="right" vertical="center"/>
      <protection/>
    </xf>
    <xf numFmtId="0" fontId="63" fillId="12" borderId="0" xfId="22" applyFont="1" applyFill="1" applyBorder="1" applyAlignment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3" fillId="12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10" fontId="55" fillId="11" borderId="6" xfId="22" applyNumberFormat="1" applyFont="1" applyFill="1" applyBorder="1" applyAlignment="1" applyProtection="1">
      <alignment horizontal="right" vertical="center"/>
      <protection/>
    </xf>
    <xf numFmtId="10" fontId="55" fillId="12" borderId="0" xfId="22" applyNumberFormat="1" applyFont="1" applyFill="1" applyBorder="1" applyAlignment="1" applyProtection="1">
      <alignment horizontal="right" vertical="center"/>
      <protection/>
    </xf>
    <xf numFmtId="0" fontId="31" fillId="12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10" fontId="41" fillId="11" borderId="6" xfId="22" applyNumberFormat="1" applyFont="1" applyFill="1" applyBorder="1" applyAlignment="1">
      <alignment vertical="center"/>
      <protection/>
    </xf>
    <xf numFmtId="10" fontId="41" fillId="12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left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190" fontId="56" fillId="11" borderId="0" xfId="22" applyNumberFormat="1" applyFont="1" applyFill="1" applyBorder="1" applyAlignment="1">
      <alignment horizontal="center" vertical="center"/>
      <protection/>
    </xf>
    <xf numFmtId="191" fontId="56" fillId="11" borderId="0" xfId="22" applyNumberFormat="1" applyFont="1" applyFill="1" applyBorder="1" applyAlignment="1" applyProtection="1">
      <alignment horizontal="center" vertical="center"/>
      <protection/>
    </xf>
    <xf numFmtId="0" fontId="36" fillId="12" borderId="0" xfId="22" applyFont="1" applyFill="1" applyBorder="1" applyAlignment="1">
      <alignment horizontal="center" vertical="center"/>
      <protection/>
    </xf>
    <xf numFmtId="0" fontId="57" fillId="12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2" borderId="6" xfId="22" applyFont="1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190" fontId="29" fillId="11" borderId="0" xfId="22" applyNumberFormat="1" applyFont="1" applyFill="1" applyBorder="1" applyAlignment="1">
      <alignment vertical="center"/>
      <protection/>
    </xf>
    <xf numFmtId="191" fontId="41" fillId="11" borderId="0" xfId="22" applyNumberFormat="1" applyFont="1" applyFill="1" applyBorder="1" applyAlignment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42" fillId="12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1" borderId="27" xfId="22" applyFont="1" applyFill="1" applyBorder="1" applyAlignment="1">
      <alignment horizontal="left" vertical="center"/>
      <protection/>
    </xf>
    <xf numFmtId="0" fontId="8" fillId="0" borderId="0" xfId="22" applyFont="1" applyFill="1" applyBorder="1">
      <alignment/>
      <protection/>
    </xf>
    <xf numFmtId="0" fontId="58" fillId="4" borderId="0" xfId="22" applyFont="1" applyFill="1" applyBorder="1" applyAlignment="1">
      <alignment horizontal="right" vertical="center"/>
      <protection/>
    </xf>
    <xf numFmtId="0" fontId="58" fillId="11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42" fillId="12" borderId="0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right" vertical="center"/>
      <protection/>
    </xf>
    <xf numFmtId="190" fontId="29" fillId="11" borderId="0" xfId="22" applyNumberFormat="1" applyFont="1" applyFill="1" applyBorder="1" applyAlignment="1">
      <alignment horizontal="center" vertical="center"/>
      <protection/>
    </xf>
    <xf numFmtId="0" fontId="4" fillId="11" borderId="0" xfId="22" applyFill="1" applyBorder="1" applyAlignment="1">
      <alignment vertical="center"/>
      <protection/>
    </xf>
    <xf numFmtId="0" fontId="8" fillId="12" borderId="0" xfId="22" applyFont="1" applyFill="1" applyBorder="1" applyAlignment="1">
      <alignment vertical="center"/>
      <protection/>
    </xf>
    <xf numFmtId="0" fontId="29" fillId="4" borderId="7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7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12" borderId="7" xfId="22" applyFont="1" applyFill="1" applyBorder="1" applyAlignment="1">
      <alignment vertical="center"/>
      <protection/>
    </xf>
    <xf numFmtId="0" fontId="29" fillId="12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7" fillId="13" borderId="16" xfId="22" applyFont="1" applyFill="1" applyBorder="1" applyAlignment="1">
      <alignment horizontal="center" vertical="center" wrapText="1"/>
      <protection/>
    </xf>
    <xf numFmtId="0" fontId="15" fillId="14" borderId="16" xfId="22" applyFont="1" applyFill="1" applyBorder="1" applyAlignment="1">
      <alignment horizontal="center" vertical="center" wrapText="1"/>
      <protection/>
    </xf>
    <xf numFmtId="0" fontId="15" fillId="14" borderId="28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6" xfId="22" applyFont="1" applyFill="1" applyBorder="1" applyAlignment="1">
      <alignment horizontal="center" vertical="center" wrapText="1"/>
      <protection/>
    </xf>
    <xf numFmtId="0" fontId="25" fillId="0" borderId="29" xfId="22" applyFont="1" applyFill="1" applyBorder="1" applyAlignment="1">
      <alignment horizontal="center" vertical="center" wrapText="1"/>
      <protection/>
    </xf>
    <xf numFmtId="0" fontId="60" fillId="0" borderId="2" xfId="22" applyFont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/>
      <protection/>
    </xf>
    <xf numFmtId="0" fontId="20" fillId="2" borderId="31" xfId="22" applyFont="1" applyFill="1" applyBorder="1" applyAlignment="1">
      <alignment horizontal="center" vertical="center"/>
      <protection/>
    </xf>
    <xf numFmtId="0" fontId="27" fillId="13" borderId="32" xfId="22" applyFont="1" applyFill="1" applyBorder="1" applyAlignment="1">
      <alignment horizontal="center" vertical="center" wrapText="1"/>
      <protection/>
    </xf>
    <xf numFmtId="0" fontId="60" fillId="0" borderId="13" xfId="22" applyFont="1" applyBorder="1" applyAlignment="1">
      <alignment horizontal="center" vertical="center" wrapText="1"/>
      <protection/>
    </xf>
    <xf numFmtId="0" fontId="60" fillId="0" borderId="8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60" fillId="0" borderId="18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16" xfId="22" applyFont="1" applyBorder="1" applyAlignment="1">
      <alignment horizontal="center" vertical="center" wrapText="1"/>
      <protection/>
    </xf>
    <xf numFmtId="0" fontId="25" fillId="0" borderId="29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19" fillId="7" borderId="11" xfId="22" applyFont="1" applyFill="1" applyBorder="1" applyAlignment="1">
      <alignment horizontal="center" vertical="center" wrapText="1"/>
      <protection/>
    </xf>
    <xf numFmtId="0" fontId="19" fillId="7" borderId="16" xfId="22" applyFont="1" applyFill="1" applyBorder="1" applyAlignment="1">
      <alignment horizontal="center" vertical="center" wrapText="1"/>
      <protection/>
    </xf>
    <xf numFmtId="0" fontId="19" fillId="7" borderId="29" xfId="22" applyFont="1" applyFill="1" applyBorder="1" applyAlignment="1">
      <alignment horizontal="center" vertical="center" wrapText="1"/>
      <protection/>
    </xf>
    <xf numFmtId="0" fontId="67" fillId="0" borderId="2" xfId="22" applyFont="1" applyBorder="1" applyAlignment="1">
      <alignment horizontal="center" vertical="center" wrapText="1"/>
      <protection/>
    </xf>
    <xf numFmtId="0" fontId="67" fillId="0" borderId="4" xfId="22" applyFont="1" applyBorder="1" applyAlignment="1">
      <alignment horizontal="center" vertical="center" wrapText="1"/>
      <protection/>
    </xf>
    <xf numFmtId="0" fontId="26" fillId="0" borderId="34" xfId="22" applyFont="1" applyBorder="1" applyAlignment="1">
      <alignment horizontal="center" vertical="center" wrapText="1"/>
      <protection/>
    </xf>
    <xf numFmtId="0" fontId="26" fillId="0" borderId="35" xfId="22" applyFont="1" applyBorder="1" applyAlignment="1">
      <alignment horizontal="center" vertical="center" wrapText="1"/>
      <protection/>
    </xf>
    <xf numFmtId="0" fontId="22" fillId="0" borderId="32" xfId="22" applyFont="1" applyBorder="1" applyAlignment="1">
      <alignment horizontal="center" vertical="center" wrapText="1"/>
      <protection/>
    </xf>
    <xf numFmtId="0" fontId="22" fillId="0" borderId="16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8" fillId="0" borderId="16" xfId="22" applyFont="1" applyFill="1" applyBorder="1" applyAlignment="1">
      <alignment horizontal="center" vertical="center"/>
      <protection/>
    </xf>
    <xf numFmtId="0" fontId="68" fillId="0" borderId="29" xfId="22" applyFont="1" applyFill="1" applyBorder="1" applyAlignment="1">
      <alignment horizontal="center" vertical="center"/>
      <protection/>
    </xf>
    <xf numFmtId="0" fontId="68" fillId="15" borderId="11" xfId="22" applyFont="1" applyFill="1" applyBorder="1" applyAlignment="1">
      <alignment horizontal="center" vertical="center" wrapText="1"/>
      <protection/>
    </xf>
    <xf numFmtId="0" fontId="68" fillId="15" borderId="16" xfId="22" applyFont="1" applyFill="1" applyBorder="1" applyAlignment="1">
      <alignment horizontal="center" vertical="center"/>
      <protection/>
    </xf>
    <xf numFmtId="0" fontId="68" fillId="15" borderId="29" xfId="22" applyFont="1" applyFill="1" applyBorder="1" applyAlignment="1">
      <alignment horizontal="center" vertical="center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3" fillId="0" borderId="37" xfId="22" applyFont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0" fillId="5" borderId="13" xfId="22" applyFont="1" applyFill="1" applyBorder="1" applyAlignment="1">
      <alignment horizontal="center" vertical="center" wrapText="1"/>
      <protection/>
    </xf>
    <xf numFmtId="0" fontId="20" fillId="5" borderId="4" xfId="22" applyFont="1" applyFill="1" applyBorder="1" applyAlignment="1">
      <alignment horizontal="center" vertical="center" wrapText="1"/>
      <protection/>
    </xf>
    <xf numFmtId="0" fontId="20" fillId="5" borderId="0" xfId="22" applyFont="1" applyFill="1" applyBorder="1" applyAlignment="1">
      <alignment horizontal="center" vertical="center" wrapText="1"/>
      <protection/>
    </xf>
    <xf numFmtId="0" fontId="20" fillId="5" borderId="6" xfId="22" applyFont="1" applyFill="1" applyBorder="1" applyAlignment="1">
      <alignment horizontal="center" vertical="center" wrapText="1"/>
      <protection/>
    </xf>
    <xf numFmtId="0" fontId="20" fillId="5" borderId="8" xfId="22" applyFont="1" applyFill="1" applyBorder="1" applyAlignment="1">
      <alignment horizontal="center" vertical="center" wrapText="1"/>
      <protection/>
    </xf>
    <xf numFmtId="0" fontId="20" fillId="5" borderId="7" xfId="22" applyFont="1" applyFill="1" applyBorder="1" applyAlignment="1">
      <alignment horizontal="center" vertical="center" wrapText="1"/>
      <protection/>
    </xf>
    <xf numFmtId="0" fontId="20" fillId="5" borderId="18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" xfId="22" applyFont="1" applyFill="1" applyBorder="1" applyAlignment="1">
      <alignment horizontal="center" vertical="center" wrapText="1"/>
      <protection/>
    </xf>
    <xf numFmtId="0" fontId="19" fillId="16" borderId="4" xfId="22" applyFont="1" applyFill="1" applyBorder="1" applyAlignment="1">
      <alignment horizontal="center" vertical="center" wrapText="1"/>
      <protection/>
    </xf>
    <xf numFmtId="0" fontId="19" fillId="16" borderId="0" xfId="22" applyFont="1" applyFill="1" applyBorder="1" applyAlignment="1">
      <alignment horizontal="center" vertical="center" wrapText="1"/>
      <protection/>
    </xf>
    <xf numFmtId="0" fontId="19" fillId="16" borderId="8" xfId="22" applyFont="1" applyFill="1" applyBorder="1" applyAlignment="1">
      <alignment horizontal="center" vertical="center" wrapText="1"/>
      <protection/>
    </xf>
    <xf numFmtId="0" fontId="19" fillId="16" borderId="7" xfId="22" applyFont="1" applyFill="1" applyBorder="1" applyAlignment="1">
      <alignment horizontal="center" vertical="center" wrapText="1"/>
      <protection/>
    </xf>
    <xf numFmtId="0" fontId="21" fillId="17" borderId="2" xfId="22" applyFont="1" applyFill="1" applyBorder="1" applyAlignment="1">
      <alignment horizontal="center" vertical="center" wrapText="1"/>
      <protection/>
    </xf>
    <xf numFmtId="0" fontId="21" fillId="17" borderId="13" xfId="22" applyFont="1" applyFill="1" applyBorder="1" applyAlignment="1">
      <alignment horizontal="center" vertical="center" wrapText="1"/>
      <protection/>
    </xf>
    <xf numFmtId="0" fontId="21" fillId="17" borderId="4" xfId="22" applyFont="1" applyFill="1" applyBorder="1" applyAlignment="1">
      <alignment horizontal="center" vertical="center" wrapText="1"/>
      <protection/>
    </xf>
    <xf numFmtId="0" fontId="21" fillId="17" borderId="6" xfId="22" applyFont="1" applyFill="1" applyBorder="1" applyAlignment="1">
      <alignment horizontal="center" vertical="center" wrapText="1"/>
      <protection/>
    </xf>
    <xf numFmtId="0" fontId="21" fillId="17" borderId="8" xfId="22" applyFont="1" applyFill="1" applyBorder="1" applyAlignment="1">
      <alignment horizontal="center" vertical="center" wrapText="1"/>
      <protection/>
    </xf>
    <xf numFmtId="0" fontId="21" fillId="17" borderId="18" xfId="22" applyFont="1" applyFill="1" applyBorder="1" applyAlignment="1">
      <alignment horizontal="center" vertical="center" wrapText="1"/>
      <protection/>
    </xf>
    <xf numFmtId="0" fontId="20" fillId="5" borderId="38" xfId="22" applyFont="1" applyFill="1" applyBorder="1" applyAlignment="1">
      <alignment horizontal="center" vertical="center" wrapText="1"/>
      <protection/>
    </xf>
    <xf numFmtId="0" fontId="20" fillId="5" borderId="21" xfId="22" applyFont="1" applyFill="1" applyBorder="1" applyAlignment="1">
      <alignment horizontal="center" vertical="center" wrapText="1"/>
      <protection/>
    </xf>
    <xf numFmtId="0" fontId="20" fillId="5" borderId="39" xfId="22" applyFont="1" applyFill="1" applyBorder="1" applyAlignment="1">
      <alignment horizontal="center" vertical="center" wrapText="1"/>
      <protection/>
    </xf>
    <xf numFmtId="0" fontId="20" fillId="5" borderId="12" xfId="22" applyFont="1" applyFill="1" applyBorder="1" applyAlignment="1">
      <alignment horizontal="center" vertical="center" wrapText="1"/>
      <protection/>
    </xf>
    <xf numFmtId="0" fontId="20" fillId="5" borderId="14" xfId="22" applyFont="1" applyFill="1" applyBorder="1" applyAlignment="1">
      <alignment horizontal="center" vertical="center" wrapText="1"/>
      <protection/>
    </xf>
    <xf numFmtId="0" fontId="20" fillId="5" borderId="15" xfId="22" applyFont="1" applyFill="1" applyBorder="1" applyAlignment="1">
      <alignment horizontal="center" vertical="center" wrapText="1"/>
      <protection/>
    </xf>
    <xf numFmtId="0" fontId="19" fillId="0" borderId="40" xfId="22" applyFont="1" applyBorder="1" applyAlignment="1">
      <alignment horizontal="center" vertical="center" wrapText="1"/>
      <protection/>
    </xf>
    <xf numFmtId="0" fontId="19" fillId="18" borderId="2" xfId="22" applyFont="1" applyFill="1" applyBorder="1" applyAlignment="1">
      <alignment horizontal="center" vertical="center" wrapText="1"/>
      <protection/>
    </xf>
    <xf numFmtId="0" fontId="19" fillId="18" borderId="1" xfId="22" applyFont="1" applyFill="1" applyBorder="1" applyAlignment="1">
      <alignment horizontal="center" vertical="center" wrapText="1"/>
      <protection/>
    </xf>
    <xf numFmtId="0" fontId="19" fillId="18" borderId="13" xfId="22" applyFont="1" applyFill="1" applyBorder="1" applyAlignment="1">
      <alignment horizontal="center" vertical="center" wrapText="1"/>
      <protection/>
    </xf>
    <xf numFmtId="0" fontId="19" fillId="18" borderId="4" xfId="22" applyFont="1" applyFill="1" applyBorder="1" applyAlignment="1">
      <alignment horizontal="center" vertical="center" wrapText="1"/>
      <protection/>
    </xf>
    <xf numFmtId="0" fontId="19" fillId="18" borderId="0" xfId="22" applyFont="1" applyFill="1" applyBorder="1" applyAlignment="1">
      <alignment horizontal="center" vertical="center" wrapText="1"/>
      <protection/>
    </xf>
    <xf numFmtId="0" fontId="19" fillId="18" borderId="6" xfId="22" applyFont="1" applyFill="1" applyBorder="1" applyAlignment="1">
      <alignment horizontal="center" vertical="center" wrapText="1"/>
      <protection/>
    </xf>
    <xf numFmtId="0" fontId="21" fillId="13" borderId="38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9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6" xfId="22" applyFont="1" applyFill="1" applyBorder="1" applyAlignment="1">
      <alignment horizontal="center" vertical="center" wrapText="1"/>
      <protection/>
    </xf>
    <xf numFmtId="0" fontId="19" fillId="16" borderId="18" xfId="22" applyFont="1" applyFill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19" fillId="0" borderId="11" xfId="22" applyFont="1" applyFill="1" applyBorder="1" applyAlignment="1">
      <alignment horizontal="center" vertical="center" wrapText="1"/>
      <protection/>
    </xf>
    <xf numFmtId="0" fontId="20" fillId="2" borderId="17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6" borderId="0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38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9" fillId="11" borderId="5" xfId="22" applyFont="1" applyFill="1" applyBorder="1" applyAlignment="1">
      <alignment horizontal="right" vertical="center"/>
      <protection/>
    </xf>
    <xf numFmtId="0" fontId="29" fillId="6" borderId="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/>
      <protection/>
    </xf>
    <xf numFmtId="0" fontId="69" fillId="3" borderId="4" xfId="22" applyFont="1" applyFill="1" applyBorder="1" applyAlignment="1">
      <alignment horizontal="center" vertical="center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3" borderId="6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8" fillId="3" borderId="2" xfId="22" applyFont="1" applyFill="1" applyBorder="1" applyAlignment="1">
      <alignment horizontal="center" vertical="center"/>
      <protection/>
    </xf>
    <xf numFmtId="0" fontId="38" fillId="3" borderId="1" xfId="22" applyFont="1" applyFill="1" applyBorder="1" applyAlignment="1">
      <alignment horizontal="center" vertical="center"/>
      <protection/>
    </xf>
    <xf numFmtId="0" fontId="38" fillId="3" borderId="13" xfId="22" applyFont="1" applyFill="1" applyBorder="1" applyAlignment="1">
      <alignment horizontal="center" vertical="center"/>
      <protection/>
    </xf>
    <xf numFmtId="0" fontId="16" fillId="6" borderId="30" xfId="22" applyFont="1" applyFill="1" applyBorder="1" applyAlignment="1">
      <alignment horizontal="center" vertical="center" wrapText="1"/>
      <protection/>
    </xf>
    <xf numFmtId="0" fontId="16" fillId="6" borderId="31" xfId="22" applyFont="1" applyFill="1" applyBorder="1" applyAlignment="1">
      <alignment horizontal="center" vertical="center" wrapText="1"/>
      <protection/>
    </xf>
    <xf numFmtId="0" fontId="16" fillId="6" borderId="33" xfId="22" applyFont="1" applyFill="1" applyBorder="1" applyAlignment="1">
      <alignment horizontal="center" vertical="center" wrapText="1"/>
      <protection/>
    </xf>
    <xf numFmtId="0" fontId="23" fillId="0" borderId="43" xfId="22" applyFont="1" applyBorder="1" applyAlignment="1">
      <alignment horizontal="center" vertical="center" wrapText="1"/>
      <protection/>
    </xf>
    <xf numFmtId="0" fontId="17" fillId="11" borderId="11" xfId="22" applyFont="1" applyFill="1" applyBorder="1" applyAlignment="1">
      <alignment horizontal="center" vertical="center"/>
      <protection/>
    </xf>
    <xf numFmtId="0" fontId="17" fillId="11" borderId="16" xfId="22" applyFont="1" applyFill="1" applyBorder="1" applyAlignment="1">
      <alignment horizontal="center" vertical="center"/>
      <protection/>
    </xf>
    <xf numFmtId="0" fontId="16" fillId="6" borderId="2" xfId="22" applyFont="1" applyFill="1" applyBorder="1" applyAlignment="1">
      <alignment horizontal="center" vertical="center" wrapText="1"/>
      <protection/>
    </xf>
    <xf numFmtId="0" fontId="16" fillId="6" borderId="1" xfId="22" applyFont="1" applyFill="1" applyBorder="1" applyAlignment="1">
      <alignment horizontal="center" vertical="center" wrapText="1"/>
      <protection/>
    </xf>
    <xf numFmtId="0" fontId="16" fillId="6" borderId="13" xfId="22" applyFont="1" applyFill="1" applyBorder="1" applyAlignment="1">
      <alignment horizontal="center" vertical="center" wrapText="1"/>
      <protection/>
    </xf>
    <xf numFmtId="0" fontId="20" fillId="8" borderId="11" xfId="22" applyFont="1" applyFill="1" applyBorder="1" applyAlignment="1">
      <alignment horizontal="center" vertical="center"/>
      <protection/>
    </xf>
    <xf numFmtId="0" fontId="20" fillId="8" borderId="16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29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dfw graphic r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32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6305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workbookViewId="0" topLeftCell="B4">
      <selection activeCell="K3" sqref="K3"/>
    </sheetView>
  </sheetViews>
  <sheetFormatPr defaultColWidth="8.796875" defaultRowHeight="15"/>
  <cols>
    <col min="1" max="1" width="0.40625" style="81" customWidth="1"/>
    <col min="2" max="2" width="19.296875" style="81" customWidth="1"/>
    <col min="3" max="3" width="0.40625" style="81" customWidth="1"/>
    <col min="4" max="4" width="20.796875" style="81" customWidth="1"/>
    <col min="5" max="5" width="0.40625" style="81" customWidth="1"/>
    <col min="6" max="6" width="9.296875" style="81" customWidth="1"/>
    <col min="7" max="9" width="9.09765625" style="81" customWidth="1"/>
    <col min="10" max="10" width="0.40625" style="81" customWidth="1"/>
    <col min="11" max="14" width="9.09765625" style="81" customWidth="1"/>
    <col min="15" max="15" width="0.40625" style="81" customWidth="1"/>
    <col min="16" max="19" width="9.09765625" style="81" customWidth="1"/>
    <col min="20" max="20" width="0.40625" style="81" customWidth="1"/>
    <col min="21" max="24" width="9.09765625" style="81" customWidth="1"/>
    <col min="25" max="25" width="0.40625" style="81" customWidth="1"/>
    <col min="26" max="29" width="9.09765625" style="81" customWidth="1"/>
    <col min="30" max="30" width="0.40625" style="81" customWidth="1"/>
    <col min="31" max="16384" width="7.09765625" style="81" customWidth="1"/>
  </cols>
  <sheetData>
    <row r="1" spans="2:29" s="50" customFormat="1" ht="3.75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30" s="50" customFormat="1" ht="29.25" customHeight="1">
      <c r="A2" s="52"/>
      <c r="B2" s="436" t="s">
        <v>176</v>
      </c>
      <c r="C2" s="53"/>
      <c r="D2" s="54" t="s">
        <v>177</v>
      </c>
      <c r="E2" s="53"/>
      <c r="F2" s="55"/>
      <c r="G2" s="55"/>
      <c r="H2" s="55"/>
      <c r="I2" s="55"/>
      <c r="J2" s="53"/>
      <c r="K2" s="55"/>
      <c r="L2" s="55"/>
      <c r="M2" s="55"/>
      <c r="N2" s="55"/>
      <c r="O2" s="53"/>
      <c r="P2" s="55"/>
      <c r="Q2" s="55"/>
      <c r="R2" s="55"/>
      <c r="S2" s="55"/>
      <c r="T2" s="53"/>
      <c r="U2" s="55"/>
      <c r="V2" s="55"/>
      <c r="W2" s="55"/>
      <c r="X2" s="55"/>
      <c r="Y2" s="53"/>
      <c r="Z2" s="55"/>
      <c r="AA2" s="55"/>
      <c r="AB2" s="56"/>
      <c r="AC2" s="57"/>
      <c r="AD2" s="52"/>
    </row>
    <row r="3" spans="1:36" s="50" customFormat="1" ht="42" customHeight="1">
      <c r="A3" s="58"/>
      <c r="B3" s="437"/>
      <c r="C3" s="59"/>
      <c r="D3" s="60" t="s">
        <v>206</v>
      </c>
      <c r="E3" s="59"/>
      <c r="F3" s="61"/>
      <c r="G3" s="61"/>
      <c r="H3" s="61"/>
      <c r="I3" s="61"/>
      <c r="J3" s="59"/>
      <c r="K3" s="61"/>
      <c r="L3" s="61"/>
      <c r="M3" s="61"/>
      <c r="N3" s="61"/>
      <c r="O3" s="59"/>
      <c r="P3" s="61"/>
      <c r="Q3" s="61"/>
      <c r="R3" s="61"/>
      <c r="S3" s="61"/>
      <c r="T3" s="59"/>
      <c r="U3" s="61"/>
      <c r="V3" s="61"/>
      <c r="W3" s="61"/>
      <c r="X3" s="61"/>
      <c r="Y3" s="59"/>
      <c r="Z3" s="61"/>
      <c r="AA3" s="61"/>
      <c r="AB3" s="61"/>
      <c r="AC3" s="62"/>
      <c r="AD3" s="58"/>
      <c r="AE3" s="63"/>
      <c r="AF3" s="63"/>
      <c r="AG3" s="63"/>
      <c r="AH3" s="63"/>
      <c r="AI3" s="63"/>
      <c r="AJ3" s="64"/>
    </row>
    <row r="4" spans="1:36" s="50" customFormat="1" ht="31.5" customHeight="1">
      <c r="A4" s="65"/>
      <c r="B4" s="437"/>
      <c r="C4" s="66"/>
      <c r="D4" s="67" t="s">
        <v>178</v>
      </c>
      <c r="E4" s="66"/>
      <c r="F4" s="68"/>
      <c r="G4" s="68"/>
      <c r="H4" s="68"/>
      <c r="I4" s="68"/>
      <c r="J4" s="66"/>
      <c r="K4" s="68"/>
      <c r="L4" s="68"/>
      <c r="M4" s="68"/>
      <c r="N4" s="68"/>
      <c r="O4" s="66"/>
      <c r="P4" s="68"/>
      <c r="Q4" s="68"/>
      <c r="R4" s="68"/>
      <c r="S4" s="68"/>
      <c r="T4" s="66"/>
      <c r="U4" s="68"/>
      <c r="V4" s="68"/>
      <c r="W4" s="68"/>
      <c r="X4" s="68"/>
      <c r="Y4" s="66"/>
      <c r="Z4" s="68"/>
      <c r="AA4" s="68"/>
      <c r="AB4" s="68"/>
      <c r="AC4" s="69"/>
      <c r="AD4" s="65"/>
      <c r="AE4" s="70"/>
      <c r="AF4" s="70"/>
      <c r="AG4" s="70"/>
      <c r="AH4" s="70"/>
      <c r="AI4" s="70"/>
      <c r="AJ4" s="71"/>
    </row>
    <row r="5" spans="1:30" s="50" customFormat="1" ht="20.25" customHeight="1" thickBot="1">
      <c r="A5" s="72"/>
      <c r="B5" s="437"/>
      <c r="C5" s="73"/>
      <c r="D5" s="74" t="s">
        <v>14</v>
      </c>
      <c r="E5" s="73"/>
      <c r="F5" s="75"/>
      <c r="G5" s="75"/>
      <c r="H5" s="75"/>
      <c r="I5" s="75"/>
      <c r="J5" s="73"/>
      <c r="K5" s="75"/>
      <c r="L5" s="75"/>
      <c r="M5" s="75"/>
      <c r="N5" s="75"/>
      <c r="O5" s="73"/>
      <c r="P5" s="75"/>
      <c r="Q5" s="75" t="s">
        <v>8</v>
      </c>
      <c r="R5" s="75"/>
      <c r="S5" s="75"/>
      <c r="T5" s="73"/>
      <c r="U5" s="75"/>
      <c r="V5" s="75"/>
      <c r="W5" s="75"/>
      <c r="X5" s="75"/>
      <c r="Y5" s="73"/>
      <c r="Z5" s="75" t="s">
        <v>15</v>
      </c>
      <c r="AA5" s="75"/>
      <c r="AB5" s="76"/>
      <c r="AC5" s="77"/>
      <c r="AD5" s="72"/>
    </row>
    <row r="6" spans="2:29" s="50" customFormat="1" ht="3.75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30" ht="21.75" customHeight="1" thickBot="1">
      <c r="A7" s="78"/>
      <c r="B7" s="79" t="s">
        <v>8</v>
      </c>
      <c r="C7" s="78"/>
      <c r="D7" s="80" t="s">
        <v>151</v>
      </c>
      <c r="E7" s="78"/>
      <c r="F7" s="438" t="s">
        <v>152</v>
      </c>
      <c r="G7" s="439"/>
      <c r="H7" s="439"/>
      <c r="I7" s="440"/>
      <c r="J7" s="78"/>
      <c r="K7" s="433" t="s">
        <v>153</v>
      </c>
      <c r="L7" s="433"/>
      <c r="M7" s="433"/>
      <c r="N7" s="433"/>
      <c r="O7" s="78"/>
      <c r="P7" s="432" t="s">
        <v>154</v>
      </c>
      <c r="Q7" s="433"/>
      <c r="R7" s="433"/>
      <c r="S7" s="434"/>
      <c r="T7" s="78"/>
      <c r="U7" s="432" t="s">
        <v>155</v>
      </c>
      <c r="V7" s="433"/>
      <c r="W7" s="433"/>
      <c r="X7" s="434"/>
      <c r="Y7" s="78"/>
      <c r="Z7" s="432" t="s">
        <v>156</v>
      </c>
      <c r="AA7" s="433"/>
      <c r="AB7" s="433"/>
      <c r="AC7" s="434"/>
      <c r="AD7" s="78"/>
    </row>
    <row r="8" spans="2:29" s="50" customFormat="1" ht="3.75" customHeight="1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30" ht="21.75" customHeight="1">
      <c r="A9" s="82"/>
      <c r="B9" s="83" t="s">
        <v>16</v>
      </c>
      <c r="C9" s="82"/>
      <c r="D9" s="441"/>
      <c r="E9" s="82"/>
      <c r="F9" s="84"/>
      <c r="G9" s="84"/>
      <c r="H9" s="84"/>
      <c r="I9" s="85"/>
      <c r="J9" s="82"/>
      <c r="K9" s="86"/>
      <c r="L9" s="84"/>
      <c r="M9" s="84"/>
      <c r="N9" s="85"/>
      <c r="O9" s="82"/>
      <c r="P9" s="449" t="s">
        <v>17</v>
      </c>
      <c r="Q9" s="450"/>
      <c r="R9" s="450"/>
      <c r="S9" s="451"/>
      <c r="T9" s="82"/>
      <c r="U9" s="87" t="s">
        <v>15</v>
      </c>
      <c r="V9" s="88"/>
      <c r="W9" s="88"/>
      <c r="X9" s="89"/>
      <c r="Y9" s="82"/>
      <c r="Z9" s="87" t="s">
        <v>15</v>
      </c>
      <c r="AA9" s="88"/>
      <c r="AB9" s="88"/>
      <c r="AC9" s="89"/>
      <c r="AD9" s="82"/>
    </row>
    <row r="10" spans="1:30" ht="21.75" customHeight="1" thickBot="1">
      <c r="A10" s="90"/>
      <c r="B10" s="83" t="s">
        <v>18</v>
      </c>
      <c r="C10" s="90"/>
      <c r="D10" s="442"/>
      <c r="E10" s="90"/>
      <c r="F10" s="91"/>
      <c r="G10" s="91"/>
      <c r="H10" s="91"/>
      <c r="I10" s="92"/>
      <c r="J10" s="90"/>
      <c r="K10" s="93"/>
      <c r="L10" s="91"/>
      <c r="M10" s="91"/>
      <c r="N10" s="92"/>
      <c r="O10" s="90"/>
      <c r="P10" s="387"/>
      <c r="Q10" s="388"/>
      <c r="R10" s="388"/>
      <c r="S10" s="389"/>
      <c r="T10" s="90"/>
      <c r="U10" s="94"/>
      <c r="V10" s="95"/>
      <c r="W10" s="95"/>
      <c r="X10" s="96"/>
      <c r="Y10" s="90"/>
      <c r="Z10" s="94"/>
      <c r="AA10" s="95"/>
      <c r="AB10" s="95"/>
      <c r="AC10" s="96"/>
      <c r="AD10" s="90"/>
    </row>
    <row r="11" spans="1:30" ht="21.75" customHeight="1">
      <c r="A11" s="97"/>
      <c r="B11" s="98" t="s">
        <v>19</v>
      </c>
      <c r="C11" s="97"/>
      <c r="D11" s="442"/>
      <c r="E11" s="97"/>
      <c r="F11" s="344" t="s">
        <v>179</v>
      </c>
      <c r="G11" s="345"/>
      <c r="H11" s="350" t="s">
        <v>180</v>
      </c>
      <c r="I11" s="351"/>
      <c r="J11" s="97"/>
      <c r="K11" s="380" t="s">
        <v>102</v>
      </c>
      <c r="L11" s="435" t="s">
        <v>20</v>
      </c>
      <c r="M11" s="342"/>
      <c r="N11" s="319" t="s">
        <v>21</v>
      </c>
      <c r="O11" s="97"/>
      <c r="P11" s="380" t="s">
        <v>102</v>
      </c>
      <c r="Q11" s="308" t="s">
        <v>163</v>
      </c>
      <c r="R11" s="448" t="s">
        <v>20</v>
      </c>
      <c r="S11" s="317" t="s">
        <v>164</v>
      </c>
      <c r="T11" s="97"/>
      <c r="U11" s="380" t="s">
        <v>102</v>
      </c>
      <c r="V11" s="299"/>
      <c r="W11" s="435" t="s">
        <v>20</v>
      </c>
      <c r="X11" s="319" t="s">
        <v>21</v>
      </c>
      <c r="Y11" s="97"/>
      <c r="Z11" s="369" t="s">
        <v>22</v>
      </c>
      <c r="AA11" s="370"/>
      <c r="AB11" s="370"/>
      <c r="AC11" s="371"/>
      <c r="AD11" s="97"/>
    </row>
    <row r="12" spans="1:30" ht="21.75" customHeight="1">
      <c r="A12" s="97"/>
      <c r="B12" s="98" t="s">
        <v>23</v>
      </c>
      <c r="C12" s="97"/>
      <c r="D12" s="442"/>
      <c r="E12" s="97"/>
      <c r="F12" s="346"/>
      <c r="G12" s="347"/>
      <c r="H12" s="352"/>
      <c r="I12" s="353"/>
      <c r="J12" s="97"/>
      <c r="K12" s="341"/>
      <c r="L12" s="330"/>
      <c r="M12" s="343"/>
      <c r="N12" s="320"/>
      <c r="O12" s="97"/>
      <c r="P12" s="341"/>
      <c r="Q12" s="309"/>
      <c r="R12" s="446"/>
      <c r="S12" s="318"/>
      <c r="T12" s="97"/>
      <c r="U12" s="341"/>
      <c r="V12" s="452"/>
      <c r="W12" s="330"/>
      <c r="X12" s="320"/>
      <c r="Y12" s="97"/>
      <c r="Z12" s="384"/>
      <c r="AA12" s="385"/>
      <c r="AB12" s="385"/>
      <c r="AC12" s="386"/>
      <c r="AD12" s="97"/>
    </row>
    <row r="13" spans="1:30" ht="21.75" customHeight="1">
      <c r="A13" s="97"/>
      <c r="B13" s="98" t="s">
        <v>24</v>
      </c>
      <c r="C13" s="97"/>
      <c r="D13" s="442"/>
      <c r="E13" s="97"/>
      <c r="F13" s="346"/>
      <c r="G13" s="347"/>
      <c r="H13" s="352"/>
      <c r="I13" s="353"/>
      <c r="J13" s="97"/>
      <c r="K13" s="341"/>
      <c r="L13" s="330"/>
      <c r="M13" s="343"/>
      <c r="N13" s="320"/>
      <c r="O13" s="97"/>
      <c r="P13" s="341"/>
      <c r="Q13" s="309"/>
      <c r="R13" s="446"/>
      <c r="S13" s="318"/>
      <c r="T13" s="97"/>
      <c r="U13" s="341"/>
      <c r="V13" s="452"/>
      <c r="W13" s="330"/>
      <c r="X13" s="320"/>
      <c r="Y13" s="97"/>
      <c r="Z13" s="384"/>
      <c r="AA13" s="385"/>
      <c r="AB13" s="385"/>
      <c r="AC13" s="386"/>
      <c r="AD13" s="97"/>
    </row>
    <row r="14" spans="1:30" ht="21.75" customHeight="1" thickBot="1">
      <c r="A14" s="97"/>
      <c r="B14" s="98" t="s">
        <v>25</v>
      </c>
      <c r="C14" s="97"/>
      <c r="D14" s="442"/>
      <c r="E14" s="97"/>
      <c r="F14" s="346"/>
      <c r="G14" s="347"/>
      <c r="H14" s="352"/>
      <c r="I14" s="353"/>
      <c r="J14" s="97"/>
      <c r="K14" s="341"/>
      <c r="L14" s="330"/>
      <c r="M14" s="343"/>
      <c r="N14" s="320"/>
      <c r="O14" s="97"/>
      <c r="P14" s="341"/>
      <c r="Q14" s="310"/>
      <c r="R14" s="447"/>
      <c r="S14" s="318"/>
      <c r="T14" s="97"/>
      <c r="U14" s="341"/>
      <c r="V14" s="305"/>
      <c r="W14" s="330"/>
      <c r="X14" s="320"/>
      <c r="Y14" s="97"/>
      <c r="Z14" s="387"/>
      <c r="AA14" s="388"/>
      <c r="AB14" s="388"/>
      <c r="AC14" s="389"/>
      <c r="AD14" s="97"/>
    </row>
    <row r="15" spans="1:30" ht="21.75" customHeight="1" thickBot="1">
      <c r="A15" s="97"/>
      <c r="B15" s="99" t="s">
        <v>26</v>
      </c>
      <c r="C15" s="97"/>
      <c r="D15" s="442"/>
      <c r="E15" s="97"/>
      <c r="F15" s="348"/>
      <c r="G15" s="349"/>
      <c r="H15" s="352"/>
      <c r="I15" s="353"/>
      <c r="J15" s="97"/>
      <c r="K15" s="311" t="s">
        <v>27</v>
      </c>
      <c r="L15" s="312"/>
      <c r="M15" s="312"/>
      <c r="N15" s="313"/>
      <c r="O15" s="97"/>
      <c r="P15" s="311" t="s">
        <v>27</v>
      </c>
      <c r="Q15" s="312"/>
      <c r="R15" s="312"/>
      <c r="S15" s="313"/>
      <c r="T15" s="97"/>
      <c r="U15" s="311" t="s">
        <v>27</v>
      </c>
      <c r="V15" s="312"/>
      <c r="W15" s="312"/>
      <c r="X15" s="313"/>
      <c r="Y15" s="97"/>
      <c r="Z15" s="381" t="s">
        <v>27</v>
      </c>
      <c r="AA15" s="382"/>
      <c r="AB15" s="382"/>
      <c r="AC15" s="383"/>
      <c r="AD15" s="97"/>
    </row>
    <row r="16" spans="1:30" ht="21.75" customHeight="1" thickBot="1">
      <c r="A16" s="97"/>
      <c r="B16" s="100" t="s">
        <v>28</v>
      </c>
      <c r="C16" s="97"/>
      <c r="D16" s="442"/>
      <c r="E16" s="97"/>
      <c r="F16" s="301" t="s">
        <v>27</v>
      </c>
      <c r="G16" s="302"/>
      <c r="H16" s="354"/>
      <c r="I16" s="355"/>
      <c r="J16" s="97"/>
      <c r="K16" s="380" t="s">
        <v>102</v>
      </c>
      <c r="L16" s="330" t="s">
        <v>20</v>
      </c>
      <c r="M16" s="343"/>
      <c r="N16" s="319" t="s">
        <v>21</v>
      </c>
      <c r="O16" s="97"/>
      <c r="P16" s="369" t="s">
        <v>181</v>
      </c>
      <c r="Q16" s="370"/>
      <c r="R16" s="370"/>
      <c r="S16" s="371"/>
      <c r="T16" s="97"/>
      <c r="U16" s="380" t="s">
        <v>102</v>
      </c>
      <c r="V16" s="322"/>
      <c r="W16" s="330" t="s">
        <v>20</v>
      </c>
      <c r="X16" s="319" t="s">
        <v>21</v>
      </c>
      <c r="Y16" s="97"/>
      <c r="Z16" s="369" t="s">
        <v>22</v>
      </c>
      <c r="AA16" s="370"/>
      <c r="AB16" s="370"/>
      <c r="AC16" s="371"/>
      <c r="AD16" s="97"/>
    </row>
    <row r="17" spans="1:30" ht="21.75" customHeight="1">
      <c r="A17" s="97"/>
      <c r="B17" s="100" t="s">
        <v>29</v>
      </c>
      <c r="C17" s="97"/>
      <c r="D17" s="442"/>
      <c r="E17" s="97"/>
      <c r="F17" s="363" t="s">
        <v>182</v>
      </c>
      <c r="G17" s="364"/>
      <c r="H17" s="364"/>
      <c r="I17" s="365"/>
      <c r="J17" s="97"/>
      <c r="K17" s="341"/>
      <c r="L17" s="330"/>
      <c r="M17" s="343"/>
      <c r="N17" s="320"/>
      <c r="O17" s="97"/>
      <c r="P17" s="384"/>
      <c r="Q17" s="385"/>
      <c r="R17" s="385"/>
      <c r="S17" s="386"/>
      <c r="T17" s="97"/>
      <c r="U17" s="341"/>
      <c r="V17" s="322"/>
      <c r="W17" s="330"/>
      <c r="X17" s="320"/>
      <c r="Y17" s="97"/>
      <c r="Z17" s="384"/>
      <c r="AA17" s="385"/>
      <c r="AB17" s="385"/>
      <c r="AC17" s="386"/>
      <c r="AD17" s="97"/>
    </row>
    <row r="18" spans="1:30" ht="21.75" customHeight="1">
      <c r="A18" s="97"/>
      <c r="B18" s="100" t="s">
        <v>30</v>
      </c>
      <c r="C18" s="97"/>
      <c r="D18" s="442"/>
      <c r="E18" s="97"/>
      <c r="F18" s="366"/>
      <c r="G18" s="367"/>
      <c r="H18" s="367"/>
      <c r="I18" s="368"/>
      <c r="J18" s="97"/>
      <c r="K18" s="341"/>
      <c r="L18" s="330"/>
      <c r="M18" s="343"/>
      <c r="N18" s="320"/>
      <c r="O18" s="97"/>
      <c r="P18" s="384"/>
      <c r="Q18" s="385"/>
      <c r="R18" s="385"/>
      <c r="S18" s="386"/>
      <c r="T18" s="97"/>
      <c r="U18" s="341"/>
      <c r="V18" s="322"/>
      <c r="W18" s="330"/>
      <c r="X18" s="320"/>
      <c r="Y18" s="97"/>
      <c r="Z18" s="384"/>
      <c r="AA18" s="385"/>
      <c r="AB18" s="385"/>
      <c r="AC18" s="386"/>
      <c r="AD18" s="97"/>
    </row>
    <row r="19" spans="1:30" ht="21.75" customHeight="1">
      <c r="A19" s="97"/>
      <c r="B19" s="100" t="s">
        <v>31</v>
      </c>
      <c r="C19" s="97"/>
      <c r="D19" s="442"/>
      <c r="E19" s="97"/>
      <c r="F19" s="366"/>
      <c r="G19" s="367"/>
      <c r="H19" s="367"/>
      <c r="I19" s="368"/>
      <c r="J19" s="97"/>
      <c r="K19" s="341"/>
      <c r="L19" s="331"/>
      <c r="M19" s="362"/>
      <c r="N19" s="320"/>
      <c r="O19" s="97"/>
      <c r="P19" s="387"/>
      <c r="Q19" s="388"/>
      <c r="R19" s="388"/>
      <c r="S19" s="389"/>
      <c r="T19" s="97"/>
      <c r="U19" s="341"/>
      <c r="V19" s="323"/>
      <c r="W19" s="331"/>
      <c r="X19" s="320"/>
      <c r="Y19" s="97"/>
      <c r="Z19" s="387"/>
      <c r="AA19" s="388"/>
      <c r="AB19" s="388"/>
      <c r="AC19" s="389"/>
      <c r="AD19" s="97"/>
    </row>
    <row r="20" spans="1:30" ht="21.75" customHeight="1" thickBot="1">
      <c r="A20" s="97"/>
      <c r="B20" s="101" t="s">
        <v>32</v>
      </c>
      <c r="C20" s="97"/>
      <c r="D20" s="442"/>
      <c r="E20" s="97"/>
      <c r="F20" s="356" t="s">
        <v>183</v>
      </c>
      <c r="G20" s="357"/>
      <c r="H20" s="357"/>
      <c r="I20" s="358"/>
      <c r="J20" s="97"/>
      <c r="K20" s="356" t="s">
        <v>183</v>
      </c>
      <c r="L20" s="357"/>
      <c r="M20" s="357"/>
      <c r="N20" s="358"/>
      <c r="O20" s="97"/>
      <c r="P20" s="356" t="s">
        <v>183</v>
      </c>
      <c r="Q20" s="357"/>
      <c r="R20" s="357"/>
      <c r="S20" s="358"/>
      <c r="T20" s="97"/>
      <c r="U20" s="356" t="s">
        <v>183</v>
      </c>
      <c r="V20" s="357"/>
      <c r="W20" s="357"/>
      <c r="X20" s="358"/>
      <c r="Y20" s="97"/>
      <c r="Z20" s="338" t="s">
        <v>183</v>
      </c>
      <c r="AA20" s="339"/>
      <c r="AB20" s="339"/>
      <c r="AC20" s="340"/>
      <c r="AD20" s="97"/>
    </row>
    <row r="21" spans="1:30" ht="21.75" customHeight="1" thickBot="1">
      <c r="A21" s="97"/>
      <c r="B21" s="101" t="s">
        <v>33</v>
      </c>
      <c r="C21" s="97"/>
      <c r="D21" s="442"/>
      <c r="E21" s="97"/>
      <c r="F21" s="359"/>
      <c r="G21" s="360"/>
      <c r="H21" s="360"/>
      <c r="I21" s="361"/>
      <c r="J21" s="97"/>
      <c r="K21" s="359"/>
      <c r="L21" s="360"/>
      <c r="M21" s="360"/>
      <c r="N21" s="361"/>
      <c r="O21" s="97"/>
      <c r="P21" s="359"/>
      <c r="Q21" s="360"/>
      <c r="R21" s="360"/>
      <c r="S21" s="361"/>
      <c r="T21" s="97"/>
      <c r="U21" s="359"/>
      <c r="V21" s="360"/>
      <c r="W21" s="360"/>
      <c r="X21" s="361"/>
      <c r="Y21" s="97"/>
      <c r="Z21" s="344" t="s">
        <v>179</v>
      </c>
      <c r="AA21" s="345"/>
      <c r="AB21" s="345"/>
      <c r="AC21" s="375"/>
      <c r="AD21" s="97"/>
    </row>
    <row r="22" spans="1:30" ht="21.75" customHeight="1">
      <c r="A22" s="97"/>
      <c r="B22" s="100" t="s">
        <v>34</v>
      </c>
      <c r="C22" s="97"/>
      <c r="D22" s="442"/>
      <c r="E22" s="97"/>
      <c r="F22" s="369" t="s">
        <v>184</v>
      </c>
      <c r="G22" s="370"/>
      <c r="H22" s="370"/>
      <c r="I22" s="371"/>
      <c r="J22" s="97"/>
      <c r="K22" s="380" t="s">
        <v>102</v>
      </c>
      <c r="L22" s="435" t="s">
        <v>20</v>
      </c>
      <c r="M22" s="308" t="s">
        <v>163</v>
      </c>
      <c r="N22" s="319" t="s">
        <v>21</v>
      </c>
      <c r="O22" s="97"/>
      <c r="P22" s="380" t="s">
        <v>102</v>
      </c>
      <c r="Q22" s="342"/>
      <c r="R22" s="435" t="s">
        <v>20</v>
      </c>
      <c r="S22" s="378" t="s">
        <v>143</v>
      </c>
      <c r="T22" s="97"/>
      <c r="U22" s="380" t="s">
        <v>102</v>
      </c>
      <c r="V22" s="378"/>
      <c r="W22" s="435" t="s">
        <v>20</v>
      </c>
      <c r="X22" s="319" t="s">
        <v>21</v>
      </c>
      <c r="Y22" s="97"/>
      <c r="Z22" s="346"/>
      <c r="AA22" s="347"/>
      <c r="AB22" s="347"/>
      <c r="AC22" s="376"/>
      <c r="AD22" s="97"/>
    </row>
    <row r="23" spans="1:30" ht="21.75" customHeight="1" thickBot="1">
      <c r="A23" s="97"/>
      <c r="B23" s="100" t="s">
        <v>35</v>
      </c>
      <c r="C23" s="97"/>
      <c r="D23" s="442"/>
      <c r="E23" s="97"/>
      <c r="F23" s="372"/>
      <c r="G23" s="373"/>
      <c r="H23" s="373"/>
      <c r="I23" s="374"/>
      <c r="J23" s="97"/>
      <c r="K23" s="341"/>
      <c r="L23" s="330"/>
      <c r="M23" s="309"/>
      <c r="N23" s="320"/>
      <c r="O23" s="97"/>
      <c r="P23" s="341"/>
      <c r="Q23" s="343"/>
      <c r="R23" s="330"/>
      <c r="S23" s="379"/>
      <c r="T23" s="97"/>
      <c r="U23" s="341"/>
      <c r="V23" s="379"/>
      <c r="W23" s="330"/>
      <c r="X23" s="320"/>
      <c r="Y23" s="97"/>
      <c r="Z23" s="346"/>
      <c r="AA23" s="347"/>
      <c r="AB23" s="347"/>
      <c r="AC23" s="376"/>
      <c r="AD23" s="97"/>
    </row>
    <row r="24" spans="1:30" ht="21.75" customHeight="1">
      <c r="A24" s="97"/>
      <c r="B24" s="100" t="s">
        <v>36</v>
      </c>
      <c r="C24" s="97"/>
      <c r="D24" s="442"/>
      <c r="E24" s="97"/>
      <c r="F24" s="299" t="s">
        <v>114</v>
      </c>
      <c r="G24" s="300"/>
      <c r="H24" s="300"/>
      <c r="I24" s="304"/>
      <c r="J24" s="97"/>
      <c r="K24" s="341"/>
      <c r="L24" s="330"/>
      <c r="M24" s="309"/>
      <c r="N24" s="320"/>
      <c r="O24" s="97"/>
      <c r="P24" s="341"/>
      <c r="Q24" s="343"/>
      <c r="R24" s="330"/>
      <c r="S24" s="379"/>
      <c r="T24" s="97"/>
      <c r="U24" s="341"/>
      <c r="V24" s="379"/>
      <c r="W24" s="330"/>
      <c r="X24" s="320"/>
      <c r="Y24" s="97"/>
      <c r="Z24" s="346"/>
      <c r="AA24" s="347"/>
      <c r="AB24" s="347"/>
      <c r="AC24" s="376"/>
      <c r="AD24" s="97"/>
    </row>
    <row r="25" spans="1:30" ht="21.75" customHeight="1" thickBot="1">
      <c r="A25" s="102"/>
      <c r="B25" s="100" t="s">
        <v>37</v>
      </c>
      <c r="C25" s="102"/>
      <c r="D25" s="103"/>
      <c r="E25" s="102"/>
      <c r="F25" s="305"/>
      <c r="G25" s="306"/>
      <c r="H25" s="306"/>
      <c r="I25" s="307"/>
      <c r="J25" s="102"/>
      <c r="K25" s="341"/>
      <c r="L25" s="330"/>
      <c r="M25" s="310"/>
      <c r="N25" s="320"/>
      <c r="O25" s="102"/>
      <c r="P25" s="341"/>
      <c r="Q25" s="343"/>
      <c r="R25" s="330"/>
      <c r="S25" s="379"/>
      <c r="T25" s="102"/>
      <c r="U25" s="341"/>
      <c r="V25" s="379"/>
      <c r="W25" s="330"/>
      <c r="X25" s="320"/>
      <c r="Y25" s="102"/>
      <c r="Z25" s="346"/>
      <c r="AA25" s="347"/>
      <c r="AB25" s="347"/>
      <c r="AC25" s="376"/>
      <c r="AD25" s="102"/>
    </row>
    <row r="26" spans="1:30" ht="21.75" customHeight="1" thickBot="1">
      <c r="A26" s="102"/>
      <c r="B26" s="104" t="s">
        <v>38</v>
      </c>
      <c r="C26" s="102"/>
      <c r="D26" s="103"/>
      <c r="E26" s="102"/>
      <c r="F26" s="311" t="s">
        <v>27</v>
      </c>
      <c r="G26" s="312"/>
      <c r="H26" s="312"/>
      <c r="I26" s="313"/>
      <c r="J26" s="102"/>
      <c r="K26" s="311" t="s">
        <v>27</v>
      </c>
      <c r="L26" s="312"/>
      <c r="M26" s="312"/>
      <c r="N26" s="313"/>
      <c r="O26" s="102"/>
      <c r="P26" s="311" t="s">
        <v>27</v>
      </c>
      <c r="Q26" s="312"/>
      <c r="R26" s="312"/>
      <c r="S26" s="313"/>
      <c r="T26" s="102"/>
      <c r="U26" s="311" t="s">
        <v>27</v>
      </c>
      <c r="V26" s="312"/>
      <c r="W26" s="312"/>
      <c r="X26" s="313"/>
      <c r="Y26" s="102"/>
      <c r="Z26" s="346"/>
      <c r="AA26" s="347"/>
      <c r="AB26" s="347"/>
      <c r="AC26" s="376"/>
      <c r="AD26" s="102"/>
    </row>
    <row r="27" spans="1:30" ht="21.75" customHeight="1">
      <c r="A27" s="105"/>
      <c r="B27" s="98" t="s">
        <v>39</v>
      </c>
      <c r="C27" s="105"/>
      <c r="D27" s="303" t="s">
        <v>42</v>
      </c>
      <c r="E27" s="105"/>
      <c r="F27" s="378" t="s">
        <v>143</v>
      </c>
      <c r="G27" s="445" t="s">
        <v>20</v>
      </c>
      <c r="H27" s="308" t="s">
        <v>163</v>
      </c>
      <c r="I27" s="343"/>
      <c r="J27" s="105"/>
      <c r="K27" s="380" t="s">
        <v>102</v>
      </c>
      <c r="L27" s="330" t="s">
        <v>20</v>
      </c>
      <c r="M27" s="317" t="s">
        <v>164</v>
      </c>
      <c r="N27" s="319" t="s">
        <v>21</v>
      </c>
      <c r="O27" s="105"/>
      <c r="P27" s="341" t="s">
        <v>102</v>
      </c>
      <c r="Q27" s="342"/>
      <c r="R27" s="330" t="s">
        <v>20</v>
      </c>
      <c r="S27" s="378" t="s">
        <v>143</v>
      </c>
      <c r="T27" s="105"/>
      <c r="U27" s="380" t="s">
        <v>102</v>
      </c>
      <c r="V27" s="378"/>
      <c r="W27" s="330" t="s">
        <v>20</v>
      </c>
      <c r="X27" s="317" t="s">
        <v>164</v>
      </c>
      <c r="Y27" s="105"/>
      <c r="Z27" s="346"/>
      <c r="AA27" s="347"/>
      <c r="AB27" s="347"/>
      <c r="AC27" s="376"/>
      <c r="AD27" s="105"/>
    </row>
    <row r="28" spans="1:30" ht="21.75" customHeight="1">
      <c r="A28" s="105"/>
      <c r="B28" s="100" t="s">
        <v>40</v>
      </c>
      <c r="C28" s="105"/>
      <c r="D28" s="293"/>
      <c r="E28" s="105"/>
      <c r="F28" s="379"/>
      <c r="G28" s="446"/>
      <c r="H28" s="309"/>
      <c r="I28" s="343"/>
      <c r="J28" s="105"/>
      <c r="K28" s="341"/>
      <c r="L28" s="330"/>
      <c r="M28" s="318"/>
      <c r="N28" s="320"/>
      <c r="O28" s="105"/>
      <c r="P28" s="341"/>
      <c r="Q28" s="343"/>
      <c r="R28" s="330"/>
      <c r="S28" s="379"/>
      <c r="T28" s="105"/>
      <c r="U28" s="341"/>
      <c r="V28" s="379"/>
      <c r="W28" s="330"/>
      <c r="X28" s="318"/>
      <c r="Y28" s="105"/>
      <c r="Z28" s="346"/>
      <c r="AA28" s="347"/>
      <c r="AB28" s="347"/>
      <c r="AC28" s="376"/>
      <c r="AD28" s="105"/>
    </row>
    <row r="29" spans="1:30" ht="21.75" customHeight="1">
      <c r="A29" s="106"/>
      <c r="B29" s="100" t="s">
        <v>41</v>
      </c>
      <c r="C29" s="106"/>
      <c r="D29" s="294" t="s">
        <v>103</v>
      </c>
      <c r="E29" s="106"/>
      <c r="F29" s="379"/>
      <c r="G29" s="446"/>
      <c r="H29" s="309"/>
      <c r="I29" s="343"/>
      <c r="J29" s="106"/>
      <c r="K29" s="341"/>
      <c r="L29" s="330"/>
      <c r="M29" s="318"/>
      <c r="N29" s="320"/>
      <c r="O29" s="106"/>
      <c r="P29" s="341"/>
      <c r="Q29" s="343"/>
      <c r="R29" s="330"/>
      <c r="S29" s="379"/>
      <c r="T29" s="106"/>
      <c r="U29" s="341"/>
      <c r="V29" s="379"/>
      <c r="W29" s="330"/>
      <c r="X29" s="318"/>
      <c r="Y29" s="106"/>
      <c r="Z29" s="346"/>
      <c r="AA29" s="347"/>
      <c r="AB29" s="347"/>
      <c r="AC29" s="376"/>
      <c r="AD29" s="106"/>
    </row>
    <row r="30" spans="1:30" ht="21.75" customHeight="1" thickBot="1">
      <c r="A30" s="106"/>
      <c r="B30" s="100" t="s">
        <v>43</v>
      </c>
      <c r="C30" s="106"/>
      <c r="D30" s="294"/>
      <c r="E30" s="106"/>
      <c r="F30" s="379"/>
      <c r="G30" s="447"/>
      <c r="H30" s="310"/>
      <c r="I30" s="362"/>
      <c r="J30" s="106"/>
      <c r="K30" s="341"/>
      <c r="L30" s="331"/>
      <c r="M30" s="318"/>
      <c r="N30" s="320"/>
      <c r="O30" s="106"/>
      <c r="P30" s="341"/>
      <c r="Q30" s="343"/>
      <c r="R30" s="330"/>
      <c r="S30" s="379"/>
      <c r="T30" s="106"/>
      <c r="U30" s="341"/>
      <c r="V30" s="379"/>
      <c r="W30" s="331"/>
      <c r="X30" s="318"/>
      <c r="Y30" s="106"/>
      <c r="Z30" s="348"/>
      <c r="AA30" s="349"/>
      <c r="AB30" s="349"/>
      <c r="AC30" s="377"/>
      <c r="AD30" s="106"/>
    </row>
    <row r="31" spans="1:30" ht="21.75" customHeight="1" thickBot="1">
      <c r="A31" s="106"/>
      <c r="B31" s="101" t="s">
        <v>44</v>
      </c>
      <c r="C31" s="106"/>
      <c r="D31" s="295"/>
      <c r="E31" s="106"/>
      <c r="F31" s="332" t="s">
        <v>45</v>
      </c>
      <c r="G31" s="333"/>
      <c r="H31" s="334"/>
      <c r="I31" s="107"/>
      <c r="J31" s="106"/>
      <c r="K31" s="332" t="s">
        <v>45</v>
      </c>
      <c r="L31" s="333"/>
      <c r="M31" s="334"/>
      <c r="N31" s="107"/>
      <c r="O31" s="106"/>
      <c r="P31" s="311" t="s">
        <v>27</v>
      </c>
      <c r="Q31" s="312"/>
      <c r="R31" s="312"/>
      <c r="S31" s="313"/>
      <c r="T31" s="106"/>
      <c r="U31" s="332" t="s">
        <v>45</v>
      </c>
      <c r="V31" s="333"/>
      <c r="W31" s="333"/>
      <c r="X31" s="334"/>
      <c r="Y31" s="106"/>
      <c r="Z31" s="103"/>
      <c r="AA31" s="108"/>
      <c r="AB31" s="108"/>
      <c r="AC31" s="109"/>
      <c r="AD31" s="106"/>
    </row>
    <row r="32" spans="1:30" ht="21.75" customHeight="1">
      <c r="A32" s="110"/>
      <c r="B32" s="101" t="s">
        <v>46</v>
      </c>
      <c r="C32" s="110"/>
      <c r="D32" s="443" t="s">
        <v>17</v>
      </c>
      <c r="E32" s="110"/>
      <c r="F32" s="335"/>
      <c r="G32" s="336"/>
      <c r="H32" s="337"/>
      <c r="I32" s="324" t="s">
        <v>185</v>
      </c>
      <c r="J32" s="110"/>
      <c r="K32" s="335"/>
      <c r="L32" s="336"/>
      <c r="M32" s="337"/>
      <c r="N32" s="327" t="s">
        <v>186</v>
      </c>
      <c r="O32" s="110"/>
      <c r="P32" s="332" t="s">
        <v>122</v>
      </c>
      <c r="Q32" s="333"/>
      <c r="R32" s="333"/>
      <c r="S32" s="334"/>
      <c r="T32" s="110"/>
      <c r="U32" s="335"/>
      <c r="V32" s="336"/>
      <c r="W32" s="336"/>
      <c r="X32" s="337"/>
      <c r="Y32" s="110"/>
      <c r="Z32" s="103"/>
      <c r="AA32" s="108"/>
      <c r="AB32" s="108"/>
      <c r="AC32" s="109"/>
      <c r="AD32" s="110"/>
    </row>
    <row r="33" spans="1:30" ht="21.75" customHeight="1" thickBot="1">
      <c r="A33" s="111"/>
      <c r="B33" s="101" t="s">
        <v>47</v>
      </c>
      <c r="C33" s="111"/>
      <c r="D33" s="444"/>
      <c r="E33" s="111"/>
      <c r="F33" s="338"/>
      <c r="G33" s="339"/>
      <c r="H33" s="340"/>
      <c r="I33" s="325"/>
      <c r="J33" s="111"/>
      <c r="K33" s="338"/>
      <c r="L33" s="339"/>
      <c r="M33" s="340"/>
      <c r="N33" s="328"/>
      <c r="O33" s="111"/>
      <c r="P33" s="335"/>
      <c r="Q33" s="336"/>
      <c r="R33" s="336"/>
      <c r="S33" s="337"/>
      <c r="T33" s="111"/>
      <c r="U33" s="338"/>
      <c r="V33" s="339"/>
      <c r="W33" s="339"/>
      <c r="X33" s="340"/>
      <c r="Y33" s="111"/>
      <c r="Z33" s="103"/>
      <c r="AA33" s="108"/>
      <c r="AB33" s="108"/>
      <c r="AC33" s="109"/>
      <c r="AD33" s="111"/>
    </row>
    <row r="34" spans="1:30" ht="21.75" customHeight="1" thickBot="1">
      <c r="A34" s="112"/>
      <c r="B34" s="100" t="s">
        <v>48</v>
      </c>
      <c r="C34" s="112"/>
      <c r="D34" s="314" t="s">
        <v>49</v>
      </c>
      <c r="E34" s="112"/>
      <c r="F34" s="296"/>
      <c r="G34" s="296"/>
      <c r="H34" s="296"/>
      <c r="I34" s="326"/>
      <c r="J34" s="112"/>
      <c r="K34" s="296"/>
      <c r="L34" s="296"/>
      <c r="M34" s="321"/>
      <c r="N34" s="329"/>
      <c r="O34" s="112"/>
      <c r="P34" s="335"/>
      <c r="Q34" s="336"/>
      <c r="R34" s="336"/>
      <c r="S34" s="337"/>
      <c r="T34" s="112"/>
      <c r="U34" s="342"/>
      <c r="V34" s="296"/>
      <c r="W34" s="342"/>
      <c r="X34" s="296"/>
      <c r="Y34" s="112"/>
      <c r="Z34" s="103"/>
      <c r="AA34" s="108"/>
      <c r="AB34" s="108"/>
      <c r="AC34" s="109"/>
      <c r="AD34" s="112"/>
    </row>
    <row r="35" spans="1:30" ht="21.75" customHeight="1">
      <c r="A35" s="113"/>
      <c r="B35" s="114" t="s">
        <v>50</v>
      </c>
      <c r="C35" s="113"/>
      <c r="D35" s="315"/>
      <c r="E35" s="113"/>
      <c r="F35" s="297"/>
      <c r="G35" s="297"/>
      <c r="H35" s="297"/>
      <c r="I35" s="324" t="s">
        <v>187</v>
      </c>
      <c r="J35" s="113"/>
      <c r="K35" s="297"/>
      <c r="L35" s="297"/>
      <c r="M35" s="322"/>
      <c r="N35" s="324" t="s">
        <v>188</v>
      </c>
      <c r="O35" s="113"/>
      <c r="P35" s="335"/>
      <c r="Q35" s="336"/>
      <c r="R35" s="336"/>
      <c r="S35" s="337"/>
      <c r="T35" s="113"/>
      <c r="U35" s="343"/>
      <c r="V35" s="297"/>
      <c r="W35" s="343"/>
      <c r="X35" s="297"/>
      <c r="Y35" s="113"/>
      <c r="Z35" s="103"/>
      <c r="AA35" s="108"/>
      <c r="AB35" s="108"/>
      <c r="AC35" s="109"/>
      <c r="AD35" s="113"/>
    </row>
    <row r="36" spans="1:30" ht="21.75" customHeight="1">
      <c r="A36" s="113"/>
      <c r="B36" s="115" t="s">
        <v>51</v>
      </c>
      <c r="C36" s="113"/>
      <c r="D36" s="315"/>
      <c r="E36" s="113"/>
      <c r="F36" s="297"/>
      <c r="G36" s="297"/>
      <c r="H36" s="297"/>
      <c r="I36" s="325"/>
      <c r="J36" s="113"/>
      <c r="K36" s="297"/>
      <c r="L36" s="297"/>
      <c r="M36" s="322"/>
      <c r="N36" s="325"/>
      <c r="O36" s="113"/>
      <c r="P36" s="335"/>
      <c r="Q36" s="336"/>
      <c r="R36" s="336"/>
      <c r="S36" s="337"/>
      <c r="T36" s="113"/>
      <c r="U36" s="343"/>
      <c r="V36" s="297"/>
      <c r="W36" s="343"/>
      <c r="X36" s="297"/>
      <c r="Y36" s="113"/>
      <c r="Z36" s="103"/>
      <c r="AA36" s="108"/>
      <c r="AB36" s="108"/>
      <c r="AC36" s="109"/>
      <c r="AD36" s="113"/>
    </row>
    <row r="37" spans="1:30" ht="21.75" customHeight="1" thickBot="1">
      <c r="A37" s="113"/>
      <c r="B37" s="116" t="s">
        <v>52</v>
      </c>
      <c r="C37" s="113"/>
      <c r="D37" s="315"/>
      <c r="E37" s="113"/>
      <c r="F37" s="298"/>
      <c r="G37" s="298"/>
      <c r="H37" s="298"/>
      <c r="I37" s="326"/>
      <c r="J37" s="113"/>
      <c r="K37" s="298"/>
      <c r="L37" s="298"/>
      <c r="M37" s="323"/>
      <c r="N37" s="326"/>
      <c r="O37" s="113"/>
      <c r="P37" s="335"/>
      <c r="Q37" s="336"/>
      <c r="R37" s="336"/>
      <c r="S37" s="337"/>
      <c r="T37" s="113"/>
      <c r="U37" s="362"/>
      <c r="V37" s="298"/>
      <c r="W37" s="362"/>
      <c r="X37" s="298"/>
      <c r="Y37" s="113"/>
      <c r="Z37" s="103"/>
      <c r="AA37" s="108"/>
      <c r="AB37" s="108"/>
      <c r="AC37" s="109"/>
      <c r="AD37" s="113"/>
    </row>
    <row r="38" spans="1:30" ht="21.75" customHeight="1">
      <c r="A38" s="117"/>
      <c r="B38" s="118" t="s">
        <v>53</v>
      </c>
      <c r="C38" s="117"/>
      <c r="D38" s="315"/>
      <c r="E38" s="117"/>
      <c r="F38" s="119"/>
      <c r="G38" s="119"/>
      <c r="H38" s="119"/>
      <c r="I38" s="119"/>
      <c r="J38" s="117"/>
      <c r="K38" s="120"/>
      <c r="L38" s="119"/>
      <c r="M38" s="119"/>
      <c r="N38" s="119"/>
      <c r="O38" s="117"/>
      <c r="P38" s="335"/>
      <c r="Q38" s="336"/>
      <c r="R38" s="336"/>
      <c r="S38" s="337"/>
      <c r="T38" s="117"/>
      <c r="U38" s="120"/>
      <c r="V38" s="119"/>
      <c r="W38" s="119"/>
      <c r="X38" s="121"/>
      <c r="Y38" s="117"/>
      <c r="Z38" s="103"/>
      <c r="AA38" s="108"/>
      <c r="AB38" s="108"/>
      <c r="AC38" s="109"/>
      <c r="AD38" s="117"/>
    </row>
    <row r="39" spans="1:30" ht="21.75" customHeight="1" thickBot="1">
      <c r="A39" s="122"/>
      <c r="B39" s="123" t="s">
        <v>54</v>
      </c>
      <c r="C39" s="122"/>
      <c r="D39" s="316"/>
      <c r="E39" s="122"/>
      <c r="F39" s="124"/>
      <c r="G39" s="125"/>
      <c r="H39" s="125"/>
      <c r="I39" s="125"/>
      <c r="J39" s="122"/>
      <c r="K39" s="124"/>
      <c r="L39" s="125"/>
      <c r="M39" s="125"/>
      <c r="N39" s="125"/>
      <c r="O39" s="122"/>
      <c r="P39" s="338"/>
      <c r="Q39" s="339"/>
      <c r="R39" s="339"/>
      <c r="S39" s="340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0" customFormat="1" ht="3.7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s="134" customFormat="1" ht="18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8">
      <c r="A42" s="135"/>
      <c r="B42" s="131"/>
      <c r="C42" s="132"/>
      <c r="D42" s="415" t="s">
        <v>55</v>
      </c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132"/>
      <c r="AB42" s="132"/>
      <c r="AC42" s="133"/>
      <c r="AD42" s="135"/>
    </row>
    <row r="43" spans="1:30" s="134" customFormat="1" ht="18.75" thickBot="1">
      <c r="A43" s="135"/>
      <c r="B43" s="131"/>
      <c r="C43" s="137"/>
      <c r="D43" s="137"/>
      <c r="E43" s="137"/>
      <c r="F43" s="416"/>
      <c r="G43" s="416"/>
      <c r="H43" s="416"/>
      <c r="I43" s="416"/>
      <c r="J43" s="416"/>
      <c r="K43" s="416"/>
      <c r="L43" s="416"/>
      <c r="M43" s="41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8">
      <c r="A44" s="135"/>
      <c r="B44" s="131"/>
      <c r="C44" s="138"/>
      <c r="D44" s="138" t="s">
        <v>189</v>
      </c>
      <c r="E44" s="138"/>
      <c r="F44" s="429" t="s">
        <v>190</v>
      </c>
      <c r="G44" s="430"/>
      <c r="H44" s="430"/>
      <c r="I44" s="430"/>
      <c r="J44" s="430"/>
      <c r="K44" s="430"/>
      <c r="L44" s="430"/>
      <c r="M44" s="431"/>
      <c r="N44" s="139"/>
      <c r="O44" s="139"/>
      <c r="P44" s="139" t="s">
        <v>114</v>
      </c>
      <c r="Q44" s="140"/>
      <c r="R44" s="426" t="s">
        <v>115</v>
      </c>
      <c r="S44" s="427"/>
      <c r="T44" s="427"/>
      <c r="U44" s="427"/>
      <c r="V44" s="427"/>
      <c r="W44" s="427"/>
      <c r="X44" s="427"/>
      <c r="Y44" s="427"/>
      <c r="Z44" s="428"/>
      <c r="AA44" s="132"/>
      <c r="AB44" s="132"/>
      <c r="AC44" s="133"/>
      <c r="AD44" s="135"/>
    </row>
    <row r="45" spans="1:30" s="134" customFormat="1" ht="18">
      <c r="A45" s="135"/>
      <c r="B45" s="131"/>
      <c r="C45" s="141"/>
      <c r="D45" s="141" t="s">
        <v>164</v>
      </c>
      <c r="E45" s="141"/>
      <c r="F45" s="417" t="s">
        <v>191</v>
      </c>
      <c r="G45" s="418"/>
      <c r="H45" s="418"/>
      <c r="I45" s="418"/>
      <c r="J45" s="418"/>
      <c r="K45" s="418"/>
      <c r="L45" s="418"/>
      <c r="M45" s="419"/>
      <c r="N45" s="142"/>
      <c r="O45" s="142"/>
      <c r="P45" s="142" t="s">
        <v>56</v>
      </c>
      <c r="Q45" s="143"/>
      <c r="R45" s="420" t="s">
        <v>57</v>
      </c>
      <c r="S45" s="421"/>
      <c r="T45" s="421"/>
      <c r="U45" s="421"/>
      <c r="V45" s="421"/>
      <c r="W45" s="421"/>
      <c r="X45" s="421"/>
      <c r="Y45" s="421"/>
      <c r="Z45" s="422"/>
      <c r="AA45" s="132"/>
      <c r="AB45" s="132"/>
      <c r="AC45" s="133"/>
      <c r="AD45" s="135"/>
    </row>
    <row r="46" spans="1:30" s="134" customFormat="1" ht="18">
      <c r="A46" s="135"/>
      <c r="B46" s="131"/>
      <c r="C46" s="142"/>
      <c r="D46" s="142" t="s">
        <v>102</v>
      </c>
      <c r="E46" s="142"/>
      <c r="F46" s="420" t="s">
        <v>192</v>
      </c>
      <c r="G46" s="421"/>
      <c r="H46" s="421"/>
      <c r="I46" s="421"/>
      <c r="J46" s="421"/>
      <c r="K46" s="421"/>
      <c r="L46" s="421"/>
      <c r="M46" s="422"/>
      <c r="N46" s="144"/>
      <c r="O46" s="144"/>
      <c r="P46" s="144" t="s">
        <v>58</v>
      </c>
      <c r="Q46" s="145"/>
      <c r="R46" s="423" t="s">
        <v>59</v>
      </c>
      <c r="S46" s="424"/>
      <c r="T46" s="424"/>
      <c r="U46" s="424"/>
      <c r="V46" s="424"/>
      <c r="W46" s="424"/>
      <c r="X46" s="424"/>
      <c r="Y46" s="424"/>
      <c r="Z46" s="425"/>
      <c r="AA46" s="132"/>
      <c r="AB46" s="132"/>
      <c r="AC46" s="133"/>
      <c r="AD46" s="135"/>
    </row>
    <row r="47" spans="1:30" s="134" customFormat="1" ht="18">
      <c r="A47" s="135"/>
      <c r="B47" s="131"/>
      <c r="C47" s="146"/>
      <c r="D47" s="146" t="s">
        <v>20</v>
      </c>
      <c r="E47" s="146"/>
      <c r="F47" s="393" t="s">
        <v>81</v>
      </c>
      <c r="G47" s="394"/>
      <c r="H47" s="394"/>
      <c r="I47" s="394"/>
      <c r="J47" s="394"/>
      <c r="K47" s="394"/>
      <c r="L47" s="394"/>
      <c r="M47" s="395"/>
      <c r="N47" s="142"/>
      <c r="O47" s="142"/>
      <c r="P47" s="147" t="s">
        <v>60</v>
      </c>
      <c r="Q47" s="147"/>
      <c r="R47" s="403" t="s">
        <v>61</v>
      </c>
      <c r="S47" s="404"/>
      <c r="T47" s="404"/>
      <c r="U47" s="404"/>
      <c r="V47" s="404"/>
      <c r="W47" s="404"/>
      <c r="X47" s="404"/>
      <c r="Y47" s="404"/>
      <c r="Z47" s="405"/>
      <c r="AA47" s="132"/>
      <c r="AB47" s="132"/>
      <c r="AC47" s="133"/>
      <c r="AD47" s="135"/>
    </row>
    <row r="48" spans="1:30" s="134" customFormat="1" ht="18">
      <c r="A48" s="135"/>
      <c r="B48" s="131"/>
      <c r="C48" s="142"/>
      <c r="D48" s="142"/>
      <c r="E48" s="142"/>
      <c r="F48" s="420"/>
      <c r="G48" s="421"/>
      <c r="H48" s="421"/>
      <c r="I48" s="421"/>
      <c r="J48" s="421"/>
      <c r="K48" s="421"/>
      <c r="L48" s="421"/>
      <c r="M48" s="422"/>
      <c r="N48" s="146"/>
      <c r="O48" s="146"/>
      <c r="P48" s="137" t="s">
        <v>193</v>
      </c>
      <c r="Q48" s="147"/>
      <c r="R48" s="400" t="s">
        <v>194</v>
      </c>
      <c r="S48" s="401"/>
      <c r="T48" s="401"/>
      <c r="U48" s="401"/>
      <c r="V48" s="401"/>
      <c r="W48" s="401"/>
      <c r="X48" s="401"/>
      <c r="Y48" s="401"/>
      <c r="Z48" s="402"/>
      <c r="AA48" s="132"/>
      <c r="AB48" s="132"/>
      <c r="AC48" s="133"/>
      <c r="AD48" s="135"/>
    </row>
    <row r="49" spans="1:30" s="134" customFormat="1" ht="18.75" thickBot="1">
      <c r="A49" s="135"/>
      <c r="B49" s="131"/>
      <c r="C49" s="148"/>
      <c r="D49" s="148" t="s">
        <v>21</v>
      </c>
      <c r="E49" s="148"/>
      <c r="F49" s="390" t="s">
        <v>83</v>
      </c>
      <c r="G49" s="391"/>
      <c r="H49" s="391"/>
      <c r="I49" s="391"/>
      <c r="J49" s="391"/>
      <c r="K49" s="391"/>
      <c r="L49" s="391"/>
      <c r="M49" s="392"/>
      <c r="N49" s="396"/>
      <c r="O49" s="396"/>
      <c r="P49" s="396"/>
      <c r="Q49" s="396"/>
      <c r="R49" s="397"/>
      <c r="S49" s="398"/>
      <c r="T49" s="398"/>
      <c r="U49" s="398"/>
      <c r="V49" s="398"/>
      <c r="W49" s="398"/>
      <c r="X49" s="398"/>
      <c r="Y49" s="398"/>
      <c r="Z49" s="399"/>
      <c r="AA49" s="132"/>
      <c r="AB49" s="132"/>
      <c r="AC49" s="133"/>
      <c r="AD49" s="135"/>
    </row>
    <row r="50" spans="1:30" s="134" customFormat="1" ht="19.5" customHeight="1">
      <c r="A50" s="135"/>
      <c r="B50" s="131"/>
      <c r="C50" s="138"/>
      <c r="D50" s="138"/>
      <c r="E50" s="138"/>
      <c r="F50" s="407"/>
      <c r="G50" s="407"/>
      <c r="H50" s="407"/>
      <c r="I50" s="407"/>
      <c r="J50" s="407"/>
      <c r="K50" s="407"/>
      <c r="L50" s="407"/>
      <c r="M50" s="407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132"/>
      <c r="AB50" s="132"/>
      <c r="AC50" s="133"/>
      <c r="AD50" s="135"/>
    </row>
    <row r="51" spans="1:30" s="134" customFormat="1" ht="19.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32"/>
      <c r="AB51" s="132"/>
      <c r="AC51" s="133"/>
      <c r="AD51" s="135"/>
    </row>
    <row r="52" spans="2:30" s="50" customFormat="1" ht="3.75" customHeight="1" thickBo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30" s="134" customFormat="1" ht="15.75" customHeight="1">
      <c r="A53" s="149"/>
      <c r="B53" s="150"/>
      <c r="C53" s="151"/>
      <c r="D53" s="151"/>
      <c r="E53" s="151"/>
      <c r="F53" s="151"/>
      <c r="G53" s="151"/>
      <c r="H53" s="151"/>
      <c r="I53" s="151"/>
      <c r="J53" s="151"/>
      <c r="K53" s="152"/>
      <c r="L53" s="153"/>
      <c r="M53" s="154"/>
      <c r="N53" s="155"/>
      <c r="O53" s="151"/>
      <c r="P53" s="155"/>
      <c r="Q53" s="155"/>
      <c r="R53" s="155"/>
      <c r="S53" s="155"/>
      <c r="T53" s="151"/>
      <c r="U53" s="155"/>
      <c r="V53" s="155"/>
      <c r="W53" s="155"/>
      <c r="X53" s="155"/>
      <c r="Y53" s="151"/>
      <c r="Z53" s="155"/>
      <c r="AA53" s="155"/>
      <c r="AB53" s="155"/>
      <c r="AC53" s="156"/>
      <c r="AD53" s="149"/>
    </row>
    <row r="54" spans="1:30" s="134" customFormat="1" ht="15.75" customHeight="1">
      <c r="A54" s="135"/>
      <c r="B54" s="409" t="s">
        <v>62</v>
      </c>
      <c r="C54" s="410"/>
      <c r="D54" s="410"/>
      <c r="E54" s="410"/>
      <c r="F54" s="410"/>
      <c r="G54" s="410"/>
      <c r="H54" s="410"/>
      <c r="I54" s="410"/>
      <c r="J54" s="410"/>
      <c r="K54" s="411"/>
      <c r="L54" s="159"/>
      <c r="M54" s="160"/>
      <c r="N54" s="160"/>
      <c r="O54" s="160"/>
      <c r="P54" s="160"/>
      <c r="Q54" s="160"/>
      <c r="R54" s="406" t="s">
        <v>63</v>
      </c>
      <c r="S54" s="406"/>
      <c r="T54" s="406"/>
      <c r="U54" s="406"/>
      <c r="V54" s="406"/>
      <c r="W54" s="406"/>
      <c r="X54" s="406"/>
      <c r="Y54" s="406"/>
      <c r="Z54" s="406"/>
      <c r="AA54" s="160"/>
      <c r="AB54" s="160"/>
      <c r="AC54" s="161"/>
      <c r="AD54" s="135"/>
    </row>
    <row r="55" spans="1:30" s="134" customFormat="1" ht="15.75" customHeight="1">
      <c r="A55" s="162"/>
      <c r="B55" s="163"/>
      <c r="C55" s="164"/>
      <c r="D55" s="164"/>
      <c r="E55" s="164"/>
      <c r="F55" s="157"/>
      <c r="G55" s="157"/>
      <c r="H55" s="165"/>
      <c r="I55" s="165"/>
      <c r="J55" s="164"/>
      <c r="K55" s="166"/>
      <c r="L55" s="159"/>
      <c r="M55" s="167"/>
      <c r="N55" s="168"/>
      <c r="O55" s="164"/>
      <c r="P55" s="168"/>
      <c r="Q55" s="169"/>
      <c r="R55" s="168"/>
      <c r="S55" s="168"/>
      <c r="T55" s="164"/>
      <c r="U55" s="168"/>
      <c r="V55" s="168"/>
      <c r="W55" s="168"/>
      <c r="X55" s="168"/>
      <c r="Y55" s="164"/>
      <c r="Z55" s="168"/>
      <c r="AA55" s="168"/>
      <c r="AB55" s="168"/>
      <c r="AC55" s="170"/>
      <c r="AD55" s="162"/>
    </row>
    <row r="56" spans="1:30" s="134" customFormat="1" ht="15.75" customHeight="1">
      <c r="A56" s="171"/>
      <c r="B56" s="172"/>
      <c r="C56" s="173"/>
      <c r="D56" s="173">
        <f>G74/G72</f>
        <v>1</v>
      </c>
      <c r="E56" s="173"/>
      <c r="F56" s="174"/>
      <c r="G56" s="175" t="s">
        <v>64</v>
      </c>
      <c r="H56" s="176" t="s">
        <v>65</v>
      </c>
      <c r="I56" s="157"/>
      <c r="J56" s="173"/>
      <c r="K56" s="158"/>
      <c r="L56" s="160"/>
      <c r="M56" s="159"/>
      <c r="N56" s="177"/>
      <c r="O56" s="173"/>
      <c r="P56" s="177"/>
      <c r="Q56" s="160"/>
      <c r="R56" s="178" t="s">
        <v>66</v>
      </c>
      <c r="S56" s="179" t="s">
        <v>67</v>
      </c>
      <c r="T56" s="173"/>
      <c r="U56" s="179" t="s">
        <v>68</v>
      </c>
      <c r="V56" s="180" t="s">
        <v>69</v>
      </c>
      <c r="W56" s="179" t="s">
        <v>70</v>
      </c>
      <c r="X56" s="179" t="s">
        <v>71</v>
      </c>
      <c r="Y56" s="173"/>
      <c r="Z56" s="179" t="s">
        <v>72</v>
      </c>
      <c r="AA56" s="180" t="s">
        <v>73</v>
      </c>
      <c r="AB56" s="179" t="s">
        <v>74</v>
      </c>
      <c r="AC56" s="170"/>
      <c r="AD56" s="171"/>
    </row>
    <row r="57" spans="1:30" s="134" customFormat="1" ht="15.75" customHeight="1">
      <c r="A57" s="135"/>
      <c r="B57" s="172"/>
      <c r="C57" s="181"/>
      <c r="D57" s="181"/>
      <c r="E57" s="181"/>
      <c r="F57" s="182" t="s">
        <v>75</v>
      </c>
      <c r="G57" s="183">
        <v>2</v>
      </c>
      <c r="H57" s="184">
        <f>(G57)/(G72)/D56</f>
        <v>0.06666666666666667</v>
      </c>
      <c r="I57" s="185"/>
      <c r="J57" s="181"/>
      <c r="K57" s="186"/>
      <c r="L57" s="187"/>
      <c r="M57" s="160"/>
      <c r="N57" s="188"/>
      <c r="O57" s="181"/>
      <c r="P57" s="188"/>
      <c r="Q57" s="188" t="s">
        <v>75</v>
      </c>
      <c r="R57" s="189">
        <v>12</v>
      </c>
      <c r="S57" s="189" t="s">
        <v>76</v>
      </c>
      <c r="T57" s="181"/>
      <c r="U57" s="189" t="s">
        <v>1</v>
      </c>
      <c r="V57" s="190" t="s">
        <v>1</v>
      </c>
      <c r="W57" s="189" t="s">
        <v>1</v>
      </c>
      <c r="X57" s="189" t="s">
        <v>1</v>
      </c>
      <c r="Y57" s="181"/>
      <c r="Z57" s="189" t="s">
        <v>1</v>
      </c>
      <c r="AA57" s="190">
        <v>1</v>
      </c>
      <c r="AB57" s="189">
        <v>1</v>
      </c>
      <c r="AC57" s="170"/>
      <c r="AD57" s="135"/>
    </row>
    <row r="58" spans="1:30" s="134" customFormat="1" ht="15.75" customHeight="1">
      <c r="A58" s="135"/>
      <c r="B58" s="172"/>
      <c r="C58" s="181"/>
      <c r="D58" s="181"/>
      <c r="E58" s="181"/>
      <c r="F58" s="182" t="s">
        <v>77</v>
      </c>
      <c r="G58" s="191">
        <v>6.5</v>
      </c>
      <c r="H58" s="192">
        <f>(G58)/(G72)/D56</f>
        <v>0.21666666666666667</v>
      </c>
      <c r="I58" s="185"/>
      <c r="J58" s="181"/>
      <c r="K58" s="186"/>
      <c r="L58" s="187"/>
      <c r="M58" s="187"/>
      <c r="N58" s="188"/>
      <c r="O58" s="181"/>
      <c r="P58" s="188"/>
      <c r="Q58" s="188" t="s">
        <v>77</v>
      </c>
      <c r="R58" s="193">
        <v>100</v>
      </c>
      <c r="S58" s="193" t="s">
        <v>78</v>
      </c>
      <c r="T58" s="181"/>
      <c r="U58" s="193" t="s">
        <v>79</v>
      </c>
      <c r="V58" s="194" t="s">
        <v>1</v>
      </c>
      <c r="W58" s="193">
        <v>4</v>
      </c>
      <c r="X58" s="193">
        <v>1</v>
      </c>
      <c r="Y58" s="181"/>
      <c r="Z58" s="193">
        <v>1</v>
      </c>
      <c r="AA58" s="194">
        <v>1</v>
      </c>
      <c r="AB58" s="193">
        <v>1</v>
      </c>
      <c r="AC58" s="170"/>
      <c r="AD58" s="135"/>
    </row>
    <row r="59" spans="1:30" s="134" customFormat="1" ht="15.75" customHeight="1">
      <c r="A59" s="135"/>
      <c r="B59" s="172"/>
      <c r="C59" s="181"/>
      <c r="D59" s="181"/>
      <c r="E59" s="181"/>
      <c r="F59" s="195" t="s">
        <v>80</v>
      </c>
      <c r="G59" s="196">
        <v>1.5</v>
      </c>
      <c r="H59" s="192">
        <f>(G59)/(G72)/D56</f>
        <v>0.05</v>
      </c>
      <c r="I59" s="197"/>
      <c r="J59" s="181"/>
      <c r="K59" s="198"/>
      <c r="L59" s="199"/>
      <c r="M59" s="187"/>
      <c r="N59" s="200"/>
      <c r="O59" s="181"/>
      <c r="P59" s="200"/>
      <c r="Q59" s="200" t="s">
        <v>123</v>
      </c>
      <c r="R59" s="193">
        <v>20</v>
      </c>
      <c r="S59" s="193" t="s">
        <v>76</v>
      </c>
      <c r="T59" s="181"/>
      <c r="U59" s="193" t="s">
        <v>1</v>
      </c>
      <c r="V59" s="194" t="s">
        <v>1</v>
      </c>
      <c r="W59" s="193" t="s">
        <v>1</v>
      </c>
      <c r="X59" s="193" t="s">
        <v>1</v>
      </c>
      <c r="Y59" s="181"/>
      <c r="Z59" s="193" t="s">
        <v>1</v>
      </c>
      <c r="AA59" s="194">
        <v>1</v>
      </c>
      <c r="AB59" s="193">
        <v>1</v>
      </c>
      <c r="AC59" s="170"/>
      <c r="AD59" s="135"/>
    </row>
    <row r="60" spans="1:30" s="134" customFormat="1" ht="15.75" customHeight="1">
      <c r="A60" s="135"/>
      <c r="B60" s="172"/>
      <c r="C60" s="181"/>
      <c r="D60" s="181"/>
      <c r="E60" s="181"/>
      <c r="F60" s="201" t="s">
        <v>195</v>
      </c>
      <c r="G60" s="202">
        <v>3</v>
      </c>
      <c r="H60" s="203">
        <f>(G60)/(G72)/D56</f>
        <v>0.1</v>
      </c>
      <c r="I60" s="204"/>
      <c r="J60" s="181"/>
      <c r="K60" s="205"/>
      <c r="L60" s="206"/>
      <c r="M60" s="199"/>
      <c r="N60" s="207"/>
      <c r="O60" s="181"/>
      <c r="P60" s="207"/>
      <c r="Q60" s="208"/>
      <c r="R60" s="194" t="s">
        <v>1</v>
      </c>
      <c r="S60" s="194" t="s">
        <v>1</v>
      </c>
      <c r="T60" s="181"/>
      <c r="U60" s="193" t="s">
        <v>1</v>
      </c>
      <c r="V60" s="194" t="s">
        <v>1</v>
      </c>
      <c r="W60" s="193" t="s">
        <v>1</v>
      </c>
      <c r="X60" s="193" t="s">
        <v>1</v>
      </c>
      <c r="Y60" s="181"/>
      <c r="Z60" s="193" t="s">
        <v>1</v>
      </c>
      <c r="AA60" s="193" t="s">
        <v>1</v>
      </c>
      <c r="AB60" s="193" t="s">
        <v>1</v>
      </c>
      <c r="AC60" s="170"/>
      <c r="AD60" s="135"/>
    </row>
    <row r="61" spans="1:30" s="134" customFormat="1" ht="15.75" customHeight="1">
      <c r="A61" s="135"/>
      <c r="B61" s="172"/>
      <c r="C61" s="181"/>
      <c r="D61" s="181"/>
      <c r="E61" s="181"/>
      <c r="F61" s="209" t="s">
        <v>196</v>
      </c>
      <c r="G61" s="210">
        <v>4</v>
      </c>
      <c r="H61" s="211">
        <f>(G61)/(G72)/D56</f>
        <v>0.13333333333333333</v>
      </c>
      <c r="I61" s="212"/>
      <c r="J61" s="181"/>
      <c r="K61" s="213"/>
      <c r="L61" s="214"/>
      <c r="M61" s="214"/>
      <c r="N61" s="177"/>
      <c r="O61" s="181"/>
      <c r="P61" s="177"/>
      <c r="Q61" s="215" t="s">
        <v>194</v>
      </c>
      <c r="R61" s="193">
        <v>30</v>
      </c>
      <c r="S61" s="193" t="s">
        <v>78</v>
      </c>
      <c r="T61" s="181"/>
      <c r="U61" s="193" t="s">
        <v>79</v>
      </c>
      <c r="V61" s="194" t="s">
        <v>1</v>
      </c>
      <c r="W61" s="193">
        <v>4</v>
      </c>
      <c r="X61" s="193">
        <v>1</v>
      </c>
      <c r="Y61" s="181"/>
      <c r="Z61" s="193">
        <v>1</v>
      </c>
      <c r="AA61" s="194">
        <v>1</v>
      </c>
      <c r="AB61" s="193">
        <v>1</v>
      </c>
      <c r="AC61" s="170"/>
      <c r="AD61" s="135"/>
    </row>
    <row r="62" spans="1:30" s="134" customFormat="1" ht="15.75" customHeight="1">
      <c r="A62" s="135"/>
      <c r="B62" s="172"/>
      <c r="C62" s="181"/>
      <c r="D62" s="181"/>
      <c r="E62" s="181"/>
      <c r="F62" s="216" t="s">
        <v>197</v>
      </c>
      <c r="G62" s="217">
        <v>6</v>
      </c>
      <c r="H62" s="218">
        <f>(G62)/(G72)/D56</f>
        <v>0.2</v>
      </c>
      <c r="I62" s="219"/>
      <c r="J62" s="181"/>
      <c r="K62" s="220"/>
      <c r="L62" s="221"/>
      <c r="M62" s="221"/>
      <c r="N62" s="215"/>
      <c r="O62" s="181"/>
      <c r="P62" s="215"/>
      <c r="Q62" s="208" t="s">
        <v>198</v>
      </c>
      <c r="R62" s="193">
        <v>100</v>
      </c>
      <c r="S62" s="193" t="s">
        <v>78</v>
      </c>
      <c r="T62" s="181"/>
      <c r="U62" s="193" t="s">
        <v>79</v>
      </c>
      <c r="V62" s="194" t="s">
        <v>1</v>
      </c>
      <c r="W62" s="193">
        <v>4</v>
      </c>
      <c r="X62" s="193">
        <v>1</v>
      </c>
      <c r="Y62" s="181"/>
      <c r="Z62" s="222" t="s">
        <v>1</v>
      </c>
      <c r="AA62" s="194">
        <v>1</v>
      </c>
      <c r="AB62" s="193">
        <v>1</v>
      </c>
      <c r="AC62" s="170"/>
      <c r="AD62" s="135"/>
    </row>
    <row r="63" spans="1:30" s="134" customFormat="1" ht="15.75" customHeight="1">
      <c r="A63" s="135"/>
      <c r="B63" s="172"/>
      <c r="C63" s="181"/>
      <c r="D63" s="181"/>
      <c r="E63" s="181"/>
      <c r="F63" s="209" t="s">
        <v>81</v>
      </c>
      <c r="G63" s="223">
        <v>24</v>
      </c>
      <c r="H63" s="224">
        <f>(G63)/(G72)/D56</f>
        <v>0.8</v>
      </c>
      <c r="I63" s="225"/>
      <c r="J63" s="181"/>
      <c r="K63" s="226"/>
      <c r="L63" s="227"/>
      <c r="M63" s="221"/>
      <c r="N63" s="177"/>
      <c r="O63" s="181"/>
      <c r="P63" s="177"/>
      <c r="Q63" s="228" t="s">
        <v>199</v>
      </c>
      <c r="R63" s="193">
        <v>20</v>
      </c>
      <c r="S63" s="193" t="s">
        <v>78</v>
      </c>
      <c r="T63" s="181"/>
      <c r="U63" s="193" t="s">
        <v>79</v>
      </c>
      <c r="V63" s="194" t="s">
        <v>1</v>
      </c>
      <c r="W63" s="193">
        <v>4</v>
      </c>
      <c r="X63" s="193">
        <v>1</v>
      </c>
      <c r="Y63" s="181"/>
      <c r="Z63" s="222">
        <v>1</v>
      </c>
      <c r="AA63" s="194">
        <v>1</v>
      </c>
      <c r="AB63" s="193">
        <v>1</v>
      </c>
      <c r="AC63" s="170"/>
      <c r="AD63" s="135"/>
    </row>
    <row r="64" spans="1:30" s="134" customFormat="1" ht="15.75" customHeight="1">
      <c r="A64" s="135"/>
      <c r="B64" s="172"/>
      <c r="C64" s="181"/>
      <c r="D64" s="181"/>
      <c r="E64" s="181"/>
      <c r="F64" s="229" t="s">
        <v>82</v>
      </c>
      <c r="G64" s="230">
        <v>22</v>
      </c>
      <c r="H64" s="231">
        <f>(G64)/(G72)/D56</f>
        <v>0.7333333333333333</v>
      </c>
      <c r="I64" s="232"/>
      <c r="J64" s="181"/>
      <c r="K64" s="233"/>
      <c r="L64" s="234"/>
      <c r="M64" s="227"/>
      <c r="N64" s="235"/>
      <c r="O64" s="181"/>
      <c r="P64" s="235"/>
      <c r="Q64" s="236" t="s">
        <v>200</v>
      </c>
      <c r="R64" s="193">
        <v>20</v>
      </c>
      <c r="S64" s="193" t="s">
        <v>78</v>
      </c>
      <c r="T64" s="181"/>
      <c r="U64" s="193" t="s">
        <v>79</v>
      </c>
      <c r="V64" s="194" t="s">
        <v>1</v>
      </c>
      <c r="W64" s="193">
        <v>4</v>
      </c>
      <c r="X64" s="222">
        <v>1</v>
      </c>
      <c r="Y64" s="181"/>
      <c r="Z64" s="193">
        <v>1</v>
      </c>
      <c r="AA64" s="194">
        <v>1</v>
      </c>
      <c r="AB64" s="193">
        <v>1</v>
      </c>
      <c r="AC64" s="170"/>
      <c r="AD64" s="135"/>
    </row>
    <row r="65" spans="1:30" s="134" customFormat="1" ht="15.75" customHeight="1">
      <c r="A65" s="135"/>
      <c r="B65" s="172"/>
      <c r="C65" s="181"/>
      <c r="D65" s="181"/>
      <c r="E65" s="181"/>
      <c r="F65" s="237"/>
      <c r="G65" s="238">
        <v>2</v>
      </c>
      <c r="H65" s="239">
        <f>(G65)/(G72)/D56</f>
        <v>0.06666666666666667</v>
      </c>
      <c r="I65" s="204"/>
      <c r="J65" s="181"/>
      <c r="K65" s="205"/>
      <c r="L65" s="206"/>
      <c r="M65" s="234"/>
      <c r="N65" s="208"/>
      <c r="O65" s="181"/>
      <c r="P65" s="208"/>
      <c r="Q65" s="240" t="s">
        <v>201</v>
      </c>
      <c r="R65" s="193">
        <v>50</v>
      </c>
      <c r="S65" s="193" t="s">
        <v>78</v>
      </c>
      <c r="T65" s="181"/>
      <c r="U65" s="193" t="s">
        <v>79</v>
      </c>
      <c r="V65" s="194" t="s">
        <v>1</v>
      </c>
      <c r="W65" s="193">
        <v>4</v>
      </c>
      <c r="X65" s="193">
        <v>1</v>
      </c>
      <c r="Y65" s="181"/>
      <c r="Z65" s="193" t="s">
        <v>1</v>
      </c>
      <c r="AA65" s="194">
        <v>1</v>
      </c>
      <c r="AB65" s="193">
        <v>1</v>
      </c>
      <c r="AC65" s="170"/>
      <c r="AD65" s="135"/>
    </row>
    <row r="66" spans="1:30" s="134" customFormat="1" ht="15.75" customHeight="1">
      <c r="A66" s="135"/>
      <c r="B66" s="172"/>
      <c r="C66" s="181"/>
      <c r="D66" s="181"/>
      <c r="E66" s="181"/>
      <c r="F66" s="229" t="s">
        <v>83</v>
      </c>
      <c r="G66" s="241">
        <v>16</v>
      </c>
      <c r="H66" s="242">
        <f>(G66)/(G72)/D56</f>
        <v>0.5333333333333333</v>
      </c>
      <c r="I66" s="243"/>
      <c r="J66" s="181"/>
      <c r="K66" s="244"/>
      <c r="L66" s="245"/>
      <c r="M66" s="206"/>
      <c r="N66" s="246"/>
      <c r="O66" s="181"/>
      <c r="P66" s="246"/>
      <c r="Q66" s="215" t="s">
        <v>81</v>
      </c>
      <c r="R66" s="193">
        <v>50</v>
      </c>
      <c r="S66" s="193" t="s">
        <v>78</v>
      </c>
      <c r="T66" s="181"/>
      <c r="U66" s="193" t="s">
        <v>79</v>
      </c>
      <c r="V66" s="194" t="s">
        <v>1</v>
      </c>
      <c r="W66" s="193">
        <v>4</v>
      </c>
      <c r="X66" s="222" t="s">
        <v>1</v>
      </c>
      <c r="Y66" s="181"/>
      <c r="Z66" s="193">
        <v>1</v>
      </c>
      <c r="AA66" s="194">
        <v>1</v>
      </c>
      <c r="AB66" s="222">
        <v>1</v>
      </c>
      <c r="AC66" s="170"/>
      <c r="AD66" s="135"/>
    </row>
    <row r="67" spans="1:30" s="134" customFormat="1" ht="15.75" customHeight="1">
      <c r="A67" s="135"/>
      <c r="B67" s="172"/>
      <c r="C67" s="181"/>
      <c r="D67" s="181"/>
      <c r="E67" s="181"/>
      <c r="F67" s="247" t="s">
        <v>201</v>
      </c>
      <c r="G67" s="223">
        <v>16</v>
      </c>
      <c r="H67" s="224">
        <f>(G67)/(G72)/D56</f>
        <v>0.5333333333333333</v>
      </c>
      <c r="I67" s="248"/>
      <c r="J67" s="181"/>
      <c r="K67" s="249"/>
      <c r="L67" s="250"/>
      <c r="M67" s="187"/>
      <c r="N67" s="240"/>
      <c r="O67" s="181"/>
      <c r="P67" s="240"/>
      <c r="Q67" s="235" t="s">
        <v>83</v>
      </c>
      <c r="R67" s="193">
        <v>50</v>
      </c>
      <c r="S67" s="193" t="s">
        <v>78</v>
      </c>
      <c r="T67" s="181"/>
      <c r="U67" s="193" t="s">
        <v>79</v>
      </c>
      <c r="V67" s="194" t="s">
        <v>1</v>
      </c>
      <c r="W67" s="193">
        <v>4</v>
      </c>
      <c r="X67" s="222">
        <v>1</v>
      </c>
      <c r="Y67" s="181"/>
      <c r="Z67" s="193">
        <v>1</v>
      </c>
      <c r="AA67" s="194">
        <v>1</v>
      </c>
      <c r="AB67" s="222">
        <v>1</v>
      </c>
      <c r="AC67" s="170"/>
      <c r="AD67" s="135"/>
    </row>
    <row r="68" spans="1:30" s="134" customFormat="1" ht="15.75" customHeight="1">
      <c r="A68" s="135"/>
      <c r="B68" s="172"/>
      <c r="C68" s="181"/>
      <c r="D68" s="181"/>
      <c r="E68" s="181"/>
      <c r="F68" s="251"/>
      <c r="G68" s="252"/>
      <c r="H68" s="253">
        <f>(G68)/(G72)/D56</f>
        <v>0</v>
      </c>
      <c r="I68" s="248"/>
      <c r="J68" s="181"/>
      <c r="K68" s="249"/>
      <c r="L68" s="250"/>
      <c r="M68" s="187"/>
      <c r="N68" s="177"/>
      <c r="O68" s="181"/>
      <c r="P68" s="177"/>
      <c r="Q68" s="240"/>
      <c r="R68" s="254"/>
      <c r="S68" s="255" t="s">
        <v>1</v>
      </c>
      <c r="T68" s="181"/>
      <c r="U68" s="255" t="s">
        <v>1</v>
      </c>
      <c r="V68" s="256" t="s">
        <v>1</v>
      </c>
      <c r="W68" s="255" t="s">
        <v>1</v>
      </c>
      <c r="X68" s="255" t="s">
        <v>1</v>
      </c>
      <c r="Y68" s="181"/>
      <c r="Z68" s="255" t="s">
        <v>1</v>
      </c>
      <c r="AA68" s="255" t="s">
        <v>1</v>
      </c>
      <c r="AB68" s="255" t="s">
        <v>1</v>
      </c>
      <c r="AC68" s="170"/>
      <c r="AD68" s="135"/>
    </row>
    <row r="69" spans="1:30" s="134" customFormat="1" ht="15.75" customHeight="1">
      <c r="A69" s="257"/>
      <c r="B69" s="258"/>
      <c r="C69" s="259"/>
      <c r="D69" s="259"/>
      <c r="E69" s="259"/>
      <c r="F69" s="165"/>
      <c r="G69" s="260"/>
      <c r="H69" s="261"/>
      <c r="I69" s="165"/>
      <c r="J69" s="259"/>
      <c r="K69" s="166"/>
      <c r="L69" s="250"/>
      <c r="M69" s="159"/>
      <c r="N69" s="208"/>
      <c r="O69" s="259"/>
      <c r="P69" s="208"/>
      <c r="Q69" s="262"/>
      <c r="R69" s="263"/>
      <c r="S69" s="263"/>
      <c r="T69" s="259"/>
      <c r="U69" s="263"/>
      <c r="V69" s="263"/>
      <c r="W69" s="263"/>
      <c r="X69" s="263"/>
      <c r="Y69" s="259"/>
      <c r="Z69" s="263"/>
      <c r="AA69" s="263"/>
      <c r="AB69" s="263"/>
      <c r="AC69" s="170"/>
      <c r="AD69" s="257"/>
    </row>
    <row r="70" spans="1:30" ht="15.75" customHeight="1">
      <c r="A70" s="130"/>
      <c r="B70" s="412" t="s">
        <v>84</v>
      </c>
      <c r="C70" s="413"/>
      <c r="D70" s="413"/>
      <c r="E70" s="413"/>
      <c r="F70" s="414"/>
      <c r="G70" s="265">
        <v>9</v>
      </c>
      <c r="H70" s="266">
        <f>(G70)/(G72)/D56</f>
        <v>0.3</v>
      </c>
      <c r="I70" s="165"/>
      <c r="J70" s="165"/>
      <c r="K70" s="166"/>
      <c r="L70" s="250"/>
      <c r="M70" s="159"/>
      <c r="N70" s="160"/>
      <c r="O70" s="165"/>
      <c r="P70" s="160"/>
      <c r="Q70" s="160"/>
      <c r="R70" s="160"/>
      <c r="S70" s="160"/>
      <c r="T70" s="165"/>
      <c r="U70" s="160"/>
      <c r="V70" s="160"/>
      <c r="W70" s="160"/>
      <c r="X70" s="160"/>
      <c r="Y70" s="165"/>
      <c r="Z70" s="160"/>
      <c r="AA70" s="160"/>
      <c r="AB70" s="160"/>
      <c r="AC70" s="267"/>
      <c r="AD70" s="130"/>
    </row>
    <row r="71" spans="1:30" ht="15.75" customHeight="1">
      <c r="A71" s="130"/>
      <c r="B71" s="172"/>
      <c r="C71" s="165"/>
      <c r="D71" s="165"/>
      <c r="E71" s="165"/>
      <c r="F71" s="268"/>
      <c r="G71" s="269"/>
      <c r="H71" s="270">
        <f>SUM(H57:H70)</f>
        <v>3.733333333333333</v>
      </c>
      <c r="I71" s="268"/>
      <c r="J71" s="165"/>
      <c r="K71" s="271"/>
      <c r="L71" s="159"/>
      <c r="M71" s="160"/>
      <c r="N71" s="160"/>
      <c r="O71" s="165"/>
      <c r="P71" s="159"/>
      <c r="Q71" s="159"/>
      <c r="R71" s="272" t="s">
        <v>66</v>
      </c>
      <c r="S71" s="159" t="s">
        <v>85</v>
      </c>
      <c r="T71" s="165"/>
      <c r="U71" s="159"/>
      <c r="V71" s="272" t="s">
        <v>69</v>
      </c>
      <c r="W71" s="159" t="s">
        <v>86</v>
      </c>
      <c r="X71" s="159"/>
      <c r="Y71" s="165"/>
      <c r="Z71" s="272" t="s">
        <v>72</v>
      </c>
      <c r="AA71" s="159" t="s">
        <v>87</v>
      </c>
      <c r="AB71" s="159"/>
      <c r="AC71" s="170"/>
      <c r="AD71" s="130"/>
    </row>
    <row r="72" spans="1:31" s="134" customFormat="1" ht="15.75" customHeight="1">
      <c r="A72" s="130"/>
      <c r="B72" s="412" t="s">
        <v>88</v>
      </c>
      <c r="C72" s="413"/>
      <c r="D72" s="413"/>
      <c r="E72" s="413"/>
      <c r="F72" s="414"/>
      <c r="G72" s="273">
        <v>30</v>
      </c>
      <c r="H72" s="274" t="s">
        <v>89</v>
      </c>
      <c r="I72" s="165"/>
      <c r="J72" s="165"/>
      <c r="K72" s="166"/>
      <c r="L72" s="159"/>
      <c r="M72" s="159"/>
      <c r="N72" s="159"/>
      <c r="O72" s="165"/>
      <c r="P72" s="159"/>
      <c r="Q72" s="159"/>
      <c r="R72" s="272" t="s">
        <v>67</v>
      </c>
      <c r="S72" s="159" t="s">
        <v>90</v>
      </c>
      <c r="T72" s="165"/>
      <c r="U72" s="159"/>
      <c r="V72" s="272" t="s">
        <v>70</v>
      </c>
      <c r="W72" s="159" t="s">
        <v>91</v>
      </c>
      <c r="X72" s="159"/>
      <c r="Y72" s="165"/>
      <c r="Z72" s="272" t="s">
        <v>73</v>
      </c>
      <c r="AA72" s="159" t="s">
        <v>92</v>
      </c>
      <c r="AB72" s="159"/>
      <c r="AC72" s="170"/>
      <c r="AD72" s="130"/>
      <c r="AE72" s="275"/>
    </row>
    <row r="73" spans="1:31" s="134" customFormat="1" ht="15.75" customHeight="1">
      <c r="A73" s="276"/>
      <c r="B73" s="264"/>
      <c r="C73" s="277"/>
      <c r="D73" s="277"/>
      <c r="E73" s="277"/>
      <c r="F73" s="165"/>
      <c r="G73" s="157"/>
      <c r="H73" s="278"/>
      <c r="I73" s="165"/>
      <c r="J73" s="277"/>
      <c r="K73" s="166"/>
      <c r="L73" s="159"/>
      <c r="M73" s="159"/>
      <c r="N73" s="159"/>
      <c r="O73" s="277"/>
      <c r="P73" s="159"/>
      <c r="Q73" s="159"/>
      <c r="R73" s="272" t="s">
        <v>68</v>
      </c>
      <c r="S73" s="159" t="s">
        <v>93</v>
      </c>
      <c r="T73" s="277"/>
      <c r="U73" s="159"/>
      <c r="V73" s="272" t="s">
        <v>71</v>
      </c>
      <c r="W73" s="159" t="s">
        <v>94</v>
      </c>
      <c r="X73" s="159"/>
      <c r="Y73" s="277"/>
      <c r="Z73" s="272" t="s">
        <v>74</v>
      </c>
      <c r="AA73" s="159" t="s">
        <v>95</v>
      </c>
      <c r="AB73" s="159"/>
      <c r="AC73" s="170"/>
      <c r="AD73" s="276"/>
      <c r="AE73" s="279"/>
    </row>
    <row r="74" spans="1:31" s="134" customFormat="1" ht="15.75" customHeight="1">
      <c r="A74" s="130"/>
      <c r="B74" s="412" t="s">
        <v>96</v>
      </c>
      <c r="C74" s="413"/>
      <c r="D74" s="413"/>
      <c r="E74" s="413"/>
      <c r="F74" s="414"/>
      <c r="G74" s="273">
        <v>30</v>
      </c>
      <c r="H74" s="274" t="s">
        <v>89</v>
      </c>
      <c r="I74" s="165"/>
      <c r="J74" s="165"/>
      <c r="K74" s="166"/>
      <c r="L74" s="159"/>
      <c r="M74" s="159"/>
      <c r="N74" s="159"/>
      <c r="O74" s="165"/>
      <c r="P74" s="159"/>
      <c r="Q74" s="159"/>
      <c r="R74" s="280"/>
      <c r="S74" s="159"/>
      <c r="T74" s="165"/>
      <c r="U74" s="159"/>
      <c r="V74" s="280"/>
      <c r="W74" s="159"/>
      <c r="X74" s="159"/>
      <c r="Y74" s="165"/>
      <c r="Z74" s="280"/>
      <c r="AA74" s="159"/>
      <c r="AB74" s="159"/>
      <c r="AC74" s="170"/>
      <c r="AD74" s="130"/>
      <c r="AE74" s="279"/>
    </row>
    <row r="75" spans="1:31" s="134" customFormat="1" ht="15.75" customHeight="1">
      <c r="A75" s="281"/>
      <c r="B75" s="264"/>
      <c r="C75" s="216"/>
      <c r="D75" s="216"/>
      <c r="E75" s="216"/>
      <c r="F75" s="216"/>
      <c r="G75" s="282"/>
      <c r="H75" s="278"/>
      <c r="I75" s="165"/>
      <c r="J75" s="216"/>
      <c r="K75" s="166"/>
      <c r="L75" s="159"/>
      <c r="M75" s="159"/>
      <c r="N75" s="159"/>
      <c r="O75" s="216"/>
      <c r="P75" s="159"/>
      <c r="Q75" s="159"/>
      <c r="R75" s="406" t="s">
        <v>97</v>
      </c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267"/>
      <c r="AD75" s="281"/>
      <c r="AE75" s="279"/>
    </row>
    <row r="76" spans="1:30" s="134" customFormat="1" ht="15.75" customHeight="1">
      <c r="A76" s="281"/>
      <c r="B76" s="264"/>
      <c r="C76" s="216"/>
      <c r="D76" s="216"/>
      <c r="E76" s="216"/>
      <c r="F76" s="282"/>
      <c r="G76" s="278"/>
      <c r="H76" s="283"/>
      <c r="I76" s="165"/>
      <c r="J76" s="216"/>
      <c r="K76" s="166"/>
      <c r="L76" s="284"/>
      <c r="M76" s="284"/>
      <c r="N76" s="159"/>
      <c r="O76" s="216"/>
      <c r="P76" s="159"/>
      <c r="Q76" s="159"/>
      <c r="R76" s="160"/>
      <c r="S76" s="160"/>
      <c r="T76" s="216"/>
      <c r="U76" s="160"/>
      <c r="V76" s="160"/>
      <c r="W76" s="160"/>
      <c r="X76" s="160"/>
      <c r="Y76" s="216"/>
      <c r="Z76" s="160"/>
      <c r="AA76" s="160"/>
      <c r="AB76" s="160"/>
      <c r="AC76" s="267"/>
      <c r="AD76" s="281"/>
    </row>
    <row r="77" spans="1:30" s="134" customFormat="1" ht="18.75" thickBot="1">
      <c r="A77" s="285"/>
      <c r="B77" s="286"/>
      <c r="C77" s="287"/>
      <c r="D77" s="287"/>
      <c r="E77" s="287"/>
      <c r="F77" s="287"/>
      <c r="G77" s="287"/>
      <c r="H77" s="287"/>
      <c r="I77" s="287"/>
      <c r="J77" s="287"/>
      <c r="K77" s="288"/>
      <c r="L77" s="289"/>
      <c r="M77" s="289"/>
      <c r="N77" s="289"/>
      <c r="O77" s="287"/>
      <c r="P77" s="289"/>
      <c r="Q77" s="289"/>
      <c r="R77" s="289"/>
      <c r="S77" s="289"/>
      <c r="T77" s="287"/>
      <c r="U77" s="289"/>
      <c r="V77" s="289"/>
      <c r="W77" s="289"/>
      <c r="X77" s="289"/>
      <c r="Y77" s="287"/>
      <c r="Z77" s="289"/>
      <c r="AA77" s="289"/>
      <c r="AB77" s="289"/>
      <c r="AC77" s="290"/>
      <c r="AD77" s="285"/>
    </row>
    <row r="78" spans="2:30" s="50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s="134" customFormat="1" ht="18">
      <c r="A79" s="291"/>
      <c r="C79" s="291"/>
      <c r="D79" s="291"/>
      <c r="E79" s="291"/>
      <c r="F79" s="291"/>
      <c r="G79" s="291"/>
      <c r="J79" s="291"/>
      <c r="O79" s="291"/>
      <c r="T79" s="291"/>
      <c r="Y79" s="291"/>
      <c r="AD79" s="291"/>
    </row>
    <row r="80" spans="16:24" s="134" customFormat="1" ht="18">
      <c r="P80" s="292"/>
      <c r="Q80" s="292"/>
      <c r="R80" s="292"/>
      <c r="S80" s="292"/>
      <c r="U80" s="292"/>
      <c r="V80" s="292"/>
      <c r="W80" s="292"/>
      <c r="X80" s="292"/>
    </row>
    <row r="81" spans="16:24" s="134" customFormat="1" ht="18">
      <c r="P81" s="292"/>
      <c r="Q81" s="292"/>
      <c r="R81" s="292"/>
      <c r="S81" s="292"/>
      <c r="U81" s="292"/>
      <c r="V81" s="292"/>
      <c r="W81" s="292"/>
      <c r="X81" s="292"/>
    </row>
    <row r="82" spans="16:24" s="134" customFormat="1" ht="18">
      <c r="P82" s="292"/>
      <c r="Q82" s="292"/>
      <c r="R82" s="292"/>
      <c r="S82" s="292"/>
      <c r="U82" s="292"/>
      <c r="V82" s="292"/>
      <c r="W82" s="292"/>
      <c r="X82" s="292"/>
    </row>
    <row r="83" spans="16:24" s="134" customFormat="1" ht="18">
      <c r="P83" s="292"/>
      <c r="Q83" s="292"/>
      <c r="R83" s="292"/>
      <c r="S83" s="292"/>
      <c r="U83" s="292"/>
      <c r="V83" s="292"/>
      <c r="W83" s="292"/>
      <c r="X83" s="292"/>
    </row>
    <row r="84" spans="16:24" s="134" customFormat="1" ht="18">
      <c r="P84" s="292"/>
      <c r="Q84" s="292"/>
      <c r="R84" s="292"/>
      <c r="S84" s="292"/>
      <c r="U84" s="292"/>
      <c r="V84" s="292"/>
      <c r="W84" s="292"/>
      <c r="X84" s="292"/>
    </row>
    <row r="85" spans="16:24" s="134" customFormat="1" ht="18">
      <c r="P85" s="292"/>
      <c r="Q85" s="292"/>
      <c r="R85" s="292"/>
      <c r="S85" s="292"/>
      <c r="U85" s="292"/>
      <c r="V85" s="292"/>
      <c r="W85" s="292"/>
      <c r="X85" s="292"/>
    </row>
    <row r="86" spans="16:24" s="134" customFormat="1" ht="18">
      <c r="P86" s="292"/>
      <c r="Q86" s="292"/>
      <c r="R86" s="292"/>
      <c r="S86" s="292"/>
      <c r="U86" s="292"/>
      <c r="V86" s="292"/>
      <c r="W86" s="292"/>
      <c r="X86" s="292"/>
    </row>
    <row r="87" s="134" customFormat="1" ht="18"/>
    <row r="88" s="134" customFormat="1" ht="18"/>
    <row r="89" s="134" customFormat="1" ht="18"/>
    <row r="90" s="134" customFormat="1" ht="18"/>
    <row r="91" s="134" customFormat="1" ht="18"/>
    <row r="92" spans="1:30" ht="18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8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8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8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8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8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mergeCells count="126">
    <mergeCell ref="K22:K25"/>
    <mergeCell ref="L22:L25"/>
    <mergeCell ref="H27:H30"/>
    <mergeCell ref="X34:X37"/>
    <mergeCell ref="R22:R25"/>
    <mergeCell ref="Q22:Q25"/>
    <mergeCell ref="P31:S31"/>
    <mergeCell ref="S22:S25"/>
    <mergeCell ref="S27:S30"/>
    <mergeCell ref="U34:U37"/>
    <mergeCell ref="V34:V37"/>
    <mergeCell ref="W34:W37"/>
    <mergeCell ref="P9:S10"/>
    <mergeCell ref="P15:S15"/>
    <mergeCell ref="U11:U14"/>
    <mergeCell ref="V11:V14"/>
    <mergeCell ref="U31:X33"/>
    <mergeCell ref="X27:X30"/>
    <mergeCell ref="X22:X25"/>
    <mergeCell ref="W22:W25"/>
    <mergeCell ref="M16:M19"/>
    <mergeCell ref="N16:N19"/>
    <mergeCell ref="R11:R14"/>
    <mergeCell ref="S11:S14"/>
    <mergeCell ref="K15:N15"/>
    <mergeCell ref="K16:K19"/>
    <mergeCell ref="Q11:Q14"/>
    <mergeCell ref="P16:S19"/>
    <mergeCell ref="K27:K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K34:K37"/>
    <mergeCell ref="L34:L37"/>
    <mergeCell ref="K31:M33"/>
    <mergeCell ref="N35:N37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11:AC1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15:AC15"/>
    <mergeCell ref="U15:X15"/>
    <mergeCell ref="U16:U19"/>
    <mergeCell ref="V16:V19"/>
    <mergeCell ref="Z16:AC19"/>
    <mergeCell ref="X16:X19"/>
    <mergeCell ref="Z21:AC30"/>
    <mergeCell ref="V27:V30"/>
    <mergeCell ref="P22:P25"/>
    <mergeCell ref="P26:S26"/>
    <mergeCell ref="R27:R30"/>
    <mergeCell ref="U26:X26"/>
    <mergeCell ref="U20:X21"/>
    <mergeCell ref="U22:U25"/>
    <mergeCell ref="Z20:AC20"/>
    <mergeCell ref="P32:S39"/>
    <mergeCell ref="P27:P30"/>
    <mergeCell ref="Q27:Q30"/>
    <mergeCell ref="F11:G15"/>
    <mergeCell ref="H11:I16"/>
    <mergeCell ref="K20:N21"/>
    <mergeCell ref="I27:I30"/>
    <mergeCell ref="F17:I19"/>
    <mergeCell ref="F20:I21"/>
    <mergeCell ref="F22:I23"/>
    <mergeCell ref="M22:M25"/>
    <mergeCell ref="K26:N26"/>
    <mergeCell ref="D34:D39"/>
    <mergeCell ref="M27:M30"/>
    <mergeCell ref="N22:N25"/>
    <mergeCell ref="M34:M37"/>
    <mergeCell ref="I32:I34"/>
    <mergeCell ref="N32:N34"/>
    <mergeCell ref="L27:L30"/>
    <mergeCell ref="N27:N30"/>
    <mergeCell ref="F16:G16"/>
    <mergeCell ref="D27:D28"/>
    <mergeCell ref="D29:D31"/>
    <mergeCell ref="H34:H37"/>
    <mergeCell ref="F24:I2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9" sqref="D9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53" t="s">
        <v>203</v>
      </c>
      <c r="D1" s="453"/>
      <c r="E1" s="453"/>
      <c r="F1" s="453"/>
      <c r="G1" s="453"/>
      <c r="H1" s="453"/>
    </row>
    <row r="2" spans="3:8" ht="15.75">
      <c r="C2" s="453" t="s">
        <v>204</v>
      </c>
      <c r="D2" s="453"/>
      <c r="E2" s="453"/>
      <c r="F2" s="453"/>
      <c r="G2" s="453"/>
      <c r="H2" s="453"/>
    </row>
    <row r="3" spans="3:10" ht="15.75">
      <c r="C3" s="454" t="s">
        <v>205</v>
      </c>
      <c r="D3" s="454"/>
      <c r="E3" s="454"/>
      <c r="F3" s="454"/>
      <c r="G3" s="454"/>
      <c r="H3" s="454"/>
      <c r="I3" s="8"/>
      <c r="J3" s="8"/>
    </row>
    <row r="4" spans="3:10" ht="15.75">
      <c r="C4" s="453" t="s">
        <v>207</v>
      </c>
      <c r="D4" s="453"/>
      <c r="E4" s="453"/>
      <c r="F4" s="453"/>
      <c r="G4" s="453"/>
      <c r="H4" s="453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202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149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160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159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157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106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111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5"/>
  <sheetViews>
    <sheetView showGridLines="0" tabSelected="1" workbookViewId="0" topLeftCell="A1">
      <selection activeCell="D16" sqref="D1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208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2:11" ht="15.75">
      <c r="B5" s="49" t="s">
        <v>313</v>
      </c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119</v>
      </c>
      <c r="D7" s="21" t="s">
        <v>150</v>
      </c>
      <c r="E7" s="21" t="s">
        <v>219</v>
      </c>
      <c r="F7" s="22" t="s">
        <v>0</v>
      </c>
      <c r="G7" s="21" t="s">
        <v>113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118</v>
      </c>
      <c r="D8" s="21" t="s">
        <v>211</v>
      </c>
      <c r="E8" s="21" t="s">
        <v>212</v>
      </c>
      <c r="F8" s="22" t="s">
        <v>0</v>
      </c>
      <c r="G8" s="21" t="s">
        <v>113</v>
      </c>
      <c r="H8" s="23">
        <v>20</v>
      </c>
      <c r="I8" s="24">
        <f aca="true" t="shared" si="0" ref="I8:I15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104</v>
      </c>
      <c r="E9" s="21"/>
      <c r="F9" s="22" t="s">
        <v>0</v>
      </c>
      <c r="G9" s="21" t="s">
        <v>113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116</v>
      </c>
      <c r="E10" s="21"/>
      <c r="F10" s="22" t="s">
        <v>0</v>
      </c>
      <c r="G10" s="21" t="s">
        <v>113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132</v>
      </c>
      <c r="E11" s="21" t="s">
        <v>303</v>
      </c>
      <c r="F11" s="22" t="s">
        <v>0</v>
      </c>
      <c r="G11" s="21" t="s">
        <v>113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117</v>
      </c>
      <c r="D12" s="21" t="s">
        <v>148</v>
      </c>
      <c r="E12" s="21" t="s">
        <v>307</v>
      </c>
      <c r="F12" s="22" t="s">
        <v>0</v>
      </c>
      <c r="G12" s="21" t="s">
        <v>120</v>
      </c>
      <c r="H12" s="23">
        <v>10</v>
      </c>
      <c r="I12" s="24">
        <f t="shared" si="0"/>
        <v>0.38611111111111107</v>
      </c>
    </row>
    <row r="13" spans="2:9" ht="15" customHeight="1">
      <c r="B13" s="29">
        <v>1.8</v>
      </c>
      <c r="C13" s="20" t="s">
        <v>117</v>
      </c>
      <c r="D13" s="21" t="s">
        <v>296</v>
      </c>
      <c r="E13" s="21" t="s">
        <v>294</v>
      </c>
      <c r="F13" s="22"/>
      <c r="G13" s="21" t="s">
        <v>165</v>
      </c>
      <c r="H13" s="23">
        <v>5</v>
      </c>
      <c r="I13" s="24">
        <f t="shared" si="0"/>
        <v>0.3930555555555555</v>
      </c>
    </row>
    <row r="14" spans="2:10" ht="15" customHeight="1">
      <c r="B14" s="29">
        <v>1.9</v>
      </c>
      <c r="C14" s="20" t="s">
        <v>5</v>
      </c>
      <c r="D14" s="21" t="s">
        <v>306</v>
      </c>
      <c r="E14" s="21" t="s">
        <v>293</v>
      </c>
      <c r="F14" s="22" t="s">
        <v>0</v>
      </c>
      <c r="G14" s="21" t="s">
        <v>244</v>
      </c>
      <c r="H14" s="23">
        <v>29</v>
      </c>
      <c r="I14" s="24">
        <f t="shared" si="0"/>
        <v>0.3965277777777777</v>
      </c>
      <c r="J14" s="10"/>
    </row>
    <row r="15" spans="2:9" ht="15" customHeight="1">
      <c r="B15" s="32" t="s">
        <v>295</v>
      </c>
      <c r="C15" s="20" t="s">
        <v>6</v>
      </c>
      <c r="D15" s="21" t="s">
        <v>7</v>
      </c>
      <c r="E15" s="21"/>
      <c r="F15" s="22" t="s">
        <v>0</v>
      </c>
      <c r="G15" s="21" t="s">
        <v>113</v>
      </c>
      <c r="H15" s="23">
        <v>1</v>
      </c>
      <c r="I15" s="24">
        <f t="shared" si="0"/>
        <v>0.4166666666666666</v>
      </c>
    </row>
    <row r="16" spans="2:10" ht="15" customHeight="1">
      <c r="B16" s="30"/>
      <c r="C16" s="18"/>
      <c r="E16" s="14"/>
      <c r="F16" s="15"/>
      <c r="G16" s="14"/>
      <c r="H16" s="16"/>
      <c r="I16" s="17"/>
      <c r="J16" s="10"/>
    </row>
    <row r="17" spans="2:10" ht="15" customHeight="1">
      <c r="B17" s="32" t="s">
        <v>145</v>
      </c>
      <c r="C17" s="20" t="s">
        <v>124</v>
      </c>
      <c r="D17" s="21" t="s">
        <v>125</v>
      </c>
      <c r="E17" s="21"/>
      <c r="F17" s="22" t="s">
        <v>0</v>
      </c>
      <c r="G17" s="21" t="s">
        <v>121</v>
      </c>
      <c r="H17" s="23">
        <v>1</v>
      </c>
      <c r="I17" s="24">
        <f>TIME(10,30,0)</f>
        <v>0.4375</v>
      </c>
      <c r="J17" s="10"/>
    </row>
    <row r="18" spans="2:10" ht="15" customHeight="1">
      <c r="B18" s="32" t="s">
        <v>274</v>
      </c>
      <c r="C18" s="20" t="s">
        <v>5</v>
      </c>
      <c r="D18" s="21" t="s">
        <v>238</v>
      </c>
      <c r="E18" s="21" t="s">
        <v>239</v>
      </c>
      <c r="F18" s="22" t="s">
        <v>0</v>
      </c>
      <c r="G18" s="21" t="s">
        <v>220</v>
      </c>
      <c r="H18" s="23">
        <v>18</v>
      </c>
      <c r="I18" s="24">
        <f>I17+TIME(0,H17,0)</f>
        <v>0.43819444444444444</v>
      </c>
      <c r="J18" s="10"/>
    </row>
    <row r="19" spans="2:10" ht="15" customHeight="1">
      <c r="B19" s="32" t="s">
        <v>276</v>
      </c>
      <c r="C19" s="20" t="s">
        <v>5</v>
      </c>
      <c r="D19" s="21" t="s">
        <v>277</v>
      </c>
      <c r="E19" s="21" t="s">
        <v>289</v>
      </c>
      <c r="F19" s="22" t="s">
        <v>0</v>
      </c>
      <c r="G19" s="21" t="s">
        <v>220</v>
      </c>
      <c r="H19" s="23">
        <v>18</v>
      </c>
      <c r="I19" s="24">
        <f aca="true" t="shared" si="1" ref="I19:I25">I18+TIME(0,H18,0)</f>
        <v>0.45069444444444445</v>
      </c>
      <c r="J19" s="10"/>
    </row>
    <row r="20" spans="2:10" ht="15" customHeight="1">
      <c r="B20" s="32" t="s">
        <v>278</v>
      </c>
      <c r="C20" s="20" t="s">
        <v>5</v>
      </c>
      <c r="D20" s="21" t="s">
        <v>237</v>
      </c>
      <c r="E20" s="21" t="s">
        <v>240</v>
      </c>
      <c r="F20" s="22" t="s">
        <v>0</v>
      </c>
      <c r="G20" s="21" t="s">
        <v>220</v>
      </c>
      <c r="H20" s="23">
        <v>18</v>
      </c>
      <c r="I20" s="24">
        <f t="shared" si="1"/>
        <v>0.46319444444444446</v>
      </c>
      <c r="J20" s="10"/>
    </row>
    <row r="21" spans="2:10" ht="15" customHeight="1">
      <c r="B21" s="32" t="s">
        <v>222</v>
      </c>
      <c r="C21" s="20" t="s">
        <v>5</v>
      </c>
      <c r="D21" s="21" t="s">
        <v>267</v>
      </c>
      <c r="E21" s="21" t="s">
        <v>225</v>
      </c>
      <c r="F21" s="22" t="s">
        <v>0</v>
      </c>
      <c r="G21" s="21" t="s">
        <v>220</v>
      </c>
      <c r="H21" s="23">
        <v>18</v>
      </c>
      <c r="I21" s="24">
        <f t="shared" si="1"/>
        <v>0.4756944444444445</v>
      </c>
      <c r="J21" s="10"/>
    </row>
    <row r="22" spans="2:10" ht="15" customHeight="1">
      <c r="B22" s="32" t="s">
        <v>223</v>
      </c>
      <c r="C22" s="20" t="s">
        <v>257</v>
      </c>
      <c r="D22" s="21" t="s">
        <v>283</v>
      </c>
      <c r="E22" s="21" t="s">
        <v>284</v>
      </c>
      <c r="F22" s="22" t="s">
        <v>0</v>
      </c>
      <c r="G22" s="21" t="s">
        <v>275</v>
      </c>
      <c r="H22" s="23">
        <v>12</v>
      </c>
      <c r="I22" s="24">
        <f t="shared" si="1"/>
        <v>0.4881944444444445</v>
      </c>
      <c r="J22" s="10"/>
    </row>
    <row r="23" spans="2:10" ht="15" customHeight="1">
      <c r="B23" s="32" t="s">
        <v>224</v>
      </c>
      <c r="C23" s="20" t="s">
        <v>5</v>
      </c>
      <c r="D23" s="21" t="s">
        <v>246</v>
      </c>
      <c r="E23" s="21" t="s">
        <v>247</v>
      </c>
      <c r="F23" s="22" t="s">
        <v>0</v>
      </c>
      <c r="G23" s="21" t="s">
        <v>248</v>
      </c>
      <c r="H23" s="23">
        <v>18</v>
      </c>
      <c r="I23" s="24">
        <f t="shared" si="1"/>
        <v>0.49652777777777785</v>
      </c>
      <c r="J23" s="10"/>
    </row>
    <row r="24" spans="2:10" ht="15" customHeight="1">
      <c r="B24" s="32" t="s">
        <v>253</v>
      </c>
      <c r="C24" s="20" t="s">
        <v>5</v>
      </c>
      <c r="D24" s="21" t="s">
        <v>249</v>
      </c>
      <c r="E24" s="21" t="s">
        <v>250</v>
      </c>
      <c r="F24" s="22" t="s">
        <v>0</v>
      </c>
      <c r="G24" s="21" t="s">
        <v>248</v>
      </c>
      <c r="H24" s="23">
        <v>18</v>
      </c>
      <c r="I24" s="24">
        <f t="shared" si="1"/>
        <v>0.5090277777777779</v>
      </c>
      <c r="J24" s="10"/>
    </row>
    <row r="25" spans="2:10" ht="15" customHeight="1">
      <c r="B25" s="32" t="s">
        <v>310</v>
      </c>
      <c r="C25" s="20" t="s">
        <v>126</v>
      </c>
      <c r="D25" s="21" t="s">
        <v>7</v>
      </c>
      <c r="E25" s="21"/>
      <c r="F25" s="22" t="s">
        <v>0</v>
      </c>
      <c r="G25" s="21" t="s">
        <v>113</v>
      </c>
      <c r="H25" s="23">
        <v>1</v>
      </c>
      <c r="I25" s="24">
        <f t="shared" si="1"/>
        <v>0.5215277777777778</v>
      </c>
      <c r="J25" s="10"/>
    </row>
    <row r="26" spans="2:11" s="34" customFormat="1" ht="15" customHeight="1">
      <c r="B26" s="38"/>
      <c r="C26" s="18"/>
      <c r="D26" s="14"/>
      <c r="E26" s="14"/>
      <c r="F26" s="15"/>
      <c r="G26" s="14"/>
      <c r="H26" s="16"/>
      <c r="I26" s="17"/>
      <c r="J26" s="40"/>
      <c r="K26" s="35"/>
    </row>
    <row r="27" spans="2:11" s="34" customFormat="1" ht="15" customHeight="1">
      <c r="B27" s="46"/>
      <c r="C27" s="18"/>
      <c r="D27" s="14"/>
      <c r="E27" s="14"/>
      <c r="F27" s="15"/>
      <c r="G27" s="14"/>
      <c r="H27" s="16"/>
      <c r="I27" s="17"/>
      <c r="J27" s="40"/>
      <c r="K27" s="35"/>
    </row>
    <row r="28" spans="2:9" ht="15" customHeight="1">
      <c r="B28" s="32" t="s">
        <v>105</v>
      </c>
      <c r="C28" s="20" t="s">
        <v>3</v>
      </c>
      <c r="D28" s="21" t="s">
        <v>137</v>
      </c>
      <c r="E28" s="21"/>
      <c r="F28" s="22" t="s">
        <v>0</v>
      </c>
      <c r="G28" s="21" t="s">
        <v>113</v>
      </c>
      <c r="H28" s="23">
        <v>1</v>
      </c>
      <c r="I28" s="24">
        <f>TIME(13,30,0)</f>
        <v>0.5625</v>
      </c>
    </row>
    <row r="29" spans="2:10" ht="15" customHeight="1">
      <c r="B29" s="32" t="s">
        <v>311</v>
      </c>
      <c r="C29" s="20" t="s">
        <v>5</v>
      </c>
      <c r="D29" s="21" t="s">
        <v>251</v>
      </c>
      <c r="E29" s="21" t="s">
        <v>297</v>
      </c>
      <c r="F29" s="22" t="s">
        <v>0</v>
      </c>
      <c r="G29" s="21" t="s">
        <v>252</v>
      </c>
      <c r="H29" s="23">
        <v>15</v>
      </c>
      <c r="I29" s="24">
        <f>I28+TIME(0,H28,0)</f>
        <v>0.5631944444444444</v>
      </c>
      <c r="J29" s="10"/>
    </row>
    <row r="30" spans="2:9" ht="15" customHeight="1">
      <c r="B30" s="32" t="s">
        <v>141</v>
      </c>
      <c r="C30" s="20" t="s">
        <v>257</v>
      </c>
      <c r="D30" s="21" t="s">
        <v>258</v>
      </c>
      <c r="E30" s="21" t="s">
        <v>285</v>
      </c>
      <c r="F30" s="22" t="s">
        <v>0</v>
      </c>
      <c r="G30" s="21" t="s">
        <v>259</v>
      </c>
      <c r="H30" s="23">
        <v>25</v>
      </c>
      <c r="I30" s="24">
        <f>I29+TIME(0,H29,0)</f>
        <v>0.5736111111111111</v>
      </c>
    </row>
    <row r="31" spans="2:9" ht="15" customHeight="1">
      <c r="B31" s="32" t="s">
        <v>242</v>
      </c>
      <c r="C31" s="20" t="s">
        <v>5</v>
      </c>
      <c r="D31" s="21" t="s">
        <v>174</v>
      </c>
      <c r="E31" s="21" t="s">
        <v>302</v>
      </c>
      <c r="F31" s="22" t="s">
        <v>0</v>
      </c>
      <c r="G31" s="21" t="s">
        <v>165</v>
      </c>
      <c r="H31" s="23">
        <v>25</v>
      </c>
      <c r="I31" s="24">
        <f>I30+TIME(0,H30,0)</f>
        <v>0.5909722222222222</v>
      </c>
    </row>
    <row r="32" spans="2:10" ht="15" customHeight="1">
      <c r="B32" s="32" t="s">
        <v>261</v>
      </c>
      <c r="C32" s="20" t="s">
        <v>5</v>
      </c>
      <c r="D32" s="21" t="s">
        <v>308</v>
      </c>
      <c r="E32" s="21"/>
      <c r="F32" s="22" t="s">
        <v>0</v>
      </c>
      <c r="G32" s="21" t="s">
        <v>309</v>
      </c>
      <c r="H32" s="23">
        <v>25</v>
      </c>
      <c r="I32" s="24">
        <f>I31+TIME(0,H31,0)</f>
        <v>0.6083333333333334</v>
      </c>
      <c r="J32" s="10"/>
    </row>
    <row r="33" spans="2:9" ht="15" customHeight="1">
      <c r="B33" s="32" t="s">
        <v>262</v>
      </c>
      <c r="C33" s="20" t="s">
        <v>5</v>
      </c>
      <c r="D33" s="21" t="s">
        <v>241</v>
      </c>
      <c r="E33" s="21" t="s">
        <v>243</v>
      </c>
      <c r="F33" s="22" t="s">
        <v>0</v>
      </c>
      <c r="G33" s="21" t="s">
        <v>260</v>
      </c>
      <c r="H33" s="23">
        <v>29</v>
      </c>
      <c r="I33" s="24">
        <f>I32+TIME(0,H32,0)</f>
        <v>0.6256944444444446</v>
      </c>
    </row>
    <row r="34" spans="2:9" ht="15" customHeight="1">
      <c r="B34" s="32" t="s">
        <v>312</v>
      </c>
      <c r="C34" s="20" t="s">
        <v>108</v>
      </c>
      <c r="D34" s="21" t="s">
        <v>135</v>
      </c>
      <c r="E34" s="21"/>
      <c r="F34" s="22" t="s">
        <v>0</v>
      </c>
      <c r="G34" s="21" t="s">
        <v>113</v>
      </c>
      <c r="H34" s="23">
        <v>1</v>
      </c>
      <c r="I34" s="24">
        <f>I33+TIME(0,H33,0)</f>
        <v>0.6458333333333335</v>
      </c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2:9" ht="15" customHeight="1">
      <c r="B36" s="32" t="s">
        <v>127</v>
      </c>
      <c r="C36" s="20" t="s">
        <v>3</v>
      </c>
      <c r="D36" s="21" t="s">
        <v>137</v>
      </c>
      <c r="E36" s="21"/>
      <c r="F36" s="22" t="s">
        <v>0</v>
      </c>
      <c r="G36" s="21" t="s">
        <v>113</v>
      </c>
      <c r="H36" s="23">
        <v>1</v>
      </c>
      <c r="I36" s="24">
        <f>TIME(16,G220,0)</f>
        <v>0.6666666666666666</v>
      </c>
    </row>
    <row r="37" spans="2:9" ht="15" customHeight="1">
      <c r="B37" s="32" t="s">
        <v>213</v>
      </c>
      <c r="C37" s="20" t="s">
        <v>257</v>
      </c>
      <c r="D37" s="21" t="s">
        <v>263</v>
      </c>
      <c r="E37" s="21"/>
      <c r="F37" s="22" t="s">
        <v>0</v>
      </c>
      <c r="G37" s="21" t="s">
        <v>165</v>
      </c>
      <c r="H37" s="23">
        <v>59</v>
      </c>
      <c r="I37" s="24">
        <f>I36+TIME(0,H36,0)</f>
        <v>0.6673611111111111</v>
      </c>
    </row>
    <row r="38" spans="2:9" ht="15" customHeight="1">
      <c r="B38" s="32" t="s">
        <v>140</v>
      </c>
      <c r="C38" s="20" t="s">
        <v>5</v>
      </c>
      <c r="D38" s="21" t="s">
        <v>273</v>
      </c>
      <c r="E38" s="21" t="s">
        <v>234</v>
      </c>
      <c r="F38" s="22" t="s">
        <v>0</v>
      </c>
      <c r="G38" s="21" t="s">
        <v>272</v>
      </c>
      <c r="H38" s="23">
        <v>30</v>
      </c>
      <c r="I38" s="24">
        <f>I37+TIME(0,H37,0)</f>
        <v>0.7083333333333333</v>
      </c>
    </row>
    <row r="39" spans="2:9" ht="15" customHeight="1">
      <c r="B39" s="32" t="s">
        <v>227</v>
      </c>
      <c r="C39" s="20" t="s">
        <v>5</v>
      </c>
      <c r="D39" s="21" t="s">
        <v>291</v>
      </c>
      <c r="E39" s="21" t="s">
        <v>290</v>
      </c>
      <c r="F39" s="22" t="s">
        <v>0</v>
      </c>
      <c r="G39" s="21" t="s">
        <v>292</v>
      </c>
      <c r="H39" s="23">
        <v>30</v>
      </c>
      <c r="I39" s="24">
        <f>I38+TIME(0,H38,0)</f>
        <v>0.7291666666666666</v>
      </c>
    </row>
    <row r="40" spans="2:11" s="34" customFormat="1" ht="15" customHeight="1">
      <c r="B40" s="32" t="s">
        <v>235</v>
      </c>
      <c r="C40" s="20" t="s">
        <v>108</v>
      </c>
      <c r="D40" s="21" t="s">
        <v>135</v>
      </c>
      <c r="E40" s="21"/>
      <c r="F40" s="22" t="s">
        <v>0</v>
      </c>
      <c r="G40" s="21" t="s">
        <v>113</v>
      </c>
      <c r="H40" s="23">
        <v>1</v>
      </c>
      <c r="I40" s="24">
        <f>I39+TIME(0,H39,0)</f>
        <v>0.75</v>
      </c>
      <c r="J40" s="35"/>
      <c r="K40" s="35"/>
    </row>
    <row r="41" spans="2:11" s="34" customFormat="1" ht="15" customHeight="1">
      <c r="B41" s="38"/>
      <c r="C41" s="18"/>
      <c r="D41" s="14"/>
      <c r="E41" s="14"/>
      <c r="F41" s="15"/>
      <c r="G41" s="14"/>
      <c r="H41" s="16"/>
      <c r="I41" s="17"/>
      <c r="J41" s="35"/>
      <c r="K41" s="35"/>
    </row>
    <row r="42" spans="2:11" s="34" customFormat="1" ht="15" customHeight="1">
      <c r="B42" s="38"/>
      <c r="C42" s="18"/>
      <c r="D42" s="14"/>
      <c r="E42" s="14"/>
      <c r="F42" s="15"/>
      <c r="G42" s="14"/>
      <c r="H42" s="16"/>
      <c r="I42" s="17"/>
      <c r="J42" s="35"/>
      <c r="K42" s="35"/>
    </row>
    <row r="43" spans="2:6" ht="15">
      <c r="B43" s="25" t="s">
        <v>98</v>
      </c>
      <c r="C43" s="1"/>
      <c r="D43" s="1"/>
      <c r="E43" s="1"/>
      <c r="F43"/>
    </row>
    <row r="44" spans="2:6" ht="15">
      <c r="B44" s="25" t="s">
        <v>12</v>
      </c>
      <c r="C44" s="1"/>
      <c r="D44" s="1"/>
      <c r="E44" s="1"/>
      <c r="F44"/>
    </row>
    <row r="45" spans="2:6" ht="15">
      <c r="B45" s="25" t="s">
        <v>13</v>
      </c>
      <c r="C45" s="3"/>
      <c r="D45" s="3"/>
      <c r="E45" s="3"/>
      <c r="F45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6"/>
  <sheetViews>
    <sheetView showGridLines="0" workbookViewId="0" topLeftCell="A4">
      <selection activeCell="D23" sqref="D23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210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1:3" ht="15">
      <c r="A5" s="4"/>
      <c r="B5" s="31"/>
      <c r="C5" s="1"/>
    </row>
    <row r="6" spans="2:9" ht="15" customHeight="1">
      <c r="B6" s="32" t="s">
        <v>166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32" t="s">
        <v>214</v>
      </c>
      <c r="C7" s="20" t="s">
        <v>5</v>
      </c>
      <c r="D7" s="21" t="s">
        <v>299</v>
      </c>
      <c r="E7" s="21" t="s">
        <v>298</v>
      </c>
      <c r="F7" s="22" t="s">
        <v>0</v>
      </c>
      <c r="G7" s="21" t="s">
        <v>134</v>
      </c>
      <c r="H7" s="23">
        <v>19</v>
      </c>
      <c r="I7" s="24">
        <f aca="true" t="shared" si="0" ref="I7:I12">I6+TIME(0,H6,0)</f>
        <v>0.33402777777777776</v>
      </c>
    </row>
    <row r="8" spans="2:10" ht="15" customHeight="1">
      <c r="B8" s="32" t="s">
        <v>138</v>
      </c>
      <c r="C8" s="20" t="s">
        <v>5</v>
      </c>
      <c r="D8" s="21" t="s">
        <v>268</v>
      </c>
      <c r="E8" s="21" t="s">
        <v>269</v>
      </c>
      <c r="F8" s="22" t="s">
        <v>0</v>
      </c>
      <c r="G8" s="21" t="s">
        <v>221</v>
      </c>
      <c r="H8" s="23">
        <v>25</v>
      </c>
      <c r="I8" s="24">
        <f t="shared" si="0"/>
        <v>0.3472222222222222</v>
      </c>
      <c r="J8" s="10"/>
    </row>
    <row r="9" spans="2:9" ht="15" customHeight="1">
      <c r="B9" s="32" t="s">
        <v>173</v>
      </c>
      <c r="C9" s="20" t="s">
        <v>5</v>
      </c>
      <c r="D9" s="21" t="s">
        <v>270</v>
      </c>
      <c r="E9" s="21" t="s">
        <v>231</v>
      </c>
      <c r="F9" s="22" t="s">
        <v>0</v>
      </c>
      <c r="G9" s="21" t="s">
        <v>232</v>
      </c>
      <c r="H9" s="23">
        <v>25</v>
      </c>
      <c r="I9" s="24">
        <f t="shared" si="0"/>
        <v>0.3645833333333333</v>
      </c>
    </row>
    <row r="10" spans="2:9" ht="15" customHeight="1">
      <c r="B10" s="32" t="s">
        <v>230</v>
      </c>
      <c r="C10" s="20" t="s">
        <v>5</v>
      </c>
      <c r="D10" s="21" t="s">
        <v>271</v>
      </c>
      <c r="E10" s="21" t="s">
        <v>229</v>
      </c>
      <c r="F10" s="22" t="s">
        <v>0</v>
      </c>
      <c r="G10" s="21" t="s">
        <v>228</v>
      </c>
      <c r="H10" s="23">
        <v>20</v>
      </c>
      <c r="I10" s="24">
        <f t="shared" si="0"/>
        <v>0.3819444444444444</v>
      </c>
    </row>
    <row r="11" spans="2:9" ht="15" customHeight="1">
      <c r="B11" s="32" t="s">
        <v>233</v>
      </c>
      <c r="C11" s="20" t="s">
        <v>5</v>
      </c>
      <c r="D11" s="21" t="s">
        <v>287</v>
      </c>
      <c r="E11" s="21" t="s">
        <v>266</v>
      </c>
      <c r="F11" s="22" t="s">
        <v>0</v>
      </c>
      <c r="G11" s="21" t="s">
        <v>228</v>
      </c>
      <c r="H11" s="23">
        <v>30</v>
      </c>
      <c r="I11" s="24">
        <f t="shared" si="0"/>
        <v>0.3958333333333333</v>
      </c>
    </row>
    <row r="12" spans="2:9" ht="15" customHeight="1">
      <c r="B12" s="32" t="s">
        <v>245</v>
      </c>
      <c r="C12" s="20" t="s">
        <v>108</v>
      </c>
      <c r="D12" s="21" t="s">
        <v>7</v>
      </c>
      <c r="E12" s="21"/>
      <c r="F12" s="22" t="s">
        <v>0</v>
      </c>
      <c r="G12" s="21" t="s">
        <v>113</v>
      </c>
      <c r="H12" s="23">
        <v>1</v>
      </c>
      <c r="I12" s="24">
        <f t="shared" si="0"/>
        <v>0.41666666666666663</v>
      </c>
    </row>
    <row r="13" spans="2:11" s="34" customFormat="1" ht="15" customHeight="1">
      <c r="B13" s="38"/>
      <c r="C13" s="18"/>
      <c r="D13" s="14"/>
      <c r="E13" s="14"/>
      <c r="F13" s="15"/>
      <c r="G13" s="14"/>
      <c r="H13" s="16"/>
      <c r="I13" s="17"/>
      <c r="J13" s="35"/>
      <c r="K13" s="35"/>
    </row>
    <row r="14" spans="2:11" s="34" customFormat="1" ht="15" customHeight="1">
      <c r="B14" s="38"/>
      <c r="C14" s="18"/>
      <c r="D14" s="14"/>
      <c r="E14" s="14"/>
      <c r="F14" s="15"/>
      <c r="G14" s="14"/>
      <c r="H14" s="16"/>
      <c r="I14" s="17"/>
      <c r="J14" s="35"/>
      <c r="K14" s="35"/>
    </row>
    <row r="15" spans="2:9" ht="15" customHeight="1">
      <c r="B15" s="32" t="s">
        <v>169</v>
      </c>
      <c r="C15" s="20" t="s">
        <v>170</v>
      </c>
      <c r="D15" s="21" t="s">
        <v>4</v>
      </c>
      <c r="E15" s="21"/>
      <c r="F15" s="22" t="s">
        <v>0</v>
      </c>
      <c r="G15" s="21" t="s">
        <v>113</v>
      </c>
      <c r="H15" s="23">
        <v>1</v>
      </c>
      <c r="I15" s="24">
        <f>TIME(13,30,0)</f>
        <v>0.5625</v>
      </c>
    </row>
    <row r="16" spans="2:9" ht="15" customHeight="1">
      <c r="B16" s="32" t="s">
        <v>215</v>
      </c>
      <c r="C16" s="20" t="s">
        <v>5</v>
      </c>
      <c r="D16" s="21" t="s">
        <v>171</v>
      </c>
      <c r="E16" s="21"/>
      <c r="F16" s="22"/>
      <c r="G16" s="21" t="s">
        <v>134</v>
      </c>
      <c r="H16" s="23">
        <v>119</v>
      </c>
      <c r="I16" s="24">
        <f>I15+TIME(0,H15,0)</f>
        <v>0.5631944444444444</v>
      </c>
    </row>
    <row r="17" spans="2:9" ht="15" customHeight="1">
      <c r="B17" s="32" t="s">
        <v>175</v>
      </c>
      <c r="C17" s="20" t="s">
        <v>108</v>
      </c>
      <c r="D17" s="21" t="s">
        <v>7</v>
      </c>
      <c r="E17" s="21"/>
      <c r="F17" s="22" t="s">
        <v>0</v>
      </c>
      <c r="G17" s="21" t="s">
        <v>113</v>
      </c>
      <c r="H17" s="23">
        <v>1</v>
      </c>
      <c r="I17" s="24">
        <f>I16+TIME(0,H16,0)</f>
        <v>0.6458333333333334</v>
      </c>
    </row>
    <row r="18" spans="2:11" s="34" customFormat="1" ht="15" customHeight="1">
      <c r="B18" s="38"/>
      <c r="C18" s="18"/>
      <c r="D18" s="14"/>
      <c r="E18" s="14"/>
      <c r="F18" s="15"/>
      <c r="G18" s="14"/>
      <c r="H18" s="16"/>
      <c r="I18" s="17"/>
      <c r="J18" s="35"/>
      <c r="K18" s="35"/>
    </row>
    <row r="19" spans="2:9" ht="15" customHeight="1">
      <c r="B19" s="32" t="s">
        <v>216</v>
      </c>
      <c r="C19" s="20" t="s">
        <v>170</v>
      </c>
      <c r="D19" s="21" t="s">
        <v>4</v>
      </c>
      <c r="E19" s="21"/>
      <c r="F19" s="22" t="s">
        <v>0</v>
      </c>
      <c r="G19" s="21" t="s">
        <v>113</v>
      </c>
      <c r="H19" s="23">
        <v>1</v>
      </c>
      <c r="I19" s="24">
        <f>TIME(16,0,0)</f>
        <v>0.6666666666666666</v>
      </c>
    </row>
    <row r="20" spans="2:9" ht="15" customHeight="1">
      <c r="B20" s="32" t="s">
        <v>217</v>
      </c>
      <c r="C20" s="20" t="s">
        <v>5</v>
      </c>
      <c r="D20" s="21" t="s">
        <v>254</v>
      </c>
      <c r="E20" s="21" t="s">
        <v>286</v>
      </c>
      <c r="F20" s="22" t="s">
        <v>0</v>
      </c>
      <c r="G20" s="21" t="s">
        <v>226</v>
      </c>
      <c r="H20" s="23">
        <v>29</v>
      </c>
      <c r="I20" s="24">
        <f>I19+TIME(0,H19,0)</f>
        <v>0.6673611111111111</v>
      </c>
    </row>
    <row r="21" spans="2:9" ht="15" customHeight="1">
      <c r="B21" s="32" t="s">
        <v>218</v>
      </c>
      <c r="C21" s="20" t="s">
        <v>257</v>
      </c>
      <c r="D21" s="21" t="s">
        <v>255</v>
      </c>
      <c r="E21" s="21" t="s">
        <v>288</v>
      </c>
      <c r="F21" s="22" t="s">
        <v>0</v>
      </c>
      <c r="G21" s="21" t="s">
        <v>256</v>
      </c>
      <c r="H21" s="23">
        <v>30</v>
      </c>
      <c r="I21" s="24">
        <f>I20+TIME(0,H20,0)</f>
        <v>0.6875</v>
      </c>
    </row>
    <row r="22" spans="2:9" ht="15" customHeight="1">
      <c r="B22" s="32" t="s">
        <v>264</v>
      </c>
      <c r="C22" s="20" t="s">
        <v>5</v>
      </c>
      <c r="D22" s="21" t="s">
        <v>279</v>
      </c>
      <c r="E22" s="21" t="s">
        <v>282</v>
      </c>
      <c r="F22" s="22" t="s">
        <v>0</v>
      </c>
      <c r="G22" s="21" t="s">
        <v>280</v>
      </c>
      <c r="H22" s="23">
        <v>25</v>
      </c>
      <c r="I22" s="24">
        <f>I21+TIME(0,H21,0)</f>
        <v>0.7083333333333334</v>
      </c>
    </row>
    <row r="23" spans="2:10" ht="15" customHeight="1">
      <c r="B23" s="32" t="s">
        <v>265</v>
      </c>
      <c r="C23" s="20" t="s">
        <v>5</v>
      </c>
      <c r="D23" s="21" t="s">
        <v>236</v>
      </c>
      <c r="E23" s="21"/>
      <c r="F23" s="22" t="s">
        <v>0</v>
      </c>
      <c r="G23" s="21" t="s">
        <v>112</v>
      </c>
      <c r="H23" s="23">
        <v>35</v>
      </c>
      <c r="I23" s="24">
        <f>I22+TIME(0,H22,0)</f>
        <v>0.7256944444444445</v>
      </c>
      <c r="J23" s="10"/>
    </row>
    <row r="24" spans="2:9" ht="15" customHeight="1">
      <c r="B24" s="32" t="s">
        <v>281</v>
      </c>
      <c r="C24" s="20" t="s">
        <v>108</v>
      </c>
      <c r="D24" s="21" t="s">
        <v>7</v>
      </c>
      <c r="E24" s="21"/>
      <c r="F24" s="22" t="s">
        <v>0</v>
      </c>
      <c r="G24" s="21" t="s">
        <v>113</v>
      </c>
      <c r="H24" s="23">
        <v>1</v>
      </c>
      <c r="I24" s="24">
        <f>I23+TIME(0,H23,0)</f>
        <v>0.7500000000000001</v>
      </c>
    </row>
    <row r="25" spans="1:3" ht="15">
      <c r="A25" s="4"/>
      <c r="B25" s="31"/>
      <c r="C25" s="1"/>
    </row>
    <row r="26" spans="2:6" ht="15">
      <c r="B26" s="25" t="s">
        <v>11</v>
      </c>
      <c r="C26" s="1"/>
      <c r="D26" s="1"/>
      <c r="E26" s="1"/>
      <c r="F26" s="3"/>
    </row>
    <row r="27" spans="2:7" ht="15">
      <c r="B27" s="25" t="s">
        <v>98</v>
      </c>
      <c r="C27" s="1"/>
      <c r="D27" s="1"/>
      <c r="E27" s="1"/>
      <c r="F27"/>
      <c r="G27" s="45"/>
    </row>
    <row r="28" spans="2:6" ht="15">
      <c r="B28" s="25" t="s">
        <v>12</v>
      </c>
      <c r="C28" s="1"/>
      <c r="D28" s="1"/>
      <c r="E28" s="1"/>
      <c r="F28"/>
    </row>
    <row r="29" spans="2:6" ht="15">
      <c r="B29" s="25" t="s">
        <v>13</v>
      </c>
      <c r="C29" s="3"/>
      <c r="D29" s="3"/>
      <c r="E29" s="3"/>
      <c r="F29"/>
    </row>
    <row r="31" ht="15">
      <c r="B31" s="45"/>
    </row>
    <row r="32" spans="4:5" ht="15">
      <c r="D32" s="14"/>
      <c r="E32" s="14"/>
    </row>
    <row r="36" ht="15">
      <c r="D36" s="4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showGridLines="0" workbookViewId="0" topLeftCell="A1">
      <selection activeCell="D26" sqref="D2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209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101</v>
      </c>
      <c r="D7" s="21" t="s">
        <v>4</v>
      </c>
      <c r="E7" s="21"/>
      <c r="F7" s="22" t="s">
        <v>0</v>
      </c>
      <c r="G7" s="21" t="s">
        <v>113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21" t="s">
        <v>144</v>
      </c>
      <c r="E8" s="21" t="s">
        <v>300</v>
      </c>
      <c r="F8" s="22" t="s">
        <v>0</v>
      </c>
      <c r="G8" s="21" t="s">
        <v>112</v>
      </c>
      <c r="H8" s="23">
        <v>119</v>
      </c>
      <c r="I8" s="24">
        <f>I7+TIME(0,H7,0)</f>
        <v>0.33402777777777776</v>
      </c>
    </row>
    <row r="9" spans="2:9" ht="15" customHeight="1">
      <c r="B9" s="19">
        <v>8.3</v>
      </c>
      <c r="C9" s="20" t="s">
        <v>108</v>
      </c>
      <c r="D9" s="21" t="s">
        <v>109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9.1</v>
      </c>
      <c r="C11" s="20" t="s">
        <v>101</v>
      </c>
      <c r="D11" s="21" t="s">
        <v>100</v>
      </c>
      <c r="E11" s="21"/>
      <c r="F11" s="22" t="s">
        <v>0</v>
      </c>
      <c r="G11" s="21" t="s">
        <v>113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9.2</v>
      </c>
      <c r="C12" s="20" t="s">
        <v>139</v>
      </c>
      <c r="D12" s="21" t="s">
        <v>172</v>
      </c>
      <c r="E12" s="21" t="s">
        <v>300</v>
      </c>
      <c r="F12" s="22" t="s">
        <v>0</v>
      </c>
      <c r="G12" s="21" t="s">
        <v>112</v>
      </c>
      <c r="H12" s="23">
        <v>119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9.4</v>
      </c>
      <c r="C13" s="20" t="s">
        <v>110</v>
      </c>
      <c r="D13" s="21" t="s">
        <v>109</v>
      </c>
      <c r="E13" s="21"/>
      <c r="F13" s="22" t="s">
        <v>0</v>
      </c>
      <c r="G13" s="21" t="s">
        <v>121</v>
      </c>
      <c r="H13" s="23">
        <v>1</v>
      </c>
      <c r="I13" s="24">
        <f>I12+TIME(0,H12,0)</f>
        <v>0.5208333333333334</v>
      </c>
      <c r="J13" s="35"/>
      <c r="K13" s="35"/>
    </row>
    <row r="14" spans="2:11" s="34" customFormat="1" ht="14.25" customHeight="1">
      <c r="B14" s="26"/>
      <c r="C14" s="18"/>
      <c r="D14" s="14"/>
      <c r="E14" s="14"/>
      <c r="F14" s="15"/>
      <c r="G14" s="14"/>
      <c r="H14" s="16"/>
      <c r="I14" s="17"/>
      <c r="J14" s="35"/>
      <c r="K14" s="35"/>
    </row>
    <row r="15" spans="2:11" s="34" customFormat="1" ht="1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19">
        <v>10.1</v>
      </c>
      <c r="C16" s="20" t="s">
        <v>101</v>
      </c>
      <c r="D16" s="21" t="s">
        <v>100</v>
      </c>
      <c r="E16" s="21"/>
      <c r="F16" s="22" t="s">
        <v>0</v>
      </c>
      <c r="G16" s="21" t="s">
        <v>113</v>
      </c>
      <c r="H16" s="23">
        <v>1</v>
      </c>
      <c r="I16" s="24">
        <f>TIME(13,30,0)</f>
        <v>0.5625</v>
      </c>
      <c r="J16" s="35"/>
      <c r="K16" s="35"/>
    </row>
    <row r="17" spans="2:11" s="34" customFormat="1" ht="15" customHeight="1">
      <c r="B17" s="19">
        <v>10.2</v>
      </c>
      <c r="C17" s="20" t="s">
        <v>5</v>
      </c>
      <c r="D17" s="21" t="s">
        <v>158</v>
      </c>
      <c r="E17" s="21" t="s">
        <v>304</v>
      </c>
      <c r="F17" s="22" t="s">
        <v>0</v>
      </c>
      <c r="G17" s="21" t="s">
        <v>113</v>
      </c>
      <c r="H17" s="23">
        <v>60</v>
      </c>
      <c r="I17" s="24">
        <f>I16+TIME(0,H16,0)</f>
        <v>0.5631944444444444</v>
      </c>
      <c r="J17" s="35"/>
      <c r="K17" s="35"/>
    </row>
    <row r="18" spans="2:11" s="34" customFormat="1" ht="15" customHeight="1">
      <c r="B18" s="19">
        <v>10.3</v>
      </c>
      <c r="C18" s="20" t="s">
        <v>107</v>
      </c>
      <c r="D18" s="21" t="s">
        <v>161</v>
      </c>
      <c r="E18" s="21"/>
      <c r="F18" s="22" t="s">
        <v>0</v>
      </c>
      <c r="G18" s="21" t="s">
        <v>167</v>
      </c>
      <c r="H18" s="23">
        <v>59</v>
      </c>
      <c r="I18" s="24">
        <f>I17+TIME(0,H17,0)</f>
        <v>0.6048611111111111</v>
      </c>
      <c r="J18" s="35"/>
      <c r="K18" s="35"/>
    </row>
    <row r="19" spans="2:11" s="34" customFormat="1" ht="15" customHeight="1">
      <c r="B19" s="19">
        <v>10.4</v>
      </c>
      <c r="C19" s="20" t="s">
        <v>110</v>
      </c>
      <c r="D19" s="21" t="s">
        <v>7</v>
      </c>
      <c r="E19" s="21"/>
      <c r="F19" s="22" t="s">
        <v>0</v>
      </c>
      <c r="G19" s="21" t="s">
        <v>121</v>
      </c>
      <c r="H19" s="23">
        <v>1</v>
      </c>
      <c r="I19" s="24">
        <f>I18+TIME(0,H18,0)</f>
        <v>0.6458333333333333</v>
      </c>
      <c r="J19" s="35"/>
      <c r="K19" s="35"/>
    </row>
    <row r="20" spans="2:11" s="34" customFormat="1" ht="15" customHeight="1">
      <c r="B20" s="26"/>
      <c r="C20" s="18"/>
      <c r="D20" s="14"/>
      <c r="E20" s="14"/>
      <c r="F20" s="15"/>
      <c r="G20" s="14"/>
      <c r="H20" s="16"/>
      <c r="I20" s="17"/>
      <c r="J20" s="35"/>
      <c r="K20" s="35"/>
    </row>
    <row r="21" spans="2:11" s="34" customFormat="1" ht="15" customHeight="1">
      <c r="B21" s="19">
        <v>11.1</v>
      </c>
      <c r="C21" s="20" t="s">
        <v>101</v>
      </c>
      <c r="D21" s="21" t="s">
        <v>100</v>
      </c>
      <c r="E21" s="21"/>
      <c r="F21" s="22" t="s">
        <v>0</v>
      </c>
      <c r="G21" s="21" t="s">
        <v>113</v>
      </c>
      <c r="H21" s="23">
        <v>1</v>
      </c>
      <c r="I21" s="24">
        <f>TIME(16,0,0)</f>
        <v>0.6666666666666666</v>
      </c>
      <c r="J21" s="35"/>
      <c r="K21" s="35"/>
    </row>
    <row r="22" spans="2:11" s="34" customFormat="1" ht="15" customHeight="1">
      <c r="B22" s="19">
        <v>11.2</v>
      </c>
      <c r="C22" s="20" t="s">
        <v>5</v>
      </c>
      <c r="D22" s="21" t="s">
        <v>133</v>
      </c>
      <c r="E22" s="21" t="s">
        <v>301</v>
      </c>
      <c r="F22" s="22" t="s">
        <v>0</v>
      </c>
      <c r="G22" s="21" t="s">
        <v>112</v>
      </c>
      <c r="H22" s="23">
        <v>60</v>
      </c>
      <c r="I22" s="24">
        <f>I21+TIME(0,H21,0)</f>
        <v>0.6673611111111111</v>
      </c>
      <c r="J22" s="35"/>
      <c r="K22" s="35"/>
    </row>
    <row r="23" spans="2:11" s="34" customFormat="1" ht="15" customHeight="1">
      <c r="B23" s="19">
        <v>11.3</v>
      </c>
      <c r="C23" s="20" t="s">
        <v>5</v>
      </c>
      <c r="D23" s="21" t="s">
        <v>131</v>
      </c>
      <c r="E23" s="21"/>
      <c r="F23" s="22" t="s">
        <v>0</v>
      </c>
      <c r="G23" s="21" t="s">
        <v>113</v>
      </c>
      <c r="H23" s="23">
        <v>59</v>
      </c>
      <c r="I23" s="24">
        <f>I22+TIME(0,H22,0)</f>
        <v>0.7090277777777777</v>
      </c>
      <c r="J23" s="35"/>
      <c r="K23" s="35"/>
    </row>
    <row r="24" spans="2:11" s="34" customFormat="1" ht="15" customHeight="1">
      <c r="B24" s="19">
        <v>11.4</v>
      </c>
      <c r="C24" s="20" t="s">
        <v>110</v>
      </c>
      <c r="D24" s="21" t="s">
        <v>99</v>
      </c>
      <c r="E24" s="21"/>
      <c r="F24" s="22" t="s">
        <v>0</v>
      </c>
      <c r="G24" s="21" t="s">
        <v>121</v>
      </c>
      <c r="H24" s="23">
        <v>1</v>
      </c>
      <c r="I24" s="24">
        <f>I23+TIME(0,H23,0)</f>
        <v>0.7499999999999999</v>
      </c>
      <c r="J24" s="35"/>
      <c r="K24" s="35"/>
    </row>
    <row r="25" spans="2:11" s="34" customFormat="1" ht="15" customHeight="1">
      <c r="B25" s="45"/>
      <c r="C25" s="18"/>
      <c r="D25" s="14"/>
      <c r="E25" s="14"/>
      <c r="F25" s="15"/>
      <c r="G25" s="14"/>
      <c r="H25" s="16"/>
      <c r="I25" s="17"/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1:7" ht="15">
      <c r="A27" s="25"/>
      <c r="B27" s="25" t="s">
        <v>8</v>
      </c>
      <c r="C27" s="1" t="s">
        <v>9</v>
      </c>
      <c r="D27" s="1"/>
      <c r="E27" s="1"/>
      <c r="G27" s="1"/>
    </row>
    <row r="28" spans="1:3" ht="15">
      <c r="A28" s="25" t="s">
        <v>8</v>
      </c>
      <c r="B28" s="31"/>
      <c r="C28" s="1" t="s">
        <v>10</v>
      </c>
    </row>
    <row r="29" spans="1:3" ht="15">
      <c r="A29" s="4"/>
      <c r="B29" s="31"/>
      <c r="C29" s="1"/>
    </row>
    <row r="30" spans="2:6" ht="15">
      <c r="B30" s="25" t="s">
        <v>11</v>
      </c>
      <c r="C30" s="1"/>
      <c r="D30" s="1"/>
      <c r="E30" s="1"/>
      <c r="F30" s="3"/>
    </row>
    <row r="31" spans="2:6" ht="15">
      <c r="B31" s="25" t="s">
        <v>98</v>
      </c>
      <c r="C31" s="1"/>
      <c r="D31" s="1"/>
      <c r="E31" s="1"/>
      <c r="F31"/>
    </row>
    <row r="32" spans="2:6" ht="15">
      <c r="B32" s="25" t="s">
        <v>12</v>
      </c>
      <c r="C32" s="1"/>
      <c r="D32" s="1"/>
      <c r="E32" s="1"/>
      <c r="F32"/>
    </row>
    <row r="33" spans="2:6" ht="15">
      <c r="B33" s="25" t="s">
        <v>13</v>
      </c>
      <c r="C33" s="3"/>
      <c r="D33" s="3"/>
      <c r="E33" s="3"/>
      <c r="F33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3:11" s="36" customFormat="1" ht="15">
      <c r="C36" s="37"/>
      <c r="D36" s="14"/>
      <c r="E36" s="14"/>
      <c r="F36" s="39"/>
      <c r="G36" s="34"/>
      <c r="H36" s="35"/>
      <c r="I36" s="35"/>
      <c r="J36" s="35"/>
      <c r="K36" s="35"/>
    </row>
    <row r="37" spans="3:15" s="3" customFormat="1" ht="15">
      <c r="C37" s="5"/>
      <c r="F37" s="12"/>
      <c r="G37"/>
      <c r="H37" s="7"/>
      <c r="I37" s="7"/>
      <c r="J37" s="7"/>
      <c r="K37" s="7"/>
      <c r="L37"/>
      <c r="M37"/>
      <c r="N37"/>
      <c r="O37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D18" sqref="D18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53"/>
      <c r="D1" s="453"/>
      <c r="E1" s="453"/>
      <c r="F1" s="453"/>
      <c r="G1" s="453"/>
      <c r="H1" s="453"/>
      <c r="I1" s="453"/>
    </row>
    <row r="2" spans="3:11" ht="15.75">
      <c r="C2" s="454" t="s">
        <v>142</v>
      </c>
      <c r="D2" s="454"/>
      <c r="E2" s="454"/>
      <c r="F2" s="454"/>
      <c r="G2" s="454"/>
      <c r="H2" s="454"/>
      <c r="I2" s="454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130</v>
      </c>
      <c r="D4" s="1" t="s">
        <v>162</v>
      </c>
      <c r="E4" s="1" t="s">
        <v>129</v>
      </c>
      <c r="F4" s="11"/>
      <c r="G4" s="1" t="s">
        <v>136</v>
      </c>
      <c r="I4" s="6" t="s">
        <v>128</v>
      </c>
      <c r="J4" s="8"/>
      <c r="K4" s="8"/>
    </row>
    <row r="5" spans="3:11" ht="15.75">
      <c r="C5" s="20">
        <v>1</v>
      </c>
      <c r="D5" s="21" t="s">
        <v>146</v>
      </c>
      <c r="E5" s="21" t="s">
        <v>219</v>
      </c>
      <c r="F5" s="22" t="s">
        <v>0</v>
      </c>
      <c r="G5" s="21" t="s">
        <v>113</v>
      </c>
      <c r="H5" s="23"/>
      <c r="I5" s="44"/>
      <c r="J5" s="8"/>
      <c r="K5" s="8"/>
    </row>
    <row r="6" spans="3:11" ht="15.75">
      <c r="C6" s="20">
        <v>2</v>
      </c>
      <c r="D6" s="21" t="s">
        <v>168</v>
      </c>
      <c r="E6" s="21" t="s">
        <v>305</v>
      </c>
      <c r="F6" s="22" t="s">
        <v>0</v>
      </c>
      <c r="G6" s="21" t="s">
        <v>113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147</v>
      </c>
      <c r="E7" s="21" t="s">
        <v>307</v>
      </c>
      <c r="F7" s="22" t="s">
        <v>0</v>
      </c>
      <c r="G7" s="21" t="s">
        <v>120</v>
      </c>
      <c r="H7" s="23"/>
      <c r="I7" s="24"/>
    </row>
    <row r="8" spans="2:9" ht="15" customHeight="1">
      <c r="B8" s="42"/>
      <c r="C8" s="20">
        <v>4</v>
      </c>
      <c r="D8" s="21" t="s">
        <v>296</v>
      </c>
      <c r="E8" s="21" t="s">
        <v>294</v>
      </c>
      <c r="F8" s="22"/>
      <c r="G8" s="21" t="s">
        <v>165</v>
      </c>
      <c r="H8" s="23"/>
      <c r="I8" s="24"/>
    </row>
    <row r="9" spans="2:9" ht="15" customHeight="1">
      <c r="B9" s="42"/>
      <c r="C9" s="20">
        <v>5</v>
      </c>
      <c r="D9" s="21" t="s">
        <v>306</v>
      </c>
      <c r="E9" s="21" t="s">
        <v>293</v>
      </c>
      <c r="F9" s="22" t="s">
        <v>0</v>
      </c>
      <c r="G9" s="21" t="s">
        <v>244</v>
      </c>
      <c r="H9" s="23"/>
      <c r="I9" s="24"/>
    </row>
    <row r="10" spans="2:9" ht="15">
      <c r="B10" s="42"/>
      <c r="C10" s="20">
        <v>6</v>
      </c>
      <c r="D10" s="21" t="s">
        <v>238</v>
      </c>
      <c r="E10" s="21" t="s">
        <v>239</v>
      </c>
      <c r="F10" s="22" t="s">
        <v>0</v>
      </c>
      <c r="G10" s="21" t="s">
        <v>220</v>
      </c>
      <c r="H10" s="23"/>
      <c r="I10" s="24"/>
    </row>
    <row r="11" spans="3:11" ht="15.75">
      <c r="C11" s="20">
        <v>7</v>
      </c>
      <c r="D11" s="21" t="s">
        <v>277</v>
      </c>
      <c r="E11" s="21" t="s">
        <v>289</v>
      </c>
      <c r="F11" s="22" t="s">
        <v>0</v>
      </c>
      <c r="G11" s="21" t="s">
        <v>220</v>
      </c>
      <c r="H11" s="23"/>
      <c r="I11" s="44"/>
      <c r="J11" s="8"/>
      <c r="K11" s="8"/>
    </row>
    <row r="12" spans="2:9" ht="15" customHeight="1">
      <c r="B12" s="42"/>
      <c r="C12" s="20">
        <v>8</v>
      </c>
      <c r="D12" s="21" t="s">
        <v>237</v>
      </c>
      <c r="E12" s="21" t="s">
        <v>240</v>
      </c>
      <c r="F12" s="22" t="s">
        <v>0</v>
      </c>
      <c r="G12" s="21" t="s">
        <v>220</v>
      </c>
      <c r="H12" s="23"/>
      <c r="I12" s="24"/>
    </row>
    <row r="13" spans="2:9" ht="15" customHeight="1">
      <c r="B13" s="42"/>
      <c r="C13" s="20">
        <v>9</v>
      </c>
      <c r="D13" s="21" t="s">
        <v>267</v>
      </c>
      <c r="E13" s="21" t="s">
        <v>225</v>
      </c>
      <c r="F13" s="22" t="s">
        <v>0</v>
      </c>
      <c r="G13" s="21" t="s">
        <v>220</v>
      </c>
      <c r="H13" s="23"/>
      <c r="I13" s="24"/>
    </row>
    <row r="14" spans="2:9" ht="15" customHeight="1">
      <c r="B14" s="42"/>
      <c r="C14" s="20">
        <v>10</v>
      </c>
      <c r="D14" s="21" t="s">
        <v>283</v>
      </c>
      <c r="E14" s="21" t="s">
        <v>284</v>
      </c>
      <c r="F14" s="22" t="s">
        <v>0</v>
      </c>
      <c r="G14" s="21" t="s">
        <v>275</v>
      </c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2006-11-14T20:11:04Z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