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80" windowHeight="8835" activeTab="4"/>
  </bookViews>
  <sheets>
    <sheet name="Graphics" sheetId="1" r:id="rId1"/>
    <sheet name="Objectives" sheetId="2" r:id="rId2"/>
    <sheet name="Monday-WNG" sheetId="3" r:id="rId3"/>
    <sheet name="Monday-BAN" sheetId="4" r:id="rId4"/>
    <sheet name="Wednesday" sheetId="5" r:id="rId5"/>
    <sheet name="ToR" sheetId="6" r:id="rId6"/>
    <sheet name="Topics" sheetId="7" r:id="rId7"/>
    <sheet name="Policy and Rules" sheetId="8" r:id="rId8"/>
  </sheets>
  <definedNames/>
  <calcPr fullCalcOnLoad="1"/>
</workbook>
</file>

<file path=xl/sharedStrings.xml><?xml version="1.0" encoding="utf-8"?>
<sst xmlns="http://schemas.openxmlformats.org/spreadsheetml/2006/main" count="307" uniqueCount="192">
  <si>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</si>
  <si>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</si>
  <si>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</si>
  <si>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</si>
  <si>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</si>
  <si>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</si>
  <si>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</si>
  <si>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</si>
  <si>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</si>
  <si>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</si>
  <si>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</si>
  <si>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</si>
  <si>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</si>
  <si>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</si>
  <si>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</si>
  <si>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</si>
  <si>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</si>
  <si>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</si>
  <si>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</si>
  <si>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</si>
  <si>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</si>
  <si>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</si>
  <si>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</si>
  <si>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</si>
  <si>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</si>
  <si>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</si>
  <si>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</si>
  <si>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</si>
  <si>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</si>
  <si>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</si>
  <si>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</si>
  <si>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</si>
  <si>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</si>
  <si>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</si>
  <si>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</si>
  <si>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</si>
  <si>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</si>
  <si>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</si>
  <si>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</si>
  <si>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</si>
  <si>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</si>
  <si>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</si>
  <si>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</si>
  <si>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</si>
  <si>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</si>
  <si>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NEW MEMBERS ORIENTATION</t>
  </si>
  <si>
    <t>12:00-12:30</t>
  </si>
  <si>
    <t>17:30-18:00</t>
  </si>
  <si>
    <t>21:30-22:00</t>
  </si>
  <si>
    <t>22:00-22:30</t>
  </si>
  <si>
    <t>18:00-18:30</t>
  </si>
  <si>
    <t>12:30-13:00</t>
  </si>
  <si>
    <t>TG3b</t>
  </si>
  <si>
    <t>TG4a</t>
  </si>
  <si>
    <t>TG4b</t>
  </si>
  <si>
    <t>TG5</t>
  </si>
  <si>
    <t>Task Group 4a - Low Rate Alternative PHY</t>
  </si>
  <si>
    <t>Task Group 4b - 15.4 enhancements</t>
  </si>
  <si>
    <t>Task Group 5 - mesh networking</t>
  </si>
  <si>
    <t>Dinner on your own</t>
  </si>
  <si>
    <t>Task Group 3b -HIGH RATE MAC maintenance</t>
  </si>
  <si>
    <t>WIRELESS LEADERSHIP MEETING</t>
  </si>
  <si>
    <t>TG3c</t>
  </si>
  <si>
    <t>R1</t>
  </si>
  <si>
    <t>WNG</t>
  </si>
  <si>
    <t>802.15Wireless Next Generation Standing Committee</t>
  </si>
  <si>
    <t>MEETING CALLED TO ORDER</t>
  </si>
  <si>
    <t xml:space="preserve"> -</t>
  </si>
  <si>
    <t>RECESS</t>
  </si>
  <si>
    <t>AGENDA IEEE802.15 WNG WPAN MEETING</t>
  </si>
  <si>
    <t>SCHYLANDER</t>
  </si>
  <si>
    <t>ROLL CALL</t>
  </si>
  <si>
    <t>REVIEW OBJECTIVES FOR THIS SESSION</t>
  </si>
  <si>
    <t>APPROVAL OF THE AGENDA</t>
  </si>
  <si>
    <t>Charter</t>
  </si>
  <si>
    <t>Process</t>
  </si>
  <si>
    <t>Scope</t>
  </si>
  <si>
    <t>To facilitate and stimulate presentations and discussions on new Wireless related Technologies within the defined scope, that may be subject for New Projects (or does not fit within the current projects).</t>
  </si>
  <si>
    <t>Extreme low power radios</t>
  </si>
  <si>
    <t>Methods to improve wireless reliability for PAN networks</t>
  </si>
  <si>
    <t>Secure Wireless messaging service</t>
  </si>
  <si>
    <t>Use of MIMO for WPAN</t>
  </si>
  <si>
    <t>Body area network (BAN)</t>
  </si>
  <si>
    <t>SW defined radios</t>
  </si>
  <si>
    <t>Ad hoc networks with new applications to handheld, consumer electronics appliances.</t>
  </si>
  <si>
    <t>Multi-band chirp spread spectrum</t>
  </si>
  <si>
    <t>Radio / PHY</t>
  </si>
  <si>
    <t>MAC</t>
  </si>
  <si>
    <t>Network</t>
  </si>
  <si>
    <t>Others</t>
  </si>
  <si>
    <t>Easy configuration of PAN (ad-hoc) networks</t>
  </si>
  <si>
    <t>Interworking with other (infrastructure) Networks</t>
  </si>
  <si>
    <t>Location based applications</t>
  </si>
  <si>
    <t>Heterogeneous WPAN interoperability and interworking</t>
  </si>
  <si>
    <t>Wireless coexistence and Dynamic mitigation techniques</t>
  </si>
  <si>
    <t>Efficient Roaming</t>
  </si>
  <si>
    <t>Wireless New User experience
- A User wants to do what he expects possible
- Sharing of experience and data 
- to be Always Connected</t>
  </si>
  <si>
    <t>To notify WNG Chair be email and/or 15WNG of intention to contribute,
and indicate the time needed for presentation and Q&amp;A</t>
  </si>
  <si>
    <t>15WNG may decide to recommend the 802.15 WG to start a SG to produce PAR &amp; 5C</t>
  </si>
  <si>
    <t>WPAN technologies in general, not limited to only MAC/PHY layer</t>
  </si>
  <si>
    <t>Upload the contribution before presentation</t>
  </si>
  <si>
    <t>To use strawpoll for eventual decisions on further actions</t>
  </si>
  <si>
    <t>NFC</t>
  </si>
  <si>
    <t xml:space="preserve">Multi-packet / Contention-Free MAC / PHY </t>
  </si>
  <si>
    <t>Energy efficient data transfers</t>
  </si>
  <si>
    <t xml:space="preserve">Network Management technologies </t>
  </si>
  <si>
    <t>Mobile, Nomadic Mesh-networks</t>
  </si>
  <si>
    <t>New WL network architectures</t>
  </si>
  <si>
    <t>The presentation can be about a new technology or a Use Case etc.</t>
  </si>
  <si>
    <t>Not WLAN, WRAN or infrastructure
No legacy constrains</t>
  </si>
  <si>
    <t>based on tbd. WNG guidelines (incl. criteria, and SG charter template)</t>
  </si>
  <si>
    <t>Social</t>
  </si>
  <si>
    <t>ROBERTS</t>
  </si>
  <si>
    <t>POOR</t>
  </si>
  <si>
    <t>15WNG OBJECTIVES FOR THIS MEETING:</t>
  </si>
  <si>
    <t>Report on sub-group progress</t>
  </si>
  <si>
    <t>New presentations</t>
  </si>
  <si>
    <t>DRUDE</t>
  </si>
  <si>
    <t>STRUIK</t>
  </si>
  <si>
    <t>REMINDER OF IEEE/802 &amp; 802.15 POLICIES AND RULES</t>
  </si>
  <si>
    <t>List of topics, items and features identified within the WPAN domain (work in progress)</t>
  </si>
  <si>
    <t>BAN - Body area networks</t>
  </si>
  <si>
    <t>STATUS REPORTS …</t>
  </si>
  <si>
    <t>Location based security</t>
  </si>
  <si>
    <t>WPAN Configuration and Trust</t>
  </si>
  <si>
    <t xml:space="preserve">Active RFID network </t>
  </si>
  <si>
    <t>Guidelines for creating New Work Items</t>
  </si>
  <si>
    <t>PRESENTATIONS</t>
  </si>
  <si>
    <t>tbd</t>
  </si>
  <si>
    <t>DOC#</t>
  </si>
  <si>
    <t>41st IEEE 802.15 WPAN MEETING</t>
  </si>
  <si>
    <t>Hyatt Regency Denver At Colorado Convention Center, 650 15th Street, Denver, Colorado, USA</t>
  </si>
  <si>
    <t>March 5-10, 2006</t>
  </si>
  <si>
    <t>802 EC MEETING</t>
  </si>
  <si>
    <t>Wireless Architecture Sub Group</t>
  </si>
  <si>
    <t>802.15 WG Midweek</t>
  </si>
  <si>
    <t>802 PLENARY</t>
  </si>
  <si>
    <t>Lunch on Your Own</t>
  </si>
  <si>
    <t>802.15 WG Opening</t>
  </si>
  <si>
    <t>SG-B</t>
  </si>
  <si>
    <t>Tut 1</t>
  </si>
  <si>
    <t>Tut 3</t>
  </si>
  <si>
    <t>Tut 2</t>
  </si>
  <si>
    <t>Tut 4</t>
  </si>
  <si>
    <t>Study Group Body Area Networks</t>
  </si>
  <si>
    <t>Task Group 3c- millimeter wave alt PHY for 15.3</t>
  </si>
  <si>
    <t>Kick-off the BAN Study Group</t>
  </si>
  <si>
    <t>Monday 6 March, 2006</t>
  </si>
  <si>
    <t>REMINDER OF IEEE / 802 &amp; 802.15 POLICIES AND RULES</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</si>
  <si>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</si>
  <si>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</si>
  <si>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</si>
  <si>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</si>
  <si>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</si>
  <si>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</si>
  <si>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</si>
  <si>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</si>
  <si>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</si>
  <si>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</si>
  <si>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</si>
  <si>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Chair and Secretary for this meeting a.I.</t>
  </si>
  <si>
    <t>Call for SG-BAN Chair and Secretary position</t>
  </si>
  <si>
    <t>Review of SG charter</t>
  </si>
  <si>
    <t>15 - WNG</t>
  </si>
  <si>
    <t>APPROVAL 15WNG MEETING REPORT 06/0054r0</t>
  </si>
  <si>
    <t>Rypinski</t>
  </si>
  <si>
    <t>…</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</si>
  <si>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</si>
  <si>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</si>
  <si>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</si>
  <si>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</si>
  <si>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</si>
  <si>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</si>
  <si>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</si>
  <si>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SG process planning</t>
  </si>
  <si>
    <t>AGENDA IEEE802.15 SG BAN MEETING</t>
  </si>
  <si>
    <t>REVIEW MONDAY SESSION</t>
  </si>
  <si>
    <t xml:space="preserve"> Short Reach Radio Possibilities with FM</t>
  </si>
  <si>
    <t>Wednesday 8 March, 2006</t>
  </si>
  <si>
    <t>Medical sensor networks: Promising Body Area Network Applications</t>
  </si>
  <si>
    <t>Call for Applications and Technology</t>
  </si>
  <si>
    <t>15-06-0121-00-wng0</t>
  </si>
  <si>
    <t>15-06-0120-00-wng0</t>
  </si>
  <si>
    <t>15-06-0054-00-wng0</t>
  </si>
  <si>
    <t>15-06-0090-00-wng0</t>
  </si>
  <si>
    <t>and Thursday 9 March</t>
  </si>
  <si>
    <t>Kenichi Takizawa</t>
  </si>
  <si>
    <t>RYPINSKI</t>
  </si>
  <si>
    <r>
      <t xml:space="preserve">Technology Retrospective - </t>
    </r>
    <r>
      <rPr>
        <i/>
        <sz val="12"/>
        <rFont val="Arial"/>
        <family val="2"/>
      </rPr>
      <t>moved to Wednesday</t>
    </r>
  </si>
  <si>
    <t>15-06-0106-01-wng0</t>
  </si>
  <si>
    <t>15-06-0107-00-wng0</t>
  </si>
  <si>
    <t>Retrospective-radio-wire-data-communication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</si>
</sst>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s>
  <fonts count="66">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2"/>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2"/>
      <color indexed="10"/>
      <name val="Times New Roman"/>
      <family val="1"/>
    </font>
    <font>
      <sz val="10"/>
      <color indexed="10"/>
      <name val="Arial"/>
      <family val="2"/>
    </font>
    <font>
      <b/>
      <sz val="10"/>
      <color indexed="10"/>
      <name val="Arial"/>
      <family val="2"/>
    </font>
    <font>
      <b/>
      <sz val="11"/>
      <name val="Arial"/>
      <family val="2"/>
    </font>
    <font>
      <b/>
      <sz val="12"/>
      <color indexed="12"/>
      <name val="Arial"/>
      <family val="2"/>
    </font>
    <font>
      <sz val="12"/>
      <name val="Arial"/>
      <family val="0"/>
    </font>
    <font>
      <b/>
      <sz val="26"/>
      <name val="Arial"/>
      <family val="2"/>
    </font>
    <font>
      <b/>
      <sz val="26"/>
      <color indexed="8"/>
      <name val="Arial"/>
      <family val="2"/>
    </font>
    <font>
      <sz val="10"/>
      <color indexed="8"/>
      <name val="Arial"/>
      <family val="2"/>
    </font>
    <font>
      <b/>
      <sz val="20"/>
      <name val="Arial"/>
      <family val="2"/>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i/>
      <sz val="12"/>
      <name val="Arial"/>
      <family val="2"/>
    </font>
    <font>
      <b/>
      <sz val="14"/>
      <color indexed="8"/>
      <name val="Times New Roman"/>
      <family val="1"/>
    </font>
    <font>
      <i/>
      <sz val="12"/>
      <name val="Arial"/>
      <family val="2"/>
    </font>
    <font>
      <b/>
      <sz val="10"/>
      <name val="@Arial Unicode MS"/>
      <family val="2"/>
    </font>
    <font>
      <b/>
      <sz val="12"/>
      <name val="@Arial Unicode MS"/>
      <family val="2"/>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11"/>
        <bgColor indexed="64"/>
      </patternFill>
    </fill>
    <fill>
      <patternFill patternType="solid">
        <fgColor indexed="61"/>
        <bgColor indexed="64"/>
      </patternFill>
    </fill>
    <fill>
      <patternFill patternType="solid">
        <fgColor indexed="45"/>
        <bgColor indexed="64"/>
      </patternFill>
    </fill>
    <fill>
      <patternFill patternType="solid">
        <fgColor indexed="40"/>
        <bgColor indexed="64"/>
      </patternFill>
    </fill>
    <fill>
      <patternFill patternType="solid">
        <fgColor indexed="46"/>
        <bgColor indexed="64"/>
      </patternFill>
    </fill>
    <fill>
      <patternFill patternType="solid">
        <fgColor indexed="13"/>
        <bgColor indexed="64"/>
      </patternFill>
    </fill>
  </fills>
  <borders count="36">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295">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3" fillId="2" borderId="11" xfId="0" applyFont="1" applyFill="1" applyBorder="1" applyAlignment="1">
      <alignment horizontal="left"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6"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0" xfId="0" applyFont="1" applyFill="1" applyBorder="1" applyAlignment="1">
      <alignment horizontal="left" vertical="center"/>
    </xf>
    <xf numFmtId="0" fontId="19" fillId="3" borderId="0" xfId="0" applyFont="1" applyFill="1" applyBorder="1" applyAlignment="1">
      <alignment horizontal="left" vertical="center"/>
    </xf>
    <xf numFmtId="0" fontId="21" fillId="3" borderId="0" xfId="0" applyFont="1" applyFill="1" applyBorder="1" applyAlignment="1">
      <alignment horizontal="left" vertical="center"/>
    </xf>
    <xf numFmtId="0" fontId="2" fillId="2" borderId="16"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7" xfId="0" applyFont="1" applyFill="1" applyBorder="1" applyAlignment="1">
      <alignment horizontal="center" vertical="center"/>
    </xf>
    <xf numFmtId="0" fontId="33" fillId="0" borderId="0" xfId="0" applyFont="1" applyFill="1" applyAlignment="1">
      <alignment horizontal="left"/>
    </xf>
    <xf numFmtId="0" fontId="34" fillId="0" borderId="0" xfId="0" applyFont="1" applyAlignment="1">
      <alignment/>
    </xf>
    <xf numFmtId="174" fontId="35" fillId="0" borderId="0" xfId="0" applyNumberFormat="1" applyFont="1" applyFill="1" applyAlignment="1" applyProtection="1">
      <alignment horizontal="center"/>
      <protection/>
    </xf>
    <xf numFmtId="14" fontId="35" fillId="0" borderId="0" xfId="0" applyNumberFormat="1" applyFont="1" applyFill="1" applyAlignment="1" applyProtection="1">
      <alignment horizontal="center"/>
      <protection/>
    </xf>
    <xf numFmtId="0" fontId="4" fillId="0" borderId="0" xfId="0" applyFont="1" applyFill="1" applyBorder="1" applyAlignment="1">
      <alignment horizontal="center" vertical="center"/>
    </xf>
    <xf numFmtId="174" fontId="33" fillId="0" borderId="0" xfId="0" applyNumberFormat="1" applyFont="1" applyFill="1" applyBorder="1" applyAlignment="1" applyProtection="1">
      <alignment horizontal="left" wrapText="1"/>
      <protection/>
    </xf>
    <xf numFmtId="0" fontId="37" fillId="0" borderId="0" xfId="0" applyFont="1" applyBorder="1" applyAlignment="1">
      <alignment wrapText="1"/>
    </xf>
    <xf numFmtId="174" fontId="35" fillId="0" borderId="0" xfId="0" applyNumberFormat="1" applyFont="1" applyFill="1" applyBorder="1" applyAlignment="1" applyProtection="1">
      <alignment horizontal="left" wrapText="1"/>
      <protection/>
    </xf>
    <xf numFmtId="0" fontId="37" fillId="0" borderId="0" xfId="0" applyFont="1" applyAlignment="1">
      <alignment horizontal="center"/>
    </xf>
    <xf numFmtId="0" fontId="0" fillId="0" borderId="0" xfId="0" applyAlignment="1">
      <alignment horizontal="center"/>
    </xf>
    <xf numFmtId="0" fontId="36" fillId="0" borderId="0" xfId="0" applyFont="1" applyAlignment="1">
      <alignment horizontal="center"/>
    </xf>
    <xf numFmtId="0" fontId="39" fillId="0" borderId="0" xfId="0" applyFont="1" applyAlignment="1">
      <alignment/>
    </xf>
    <xf numFmtId="0" fontId="34" fillId="0" borderId="0" xfId="0" applyFont="1" applyAlignment="1">
      <alignment horizontal="left" vertical="top" indent="1"/>
    </xf>
    <xf numFmtId="0" fontId="23" fillId="0" borderId="0" xfId="0" applyFont="1" applyAlignment="1">
      <alignment/>
    </xf>
    <xf numFmtId="0" fontId="34" fillId="0" borderId="0" xfId="0" applyFont="1" applyAlignment="1">
      <alignment horizontal="center"/>
    </xf>
    <xf numFmtId="0" fontId="0" fillId="0" borderId="0" xfId="0" applyAlignment="1">
      <alignment vertical="top" wrapText="1"/>
    </xf>
    <xf numFmtId="0" fontId="23" fillId="0" borderId="0" xfId="0" applyFont="1" applyAlignment="1">
      <alignment vertical="top" wrapText="1"/>
    </xf>
    <xf numFmtId="0" fontId="38" fillId="0" borderId="0" xfId="0" applyFont="1" applyAlignment="1">
      <alignment vertical="top" wrapText="1"/>
    </xf>
    <xf numFmtId="0" fontId="12" fillId="0" borderId="0" xfId="0" applyFont="1" applyAlignment="1">
      <alignment vertical="center"/>
    </xf>
    <xf numFmtId="0" fontId="24" fillId="0" borderId="0" xfId="0" applyFont="1" applyAlignment="1">
      <alignment/>
    </xf>
    <xf numFmtId="0" fontId="38" fillId="0" borderId="13" xfId="0" applyFont="1" applyBorder="1" applyAlignment="1">
      <alignment/>
    </xf>
    <xf numFmtId="174" fontId="35" fillId="9" borderId="0" xfId="0" applyNumberFormat="1" applyFont="1" applyFill="1" applyAlignment="1" applyProtection="1">
      <alignment horizontal="center"/>
      <protection/>
    </xf>
    <xf numFmtId="14" fontId="35" fillId="9" borderId="0" xfId="0" applyNumberFormat="1" applyFont="1" applyFill="1" applyAlignment="1" applyProtection="1">
      <alignment horizontal="center"/>
      <protection/>
    </xf>
    <xf numFmtId="0" fontId="0" fillId="0" borderId="0" xfId="0" applyAlignment="1">
      <alignment horizontal="left" indent="1"/>
    </xf>
    <xf numFmtId="0" fontId="40" fillId="0" borderId="0" xfId="0" applyFont="1" applyAlignment="1">
      <alignment horizontal="left" indent="1"/>
    </xf>
    <xf numFmtId="0" fontId="41" fillId="0" borderId="0" xfId="0" applyFont="1" applyAlignment="1">
      <alignment vertical="top" wrapText="1"/>
    </xf>
    <xf numFmtId="0" fontId="34" fillId="0" borderId="0" xfId="0" applyFont="1" applyAlignment="1">
      <alignment horizontal="left"/>
    </xf>
    <xf numFmtId="0" fontId="0" fillId="0" borderId="0" xfId="0" applyAlignment="1">
      <alignment horizontal="left"/>
    </xf>
    <xf numFmtId="49" fontId="42" fillId="0" borderId="0" xfId="0" applyNumberFormat="1" applyFont="1" applyFill="1" applyBorder="1" applyAlignment="1" applyProtection="1">
      <alignment horizontal="left" wrapText="1"/>
      <protection/>
    </xf>
    <xf numFmtId="0" fontId="42" fillId="0" borderId="0" xfId="0" applyFont="1" applyAlignment="1">
      <alignment/>
    </xf>
    <xf numFmtId="0" fontId="4" fillId="0" borderId="0" xfId="0" applyFont="1" applyAlignment="1">
      <alignment vertical="top" wrapText="1"/>
    </xf>
    <xf numFmtId="0" fontId="4" fillId="0" borderId="0" xfId="0" applyNumberFormat="1" applyFont="1" applyAlignment="1">
      <alignment horizontal="right"/>
    </xf>
    <xf numFmtId="0" fontId="4" fillId="0" borderId="0" xfId="0" applyFont="1" applyAlignment="1">
      <alignment horizontal="left"/>
    </xf>
    <xf numFmtId="0" fontId="23" fillId="0" borderId="0" xfId="0" applyFont="1" applyAlignment="1">
      <alignment horizontal="left" vertical="top" wrapText="1" indent="1"/>
    </xf>
    <xf numFmtId="0" fontId="4" fillId="0" borderId="0" xfId="0" applyFont="1" applyAlignment="1">
      <alignment horizontal="center"/>
    </xf>
    <xf numFmtId="0" fontId="4" fillId="0" borderId="0" xfId="0" applyNumberFormat="1" applyFont="1" applyAlignment="1" quotePrefix="1">
      <alignment horizontal="right"/>
    </xf>
    <xf numFmtId="0" fontId="4" fillId="0" borderId="0" xfId="0" applyNumberFormat="1" applyFont="1" applyAlignment="1" quotePrefix="1">
      <alignment/>
    </xf>
    <xf numFmtId="0" fontId="23" fillId="0" borderId="0" xfId="0" applyFont="1" applyAlignment="1">
      <alignment horizontal="left" vertical="top" wrapText="1" indent="1"/>
    </xf>
    <xf numFmtId="0" fontId="4" fillId="0" borderId="0" xfId="0" applyFont="1" applyAlignment="1">
      <alignment horizontal="center" vertical="top" wrapText="1"/>
    </xf>
    <xf numFmtId="0" fontId="43" fillId="0" borderId="0" xfId="0" applyFont="1" applyAlignment="1">
      <alignment horizontal="left" vertical="top" wrapText="1" indent="1"/>
    </xf>
    <xf numFmtId="0" fontId="44" fillId="0" borderId="0" xfId="0" applyFont="1" applyAlignment="1">
      <alignment horizontal="left"/>
    </xf>
    <xf numFmtId="0" fontId="44" fillId="0" borderId="0" xfId="0" applyFont="1" applyAlignment="1">
      <alignment/>
    </xf>
    <xf numFmtId="175" fontId="4" fillId="0" borderId="0" xfId="0" applyNumberFormat="1" applyFont="1" applyAlignment="1" applyProtection="1">
      <alignment horizontal="center"/>
      <protection/>
    </xf>
    <xf numFmtId="175" fontId="4" fillId="0" borderId="0" xfId="0" applyNumberFormat="1" applyFont="1" applyAlignment="1" applyProtection="1">
      <alignment horizontal="center" vertical="top" wrapText="1"/>
      <protection/>
    </xf>
    <xf numFmtId="0" fontId="45" fillId="2" borderId="3" xfId="0" applyFont="1" applyFill="1" applyBorder="1" applyAlignment="1">
      <alignment horizontal="left" vertical="center" indent="2"/>
    </xf>
    <xf numFmtId="0" fontId="0" fillId="2" borderId="0" xfId="0" applyFill="1" applyAlignment="1">
      <alignment/>
    </xf>
    <xf numFmtId="0" fontId="0" fillId="2" borderId="18" xfId="0" applyFill="1" applyBorder="1" applyAlignment="1">
      <alignment/>
    </xf>
    <xf numFmtId="0" fontId="46" fillId="2" borderId="3" xfId="0" applyFont="1" applyFill="1" applyBorder="1" applyAlignment="1">
      <alignment horizontal="left" vertical="center" indent="2"/>
    </xf>
    <xf numFmtId="0" fontId="47" fillId="2" borderId="0" xfId="0" applyFont="1" applyFill="1" applyAlignment="1">
      <alignment horizontal="left" indent="2"/>
    </xf>
    <xf numFmtId="0" fontId="47" fillId="2" borderId="18" xfId="0" applyFont="1" applyFill="1" applyBorder="1" applyAlignment="1">
      <alignment horizontal="left" indent="2"/>
    </xf>
    <xf numFmtId="0" fontId="6" fillId="4" borderId="1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8" fillId="2" borderId="2" xfId="0" applyFont="1" applyFill="1" applyBorder="1" applyAlignment="1">
      <alignment horizontal="center" vertical="center"/>
    </xf>
    <xf numFmtId="0" fontId="4" fillId="0" borderId="0" xfId="0" applyNumberFormat="1" applyFont="1" applyAlignment="1">
      <alignment horizontal="right" vertical="top"/>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vertical="top"/>
    </xf>
    <xf numFmtId="175" fontId="4" fillId="0" borderId="0" xfId="0" applyNumberFormat="1" applyFont="1" applyAlignment="1" applyProtection="1">
      <alignment horizontal="center" vertical="top"/>
      <protection/>
    </xf>
    <xf numFmtId="0" fontId="0" fillId="0" borderId="0" xfId="0" applyAlignment="1">
      <alignment vertical="top"/>
    </xf>
    <xf numFmtId="0" fontId="4" fillId="0" borderId="0" xfId="0" applyNumberFormat="1" applyFont="1" applyAlignment="1" quotePrefix="1">
      <alignment horizontal="right" vertical="top"/>
    </xf>
    <xf numFmtId="0" fontId="4" fillId="0" borderId="0" xfId="0" applyNumberFormat="1" applyFont="1" applyAlignment="1" quotePrefix="1">
      <alignment vertical="top"/>
    </xf>
    <xf numFmtId="0" fontId="44" fillId="0" borderId="0" xfId="0" applyFont="1" applyAlignment="1">
      <alignment horizontal="left" vertical="top"/>
    </xf>
    <xf numFmtId="0" fontId="44" fillId="0" borderId="0" xfId="0" applyFont="1" applyAlignment="1">
      <alignment vertical="top"/>
    </xf>
    <xf numFmtId="0" fontId="49" fillId="0" borderId="0" xfId="0" applyFont="1" applyAlignment="1">
      <alignment horizontal="left" vertical="top" wrapText="1"/>
    </xf>
    <xf numFmtId="0" fontId="50" fillId="0" borderId="0" xfId="0" applyFont="1" applyAlignment="1">
      <alignment horizontal="left" vertical="top" wrapText="1"/>
    </xf>
    <xf numFmtId="0" fontId="51" fillId="0" borderId="0" xfId="0" applyFont="1" applyAlignment="1">
      <alignment/>
    </xf>
    <xf numFmtId="0" fontId="52" fillId="0" borderId="0" xfId="0" applyFont="1" applyAlignment="1">
      <alignment vertical="top" wrapText="1"/>
    </xf>
    <xf numFmtId="0" fontId="53" fillId="0" borderId="0" xfId="0" applyFont="1" applyAlignment="1">
      <alignment/>
    </xf>
    <xf numFmtId="0" fontId="19" fillId="10" borderId="3" xfId="0" applyFont="1" applyFill="1" applyBorder="1" applyAlignment="1">
      <alignment horizontal="center" vertical="center"/>
    </xf>
    <xf numFmtId="0" fontId="19" fillId="10" borderId="0" xfId="0" applyFont="1" applyFill="1" applyBorder="1" applyAlignment="1">
      <alignment horizontal="center" vertical="center"/>
    </xf>
    <xf numFmtId="0" fontId="55" fillId="0" borderId="0" xfId="0" applyFont="1" applyAlignment="1">
      <alignment/>
    </xf>
    <xf numFmtId="0" fontId="57" fillId="0" borderId="0" xfId="0" applyFont="1" applyAlignment="1">
      <alignment horizontal="left" vertical="center" wrapText="1"/>
    </xf>
    <xf numFmtId="0" fontId="58" fillId="0" borderId="0" xfId="0" applyFont="1" applyAlignment="1">
      <alignment horizontal="left"/>
    </xf>
    <xf numFmtId="0" fontId="56" fillId="0" borderId="0" xfId="0" applyFont="1" applyAlignment="1">
      <alignment wrapText="1"/>
    </xf>
    <xf numFmtId="0" fontId="57" fillId="0" borderId="0" xfId="0" applyFont="1" applyAlignment="1">
      <alignment wrapText="1"/>
    </xf>
    <xf numFmtId="0" fontId="60" fillId="0" borderId="0" xfId="0" applyFont="1" applyAlignment="1">
      <alignment horizontal="left" vertical="top" wrapText="1"/>
    </xf>
    <xf numFmtId="0" fontId="44" fillId="0" borderId="0" xfId="0" applyFont="1" applyAlignment="1">
      <alignment vertical="top" wrapText="1"/>
    </xf>
    <xf numFmtId="0" fontId="61" fillId="0" borderId="0" xfId="0" applyFont="1" applyAlignment="1">
      <alignment vertical="top" wrapText="1"/>
    </xf>
    <xf numFmtId="174" fontId="62" fillId="9" borderId="0" xfId="0" applyNumberFormat="1" applyFont="1" applyFill="1" applyAlignment="1" applyProtection="1">
      <alignment horizontal="center"/>
      <protection/>
    </xf>
    <xf numFmtId="14" fontId="62" fillId="9" borderId="0" xfId="0" applyNumberFormat="1" applyFont="1" applyFill="1" applyAlignment="1" applyProtection="1">
      <alignment horizontal="center"/>
      <protection/>
    </xf>
    <xf numFmtId="0" fontId="19" fillId="3" borderId="0" xfId="0" applyFont="1" applyFill="1" applyBorder="1" applyAlignment="1">
      <alignment horizontal="center" vertical="center"/>
    </xf>
    <xf numFmtId="0" fontId="21" fillId="10" borderId="3" xfId="0" applyFont="1" applyFill="1" applyBorder="1" applyAlignment="1">
      <alignment horizontal="center" vertical="center"/>
    </xf>
    <xf numFmtId="0" fontId="21" fillId="10" borderId="0" xfId="0" applyFont="1" applyFill="1" applyBorder="1" applyAlignment="1">
      <alignment horizontal="center" vertical="center"/>
    </xf>
    <xf numFmtId="0" fontId="21" fillId="10" borderId="4" xfId="0" applyFont="1" applyFill="1" applyBorder="1" applyAlignment="1">
      <alignment horizontal="center" vertical="center"/>
    </xf>
    <xf numFmtId="0" fontId="16" fillId="10" borderId="3" xfId="0" applyFont="1" applyFill="1" applyBorder="1" applyAlignment="1">
      <alignment horizontal="center" vertical="center"/>
    </xf>
    <xf numFmtId="0" fontId="16" fillId="10" borderId="0" xfId="0" applyFont="1" applyFill="1" applyBorder="1" applyAlignment="1">
      <alignment horizontal="center" vertical="center"/>
    </xf>
    <xf numFmtId="0" fontId="16" fillId="10" borderId="4"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4" xfId="0" applyFont="1" applyFill="1" applyBorder="1" applyAlignment="1">
      <alignment horizontal="center" vertical="center"/>
    </xf>
    <xf numFmtId="0" fontId="19" fillId="10" borderId="4" xfId="0" applyFont="1" applyFill="1" applyBorder="1" applyAlignment="1">
      <alignment horizontal="center" vertical="center"/>
    </xf>
    <xf numFmtId="0" fontId="22" fillId="3" borderId="0" xfId="0" applyFont="1" applyFill="1" applyBorder="1" applyAlignment="1">
      <alignment horizontal="center" vertical="center"/>
    </xf>
    <xf numFmtId="0" fontId="7" fillId="11" borderId="10"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48" fillId="0" borderId="10"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15"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29" fillId="0" borderId="30"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10" fillId="11" borderId="25"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5" xfId="0" applyFont="1" applyBorder="1" applyAlignment="1">
      <alignment horizontal="center" vertical="center" wrapText="1"/>
    </xf>
    <xf numFmtId="0" fontId="25" fillId="13" borderId="22" xfId="0" applyFont="1" applyFill="1" applyBorder="1" applyAlignment="1">
      <alignment horizontal="center" vertical="center" wrapText="1"/>
    </xf>
    <xf numFmtId="0" fontId="25" fillId="13" borderId="26"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6" fillId="12" borderId="12" xfId="0" applyFont="1" applyFill="1" applyBorder="1" applyAlignment="1">
      <alignment horizontal="center" vertical="center" wrapText="1"/>
    </xf>
    <xf numFmtId="0" fontId="26" fillId="12" borderId="5" xfId="0" applyFont="1" applyFill="1" applyBorder="1" applyAlignment="1">
      <alignment horizontal="center" vertical="center" wrapText="1"/>
    </xf>
    <xf numFmtId="0" fontId="26" fillId="12" borderId="6" xfId="0" applyFont="1" applyFill="1" applyBorder="1" applyAlignment="1">
      <alignment horizontal="center" vertical="center" wrapText="1"/>
    </xf>
    <xf numFmtId="0" fontId="26" fillId="12" borderId="7" xfId="0" applyFont="1" applyFill="1" applyBorder="1" applyAlignment="1">
      <alignment horizontal="center" vertical="center" wrapText="1"/>
    </xf>
    <xf numFmtId="0" fontId="7" fillId="11" borderId="31" xfId="0" applyFont="1" applyFill="1" applyBorder="1" applyAlignment="1">
      <alignment horizontal="center" vertical="center" wrapText="1"/>
    </xf>
    <xf numFmtId="0" fontId="7" fillId="11" borderId="32" xfId="0" applyFont="1" applyFill="1" applyBorder="1" applyAlignment="1">
      <alignment horizontal="center" vertical="center" wrapText="1"/>
    </xf>
    <xf numFmtId="0" fontId="7" fillId="11" borderId="3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11" borderId="14"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22" xfId="0" applyFont="1" applyFill="1" applyBorder="1" applyAlignment="1">
      <alignment horizontal="center" vertical="center"/>
    </xf>
    <xf numFmtId="0" fontId="7" fillId="11" borderId="1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 fillId="17" borderId="10" xfId="0" applyFont="1" applyFill="1" applyBorder="1" applyAlignment="1">
      <alignment horizontal="center" vertical="center"/>
    </xf>
    <xf numFmtId="0" fontId="2" fillId="17" borderId="22"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6" fillId="6" borderId="27" xfId="0" applyFont="1" applyFill="1" applyBorder="1" applyAlignment="1">
      <alignment horizontal="center" vertical="center"/>
    </xf>
    <xf numFmtId="0" fontId="6" fillId="6" borderId="28" xfId="0" applyFont="1" applyFill="1" applyBorder="1" applyAlignment="1">
      <alignment horizontal="center" vertical="center"/>
    </xf>
    <xf numFmtId="0" fontId="29" fillId="0" borderId="25" xfId="0" applyFont="1" applyBorder="1" applyAlignment="1">
      <alignment horizontal="center" vertical="center" wrapText="1"/>
    </xf>
    <xf numFmtId="0" fontId="13" fillId="10" borderId="11" xfId="0" applyFont="1" applyFill="1" applyBorder="1" applyAlignment="1">
      <alignment horizontal="center" vertical="center"/>
    </xf>
    <xf numFmtId="0" fontId="13" fillId="10" borderId="1" xfId="0" applyFont="1" applyFill="1" applyBorder="1" applyAlignment="1">
      <alignment horizontal="center" vertical="center"/>
    </xf>
    <xf numFmtId="0" fontId="13" fillId="10" borderId="12"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12" xfId="0" applyFont="1" applyFill="1" applyBorder="1" applyAlignment="1">
      <alignment horizontal="center" vertical="center"/>
    </xf>
    <xf numFmtId="0" fontId="17" fillId="10" borderId="3"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4" xfId="0" applyFont="1" applyFill="1" applyBorder="1" applyAlignment="1">
      <alignment horizontal="center" vertical="center"/>
    </xf>
    <xf numFmtId="0" fontId="15" fillId="10" borderId="5"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7" xfId="0" applyFont="1" applyFill="1" applyBorder="1" applyAlignment="1">
      <alignment horizontal="center" vertical="center"/>
    </xf>
    <xf numFmtId="0" fontId="32" fillId="3" borderId="0" xfId="0" applyFont="1" applyFill="1" applyBorder="1" applyAlignment="1">
      <alignment horizontal="center" vertical="center"/>
    </xf>
    <xf numFmtId="0" fontId="32" fillId="10" borderId="5" xfId="0" applyFont="1" applyFill="1" applyBorder="1" applyAlignment="1">
      <alignment horizontal="center" vertical="center"/>
    </xf>
    <xf numFmtId="0" fontId="32" fillId="10" borderId="6" xfId="0" applyFont="1" applyFill="1" applyBorder="1" applyAlignment="1">
      <alignment horizontal="center" vertical="center"/>
    </xf>
    <xf numFmtId="0" fontId="32" fillId="10" borderId="7" xfId="0" applyFont="1" applyFill="1" applyBorder="1" applyAlignment="1">
      <alignment horizontal="center" vertical="center"/>
    </xf>
    <xf numFmtId="0" fontId="23" fillId="9" borderId="27" xfId="0" applyFont="1" applyFill="1" applyBorder="1" applyAlignment="1">
      <alignment horizontal="center" vertical="center" wrapText="1"/>
    </xf>
    <xf numFmtId="0" fontId="23" fillId="9" borderId="29" xfId="0" applyFont="1" applyFill="1" applyBorder="1" applyAlignment="1">
      <alignment horizontal="center" vertical="center" wrapText="1"/>
    </xf>
    <xf numFmtId="0" fontId="37" fillId="0" borderId="0" xfId="0" applyFont="1" applyAlignment="1">
      <alignment/>
    </xf>
    <xf numFmtId="0" fontId="64" fillId="0" borderId="0" xfId="0" applyFont="1" applyAlignment="1">
      <alignment horizontal="center"/>
    </xf>
    <xf numFmtId="0" fontId="65" fillId="0" borderId="0" xfId="0" applyFont="1" applyAlignment="1">
      <alignment horizontal="center"/>
    </xf>
    <xf numFmtId="0" fontId="65" fillId="0" borderId="0" xfId="0" applyFont="1" applyAlignment="1">
      <alignment horizontal="center" vertical="top" wrapText="1"/>
    </xf>
    <xf numFmtId="0" fontId="64" fillId="0" borderId="0" xfId="0" applyFont="1" applyAlignment="1">
      <alignment horizontal="center" vertical="top" wrapText="1"/>
    </xf>
    <xf numFmtId="0" fontId="23" fillId="0" borderId="0" xfId="0" applyFon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6"/>
  <sheetViews>
    <sheetView zoomScale="50" zoomScaleNormal="50" workbookViewId="0" topLeftCell="A1">
      <selection activeCell="Y21" sqref="Y21"/>
    </sheetView>
  </sheetViews>
  <sheetFormatPr defaultColWidth="9.140625" defaultRowHeight="12.75"/>
  <cols>
    <col min="1" max="1" width="21.28125" style="3" bestFit="1" customWidth="1"/>
    <col min="2" max="2" width="38.140625" style="3" customWidth="1"/>
    <col min="3" max="3" width="9.8515625" style="3" bestFit="1" customWidth="1"/>
    <col min="4" max="5" width="10.140625" style="3" bestFit="1" customWidth="1"/>
    <col min="6" max="6" width="11.421875" style="3" bestFit="1" customWidth="1"/>
    <col min="7" max="9" width="10.140625" style="3" bestFit="1" customWidth="1"/>
    <col min="10" max="10" width="11.421875" style="3" bestFit="1" customWidth="1"/>
    <col min="11" max="13" width="10.140625" style="3" bestFit="1" customWidth="1"/>
    <col min="14" max="14" width="8.28125" style="3" bestFit="1" customWidth="1"/>
    <col min="15" max="15" width="10.140625" style="3" bestFit="1" customWidth="1"/>
    <col min="16" max="16" width="9.140625" style="3" customWidth="1"/>
    <col min="17" max="18" width="10.140625" style="3" bestFit="1" customWidth="1"/>
    <col min="19" max="19" width="3.57421875" style="3" bestFit="1" customWidth="1"/>
    <col min="20" max="16384" width="9.140625" style="3" customWidth="1"/>
  </cols>
  <sheetData>
    <row r="1" spans="1:22" ht="60">
      <c r="A1" s="260" t="s">
        <v>63</v>
      </c>
      <c r="B1" s="30" t="s">
        <v>130</v>
      </c>
      <c r="C1" s="1"/>
      <c r="D1" s="1"/>
      <c r="E1" s="1"/>
      <c r="F1" s="1"/>
      <c r="G1" s="1"/>
      <c r="H1" s="1"/>
      <c r="I1" s="1"/>
      <c r="J1" s="1"/>
      <c r="K1" s="1"/>
      <c r="L1" s="1"/>
      <c r="M1" s="1"/>
      <c r="N1" s="1"/>
      <c r="O1" s="1"/>
      <c r="P1" s="1"/>
      <c r="Q1" s="1"/>
      <c r="R1" s="1"/>
      <c r="S1" s="1"/>
      <c r="T1" s="1"/>
      <c r="U1" s="2"/>
      <c r="V1" s="57"/>
    </row>
    <row r="2" spans="1:22" ht="33.75">
      <c r="A2" s="261"/>
      <c r="B2" s="106" t="s">
        <v>131</v>
      </c>
      <c r="C2" s="107"/>
      <c r="D2" s="107"/>
      <c r="E2" s="107"/>
      <c r="F2" s="107"/>
      <c r="G2" s="107"/>
      <c r="H2" s="107"/>
      <c r="I2" s="107"/>
      <c r="J2" s="107"/>
      <c r="K2" s="107"/>
      <c r="L2" s="107"/>
      <c r="M2" s="107"/>
      <c r="N2" s="107"/>
      <c r="O2" s="107"/>
      <c r="P2" s="107"/>
      <c r="Q2" s="107"/>
      <c r="R2" s="107"/>
      <c r="S2" s="107"/>
      <c r="T2" s="107"/>
      <c r="U2" s="107"/>
      <c r="V2" s="108"/>
    </row>
    <row r="3" spans="1:22" ht="33.75">
      <c r="A3" s="261"/>
      <c r="B3" s="109" t="s">
        <v>132</v>
      </c>
      <c r="C3" s="110"/>
      <c r="D3" s="110"/>
      <c r="E3" s="110"/>
      <c r="F3" s="110"/>
      <c r="G3" s="110"/>
      <c r="H3" s="110"/>
      <c r="I3" s="110"/>
      <c r="J3" s="110"/>
      <c r="K3" s="110"/>
      <c r="L3" s="110"/>
      <c r="M3" s="110"/>
      <c r="N3" s="110"/>
      <c r="O3" s="110"/>
      <c r="P3" s="110"/>
      <c r="Q3" s="110"/>
      <c r="R3" s="110"/>
      <c r="S3" s="110"/>
      <c r="T3" s="110"/>
      <c r="U3" s="110"/>
      <c r="V3" s="111"/>
    </row>
    <row r="4" spans="1:22" ht="60.75" thickBot="1">
      <c r="A4" s="261"/>
      <c r="B4" s="58" t="s">
        <v>0</v>
      </c>
      <c r="C4" s="59"/>
      <c r="D4" s="59"/>
      <c r="E4" s="59"/>
      <c r="F4" s="59"/>
      <c r="G4" s="59"/>
      <c r="H4" s="59"/>
      <c r="I4" s="59"/>
      <c r="J4" s="59"/>
      <c r="K4" s="59"/>
      <c r="L4" s="59" t="s">
        <v>1</v>
      </c>
      <c r="M4" s="59"/>
      <c r="N4" s="59"/>
      <c r="O4" s="59"/>
      <c r="P4" s="59"/>
      <c r="Q4" s="59"/>
      <c r="R4" s="59"/>
      <c r="S4" s="59" t="s">
        <v>2</v>
      </c>
      <c r="T4" s="59"/>
      <c r="U4" s="60"/>
      <c r="V4" s="61"/>
    </row>
    <row r="5" spans="1:22" ht="21" thickBot="1">
      <c r="A5" s="4" t="s">
        <v>1</v>
      </c>
      <c r="B5" s="29" t="s">
        <v>3</v>
      </c>
      <c r="C5" s="262" t="s">
        <v>4</v>
      </c>
      <c r="D5" s="263"/>
      <c r="E5" s="263"/>
      <c r="F5" s="264"/>
      <c r="G5" s="246" t="s">
        <v>5</v>
      </c>
      <c r="H5" s="246"/>
      <c r="I5" s="246"/>
      <c r="J5" s="246"/>
      <c r="K5" s="245" t="s">
        <v>6</v>
      </c>
      <c r="L5" s="246"/>
      <c r="M5" s="246"/>
      <c r="N5" s="247"/>
      <c r="O5" s="245" t="s">
        <v>7</v>
      </c>
      <c r="P5" s="246"/>
      <c r="Q5" s="246"/>
      <c r="R5" s="247"/>
      <c r="S5" s="245" t="s">
        <v>8</v>
      </c>
      <c r="T5" s="246"/>
      <c r="U5" s="246"/>
      <c r="V5" s="247"/>
    </row>
    <row r="6" spans="1:22" ht="23.25">
      <c r="A6" s="24" t="s">
        <v>9</v>
      </c>
      <c r="B6" s="248"/>
      <c r="C6" s="32"/>
      <c r="D6" s="32"/>
      <c r="E6" s="32"/>
      <c r="F6" s="33"/>
      <c r="G6" s="31"/>
      <c r="H6" s="32"/>
      <c r="I6" s="32"/>
      <c r="J6" s="33"/>
      <c r="K6" s="250" t="s">
        <v>10</v>
      </c>
      <c r="L6" s="251"/>
      <c r="M6" s="251"/>
      <c r="N6" s="252"/>
      <c r="O6" s="36" t="s">
        <v>2</v>
      </c>
      <c r="P6" s="37"/>
      <c r="Q6" s="37"/>
      <c r="R6" s="38"/>
      <c r="S6" s="36" t="s">
        <v>2</v>
      </c>
      <c r="T6" s="37"/>
      <c r="U6" s="37"/>
      <c r="V6" s="38"/>
    </row>
    <row r="7" spans="1:22" ht="24" thickBot="1">
      <c r="A7" s="24" t="s">
        <v>11</v>
      </c>
      <c r="B7" s="249"/>
      <c r="C7" s="35"/>
      <c r="D7" s="35"/>
      <c r="E7" s="35"/>
      <c r="F7" s="112"/>
      <c r="G7" s="34"/>
      <c r="H7" s="35"/>
      <c r="I7" s="35"/>
      <c r="J7" s="112"/>
      <c r="K7" s="215"/>
      <c r="L7" s="216"/>
      <c r="M7" s="216"/>
      <c r="N7" s="217"/>
      <c r="O7" s="39"/>
      <c r="P7" s="40"/>
      <c r="Q7" s="40"/>
      <c r="R7" s="41"/>
      <c r="S7" s="39"/>
      <c r="T7" s="40"/>
      <c r="U7" s="40"/>
      <c r="V7" s="41"/>
    </row>
    <row r="8" spans="1:22" ht="23.25">
      <c r="A8" s="23" t="s">
        <v>12</v>
      </c>
      <c r="B8" s="249"/>
      <c r="C8" s="230" t="s">
        <v>133</v>
      </c>
      <c r="D8" s="231"/>
      <c r="E8" s="253" t="s">
        <v>134</v>
      </c>
      <c r="F8" s="254"/>
      <c r="G8" s="161" t="s">
        <v>62</v>
      </c>
      <c r="H8" s="164" t="s">
        <v>53</v>
      </c>
      <c r="I8" s="158" t="s">
        <v>54</v>
      </c>
      <c r="J8" s="192" t="s">
        <v>55</v>
      </c>
      <c r="K8" s="203" t="s">
        <v>64</v>
      </c>
      <c r="L8" s="158" t="s">
        <v>54</v>
      </c>
      <c r="M8" s="270" t="s">
        <v>53</v>
      </c>
      <c r="N8" s="158"/>
      <c r="O8" s="161" t="s">
        <v>62</v>
      </c>
      <c r="P8" s="265"/>
      <c r="Q8" s="164" t="s">
        <v>53</v>
      </c>
      <c r="R8" s="192" t="s">
        <v>55</v>
      </c>
      <c r="S8" s="209" t="s">
        <v>13</v>
      </c>
      <c r="T8" s="210"/>
      <c r="U8" s="210"/>
      <c r="V8" s="211"/>
    </row>
    <row r="9" spans="1:22" ht="23.25">
      <c r="A9" s="23" t="s">
        <v>14</v>
      </c>
      <c r="B9" s="249"/>
      <c r="C9" s="233"/>
      <c r="D9" s="234"/>
      <c r="E9" s="255"/>
      <c r="F9" s="256"/>
      <c r="G9" s="162"/>
      <c r="H9" s="165"/>
      <c r="I9" s="159"/>
      <c r="J9" s="193"/>
      <c r="K9" s="259"/>
      <c r="L9" s="159"/>
      <c r="M9" s="199"/>
      <c r="N9" s="159"/>
      <c r="O9" s="162"/>
      <c r="P9" s="266"/>
      <c r="Q9" s="165"/>
      <c r="R9" s="193"/>
      <c r="S9" s="212"/>
      <c r="T9" s="213"/>
      <c r="U9" s="213"/>
      <c r="V9" s="214"/>
    </row>
    <row r="10" spans="1:22" ht="23.25">
      <c r="A10" s="23" t="s">
        <v>15</v>
      </c>
      <c r="B10" s="249"/>
      <c r="C10" s="233"/>
      <c r="D10" s="234"/>
      <c r="E10" s="255"/>
      <c r="F10" s="256"/>
      <c r="G10" s="162"/>
      <c r="H10" s="165"/>
      <c r="I10" s="159"/>
      <c r="J10" s="193"/>
      <c r="K10" s="259"/>
      <c r="L10" s="159"/>
      <c r="M10" s="199"/>
      <c r="N10" s="159"/>
      <c r="O10" s="162"/>
      <c r="P10" s="266"/>
      <c r="Q10" s="165"/>
      <c r="R10" s="193"/>
      <c r="S10" s="212"/>
      <c r="T10" s="213"/>
      <c r="U10" s="213"/>
      <c r="V10" s="214"/>
    </row>
    <row r="11" spans="1:22" ht="24" thickBot="1">
      <c r="A11" s="23" t="s">
        <v>16</v>
      </c>
      <c r="B11" s="249"/>
      <c r="C11" s="233"/>
      <c r="D11" s="234"/>
      <c r="E11" s="255"/>
      <c r="F11" s="256"/>
      <c r="G11" s="162"/>
      <c r="H11" s="165"/>
      <c r="I11" s="159"/>
      <c r="J11" s="193"/>
      <c r="K11" s="206"/>
      <c r="L11" s="159"/>
      <c r="M11" s="200"/>
      <c r="N11" s="159"/>
      <c r="O11" s="162"/>
      <c r="P11" s="267"/>
      <c r="Q11" s="165"/>
      <c r="R11" s="193"/>
      <c r="S11" s="215"/>
      <c r="T11" s="216"/>
      <c r="U11" s="216"/>
      <c r="V11" s="217"/>
    </row>
    <row r="12" spans="1:22" ht="24" thickBot="1">
      <c r="A12" s="25" t="s">
        <v>17</v>
      </c>
      <c r="B12" s="249"/>
      <c r="C12" s="236"/>
      <c r="D12" s="237"/>
      <c r="E12" s="255"/>
      <c r="F12" s="256"/>
      <c r="G12" s="181" t="s">
        <v>18</v>
      </c>
      <c r="H12" s="182"/>
      <c r="I12" s="182"/>
      <c r="J12" s="183"/>
      <c r="K12" s="181" t="s">
        <v>18</v>
      </c>
      <c r="L12" s="182"/>
      <c r="M12" s="182"/>
      <c r="N12" s="183"/>
      <c r="O12" s="181" t="s">
        <v>18</v>
      </c>
      <c r="P12" s="182"/>
      <c r="Q12" s="182"/>
      <c r="R12" s="183"/>
      <c r="S12" s="242" t="s">
        <v>18</v>
      </c>
      <c r="T12" s="243"/>
      <c r="U12" s="243"/>
      <c r="V12" s="244"/>
    </row>
    <row r="13" spans="1:22" ht="24" thickBot="1">
      <c r="A13" s="21" t="s">
        <v>19</v>
      </c>
      <c r="B13" s="249"/>
      <c r="C13" s="268" t="s">
        <v>18</v>
      </c>
      <c r="D13" s="269"/>
      <c r="E13" s="257"/>
      <c r="F13" s="258"/>
      <c r="G13" s="161" t="s">
        <v>62</v>
      </c>
      <c r="H13" s="165" t="s">
        <v>53</v>
      </c>
      <c r="I13" s="159" t="s">
        <v>54</v>
      </c>
      <c r="J13" s="192" t="s">
        <v>55</v>
      </c>
      <c r="K13" s="209" t="s">
        <v>135</v>
      </c>
      <c r="L13" s="210"/>
      <c r="M13" s="210"/>
      <c r="N13" s="211"/>
      <c r="O13" s="161" t="s">
        <v>62</v>
      </c>
      <c r="P13" s="167"/>
      <c r="Q13" s="165" t="s">
        <v>53</v>
      </c>
      <c r="R13" s="192" t="s">
        <v>55</v>
      </c>
      <c r="S13" s="209" t="s">
        <v>13</v>
      </c>
      <c r="T13" s="210"/>
      <c r="U13" s="210"/>
      <c r="V13" s="211"/>
    </row>
    <row r="14" spans="1:22" ht="23.25">
      <c r="A14" s="21" t="s">
        <v>20</v>
      </c>
      <c r="B14" s="249"/>
      <c r="C14" s="218" t="s">
        <v>136</v>
      </c>
      <c r="D14" s="219"/>
      <c r="E14" s="219"/>
      <c r="F14" s="220"/>
      <c r="G14" s="162"/>
      <c r="H14" s="165"/>
      <c r="I14" s="159"/>
      <c r="J14" s="193"/>
      <c r="K14" s="212"/>
      <c r="L14" s="213"/>
      <c r="M14" s="213"/>
      <c r="N14" s="214"/>
      <c r="O14" s="162"/>
      <c r="P14" s="167"/>
      <c r="Q14" s="165"/>
      <c r="R14" s="193"/>
      <c r="S14" s="212"/>
      <c r="T14" s="213"/>
      <c r="U14" s="213"/>
      <c r="V14" s="214"/>
    </row>
    <row r="15" spans="1:22" ht="23.25">
      <c r="A15" s="21" t="s">
        <v>21</v>
      </c>
      <c r="B15" s="249"/>
      <c r="C15" s="221"/>
      <c r="D15" s="222"/>
      <c r="E15" s="222"/>
      <c r="F15" s="223"/>
      <c r="G15" s="162"/>
      <c r="H15" s="165"/>
      <c r="I15" s="159"/>
      <c r="J15" s="193"/>
      <c r="K15" s="212"/>
      <c r="L15" s="213"/>
      <c r="M15" s="213"/>
      <c r="N15" s="214"/>
      <c r="O15" s="162"/>
      <c r="P15" s="167"/>
      <c r="Q15" s="165"/>
      <c r="R15" s="193"/>
      <c r="S15" s="212"/>
      <c r="T15" s="213"/>
      <c r="U15" s="213"/>
      <c r="V15" s="214"/>
    </row>
    <row r="16" spans="1:22" ht="23.25">
      <c r="A16" s="21" t="s">
        <v>46</v>
      </c>
      <c r="B16" s="249"/>
      <c r="C16" s="221"/>
      <c r="D16" s="222"/>
      <c r="E16" s="222"/>
      <c r="F16" s="223"/>
      <c r="G16" s="162"/>
      <c r="H16" s="191"/>
      <c r="I16" s="160"/>
      <c r="J16" s="193"/>
      <c r="K16" s="215"/>
      <c r="L16" s="216"/>
      <c r="M16" s="216"/>
      <c r="N16" s="217"/>
      <c r="O16" s="162"/>
      <c r="P16" s="168"/>
      <c r="Q16" s="191"/>
      <c r="R16" s="193"/>
      <c r="S16" s="215"/>
      <c r="T16" s="216"/>
      <c r="U16" s="216"/>
      <c r="V16" s="217"/>
    </row>
    <row r="17" spans="1:22" ht="24" thickBot="1">
      <c r="A17" s="113" t="s">
        <v>51</v>
      </c>
      <c r="B17" s="249"/>
      <c r="C17" s="224" t="s">
        <v>137</v>
      </c>
      <c r="D17" s="225"/>
      <c r="E17" s="225"/>
      <c r="F17" s="226"/>
      <c r="G17" s="224" t="s">
        <v>137</v>
      </c>
      <c r="H17" s="225"/>
      <c r="I17" s="225"/>
      <c r="J17" s="226"/>
      <c r="K17" s="224" t="s">
        <v>137</v>
      </c>
      <c r="L17" s="225"/>
      <c r="M17" s="225"/>
      <c r="N17" s="226"/>
      <c r="O17" s="224" t="s">
        <v>137</v>
      </c>
      <c r="P17" s="225"/>
      <c r="Q17" s="225"/>
      <c r="R17" s="226"/>
      <c r="S17" s="178" t="s">
        <v>137</v>
      </c>
      <c r="T17" s="179"/>
      <c r="U17" s="179"/>
      <c r="V17" s="180"/>
    </row>
    <row r="18" spans="1:22" ht="24" thickBot="1">
      <c r="A18" s="113" t="s">
        <v>22</v>
      </c>
      <c r="B18" s="249"/>
      <c r="C18" s="227"/>
      <c r="D18" s="228"/>
      <c r="E18" s="228"/>
      <c r="F18" s="229"/>
      <c r="G18" s="227"/>
      <c r="H18" s="228"/>
      <c r="I18" s="228"/>
      <c r="J18" s="229"/>
      <c r="K18" s="227"/>
      <c r="L18" s="228"/>
      <c r="M18" s="228"/>
      <c r="N18" s="229"/>
      <c r="O18" s="227"/>
      <c r="P18" s="228"/>
      <c r="Q18" s="228"/>
      <c r="R18" s="229"/>
      <c r="S18" s="230" t="s">
        <v>133</v>
      </c>
      <c r="T18" s="231"/>
      <c r="U18" s="231"/>
      <c r="V18" s="232"/>
    </row>
    <row r="19" spans="1:22" ht="23.25">
      <c r="A19" s="21" t="s">
        <v>23</v>
      </c>
      <c r="B19" s="249"/>
      <c r="C19" s="209" t="s">
        <v>138</v>
      </c>
      <c r="D19" s="210"/>
      <c r="E19" s="210"/>
      <c r="F19" s="211"/>
      <c r="G19" s="161" t="s">
        <v>62</v>
      </c>
      <c r="H19" s="164" t="s">
        <v>53</v>
      </c>
      <c r="I19" s="158" t="s">
        <v>54</v>
      </c>
      <c r="J19" s="192" t="s">
        <v>55</v>
      </c>
      <c r="K19" s="161" t="s">
        <v>62</v>
      </c>
      <c r="L19" s="158" t="s">
        <v>54</v>
      </c>
      <c r="M19" s="164" t="s">
        <v>53</v>
      </c>
      <c r="N19" s="192" t="s">
        <v>55</v>
      </c>
      <c r="O19" s="196" t="s">
        <v>139</v>
      </c>
      <c r="P19" s="189"/>
      <c r="Q19" s="164" t="s">
        <v>53</v>
      </c>
      <c r="R19" s="158" t="s">
        <v>54</v>
      </c>
      <c r="S19" s="233"/>
      <c r="T19" s="234"/>
      <c r="U19" s="234"/>
      <c r="V19" s="235"/>
    </row>
    <row r="20" spans="1:22" ht="24" thickBot="1">
      <c r="A20" s="21" t="s">
        <v>24</v>
      </c>
      <c r="B20" s="249"/>
      <c r="C20" s="239"/>
      <c r="D20" s="240"/>
      <c r="E20" s="240"/>
      <c r="F20" s="241"/>
      <c r="G20" s="162"/>
      <c r="H20" s="165"/>
      <c r="I20" s="159"/>
      <c r="J20" s="193"/>
      <c r="K20" s="162"/>
      <c r="L20" s="159"/>
      <c r="M20" s="165"/>
      <c r="N20" s="193"/>
      <c r="O20" s="197"/>
      <c r="P20" s="190"/>
      <c r="Q20" s="165"/>
      <c r="R20" s="159"/>
      <c r="S20" s="233"/>
      <c r="T20" s="234"/>
      <c r="U20" s="234"/>
      <c r="V20" s="235"/>
    </row>
    <row r="21" spans="1:22" ht="23.25">
      <c r="A21" s="21" t="s">
        <v>25</v>
      </c>
      <c r="B21" s="249"/>
      <c r="C21" s="203" t="s">
        <v>64</v>
      </c>
      <c r="D21" s="204"/>
      <c r="E21" s="204"/>
      <c r="F21" s="205"/>
      <c r="G21" s="162"/>
      <c r="H21" s="165"/>
      <c r="I21" s="159"/>
      <c r="J21" s="193"/>
      <c r="K21" s="162"/>
      <c r="L21" s="159"/>
      <c r="M21" s="165"/>
      <c r="N21" s="193"/>
      <c r="O21" s="197"/>
      <c r="P21" s="190"/>
      <c r="Q21" s="165"/>
      <c r="R21" s="159"/>
      <c r="S21" s="233"/>
      <c r="T21" s="234"/>
      <c r="U21" s="234"/>
      <c r="V21" s="235"/>
    </row>
    <row r="22" spans="1:22" ht="24" thickBot="1">
      <c r="A22" s="21" t="s">
        <v>26</v>
      </c>
      <c r="B22" s="15"/>
      <c r="C22" s="206"/>
      <c r="D22" s="207"/>
      <c r="E22" s="207"/>
      <c r="F22" s="208"/>
      <c r="G22" s="162"/>
      <c r="H22" s="165"/>
      <c r="I22" s="159"/>
      <c r="J22" s="193"/>
      <c r="K22" s="162"/>
      <c r="L22" s="159"/>
      <c r="M22" s="165"/>
      <c r="N22" s="193"/>
      <c r="O22" s="197"/>
      <c r="P22" s="190"/>
      <c r="Q22" s="165"/>
      <c r="R22" s="159"/>
      <c r="S22" s="233"/>
      <c r="T22" s="234"/>
      <c r="U22" s="234"/>
      <c r="V22" s="235"/>
    </row>
    <row r="23" spans="1:22" ht="24" thickBot="1">
      <c r="A23" s="22" t="s">
        <v>27</v>
      </c>
      <c r="B23" s="15"/>
      <c r="C23" s="181" t="s">
        <v>18</v>
      </c>
      <c r="D23" s="182"/>
      <c r="E23" s="182"/>
      <c r="F23" s="183"/>
      <c r="G23" s="181" t="s">
        <v>18</v>
      </c>
      <c r="H23" s="182"/>
      <c r="I23" s="182"/>
      <c r="J23" s="183"/>
      <c r="K23" s="181" t="s">
        <v>18</v>
      </c>
      <c r="L23" s="182"/>
      <c r="M23" s="182"/>
      <c r="N23" s="183"/>
      <c r="O23" s="181" t="s">
        <v>18</v>
      </c>
      <c r="P23" s="182"/>
      <c r="Q23" s="182"/>
      <c r="R23" s="183"/>
      <c r="S23" s="233"/>
      <c r="T23" s="234"/>
      <c r="U23" s="234"/>
      <c r="V23" s="235"/>
    </row>
    <row r="24" spans="1:22" ht="23.25">
      <c r="A24" s="23" t="s">
        <v>28</v>
      </c>
      <c r="B24" s="194" t="s">
        <v>45</v>
      </c>
      <c r="C24" s="196" t="s">
        <v>139</v>
      </c>
      <c r="D24" s="167" t="s">
        <v>52</v>
      </c>
      <c r="E24" s="198" t="s">
        <v>53</v>
      </c>
      <c r="F24" s="159" t="s">
        <v>54</v>
      </c>
      <c r="G24" s="161" t="s">
        <v>62</v>
      </c>
      <c r="H24" s="165" t="s">
        <v>53</v>
      </c>
      <c r="I24" s="159" t="s">
        <v>54</v>
      </c>
      <c r="J24" s="192" t="s">
        <v>55</v>
      </c>
      <c r="K24" s="162" t="s">
        <v>62</v>
      </c>
      <c r="L24" s="158" t="s">
        <v>54</v>
      </c>
      <c r="M24" s="165" t="s">
        <v>53</v>
      </c>
      <c r="N24" s="192" t="s">
        <v>55</v>
      </c>
      <c r="O24" s="167" t="s">
        <v>52</v>
      </c>
      <c r="P24" s="189"/>
      <c r="Q24" s="165" t="s">
        <v>53</v>
      </c>
      <c r="R24" s="158" t="s">
        <v>54</v>
      </c>
      <c r="S24" s="233"/>
      <c r="T24" s="234"/>
      <c r="U24" s="234"/>
      <c r="V24" s="235"/>
    </row>
    <row r="25" spans="1:22" ht="23.25">
      <c r="A25" s="21" t="s">
        <v>29</v>
      </c>
      <c r="B25" s="195"/>
      <c r="C25" s="197"/>
      <c r="D25" s="167"/>
      <c r="E25" s="199"/>
      <c r="F25" s="159"/>
      <c r="G25" s="162"/>
      <c r="H25" s="165"/>
      <c r="I25" s="159"/>
      <c r="J25" s="193"/>
      <c r="K25" s="162"/>
      <c r="L25" s="159"/>
      <c r="M25" s="165"/>
      <c r="N25" s="193"/>
      <c r="O25" s="167"/>
      <c r="P25" s="190"/>
      <c r="Q25" s="165"/>
      <c r="R25" s="159"/>
      <c r="S25" s="233"/>
      <c r="T25" s="234"/>
      <c r="U25" s="234"/>
      <c r="V25" s="235"/>
    </row>
    <row r="26" spans="1:22" ht="23.25">
      <c r="A26" s="21" t="s">
        <v>30</v>
      </c>
      <c r="B26" s="201" t="s">
        <v>61</v>
      </c>
      <c r="C26" s="197"/>
      <c r="D26" s="167"/>
      <c r="E26" s="199"/>
      <c r="F26" s="159"/>
      <c r="G26" s="162"/>
      <c r="H26" s="165"/>
      <c r="I26" s="159"/>
      <c r="J26" s="193"/>
      <c r="K26" s="162"/>
      <c r="L26" s="159"/>
      <c r="M26" s="165"/>
      <c r="N26" s="193"/>
      <c r="O26" s="167"/>
      <c r="P26" s="190"/>
      <c r="Q26" s="165"/>
      <c r="R26" s="159"/>
      <c r="S26" s="233"/>
      <c r="T26" s="234"/>
      <c r="U26" s="234"/>
      <c r="V26" s="235"/>
    </row>
    <row r="27" spans="1:22" ht="24" thickBot="1">
      <c r="A27" s="21" t="s">
        <v>47</v>
      </c>
      <c r="B27" s="201"/>
      <c r="C27" s="197"/>
      <c r="D27" s="168"/>
      <c r="E27" s="200"/>
      <c r="F27" s="160"/>
      <c r="G27" s="162"/>
      <c r="H27" s="191"/>
      <c r="I27" s="160"/>
      <c r="J27" s="193"/>
      <c r="K27" s="162"/>
      <c r="L27" s="159"/>
      <c r="M27" s="165"/>
      <c r="N27" s="193"/>
      <c r="O27" s="168"/>
      <c r="P27" s="190"/>
      <c r="Q27" s="191"/>
      <c r="R27" s="159"/>
      <c r="S27" s="236"/>
      <c r="T27" s="237"/>
      <c r="U27" s="237"/>
      <c r="V27" s="238"/>
    </row>
    <row r="28" spans="1:22" ht="27" thickBot="1">
      <c r="A28" s="113" t="s">
        <v>50</v>
      </c>
      <c r="B28" s="202"/>
      <c r="C28" s="172" t="s">
        <v>59</v>
      </c>
      <c r="D28" s="173"/>
      <c r="E28" s="174"/>
      <c r="F28" s="114"/>
      <c r="G28" s="172" t="s">
        <v>59</v>
      </c>
      <c r="H28" s="173"/>
      <c r="I28" s="174"/>
      <c r="J28" s="114"/>
      <c r="K28" s="181" t="s">
        <v>18</v>
      </c>
      <c r="L28" s="182"/>
      <c r="M28" s="182"/>
      <c r="N28" s="183"/>
      <c r="O28" s="172" t="s">
        <v>59</v>
      </c>
      <c r="P28" s="173"/>
      <c r="Q28" s="173"/>
      <c r="R28" s="174"/>
      <c r="S28" s="15"/>
      <c r="T28" s="16"/>
      <c r="U28" s="16"/>
      <c r="V28" s="17"/>
    </row>
    <row r="29" spans="1:22" ht="23.25">
      <c r="A29" s="113" t="s">
        <v>31</v>
      </c>
      <c r="B29" s="184" t="s">
        <v>59</v>
      </c>
      <c r="C29" s="175"/>
      <c r="D29" s="176"/>
      <c r="E29" s="177"/>
      <c r="F29" s="169" t="s">
        <v>140</v>
      </c>
      <c r="G29" s="175"/>
      <c r="H29" s="176"/>
      <c r="I29" s="177"/>
      <c r="J29" s="169" t="s">
        <v>141</v>
      </c>
      <c r="K29" s="172" t="s">
        <v>111</v>
      </c>
      <c r="L29" s="173"/>
      <c r="M29" s="173"/>
      <c r="N29" s="174"/>
      <c r="O29" s="175"/>
      <c r="P29" s="176"/>
      <c r="Q29" s="176"/>
      <c r="R29" s="177"/>
      <c r="S29" s="15"/>
      <c r="T29" s="16"/>
      <c r="U29" s="16"/>
      <c r="V29" s="17"/>
    </row>
    <row r="30" spans="1:22" ht="24" thickBot="1">
      <c r="A30" s="113" t="s">
        <v>33</v>
      </c>
      <c r="B30" s="185"/>
      <c r="C30" s="178"/>
      <c r="D30" s="179"/>
      <c r="E30" s="180"/>
      <c r="F30" s="170"/>
      <c r="G30" s="178"/>
      <c r="H30" s="179"/>
      <c r="I30" s="180"/>
      <c r="J30" s="170"/>
      <c r="K30" s="175"/>
      <c r="L30" s="176"/>
      <c r="M30" s="176"/>
      <c r="N30" s="177"/>
      <c r="O30" s="178"/>
      <c r="P30" s="179"/>
      <c r="Q30" s="179"/>
      <c r="R30" s="180"/>
      <c r="S30" s="15"/>
      <c r="T30" s="16"/>
      <c r="U30" s="16"/>
      <c r="V30" s="17"/>
    </row>
    <row r="31" spans="1:22" ht="24" thickBot="1">
      <c r="A31" s="21" t="s">
        <v>34</v>
      </c>
      <c r="B31" s="186" t="s">
        <v>32</v>
      </c>
      <c r="C31" s="161"/>
      <c r="D31" s="161"/>
      <c r="E31" s="164"/>
      <c r="F31" s="171"/>
      <c r="G31" s="161"/>
      <c r="H31" s="164"/>
      <c r="I31" s="166"/>
      <c r="J31" s="171"/>
      <c r="K31" s="175"/>
      <c r="L31" s="176"/>
      <c r="M31" s="176"/>
      <c r="N31" s="177"/>
      <c r="O31" s="158"/>
      <c r="P31" s="161"/>
      <c r="Q31" s="158"/>
      <c r="R31" s="161"/>
      <c r="S31" s="15"/>
      <c r="T31" s="16"/>
      <c r="U31" s="16"/>
      <c r="V31" s="17"/>
    </row>
    <row r="32" spans="1:22" ht="23.25">
      <c r="A32" s="27" t="s">
        <v>35</v>
      </c>
      <c r="B32" s="187"/>
      <c r="C32" s="162"/>
      <c r="D32" s="162"/>
      <c r="E32" s="165"/>
      <c r="F32" s="169" t="s">
        <v>142</v>
      </c>
      <c r="G32" s="162"/>
      <c r="H32" s="165"/>
      <c r="I32" s="167"/>
      <c r="J32" s="169" t="s">
        <v>143</v>
      </c>
      <c r="K32" s="175"/>
      <c r="L32" s="176"/>
      <c r="M32" s="176"/>
      <c r="N32" s="177"/>
      <c r="O32" s="159"/>
      <c r="P32" s="162"/>
      <c r="Q32" s="159"/>
      <c r="R32" s="162"/>
      <c r="S32" s="15"/>
      <c r="T32" s="16"/>
      <c r="U32" s="16"/>
      <c r="V32" s="17"/>
    </row>
    <row r="33" spans="1:22" ht="24" thickBot="1">
      <c r="A33" s="26" t="s">
        <v>36</v>
      </c>
      <c r="B33" s="188"/>
      <c r="C33" s="162"/>
      <c r="D33" s="162"/>
      <c r="E33" s="165"/>
      <c r="F33" s="170"/>
      <c r="G33" s="162"/>
      <c r="H33" s="165"/>
      <c r="I33" s="167"/>
      <c r="J33" s="170"/>
      <c r="K33" s="175"/>
      <c r="L33" s="176"/>
      <c r="M33" s="176"/>
      <c r="N33" s="177"/>
      <c r="O33" s="159"/>
      <c r="P33" s="162"/>
      <c r="Q33" s="159"/>
      <c r="R33" s="162"/>
      <c r="S33" s="15"/>
      <c r="T33" s="16"/>
      <c r="U33" s="16"/>
      <c r="V33" s="17"/>
    </row>
    <row r="34" spans="1:22" ht="24" thickBot="1">
      <c r="A34" s="28" t="s">
        <v>37</v>
      </c>
      <c r="B34" s="154" t="s">
        <v>10</v>
      </c>
      <c r="C34" s="163"/>
      <c r="D34" s="163"/>
      <c r="E34" s="165"/>
      <c r="F34" s="171"/>
      <c r="G34" s="163"/>
      <c r="H34" s="165"/>
      <c r="I34" s="168"/>
      <c r="J34" s="171"/>
      <c r="K34" s="175"/>
      <c r="L34" s="176"/>
      <c r="M34" s="176"/>
      <c r="N34" s="177"/>
      <c r="O34" s="160"/>
      <c r="P34" s="163"/>
      <c r="Q34" s="160"/>
      <c r="R34" s="163"/>
      <c r="S34" s="15"/>
      <c r="T34" s="16"/>
      <c r="U34" s="16"/>
      <c r="V34" s="17"/>
    </row>
    <row r="35" spans="1:22" ht="24" thickBot="1">
      <c r="A35" s="48" t="s">
        <v>48</v>
      </c>
      <c r="B35" s="155"/>
      <c r="C35" s="46"/>
      <c r="D35" s="46"/>
      <c r="E35" s="46"/>
      <c r="F35" s="46"/>
      <c r="G35" s="42"/>
      <c r="H35" s="46"/>
      <c r="I35" s="46"/>
      <c r="J35" s="46"/>
      <c r="K35" s="175"/>
      <c r="L35" s="176"/>
      <c r="M35" s="176"/>
      <c r="N35" s="177"/>
      <c r="O35" s="42"/>
      <c r="P35" s="46"/>
      <c r="Q35" s="46"/>
      <c r="R35" s="43"/>
      <c r="S35" s="15"/>
      <c r="T35" s="16"/>
      <c r="U35" s="16"/>
      <c r="V35" s="17"/>
    </row>
    <row r="36" spans="1:22" ht="24" thickBot="1">
      <c r="A36" s="49" t="s">
        <v>49</v>
      </c>
      <c r="B36" s="50"/>
      <c r="C36" s="44"/>
      <c r="D36" s="47"/>
      <c r="E36" s="47"/>
      <c r="F36" s="47"/>
      <c r="G36" s="44"/>
      <c r="H36" s="47"/>
      <c r="I36" s="47"/>
      <c r="J36" s="47"/>
      <c r="K36" s="178"/>
      <c r="L36" s="179"/>
      <c r="M36" s="179"/>
      <c r="N36" s="180"/>
      <c r="O36" s="44"/>
      <c r="P36" s="47"/>
      <c r="Q36" s="47"/>
      <c r="R36" s="45"/>
      <c r="S36" s="18"/>
      <c r="T36" s="19"/>
      <c r="U36" s="19"/>
      <c r="V36" s="20"/>
    </row>
    <row r="37" spans="1:22" ht="18">
      <c r="A37" s="5"/>
      <c r="B37" s="6"/>
      <c r="C37" s="6"/>
      <c r="D37" s="6"/>
      <c r="E37" s="6"/>
      <c r="F37" s="6"/>
      <c r="G37" s="6"/>
      <c r="H37" s="6"/>
      <c r="I37" s="6"/>
      <c r="J37" s="6"/>
      <c r="K37" s="6"/>
      <c r="L37" s="6"/>
      <c r="M37" s="6"/>
      <c r="N37" s="6"/>
      <c r="O37" s="6"/>
      <c r="P37" s="6"/>
      <c r="Q37" s="6"/>
      <c r="R37" s="6"/>
      <c r="S37" s="6"/>
      <c r="T37" s="6"/>
      <c r="U37" s="6"/>
      <c r="V37" s="7"/>
    </row>
    <row r="38" spans="1:22" ht="18">
      <c r="A38" s="5"/>
      <c r="B38" s="156" t="s">
        <v>38</v>
      </c>
      <c r="C38" s="156"/>
      <c r="D38" s="156"/>
      <c r="E38" s="156"/>
      <c r="F38" s="156"/>
      <c r="G38" s="156"/>
      <c r="H38" s="156"/>
      <c r="I38" s="156"/>
      <c r="J38" s="156"/>
      <c r="K38" s="156"/>
      <c r="L38" s="156"/>
      <c r="M38" s="156"/>
      <c r="N38" s="156"/>
      <c r="O38" s="156"/>
      <c r="P38" s="156"/>
      <c r="Q38" s="156"/>
      <c r="R38" s="156"/>
      <c r="S38" s="156"/>
      <c r="T38" s="6"/>
      <c r="U38" s="6"/>
      <c r="V38" s="7"/>
    </row>
    <row r="39" spans="1:22" ht="18.75" thickBot="1">
      <c r="A39" s="5"/>
      <c r="B39" s="9"/>
      <c r="C39" s="157"/>
      <c r="D39" s="157"/>
      <c r="E39" s="157"/>
      <c r="F39" s="157"/>
      <c r="G39" s="157"/>
      <c r="H39" s="157"/>
      <c r="I39" s="157"/>
      <c r="J39" s="8"/>
      <c r="K39" s="8"/>
      <c r="L39" s="8"/>
      <c r="M39" s="8"/>
      <c r="N39" s="8"/>
      <c r="O39" s="8"/>
      <c r="P39" s="8"/>
      <c r="Q39" s="8"/>
      <c r="R39" s="8"/>
      <c r="S39" s="8"/>
      <c r="T39" s="6"/>
      <c r="U39" s="6"/>
      <c r="V39" s="7"/>
    </row>
    <row r="40" spans="1:22" ht="18">
      <c r="A40" s="5"/>
      <c r="B40" s="9" t="s">
        <v>139</v>
      </c>
      <c r="C40" s="271" t="s">
        <v>144</v>
      </c>
      <c r="D40" s="272"/>
      <c r="E40" s="272"/>
      <c r="F40" s="272"/>
      <c r="G40" s="272"/>
      <c r="H40" s="272"/>
      <c r="I40" s="273"/>
      <c r="J40" s="53"/>
      <c r="K40" s="53" t="s">
        <v>64</v>
      </c>
      <c r="L40" s="54"/>
      <c r="M40" s="274" t="s">
        <v>65</v>
      </c>
      <c r="N40" s="275"/>
      <c r="O40" s="275"/>
      <c r="P40" s="275"/>
      <c r="Q40" s="275"/>
      <c r="R40" s="275"/>
      <c r="S40" s="276"/>
      <c r="T40" s="6"/>
      <c r="U40" s="6"/>
      <c r="V40" s="7"/>
    </row>
    <row r="41" spans="1:22" ht="18">
      <c r="A41" s="5"/>
      <c r="B41" s="11" t="s">
        <v>52</v>
      </c>
      <c r="C41" s="277" t="s">
        <v>60</v>
      </c>
      <c r="D41" s="278"/>
      <c r="E41" s="278"/>
      <c r="F41" s="278"/>
      <c r="G41" s="278"/>
      <c r="H41" s="278"/>
      <c r="I41" s="279"/>
      <c r="J41" s="12"/>
      <c r="K41" s="12" t="s">
        <v>39</v>
      </c>
      <c r="L41" s="55"/>
      <c r="M41" s="130" t="s">
        <v>40</v>
      </c>
      <c r="N41" s="131"/>
      <c r="O41" s="131"/>
      <c r="P41" s="131"/>
      <c r="Q41" s="131"/>
      <c r="R41" s="131"/>
      <c r="S41" s="152"/>
      <c r="T41" s="6"/>
      <c r="U41" s="6"/>
      <c r="V41" s="7"/>
    </row>
    <row r="42" spans="1:22" ht="18">
      <c r="A42" s="5"/>
      <c r="B42" s="12" t="s">
        <v>62</v>
      </c>
      <c r="C42" s="130" t="s">
        <v>145</v>
      </c>
      <c r="D42" s="131"/>
      <c r="E42" s="131"/>
      <c r="F42" s="131"/>
      <c r="G42" s="131"/>
      <c r="H42" s="131"/>
      <c r="I42" s="152"/>
      <c r="J42" s="52"/>
      <c r="K42" s="52" t="s">
        <v>43</v>
      </c>
      <c r="L42" s="56"/>
      <c r="M42" s="143" t="s">
        <v>44</v>
      </c>
      <c r="N42" s="144"/>
      <c r="O42" s="144"/>
      <c r="P42" s="144"/>
      <c r="Q42" s="144"/>
      <c r="R42" s="144"/>
      <c r="S42" s="145"/>
      <c r="T42" s="6"/>
      <c r="U42" s="6"/>
      <c r="V42" s="7"/>
    </row>
    <row r="43" spans="1:22" ht="18">
      <c r="A43" s="5"/>
      <c r="B43" s="51" t="s">
        <v>53</v>
      </c>
      <c r="C43" s="146" t="s">
        <v>56</v>
      </c>
      <c r="D43" s="147"/>
      <c r="E43" s="147"/>
      <c r="F43" s="147"/>
      <c r="G43" s="147"/>
      <c r="H43" s="147"/>
      <c r="I43" s="148"/>
      <c r="J43" s="12"/>
      <c r="K43" s="13" t="s">
        <v>41</v>
      </c>
      <c r="L43" s="13"/>
      <c r="M43" s="149" t="s">
        <v>42</v>
      </c>
      <c r="N43" s="150"/>
      <c r="O43" s="150"/>
      <c r="P43" s="150"/>
      <c r="Q43" s="150"/>
      <c r="R43" s="150"/>
      <c r="S43" s="151"/>
      <c r="T43" s="6"/>
      <c r="U43" s="6"/>
      <c r="V43" s="7"/>
    </row>
    <row r="44" spans="1:22" ht="18">
      <c r="A44" s="5"/>
      <c r="B44" s="12" t="s">
        <v>54</v>
      </c>
      <c r="C44" s="130" t="s">
        <v>57</v>
      </c>
      <c r="D44" s="131"/>
      <c r="E44" s="131"/>
      <c r="F44" s="131"/>
      <c r="G44" s="131"/>
      <c r="H44" s="131"/>
      <c r="I44" s="152"/>
      <c r="J44" s="51"/>
      <c r="K44" s="13"/>
      <c r="L44" s="13"/>
      <c r="M44" s="149"/>
      <c r="N44" s="150"/>
      <c r="O44" s="150"/>
      <c r="P44" s="150"/>
      <c r="Q44" s="150"/>
      <c r="R44" s="150"/>
      <c r="S44" s="151"/>
      <c r="T44" s="6"/>
      <c r="U44" s="6"/>
      <c r="V44" s="7"/>
    </row>
    <row r="45" spans="1:22" ht="18.75" thickBot="1">
      <c r="A45" s="5"/>
      <c r="B45" s="10" t="s">
        <v>55</v>
      </c>
      <c r="C45" s="280" t="s">
        <v>58</v>
      </c>
      <c r="D45" s="281"/>
      <c r="E45" s="281"/>
      <c r="F45" s="281"/>
      <c r="G45" s="281"/>
      <c r="H45" s="281"/>
      <c r="I45" s="282"/>
      <c r="J45" s="283"/>
      <c r="K45" s="283"/>
      <c r="L45" s="283"/>
      <c r="M45" s="284"/>
      <c r="N45" s="285"/>
      <c r="O45" s="285"/>
      <c r="P45" s="285"/>
      <c r="Q45" s="285"/>
      <c r="R45" s="285"/>
      <c r="S45" s="286"/>
      <c r="T45" s="6"/>
      <c r="U45" s="6"/>
      <c r="V45" s="7"/>
    </row>
    <row r="46" spans="1:22" ht="18">
      <c r="A46" s="5"/>
      <c r="B46" s="14"/>
      <c r="C46" s="153"/>
      <c r="D46" s="153"/>
      <c r="E46" s="153"/>
      <c r="F46" s="153"/>
      <c r="G46" s="153"/>
      <c r="H46" s="153"/>
      <c r="I46" s="153"/>
      <c r="J46" s="142"/>
      <c r="K46" s="142"/>
      <c r="L46" s="142"/>
      <c r="M46" s="142"/>
      <c r="N46" s="142"/>
      <c r="O46" s="142"/>
      <c r="P46" s="142"/>
      <c r="Q46" s="142"/>
      <c r="R46" s="142"/>
      <c r="S46" s="142"/>
      <c r="T46" s="6"/>
      <c r="U46" s="6"/>
      <c r="V46" s="7"/>
    </row>
  </sheetData>
  <mergeCells count="121">
    <mergeCell ref="C41:I41"/>
    <mergeCell ref="M41:S41"/>
    <mergeCell ref="C42:I42"/>
    <mergeCell ref="C45:I45"/>
    <mergeCell ref="J45:L45"/>
    <mergeCell ref="M45:S45"/>
    <mergeCell ref="F24:F27"/>
    <mergeCell ref="C40:I40"/>
    <mergeCell ref="M40:S40"/>
    <mergeCell ref="H19:H22"/>
    <mergeCell ref="I19:I22"/>
    <mergeCell ref="J19:J22"/>
    <mergeCell ref="K19:K22"/>
    <mergeCell ref="R19:R22"/>
    <mergeCell ref="S8:V11"/>
    <mergeCell ref="C13:D13"/>
    <mergeCell ref="G13:G16"/>
    <mergeCell ref="H13:H16"/>
    <mergeCell ref="I13:I16"/>
    <mergeCell ref="J13:J16"/>
    <mergeCell ref="K13:N16"/>
    <mergeCell ref="L8:L11"/>
    <mergeCell ref="M8:M11"/>
    <mergeCell ref="N8:N11"/>
    <mergeCell ref="O5:R5"/>
    <mergeCell ref="P8:P11"/>
    <mergeCell ref="Q8:Q11"/>
    <mergeCell ref="R8:R11"/>
    <mergeCell ref="O8:O11"/>
    <mergeCell ref="A1:A4"/>
    <mergeCell ref="C5:F5"/>
    <mergeCell ref="G5:J5"/>
    <mergeCell ref="K5:N5"/>
    <mergeCell ref="S5:V5"/>
    <mergeCell ref="B6:B21"/>
    <mergeCell ref="K6:N7"/>
    <mergeCell ref="C8:D12"/>
    <mergeCell ref="E8:F13"/>
    <mergeCell ref="G8:G11"/>
    <mergeCell ref="H8:H11"/>
    <mergeCell ref="I8:I11"/>
    <mergeCell ref="J8:J11"/>
    <mergeCell ref="K8:K11"/>
    <mergeCell ref="G12:J12"/>
    <mergeCell ref="K12:N12"/>
    <mergeCell ref="O12:R12"/>
    <mergeCell ref="S12:V12"/>
    <mergeCell ref="O13:O16"/>
    <mergeCell ref="P13:P16"/>
    <mergeCell ref="Q13:Q16"/>
    <mergeCell ref="R13:R16"/>
    <mergeCell ref="S13:V16"/>
    <mergeCell ref="C14:F16"/>
    <mergeCell ref="C17:F18"/>
    <mergeCell ref="G17:J18"/>
    <mergeCell ref="K17:N18"/>
    <mergeCell ref="O17:R18"/>
    <mergeCell ref="S17:V17"/>
    <mergeCell ref="S18:V27"/>
    <mergeCell ref="C19:F20"/>
    <mergeCell ref="G19:G22"/>
    <mergeCell ref="C21:F22"/>
    <mergeCell ref="C23:F23"/>
    <mergeCell ref="G23:J23"/>
    <mergeCell ref="K23:N23"/>
    <mergeCell ref="L19:L22"/>
    <mergeCell ref="M19:M22"/>
    <mergeCell ref="O23:R23"/>
    <mergeCell ref="N19:N22"/>
    <mergeCell ref="O19:O22"/>
    <mergeCell ref="P19:P22"/>
    <mergeCell ref="Q19:Q22"/>
    <mergeCell ref="B24:B25"/>
    <mergeCell ref="C24:C27"/>
    <mergeCell ref="D24:D27"/>
    <mergeCell ref="E24:E27"/>
    <mergeCell ref="B26:B28"/>
    <mergeCell ref="C28:E30"/>
    <mergeCell ref="G24:G27"/>
    <mergeCell ref="H24:H27"/>
    <mergeCell ref="I24:I27"/>
    <mergeCell ref="J24:J27"/>
    <mergeCell ref="K24:K27"/>
    <mergeCell ref="L24:L27"/>
    <mergeCell ref="M24:M27"/>
    <mergeCell ref="N24:N27"/>
    <mergeCell ref="O24:O27"/>
    <mergeCell ref="P24:P27"/>
    <mergeCell ref="Q24:Q27"/>
    <mergeCell ref="R24:R27"/>
    <mergeCell ref="O28:R30"/>
    <mergeCell ref="B29:B30"/>
    <mergeCell ref="F29:F31"/>
    <mergeCell ref="J29:J31"/>
    <mergeCell ref="K29:N36"/>
    <mergeCell ref="B31:B33"/>
    <mergeCell ref="C31:C34"/>
    <mergeCell ref="D31:D34"/>
    <mergeCell ref="H31:H34"/>
    <mergeCell ref="F32:F34"/>
    <mergeCell ref="G28:I30"/>
    <mergeCell ref="J32:J34"/>
    <mergeCell ref="K28:N28"/>
    <mergeCell ref="B34:B35"/>
    <mergeCell ref="B38:S38"/>
    <mergeCell ref="C39:I39"/>
    <mergeCell ref="O31:O34"/>
    <mergeCell ref="P31:P34"/>
    <mergeCell ref="Q31:Q34"/>
    <mergeCell ref="R31:R34"/>
    <mergeCell ref="E31:E34"/>
    <mergeCell ref="G31:G34"/>
    <mergeCell ref="I31:I34"/>
    <mergeCell ref="M46:S46"/>
    <mergeCell ref="M42:S42"/>
    <mergeCell ref="C43:I43"/>
    <mergeCell ref="M43:S43"/>
    <mergeCell ref="C44:I44"/>
    <mergeCell ref="M44:S44"/>
    <mergeCell ref="C46:I46"/>
    <mergeCell ref="J46:L4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18" sqref="B18"/>
    </sheetView>
  </sheetViews>
  <sheetFormatPr defaultColWidth="9.140625" defaultRowHeight="12.75"/>
  <cols>
    <col min="1" max="1" width="9.140625" style="71" customWidth="1"/>
    <col min="2" max="2" width="75.140625" style="0" customWidth="1"/>
  </cols>
  <sheetData>
    <row r="1" spans="1:2" ht="15.75">
      <c r="A1" s="70"/>
      <c r="B1" s="64"/>
    </row>
    <row r="2" spans="1:2" ht="15.75">
      <c r="A2" s="70"/>
      <c r="B2" s="65"/>
    </row>
    <row r="3" spans="1:2" ht="15.75">
      <c r="A3" s="70"/>
      <c r="B3" s="66"/>
    </row>
    <row r="4" spans="1:2" ht="15.75">
      <c r="A4" s="70"/>
      <c r="B4" s="66"/>
    </row>
    <row r="5" spans="1:2" ht="15.75">
      <c r="A5" s="70"/>
      <c r="B5" s="67"/>
    </row>
    <row r="6" spans="1:2" ht="18.75" customHeight="1">
      <c r="A6" s="70"/>
      <c r="B6" s="69" t="s">
        <v>114</v>
      </c>
    </row>
    <row r="7" spans="1:2" ht="15.75">
      <c r="A7" s="70"/>
      <c r="B7" s="68"/>
    </row>
    <row r="8" spans="1:2" ht="15.75">
      <c r="A8" s="70">
        <v>1</v>
      </c>
      <c r="B8" s="90" t="s">
        <v>115</v>
      </c>
    </row>
    <row r="9" spans="1:2" ht="15.75">
      <c r="A9" s="70">
        <v>2</v>
      </c>
      <c r="B9" s="90" t="s">
        <v>146</v>
      </c>
    </row>
    <row r="10" spans="1:2" ht="15.75">
      <c r="A10" s="70">
        <v>3</v>
      </c>
      <c r="B10" s="91" t="s">
        <v>116</v>
      </c>
    </row>
    <row r="13" ht="12.75">
      <c r="A13" s="72"/>
    </row>
    <row r="14" ht="12.75">
      <c r="A14" s="72"/>
    </row>
    <row r="15" ht="12.75">
      <c r="A15" s="72"/>
    </row>
    <row r="16" ht="12.75">
      <c r="A16" s="72"/>
    </row>
    <row r="17" ht="12.75">
      <c r="A17" s="72"/>
    </row>
    <row r="18" ht="12.75">
      <c r="A18" s="72"/>
    </row>
    <row r="19" ht="12.75">
      <c r="A19" s="7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3"/>
  <sheetViews>
    <sheetView workbookViewId="0" topLeftCell="A1">
      <selection activeCell="C25" sqref="C25"/>
    </sheetView>
  </sheetViews>
  <sheetFormatPr defaultColWidth="9.140625" defaultRowHeight="12.75"/>
  <cols>
    <col min="1" max="1" width="6.421875" style="0" customWidth="1"/>
    <col min="2" max="2" width="2.28125" style="0" customWidth="1"/>
    <col min="3" max="3" width="67.28125" style="0" customWidth="1"/>
    <col min="4" max="4" width="21.57421875" style="0" customWidth="1"/>
    <col min="5" max="5" width="16.57421875" style="0" customWidth="1"/>
    <col min="6" max="6" width="6.421875" style="0" customWidth="1"/>
    <col min="7" max="7" width="14.28125" style="0" customWidth="1"/>
  </cols>
  <sheetData>
    <row r="1" spans="1:7" ht="15.75">
      <c r="A1" s="62"/>
      <c r="B1" s="88"/>
      <c r="C1" s="83" t="s">
        <v>69</v>
      </c>
      <c r="D1" s="76"/>
      <c r="E1" s="63"/>
      <c r="F1" s="76"/>
      <c r="G1" s="76"/>
    </row>
    <row r="2" spans="1:7" ht="15.75">
      <c r="A2" s="63"/>
      <c r="B2" s="88"/>
      <c r="C2" s="84" t="s">
        <v>147</v>
      </c>
      <c r="D2" s="76"/>
      <c r="E2" s="63"/>
      <c r="F2" s="76"/>
      <c r="G2" s="76"/>
    </row>
    <row r="3" spans="1:7" ht="15.75">
      <c r="A3" s="63"/>
      <c r="B3" s="88"/>
      <c r="C3" s="84" t="s">
        <v>163</v>
      </c>
      <c r="D3" s="76"/>
      <c r="E3" s="63"/>
      <c r="F3" s="76"/>
      <c r="G3" s="76"/>
    </row>
    <row r="4" spans="1:7" ht="15.75">
      <c r="A4" s="73"/>
      <c r="B4" s="89"/>
      <c r="D4" s="76" t="s">
        <v>129</v>
      </c>
      <c r="E4" s="63"/>
      <c r="F4" s="76"/>
      <c r="G4" s="71"/>
    </row>
    <row r="5" spans="1:7" ht="15.75">
      <c r="A5" s="93">
        <v>1</v>
      </c>
      <c r="B5" s="94"/>
      <c r="C5" s="95" t="s">
        <v>66</v>
      </c>
      <c r="D5" s="96" t="s">
        <v>67</v>
      </c>
      <c r="E5" s="3" t="s">
        <v>70</v>
      </c>
      <c r="F5" s="96">
        <v>1</v>
      </c>
      <c r="G5" s="104">
        <v>0.6041666666666666</v>
      </c>
    </row>
    <row r="6" spans="1:7" ht="15.75">
      <c r="A6" s="97">
        <f>A5+0.1</f>
        <v>1.1</v>
      </c>
      <c r="B6" s="94"/>
      <c r="C6" s="95" t="s">
        <v>71</v>
      </c>
      <c r="D6" s="96" t="s">
        <v>67</v>
      </c>
      <c r="E6" s="3" t="s">
        <v>70</v>
      </c>
      <c r="F6" s="96">
        <v>4</v>
      </c>
      <c r="G6" s="104">
        <f aca="true" t="shared" si="0" ref="G6:G21">G5+TIME(0,F5,0)</f>
        <v>0.6048611111111111</v>
      </c>
    </row>
    <row r="7" spans="1:7" ht="15.75">
      <c r="A7" s="98">
        <f>A6+0.1</f>
        <v>1.2000000000000002</v>
      </c>
      <c r="B7" s="94"/>
      <c r="C7" s="95" t="s">
        <v>72</v>
      </c>
      <c r="D7" s="96" t="s">
        <v>182</v>
      </c>
      <c r="E7" s="3" t="s">
        <v>70</v>
      </c>
      <c r="F7" s="96">
        <v>2</v>
      </c>
      <c r="G7" s="104">
        <f t="shared" si="0"/>
        <v>0.6076388888888888</v>
      </c>
    </row>
    <row r="8" spans="1:7" ht="15.75">
      <c r="A8" s="98">
        <f>A7+0.1</f>
        <v>1.3000000000000003</v>
      </c>
      <c r="B8" s="94"/>
      <c r="C8" s="95" t="s">
        <v>119</v>
      </c>
      <c r="D8" s="96" t="s">
        <v>67</v>
      </c>
      <c r="E8" s="3" t="s">
        <v>70</v>
      </c>
      <c r="F8" s="96">
        <v>3</v>
      </c>
      <c r="G8" s="104">
        <f t="shared" si="0"/>
        <v>0.6090277777777777</v>
      </c>
    </row>
    <row r="9" spans="1:7" ht="15.75">
      <c r="A9" s="98">
        <f>A8+0.1</f>
        <v>1.4000000000000004</v>
      </c>
      <c r="B9" s="94"/>
      <c r="C9" s="95" t="s">
        <v>73</v>
      </c>
      <c r="D9" s="96" t="s">
        <v>184</v>
      </c>
      <c r="E9" s="3"/>
      <c r="F9" s="96">
        <v>1</v>
      </c>
      <c r="G9" s="104">
        <f t="shared" si="0"/>
        <v>0.611111111111111</v>
      </c>
    </row>
    <row r="10" spans="1:7" ht="15.75">
      <c r="A10" s="98">
        <v>1.5</v>
      </c>
      <c r="B10" s="94"/>
      <c r="C10" s="95" t="s">
        <v>164</v>
      </c>
      <c r="D10" s="96" t="s">
        <v>183</v>
      </c>
      <c r="E10" s="3"/>
      <c r="F10" s="96">
        <v>1</v>
      </c>
      <c r="G10" s="104">
        <f t="shared" si="0"/>
        <v>0.6118055555555555</v>
      </c>
    </row>
    <row r="11" spans="1:7" ht="15.75">
      <c r="A11" s="98">
        <v>1.6</v>
      </c>
      <c r="B11" s="94"/>
      <c r="C11" s="95" t="s">
        <v>122</v>
      </c>
      <c r="D11" s="96" t="s">
        <v>67</v>
      </c>
      <c r="E11" s="3"/>
      <c r="F11" s="96"/>
      <c r="G11" s="104">
        <f t="shared" si="0"/>
        <v>0.6124999999999999</v>
      </c>
    </row>
    <row r="12" spans="1:7" ht="15.75">
      <c r="A12" s="3"/>
      <c r="B12" s="94">
        <v>1</v>
      </c>
      <c r="C12" s="99" t="s">
        <v>123</v>
      </c>
      <c r="D12" s="96" t="s">
        <v>67</v>
      </c>
      <c r="E12" s="3" t="s">
        <v>112</v>
      </c>
      <c r="F12" s="96">
        <v>1</v>
      </c>
      <c r="G12" s="104">
        <f t="shared" si="0"/>
        <v>0.6124999999999999</v>
      </c>
    </row>
    <row r="13" spans="1:7" ht="15.75">
      <c r="A13" s="98"/>
      <c r="B13" s="94">
        <v>2</v>
      </c>
      <c r="C13" s="95" t="s">
        <v>124</v>
      </c>
      <c r="D13" s="96" t="s">
        <v>67</v>
      </c>
      <c r="E13" s="3" t="s">
        <v>118</v>
      </c>
      <c r="F13" s="96">
        <v>1</v>
      </c>
      <c r="G13" s="104">
        <f t="shared" si="0"/>
        <v>0.6131944444444444</v>
      </c>
    </row>
    <row r="14" spans="1:7" ht="15.75">
      <c r="A14" s="98"/>
      <c r="B14" s="94">
        <v>3</v>
      </c>
      <c r="C14" s="95" t="s">
        <v>125</v>
      </c>
      <c r="D14" s="96" t="s">
        <v>67</v>
      </c>
      <c r="E14" s="3" t="s">
        <v>113</v>
      </c>
      <c r="F14" s="96">
        <v>1</v>
      </c>
      <c r="G14" s="104">
        <f t="shared" si="0"/>
        <v>0.6138888888888888</v>
      </c>
    </row>
    <row r="15" spans="1:7" ht="15.75">
      <c r="A15" s="98"/>
      <c r="B15" s="94">
        <v>4</v>
      </c>
      <c r="C15" s="95" t="s">
        <v>126</v>
      </c>
      <c r="D15" s="96" t="s">
        <v>67</v>
      </c>
      <c r="E15" s="3" t="s">
        <v>70</v>
      </c>
      <c r="F15" s="96">
        <v>1</v>
      </c>
      <c r="G15" s="104">
        <f t="shared" si="0"/>
        <v>0.6145833333333333</v>
      </c>
    </row>
    <row r="16" spans="1:7" ht="15.75">
      <c r="A16" s="98"/>
      <c r="B16" s="94">
        <v>5</v>
      </c>
      <c r="C16" s="95" t="s">
        <v>121</v>
      </c>
      <c r="D16" s="96"/>
      <c r="E16" s="3" t="s">
        <v>117</v>
      </c>
      <c r="F16" s="96">
        <v>3</v>
      </c>
      <c r="G16" s="104">
        <f t="shared" si="0"/>
        <v>0.6152777777777777</v>
      </c>
    </row>
    <row r="17" spans="1:7" ht="15.75">
      <c r="A17" s="98">
        <v>1.7</v>
      </c>
      <c r="B17" s="94"/>
      <c r="C17" s="95" t="s">
        <v>127</v>
      </c>
      <c r="D17" s="96"/>
      <c r="E17" s="3"/>
      <c r="F17" s="96"/>
      <c r="G17" s="104">
        <f t="shared" si="0"/>
        <v>0.617361111111111</v>
      </c>
    </row>
    <row r="18" spans="1:7" ht="15.75">
      <c r="A18" s="98"/>
      <c r="B18" s="94">
        <v>1</v>
      </c>
      <c r="C18" s="75" t="s">
        <v>188</v>
      </c>
      <c r="D18" s="100"/>
      <c r="E18" s="3" t="s">
        <v>165</v>
      </c>
      <c r="F18" s="100">
        <v>40</v>
      </c>
      <c r="G18" s="105">
        <f t="shared" si="0"/>
        <v>0.617361111111111</v>
      </c>
    </row>
    <row r="19" spans="1:7" ht="15.75">
      <c r="A19" s="98"/>
      <c r="B19" s="94">
        <v>2</v>
      </c>
      <c r="C19" s="75"/>
      <c r="D19" s="100"/>
      <c r="E19" s="75"/>
      <c r="F19" s="100"/>
      <c r="G19" s="105">
        <f t="shared" si="0"/>
        <v>0.6451388888888888</v>
      </c>
    </row>
    <row r="20" spans="1:7" ht="15.75">
      <c r="A20" s="98"/>
      <c r="B20" s="94">
        <v>3</v>
      </c>
      <c r="C20" s="101" t="s">
        <v>166</v>
      </c>
      <c r="D20" s="100"/>
      <c r="E20" s="92"/>
      <c r="F20" s="100">
        <v>0</v>
      </c>
      <c r="G20" s="105">
        <f t="shared" si="0"/>
        <v>0.6451388888888888</v>
      </c>
    </row>
    <row r="21" spans="1:7" ht="15.75">
      <c r="A21" s="98">
        <v>1.8</v>
      </c>
      <c r="B21" s="102"/>
      <c r="C21" s="95" t="s">
        <v>68</v>
      </c>
      <c r="D21" s="96" t="s">
        <v>67</v>
      </c>
      <c r="E21" s="103"/>
      <c r="F21" s="96">
        <v>1</v>
      </c>
      <c r="G21" s="104">
        <f t="shared" si="0"/>
        <v>0.6451388888888888</v>
      </c>
    </row>
    <row r="22" spans="1:7" ht="12.75">
      <c r="A22" s="63"/>
      <c r="B22" s="89"/>
      <c r="C22" s="85"/>
      <c r="D22" s="71"/>
      <c r="F22" s="71"/>
      <c r="G22" s="71"/>
    </row>
    <row r="23" spans="1:7" ht="12.75">
      <c r="A23" s="63"/>
      <c r="B23" s="89"/>
      <c r="C23" s="74"/>
      <c r="D23" s="71"/>
      <c r="F23" s="71"/>
      <c r="G23" s="71"/>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0"/>
  <sheetViews>
    <sheetView workbookViewId="0" topLeftCell="A1">
      <selection activeCell="C20" sqref="C20"/>
    </sheetView>
  </sheetViews>
  <sheetFormatPr defaultColWidth="9.140625" defaultRowHeight="12.75"/>
  <cols>
    <col min="1" max="1" width="4.421875" style="0" bestFit="1" customWidth="1"/>
    <col min="2" max="2" width="2.140625" style="0" bestFit="1" customWidth="1"/>
    <col min="3" max="3" width="70.00390625" style="0" customWidth="1"/>
    <col min="4" max="4" width="20.8515625" style="0" customWidth="1"/>
    <col min="5" max="5" width="21.28125" style="0" customWidth="1"/>
    <col min="6" max="6" width="3.28125" style="0" bestFit="1" customWidth="1"/>
    <col min="7" max="7" width="11.140625" style="0" bestFit="1" customWidth="1"/>
  </cols>
  <sheetData>
    <row r="1" spans="1:7" ht="18.75">
      <c r="A1" s="62"/>
      <c r="B1" s="88"/>
      <c r="C1" s="140" t="s">
        <v>175</v>
      </c>
      <c r="D1" s="76"/>
      <c r="E1" s="63"/>
      <c r="F1" s="76"/>
      <c r="G1" s="76"/>
    </row>
    <row r="2" spans="1:7" ht="18.75">
      <c r="A2" s="63"/>
      <c r="B2" s="88"/>
      <c r="C2" s="141" t="s">
        <v>147</v>
      </c>
      <c r="D2" s="76"/>
      <c r="E2" s="63"/>
      <c r="F2" s="76"/>
      <c r="G2" s="76"/>
    </row>
    <row r="3" spans="1:7" ht="18.75">
      <c r="A3" s="63"/>
      <c r="B3" s="88"/>
      <c r="C3" s="141" t="s">
        <v>185</v>
      </c>
      <c r="D3" s="76"/>
      <c r="E3" s="63"/>
      <c r="F3" s="76"/>
      <c r="G3" s="76"/>
    </row>
    <row r="4" spans="1:7" ht="15.75">
      <c r="A4" s="73"/>
      <c r="B4" s="89"/>
      <c r="D4" s="76" t="s">
        <v>129</v>
      </c>
      <c r="E4" s="63"/>
      <c r="F4" s="76"/>
      <c r="G4" s="71"/>
    </row>
    <row r="5" spans="1:7" s="120" customFormat="1" ht="15.75">
      <c r="A5" s="115">
        <v>1</v>
      </c>
      <c r="B5" s="116"/>
      <c r="C5" s="95" t="s">
        <v>66</v>
      </c>
      <c r="D5" s="117" t="s">
        <v>67</v>
      </c>
      <c r="E5" s="118" t="s">
        <v>70</v>
      </c>
      <c r="F5" s="117">
        <v>1</v>
      </c>
      <c r="G5" s="119">
        <v>0.6666666666666666</v>
      </c>
    </row>
    <row r="6" spans="1:7" s="120" customFormat="1" ht="15.75">
      <c r="A6" s="121">
        <f>A5+0.1</f>
        <v>1.1</v>
      </c>
      <c r="B6" s="116"/>
      <c r="C6" s="95" t="s">
        <v>71</v>
      </c>
      <c r="D6" s="117" t="s">
        <v>67</v>
      </c>
      <c r="E6" s="118" t="s">
        <v>70</v>
      </c>
      <c r="F6" s="117">
        <v>4</v>
      </c>
      <c r="G6" s="119">
        <f aca="true" t="shared" si="0" ref="G6:G19">G5+TIME(0,F5,0)</f>
        <v>0.6673611111111111</v>
      </c>
    </row>
    <row r="7" spans="1:7" s="120" customFormat="1" ht="15.75">
      <c r="A7" s="122">
        <f>A6+0.1</f>
        <v>1.2000000000000002</v>
      </c>
      <c r="B7" s="116"/>
      <c r="C7" s="95" t="s">
        <v>72</v>
      </c>
      <c r="D7" s="117" t="s">
        <v>181</v>
      </c>
      <c r="E7" s="118" t="s">
        <v>70</v>
      </c>
      <c r="F7" s="117">
        <v>1</v>
      </c>
      <c r="G7" s="119">
        <f t="shared" si="0"/>
        <v>0.6701388888888888</v>
      </c>
    </row>
    <row r="8" spans="1:7" s="120" customFormat="1" ht="15.75">
      <c r="A8" s="122">
        <f>A7+0.1</f>
        <v>1.3000000000000003</v>
      </c>
      <c r="B8" s="116"/>
      <c r="C8" s="95" t="s">
        <v>148</v>
      </c>
      <c r="D8" s="117" t="s">
        <v>67</v>
      </c>
      <c r="E8" s="118" t="s">
        <v>70</v>
      </c>
      <c r="F8" s="117">
        <v>2</v>
      </c>
      <c r="G8" s="119">
        <f t="shared" si="0"/>
        <v>0.6708333333333333</v>
      </c>
    </row>
    <row r="9" spans="1:7" s="120" customFormat="1" ht="15.75">
      <c r="A9" s="122">
        <f>A8+0.1</f>
        <v>1.4000000000000004</v>
      </c>
      <c r="B9" s="116"/>
      <c r="C9" s="95" t="s">
        <v>73</v>
      </c>
      <c r="D9" s="117" t="s">
        <v>67</v>
      </c>
      <c r="E9" s="118"/>
      <c r="F9" s="117">
        <v>1</v>
      </c>
      <c r="G9" s="119">
        <f t="shared" si="0"/>
        <v>0.6722222222222222</v>
      </c>
    </row>
    <row r="10" spans="1:7" s="120" customFormat="1" ht="15.75">
      <c r="A10" s="122">
        <v>1.5</v>
      </c>
      <c r="B10" s="116"/>
      <c r="C10" s="95" t="s">
        <v>160</v>
      </c>
      <c r="D10" s="117" t="s">
        <v>67</v>
      </c>
      <c r="E10" s="118"/>
      <c r="F10" s="117">
        <v>5</v>
      </c>
      <c r="G10" s="119">
        <f t="shared" si="0"/>
        <v>0.6729166666666666</v>
      </c>
    </row>
    <row r="11" spans="1:7" s="120" customFormat="1" ht="15.75">
      <c r="A11" s="122">
        <v>1.6</v>
      </c>
      <c r="B11" s="116"/>
      <c r="C11" s="95" t="s">
        <v>161</v>
      </c>
      <c r="D11" s="117" t="s">
        <v>67</v>
      </c>
      <c r="E11" s="118"/>
      <c r="F11" s="117">
        <v>1</v>
      </c>
      <c r="G11" s="119">
        <f t="shared" si="0"/>
        <v>0.6763888888888888</v>
      </c>
    </row>
    <row r="12" spans="1:7" s="120" customFormat="1" ht="15.75">
      <c r="A12" s="118">
        <v>1.7</v>
      </c>
      <c r="B12" s="116"/>
      <c r="C12" s="99" t="s">
        <v>162</v>
      </c>
      <c r="D12" s="117" t="s">
        <v>67</v>
      </c>
      <c r="E12" s="118"/>
      <c r="F12" s="117">
        <v>20</v>
      </c>
      <c r="G12" s="119">
        <f t="shared" si="0"/>
        <v>0.6770833333333333</v>
      </c>
    </row>
    <row r="13" spans="1:7" s="120" customFormat="1" ht="15.75">
      <c r="A13" s="122">
        <v>1.8</v>
      </c>
      <c r="B13" s="116"/>
      <c r="C13" s="95" t="s">
        <v>174</v>
      </c>
      <c r="D13" s="117" t="s">
        <v>67</v>
      </c>
      <c r="E13" s="118"/>
      <c r="F13" s="117">
        <v>50</v>
      </c>
      <c r="G13" s="119">
        <f t="shared" si="0"/>
        <v>0.6909722222222221</v>
      </c>
    </row>
    <row r="14" spans="1:7" s="120" customFormat="1" ht="15.75">
      <c r="A14" s="122">
        <v>1.9</v>
      </c>
      <c r="B14" s="116"/>
      <c r="C14" s="95" t="s">
        <v>127</v>
      </c>
      <c r="D14" s="117"/>
      <c r="E14" s="118"/>
      <c r="F14" s="117"/>
      <c r="G14" s="119">
        <f t="shared" si="0"/>
        <v>0.7256944444444443</v>
      </c>
    </row>
    <row r="15" spans="1:7" s="120" customFormat="1" ht="30">
      <c r="A15" s="122"/>
      <c r="B15" s="116"/>
      <c r="C15" s="139" t="s">
        <v>179</v>
      </c>
      <c r="D15" s="100"/>
      <c r="E15" s="92" t="s">
        <v>186</v>
      </c>
      <c r="F15" s="100">
        <v>20</v>
      </c>
      <c r="G15" s="119">
        <f t="shared" si="0"/>
        <v>0.7256944444444443</v>
      </c>
    </row>
    <row r="16" spans="1:7" s="120" customFormat="1" ht="15.75">
      <c r="A16" s="122"/>
      <c r="B16" s="116"/>
      <c r="C16" s="138" t="s">
        <v>166</v>
      </c>
      <c r="D16" s="100"/>
      <c r="E16" s="92"/>
      <c r="F16" s="100">
        <v>0</v>
      </c>
      <c r="G16" s="119">
        <f t="shared" si="0"/>
        <v>0.7395833333333331</v>
      </c>
    </row>
    <row r="17" spans="1:7" s="120" customFormat="1" ht="15.75">
      <c r="A17" s="122"/>
      <c r="B17" s="116"/>
      <c r="C17" s="95" t="s">
        <v>180</v>
      </c>
      <c r="D17" s="100"/>
      <c r="E17" s="92"/>
      <c r="F17" s="100">
        <v>15</v>
      </c>
      <c r="G17" s="119">
        <f t="shared" si="0"/>
        <v>0.7395833333333331</v>
      </c>
    </row>
    <row r="18" spans="1:7" s="120" customFormat="1" ht="15.75">
      <c r="A18" s="122"/>
      <c r="B18" s="116"/>
      <c r="D18" s="100"/>
      <c r="E18" s="92"/>
      <c r="F18" s="100">
        <v>0</v>
      </c>
      <c r="G18" s="119">
        <f t="shared" si="0"/>
        <v>0.7499999999999998</v>
      </c>
    </row>
    <row r="19" spans="1:7" s="120" customFormat="1" ht="15.75">
      <c r="A19" s="122">
        <v>1.8</v>
      </c>
      <c r="B19" s="123"/>
      <c r="C19" s="95" t="s">
        <v>68</v>
      </c>
      <c r="D19" s="117" t="s">
        <v>67</v>
      </c>
      <c r="E19" s="124"/>
      <c r="F19" s="117">
        <v>1</v>
      </c>
      <c r="G19" s="119">
        <f t="shared" si="0"/>
        <v>0.7499999999999998</v>
      </c>
    </row>
    <row r="20" spans="1:7" ht="15.75">
      <c r="A20" s="63"/>
      <c r="B20" s="89"/>
      <c r="C20" s="85"/>
      <c r="D20" s="71"/>
      <c r="F20" s="71"/>
      <c r="G20" s="119"/>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
  <sheetViews>
    <sheetView tabSelected="1" workbookViewId="0" topLeftCell="A1">
      <selection activeCell="C15" sqref="C15"/>
    </sheetView>
  </sheetViews>
  <sheetFormatPr defaultColWidth="9.140625" defaultRowHeight="12.75"/>
  <cols>
    <col min="1" max="1" width="9.140625" style="63" customWidth="1"/>
    <col min="2" max="2" width="2.7109375" style="89" customWidth="1"/>
    <col min="3" max="3" width="61.7109375" style="0" customWidth="1"/>
    <col min="4" max="4" width="21.00390625" style="71" customWidth="1"/>
    <col min="5" max="5" width="17.8515625" style="0" customWidth="1"/>
    <col min="6" max="6" width="9.140625" style="71" customWidth="1"/>
    <col min="7" max="7" width="13.140625" style="71" customWidth="1"/>
    <col min="8" max="8" width="20.140625" style="85" customWidth="1"/>
  </cols>
  <sheetData>
    <row r="1" spans="1:7" ht="18.75">
      <c r="A1" s="62"/>
      <c r="B1" s="88"/>
      <c r="C1" s="140" t="s">
        <v>69</v>
      </c>
      <c r="D1" s="76"/>
      <c r="E1" s="63"/>
      <c r="F1" s="76"/>
      <c r="G1" s="76"/>
    </row>
    <row r="2" spans="2:7" ht="18.75">
      <c r="B2" s="88"/>
      <c r="C2" s="141" t="s">
        <v>178</v>
      </c>
      <c r="D2" s="76"/>
      <c r="E2" s="63"/>
      <c r="F2" s="76"/>
      <c r="G2" s="76"/>
    </row>
    <row r="3" spans="2:7" ht="15.75">
      <c r="B3" s="88"/>
      <c r="C3" s="84"/>
      <c r="D3" s="76"/>
      <c r="E3" s="63"/>
      <c r="F3" s="76"/>
      <c r="G3" s="76"/>
    </row>
    <row r="4" spans="1:6" ht="16.5">
      <c r="A4" s="73"/>
      <c r="D4" s="290" t="s">
        <v>129</v>
      </c>
      <c r="E4" s="63"/>
      <c r="F4" s="76"/>
    </row>
    <row r="5" spans="1:7" ht="17.25">
      <c r="A5" s="93">
        <v>2</v>
      </c>
      <c r="B5" s="94"/>
      <c r="C5" s="95" t="s">
        <v>66</v>
      </c>
      <c r="D5" s="291" t="s">
        <v>67</v>
      </c>
      <c r="E5" s="3" t="s">
        <v>70</v>
      </c>
      <c r="F5" s="96">
        <v>1</v>
      </c>
      <c r="G5" s="104">
        <v>0.3333333333333333</v>
      </c>
    </row>
    <row r="6" spans="1:7" ht="17.25">
      <c r="A6" s="97">
        <f>A5+0.1</f>
        <v>2.1</v>
      </c>
      <c r="B6" s="94"/>
      <c r="C6" s="95" t="s">
        <v>71</v>
      </c>
      <c r="D6" s="291" t="s">
        <v>67</v>
      </c>
      <c r="E6" s="3" t="s">
        <v>70</v>
      </c>
      <c r="F6" s="96">
        <v>4</v>
      </c>
      <c r="G6" s="104">
        <f>G5+TIME(0,F5,0)</f>
        <v>0.33402777777777776</v>
      </c>
    </row>
    <row r="7" spans="1:7" ht="17.25">
      <c r="A7" s="98">
        <f>A6+0.1</f>
        <v>2.2</v>
      </c>
      <c r="B7" s="94"/>
      <c r="C7" s="95" t="s">
        <v>176</v>
      </c>
      <c r="D7" s="291" t="s">
        <v>67</v>
      </c>
      <c r="E7" s="3" t="s">
        <v>70</v>
      </c>
      <c r="F7" s="96">
        <v>2</v>
      </c>
      <c r="G7" s="104">
        <f>G6+TIME(0,F6,0)</f>
        <v>0.3368055555555555</v>
      </c>
    </row>
    <row r="8" spans="1:7" ht="17.25" customHeight="1">
      <c r="A8" s="98">
        <f>A7+0.1</f>
        <v>2.3000000000000003</v>
      </c>
      <c r="B8" s="94"/>
      <c r="C8" s="95" t="s">
        <v>127</v>
      </c>
      <c r="D8" s="291"/>
      <c r="E8" s="3"/>
      <c r="F8" s="96"/>
      <c r="G8" s="104">
        <f aca="true" t="shared" si="0" ref="G8:G13">G7+TIME(0,F7,0)</f>
        <v>0.3381944444444444</v>
      </c>
    </row>
    <row r="9" spans="1:7" ht="16.5">
      <c r="A9" s="98"/>
      <c r="B9" s="94">
        <v>1</v>
      </c>
      <c r="C9" s="75" t="s">
        <v>177</v>
      </c>
      <c r="D9" s="290" t="s">
        <v>189</v>
      </c>
      <c r="E9" s="3" t="s">
        <v>187</v>
      </c>
      <c r="F9" s="100">
        <v>45</v>
      </c>
      <c r="G9" s="104">
        <f t="shared" si="0"/>
        <v>0.3381944444444444</v>
      </c>
    </row>
    <row r="10" spans="1:7" ht="15.75">
      <c r="A10" s="98"/>
      <c r="B10" s="94">
        <v>2</v>
      </c>
      <c r="C10" s="294" t="s">
        <v>191</v>
      </c>
      <c r="D10" s="293" t="s">
        <v>190</v>
      </c>
      <c r="E10" s="3" t="s">
        <v>187</v>
      </c>
      <c r="F10" s="100">
        <v>40</v>
      </c>
      <c r="G10" s="104">
        <f t="shared" si="0"/>
        <v>0.3694444444444444</v>
      </c>
    </row>
    <row r="11" spans="1:7" ht="17.25">
      <c r="A11" s="98"/>
      <c r="B11" s="94">
        <v>3</v>
      </c>
      <c r="C11" s="101" t="s">
        <v>166</v>
      </c>
      <c r="D11" s="292"/>
      <c r="E11" s="3" t="s">
        <v>128</v>
      </c>
      <c r="F11" s="100">
        <v>0</v>
      </c>
      <c r="G11" s="104">
        <f t="shared" si="0"/>
        <v>0.3972222222222222</v>
      </c>
    </row>
    <row r="12" spans="1:7" ht="17.25">
      <c r="A12" s="98">
        <v>2.9</v>
      </c>
      <c r="B12" s="102"/>
      <c r="C12" s="95" t="s">
        <v>68</v>
      </c>
      <c r="D12" s="291" t="s">
        <v>67</v>
      </c>
      <c r="E12" s="289"/>
      <c r="F12" s="96">
        <v>1</v>
      </c>
      <c r="G12" s="104">
        <f t="shared" si="0"/>
        <v>0.3972222222222222</v>
      </c>
    </row>
    <row r="13" spans="3:8" ht="15.75">
      <c r="C13" s="85"/>
      <c r="G13" s="104">
        <f t="shared" si="0"/>
        <v>0.39791666666666664</v>
      </c>
      <c r="H13" s="86"/>
    </row>
    <row r="14" spans="3:8" ht="12.75">
      <c r="C14" s="74"/>
      <c r="H14" s="86"/>
    </row>
    <row r="15" spans="3:8" ht="12.75">
      <c r="C15" s="74"/>
      <c r="H15" s="86"/>
    </row>
    <row r="16" spans="3:8" ht="12.75">
      <c r="C16" s="74"/>
      <c r="H16" s="86"/>
    </row>
    <row r="17" spans="3:8" ht="12.75">
      <c r="C17" s="74"/>
      <c r="H17" s="86"/>
    </row>
    <row r="18" spans="3:8" ht="12.75">
      <c r="C18" s="85"/>
      <c r="H18" s="86"/>
    </row>
    <row r="19" ht="12.75">
      <c r="H19" s="86"/>
    </row>
    <row r="20" spans="3:8" ht="12.75">
      <c r="C20" s="85"/>
      <c r="H20" s="86"/>
    </row>
    <row r="21" ht="12.75">
      <c r="C21" s="85"/>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C16"/>
  <sheetViews>
    <sheetView workbookViewId="0" topLeftCell="A1">
      <selection activeCell="B12" sqref="B12"/>
    </sheetView>
  </sheetViews>
  <sheetFormatPr defaultColWidth="9.140625" defaultRowHeight="12.75"/>
  <cols>
    <col min="1" max="1" width="17.421875" style="0" customWidth="1"/>
    <col min="2" max="2" width="86.57421875" style="77" customWidth="1"/>
    <col min="3" max="3" width="27.7109375" style="0" customWidth="1"/>
  </cols>
  <sheetData>
    <row r="2" ht="15.75">
      <c r="A2" s="75" t="s">
        <v>74</v>
      </c>
    </row>
    <row r="3" spans="1:2" ht="47.25">
      <c r="A3" s="75"/>
      <c r="B3" s="78" t="s">
        <v>77</v>
      </c>
    </row>
    <row r="4" spans="1:3" ht="38.25">
      <c r="A4" s="75"/>
      <c r="B4" s="78" t="s">
        <v>98</v>
      </c>
      <c r="C4" s="87" t="s">
        <v>110</v>
      </c>
    </row>
    <row r="5" spans="1:2" ht="15.75">
      <c r="A5" s="75"/>
      <c r="B5" s="79"/>
    </row>
    <row r="6" spans="1:2" ht="15.75">
      <c r="A6" s="75" t="s">
        <v>75</v>
      </c>
      <c r="B6" s="79"/>
    </row>
    <row r="7" spans="1:3" ht="38.25">
      <c r="A7" s="75"/>
      <c r="B7" s="78" t="s">
        <v>97</v>
      </c>
      <c r="C7" s="87" t="s">
        <v>108</v>
      </c>
    </row>
    <row r="8" spans="1:3" ht="15.75">
      <c r="A8" s="75"/>
      <c r="B8" s="78" t="s">
        <v>100</v>
      </c>
      <c r="C8" s="79"/>
    </row>
    <row r="9" spans="1:3" ht="15.75">
      <c r="A9" s="75"/>
      <c r="B9" s="78" t="s">
        <v>101</v>
      </c>
      <c r="C9" s="79"/>
    </row>
    <row r="10" ht="15.75">
      <c r="A10" s="75"/>
    </row>
    <row r="11" spans="1:2" ht="15.75">
      <c r="A11" s="75" t="s">
        <v>76</v>
      </c>
      <c r="B11" s="79"/>
    </row>
    <row r="12" spans="2:3" ht="38.25">
      <c r="B12" s="78" t="s">
        <v>99</v>
      </c>
      <c r="C12" s="87" t="s">
        <v>109</v>
      </c>
    </row>
    <row r="15" ht="15.75">
      <c r="A15" s="75"/>
    </row>
    <row r="16" ht="15.75">
      <c r="A16" s="75"/>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D29"/>
  <sheetViews>
    <sheetView workbookViewId="0" topLeftCell="A1">
      <selection activeCell="C9" sqref="C9:C10"/>
    </sheetView>
  </sheetViews>
  <sheetFormatPr defaultColWidth="9.140625" defaultRowHeight="12.75"/>
  <cols>
    <col min="1" max="1" width="3.8515625" style="0" customWidth="1"/>
    <col min="2" max="2" width="17.140625" style="81" customWidth="1"/>
    <col min="3" max="3" width="105.8515625" style="78" customWidth="1"/>
    <col min="4" max="4" width="30.57421875" style="0" customWidth="1"/>
  </cols>
  <sheetData>
    <row r="1" spans="2:4" ht="24" customHeight="1" thickBot="1">
      <c r="B1" s="287" t="s">
        <v>120</v>
      </c>
      <c r="C1" s="288"/>
      <c r="D1" s="82"/>
    </row>
    <row r="2" ht="18">
      <c r="B2" s="80" t="s">
        <v>86</v>
      </c>
    </row>
    <row r="3" spans="2:3" ht="18">
      <c r="B3" s="80"/>
      <c r="C3" s="78" t="s">
        <v>78</v>
      </c>
    </row>
    <row r="4" spans="2:3" ht="18">
      <c r="B4" s="80"/>
      <c r="C4" s="78" t="s">
        <v>81</v>
      </c>
    </row>
    <row r="5" spans="2:3" ht="18">
      <c r="B5" s="80"/>
      <c r="C5" s="78" t="s">
        <v>83</v>
      </c>
    </row>
    <row r="6" spans="2:3" ht="18">
      <c r="B6" s="80"/>
      <c r="C6" s="78" t="s">
        <v>85</v>
      </c>
    </row>
    <row r="7" spans="2:3" ht="18">
      <c r="B7" s="80"/>
      <c r="C7" s="78" t="s">
        <v>102</v>
      </c>
    </row>
    <row r="8" ht="9" customHeight="1">
      <c r="B8" s="80"/>
    </row>
    <row r="9" ht="18">
      <c r="B9" s="80" t="s">
        <v>87</v>
      </c>
    </row>
    <row r="10" spans="2:3" ht="18">
      <c r="B10" s="80"/>
      <c r="C10" s="78" t="s">
        <v>104</v>
      </c>
    </row>
    <row r="11" spans="2:3" ht="18">
      <c r="B11" s="80"/>
      <c r="C11" s="78" t="s">
        <v>103</v>
      </c>
    </row>
    <row r="12" ht="6.75" customHeight="1">
      <c r="B12" s="80"/>
    </row>
    <row r="13" ht="18">
      <c r="B13" s="80" t="s">
        <v>88</v>
      </c>
    </row>
    <row r="14" spans="2:3" ht="18">
      <c r="B14" s="80"/>
      <c r="C14" s="78" t="s">
        <v>79</v>
      </c>
    </row>
    <row r="15" spans="2:3" ht="18">
      <c r="B15" s="80"/>
      <c r="C15" s="78" t="s">
        <v>82</v>
      </c>
    </row>
    <row r="16" spans="2:3" ht="18">
      <c r="B16" s="80"/>
      <c r="C16" s="78" t="s">
        <v>107</v>
      </c>
    </row>
    <row r="17" spans="2:3" ht="18">
      <c r="B17" s="80"/>
      <c r="C17" s="78" t="s">
        <v>106</v>
      </c>
    </row>
    <row r="18" spans="2:3" ht="18.75" customHeight="1">
      <c r="B18" s="80"/>
      <c r="C18" s="78" t="s">
        <v>84</v>
      </c>
    </row>
    <row r="19" spans="2:3" ht="18">
      <c r="B19" s="80"/>
      <c r="C19" s="78" t="s">
        <v>105</v>
      </c>
    </row>
    <row r="20" ht="6.75" customHeight="1">
      <c r="B20" s="80"/>
    </row>
    <row r="21" ht="18">
      <c r="B21" s="80" t="s">
        <v>89</v>
      </c>
    </row>
    <row r="22" ht="18">
      <c r="C22" s="78" t="s">
        <v>80</v>
      </c>
    </row>
    <row r="23" ht="18">
      <c r="C23" s="78" t="s">
        <v>90</v>
      </c>
    </row>
    <row r="24" ht="18">
      <c r="C24" s="78" t="s">
        <v>93</v>
      </c>
    </row>
    <row r="25" ht="18">
      <c r="C25" s="78" t="s">
        <v>91</v>
      </c>
    </row>
    <row r="26" ht="18">
      <c r="C26" s="78" t="s">
        <v>92</v>
      </c>
    </row>
    <row r="27" ht="18">
      <c r="C27" s="78" t="s">
        <v>94</v>
      </c>
    </row>
    <row r="28" ht="18">
      <c r="C28" s="78" t="s">
        <v>95</v>
      </c>
    </row>
    <row r="29" ht="63">
      <c r="C29" s="78" t="s">
        <v>96</v>
      </c>
    </row>
  </sheetData>
  <mergeCells count="1">
    <mergeCell ref="B1:C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20"/>
  <sheetViews>
    <sheetView workbookViewId="0" topLeftCell="A1">
      <selection activeCell="A9" sqref="A9"/>
    </sheetView>
  </sheetViews>
  <sheetFormatPr defaultColWidth="9.140625" defaultRowHeight="12.75"/>
  <cols>
    <col min="1" max="1" width="117.7109375" style="89" customWidth="1"/>
  </cols>
  <sheetData>
    <row r="1" ht="44.25" customHeight="1">
      <c r="A1" s="129" t="s">
        <v>159</v>
      </c>
    </row>
    <row r="2" ht="15.75">
      <c r="A2" s="126" t="s">
        <v>149</v>
      </c>
    </row>
    <row r="3" ht="15.75">
      <c r="A3" s="126" t="s">
        <v>150</v>
      </c>
    </row>
    <row r="4" ht="15.75">
      <c r="A4" s="126" t="s">
        <v>151</v>
      </c>
    </row>
    <row r="5" ht="15.75">
      <c r="A5" s="126" t="s">
        <v>152</v>
      </c>
    </row>
    <row r="6" ht="15.75">
      <c r="A6" s="126" t="s">
        <v>153</v>
      </c>
    </row>
    <row r="7" ht="15.75">
      <c r="A7" s="126" t="s">
        <v>154</v>
      </c>
    </row>
    <row r="8" ht="59.25" customHeight="1">
      <c r="A8" s="133" t="s">
        <v>171</v>
      </c>
    </row>
    <row r="9" ht="99" customHeight="1">
      <c r="A9" s="125"/>
    </row>
    <row r="10" ht="18.75">
      <c r="A10" s="129" t="s">
        <v>170</v>
      </c>
    </row>
    <row r="11" ht="95.25" customHeight="1">
      <c r="A11" s="128" t="s">
        <v>155</v>
      </c>
    </row>
    <row r="12" spans="1:2" ht="48.75" customHeight="1">
      <c r="A12" s="128" t="s">
        <v>156</v>
      </c>
      <c r="B12" s="127"/>
    </row>
    <row r="13" spans="1:2" ht="33.75" customHeight="1">
      <c r="A13" s="128" t="s">
        <v>157</v>
      </c>
      <c r="B13" s="127"/>
    </row>
    <row r="14" spans="1:2" ht="30">
      <c r="A14" s="137" t="s">
        <v>158</v>
      </c>
      <c r="B14" s="127"/>
    </row>
    <row r="15" ht="82.5" customHeight="1"/>
    <row r="16" ht="18.75">
      <c r="A16" s="134" t="s">
        <v>169</v>
      </c>
    </row>
    <row r="17" s="132" customFormat="1" ht="31.5">
      <c r="A17" s="135" t="s">
        <v>168</v>
      </c>
    </row>
    <row r="18" s="132" customFormat="1" ht="15.75">
      <c r="A18" s="136" t="s">
        <v>172</v>
      </c>
    </row>
    <row r="19" s="132" customFormat="1" ht="15.75">
      <c r="A19" s="136" t="s">
        <v>167</v>
      </c>
    </row>
    <row r="20" s="132" customFormat="1" ht="31.5">
      <c r="A20" s="136" t="s">
        <v>173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  Heile</dc:creator>
  <cp:keywords/>
  <dc:description/>
  <cp:lastModifiedBy>Erik Schylander</cp:lastModifiedBy>
  <cp:lastPrinted>2001-11-13T22:45:04Z</cp:lastPrinted>
  <dcterms:created xsi:type="dcterms:W3CDTF">2001-08-10T12:49:45Z</dcterms:created>
  <dcterms:modified xsi:type="dcterms:W3CDTF">2006-03-08T14:26:39Z</dcterms:modified>
  <cp:category/>
  <cp:version/>
  <cp:contentType/>
  <cp:contentStatus/>
</cp:coreProperties>
</file>