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3"/>
  </bookViews>
  <sheets>
    <sheet name="Graphic-15" sheetId="1" r:id="rId1"/>
    <sheet name="Anti-Trust" sheetId="2" r:id="rId2"/>
    <sheet name="Monday-joint" sheetId="3" r:id="rId3"/>
    <sheet name="Wednesday" sheetId="4" r:id="rId4"/>
    <sheet name="Friday" sheetId="5" r:id="rId5"/>
    <sheet name="BLANK" sheetId="6" r:id="rId6"/>
  </sheets>
  <externalReferences>
    <externalReference r:id="rId9"/>
  </externalReferences>
  <definedNames>
    <definedName name="_Parse_In" localSheetId="4" hidden="1">'Friday'!$A$49:$A$70</definedName>
    <definedName name="_Parse_In" localSheetId="3" hidden="1">'Wednesday'!$A$40:$A$49</definedName>
    <definedName name="_Parse_Out" localSheetId="4" hidden="1">'Friday'!$A$72</definedName>
    <definedName name="_Parse_Out" localSheetId="3" hidden="1">'Wednesday'!$A$51</definedName>
    <definedName name="all">#REF!</definedName>
    <definedName name="circular">#REF!</definedName>
    <definedName name="_xlnm.Print_Area" localSheetId="4">'Friday'!$A$1:$G$56</definedName>
    <definedName name="_xlnm.Print_Area" localSheetId="3">'Wednesday'!$A$5:$G$39</definedName>
    <definedName name="Print_Area_MI" localSheetId="4">'Friday'!$A$1:$F$48</definedName>
    <definedName name="PRINT_AREA_MI" localSheetId="4">'Friday'!$A$1:$F$48</definedName>
    <definedName name="Print_Area_MI" localSheetId="3">'Wednesday'!$A$5:$F$15</definedName>
    <definedName name="PRINT_AREA_MI" localSheetId="3">'Wednesday'!$A$5:$F$15</definedName>
    <definedName name="Print_Area_MI">#REF!</definedName>
    <definedName name="PRINT_AREA_MI">#REF!</definedName>
    <definedName name="Z_2A0FDEE0_69FA_11D3_B977_C0F04DC10124_.wvu.PrintArea" localSheetId="4" hidden="1">'Friday'!$A$1:$G$56</definedName>
    <definedName name="Z_2A0FDEE0_69FA_11D3_B977_C0F04DC10124_.wvu.PrintArea" localSheetId="3" hidden="1">'Wednesday'!$A$5:$G$39</definedName>
  </definedNames>
  <calcPr fullCalcOnLoad="1"/>
</workbook>
</file>

<file path=xl/sharedStrings.xml><?xml version="1.0" encoding="utf-8"?>
<sst xmlns="http://schemas.openxmlformats.org/spreadsheetml/2006/main" count="748" uniqueCount="343">
  <si>
    <t>SOCIAL</t>
  </si>
  <si>
    <t>ANTI-TRUST STATEMENT</t>
  </si>
  <si>
    <t>BEGIN MEETINGS OF TG3a, TG3b, TG4a AND TG4b</t>
  </si>
  <si>
    <t>BT SIG LIAISON REPORT</t>
  </si>
  <si>
    <t>TG3b  CLOSING REPORT &amp; NEXT MEETING OBJECTIVES</t>
  </si>
  <si>
    <t>TG4a CLOSING REPORT &amp; NEXT MEETING OBJECTIVES</t>
  </si>
  <si>
    <t>TG4b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</si>
  <si>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</si>
  <si>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</si>
  <si>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</si>
  <si>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</si>
  <si>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</si>
  <si>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</si>
  <si>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</si>
  <si>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</si>
  <si>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</si>
  <si>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</si>
  <si>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</si>
  <si>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</si>
  <si>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</si>
  <si>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</si>
  <si>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</si>
  <si>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</si>
  <si>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</si>
  <si>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</si>
  <si>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</si>
  <si>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TG n LIAISON REPORT</t>
  </si>
  <si>
    <t>1394TA LIAISON REPORT</t>
  </si>
  <si>
    <t>CEA LIAISON REPORT</t>
  </si>
  <si>
    <t xml:space="preserve">ZIGBEE LIAISON REPORT </t>
  </si>
  <si>
    <t>DT/MI</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</si>
  <si>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</si>
  <si>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</si>
  <si>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</si>
  <si>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</si>
  <si>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</si>
  <si>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</si>
  <si>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</si>
  <si>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</si>
  <si>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</si>
  <si>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</si>
  <si>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</si>
  <si>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</si>
  <si>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</si>
  <si>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</si>
  <si>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</si>
  <si>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</si>
  <si>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</si>
  <si>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</si>
  <si>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</si>
  <si>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</si>
  <si>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</si>
  <si>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</si>
  <si>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</si>
  <si>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</si>
  <si>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</si>
  <si>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</si>
  <si>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</si>
  <si>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</si>
  <si>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</si>
  <si>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</si>
  <si>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</si>
  <si>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</si>
  <si>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</si>
  <si>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</si>
  <si>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</si>
  <si>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</si>
  <si>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</si>
  <si>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</si>
  <si>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</si>
  <si>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</si>
  <si>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</si>
  <si>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</si>
  <si>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</si>
  <si>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</si>
  <si>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</si>
  <si>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</si>
  <si>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</si>
  <si>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</si>
  <si>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</si>
  <si>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</si>
  <si>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</si>
  <si>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</si>
  <si>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</si>
  <si>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</si>
  <si>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</si>
  <si>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</si>
  <si>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</si>
  <si>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</si>
  <si>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</si>
  <si>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</si>
  <si>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</si>
  <si>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</si>
  <si>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</si>
  <si>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</si>
  <si>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</si>
  <si>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</si>
  <si>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</si>
  <si>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</si>
  <si>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</si>
  <si>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</si>
  <si>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</si>
  <si>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</si>
  <si>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</si>
  <si>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</si>
  <si>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</si>
  <si>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</si>
  <si>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</si>
  <si>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</si>
  <si>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</si>
  <si>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</si>
  <si>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</si>
  <si>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</si>
  <si>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</si>
  <si>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</si>
  <si>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</si>
  <si>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</si>
  <si>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</si>
  <si>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</si>
  <si>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</si>
  <si>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</si>
  <si>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</si>
  <si>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</si>
  <si>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</si>
  <si>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</si>
  <si>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</si>
  <si>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</si>
  <si>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</si>
  <si>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</si>
  <si>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</si>
  <si>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</si>
  <si>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</si>
  <si>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</si>
  <si>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</si>
  <si>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</si>
  <si>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</si>
  <si>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</si>
  <si>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</si>
  <si>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</si>
  <si>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</si>
  <si>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</si>
  <si>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</si>
  <si>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</si>
  <si>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</si>
  <si>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</si>
  <si>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</si>
  <si>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MATTERS ARISING FROM THE PREVIOUS MINUTES</t>
  </si>
  <si>
    <t>PC with 802.11</t>
  </si>
  <si>
    <t>Y</t>
  </si>
  <si>
    <t>TG3a</t>
  </si>
  <si>
    <t>STATUS OF TG3a</t>
  </si>
  <si>
    <t>KINNEY</t>
  </si>
  <si>
    <t>WG VOTERS SUMMARY</t>
  </si>
  <si>
    <t>RESUME MEETINGS OF TASK GROUPS</t>
  </si>
  <si>
    <t>FISHER</t>
  </si>
  <si>
    <t>12:00-12:30</t>
  </si>
  <si>
    <t>12:30-13:00</t>
  </si>
  <si>
    <t>17:30-18:00</t>
  </si>
  <si>
    <t>18:00-18:30</t>
  </si>
  <si>
    <t>21:30-22:00</t>
  </si>
  <si>
    <t>22:00-22:30</t>
  </si>
  <si>
    <t>Publicity Committee</t>
  </si>
  <si>
    <t>Advisory Committee</t>
  </si>
  <si>
    <t>Working Group MTGs</t>
  </si>
  <si>
    <t>11/15 Leadership</t>
  </si>
  <si>
    <t>Task Group 3a -High Rate Alt PHY</t>
  </si>
  <si>
    <t>REVIEW INTERIM SESSIONS</t>
  </si>
  <si>
    <t>FUTURE SESSION LOCATIONS</t>
  </si>
  <si>
    <t>TG3a CLOSING REPORT &amp; NEXT MEETING OBJECTIVES</t>
  </si>
  <si>
    <t>KARAOGUZ</t>
  </si>
  <si>
    <t>OTHER ANNOUNCEMENTS</t>
  </si>
  <si>
    <t>Dinner on your own</t>
  </si>
  <si>
    <t>TG4b</t>
  </si>
  <si>
    <t>TG3b</t>
  </si>
  <si>
    <t>TG4a</t>
  </si>
  <si>
    <t>TG5</t>
  </si>
  <si>
    <t>TG 3b -HIGH RATE MAC enhancemets</t>
  </si>
  <si>
    <t>Task Group 4a - Low Rate Alternative PHY</t>
  </si>
  <si>
    <t>Task Group 4b - 15.4 enhancements</t>
  </si>
  <si>
    <t>Task Group 5 - mesh networking</t>
  </si>
  <si>
    <t xml:space="preserve">STATUS OF TG3b </t>
  </si>
  <si>
    <t>STATUS OF TG4a</t>
  </si>
  <si>
    <t>STATUS OF TG4b</t>
  </si>
  <si>
    <t>POOR</t>
  </si>
  <si>
    <t>STATUS OF TG5</t>
  </si>
  <si>
    <t>NOENS</t>
  </si>
  <si>
    <t>Task Group 3b -HIGH RATE MAC maintenance</t>
  </si>
  <si>
    <t>IEEE-SA LETTERS OF ASSURANCE (LOA)</t>
  </si>
  <si>
    <t>OPEN DISCUSSION / NEXT STEPS</t>
  </si>
  <si>
    <t>WG / TAG CHAIRS</t>
  </si>
  <si>
    <t>ONLINE ATTENDANCE RECORDING &amp; DOCUMENT# REQUESTS</t>
  </si>
  <si>
    <t>5.2.1</t>
  </si>
  <si>
    <t>802.22 WIRELESS REGIONAL AREA NETWORKS WORKING GROUP ACTIVITIES &amp; PLANS</t>
  </si>
  <si>
    <t>802.21 MEDIA INDEPENDENT HANDOVER INTEROPERABILITY WG ACTIVITIES &amp; PLANS</t>
  </si>
  <si>
    <t>RAJKUMAR</t>
  </si>
  <si>
    <t>UPTON</t>
  </si>
  <si>
    <t>802.19 COEXISTENCE TECHNICAL ADVISORY GROUP ACTIVITIES &amp; PLANS</t>
  </si>
  <si>
    <t>802.15 WIRELESS PERSONAL AREA NETWORKS WORKING GROUP</t>
  </si>
  <si>
    <t>TASK GROUP 3A - ALTERNATIVE 15.3 PHY</t>
  </si>
  <si>
    <t>TASK GROUP 3B - ALTERNATIVE PHY</t>
  </si>
  <si>
    <t>TASK GROUP 4A - ALTERNATIVE PHY</t>
  </si>
  <si>
    <t>TASK GROUP 4B - ALTERNATIVE PHY</t>
  </si>
  <si>
    <t>TASK GROUP 5 - MESH NETWORKING</t>
  </si>
  <si>
    <t>KERRY</t>
  </si>
  <si>
    <t>PETRICK</t>
  </si>
  <si>
    <t>WORSTELL</t>
  </si>
  <si>
    <t>TAN</t>
  </si>
  <si>
    <t>PAINE</t>
  </si>
  <si>
    <t>O'HARA</t>
  </si>
  <si>
    <t>KRAEMER</t>
  </si>
  <si>
    <t>ARMSTRONG</t>
  </si>
  <si>
    <t>CHAPLIN</t>
  </si>
  <si>
    <t>EASTLAKE</t>
  </si>
  <si>
    <t>WRIGHT</t>
  </si>
  <si>
    <t>MCCANN</t>
  </si>
  <si>
    <t>WALKER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</si>
  <si>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</si>
  <si>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</si>
  <si>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</si>
  <si>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</si>
  <si>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</si>
  <si>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RULES</t>
  </si>
  <si>
    <t>802.11 / 802.15 JOINT OPENING PLENARY</t>
  </si>
  <si>
    <t>Lunch</t>
  </si>
  <si>
    <t>TG3c</t>
  </si>
  <si>
    <t>WIRELESS LEADERSHIP MEETING</t>
  </si>
  <si>
    <t>Task Group 3c millimeter wave</t>
  </si>
  <si>
    <t>TG3c- Millimeter Wave</t>
  </si>
  <si>
    <t>SIEP/GILB</t>
  </si>
  <si>
    <t>STATUS OF TG3c</t>
  </si>
  <si>
    <t>REPORT OF WIRELESS ARCHITECTURE</t>
  </si>
  <si>
    <t>TG3c CLOSING REPORT &amp; NEXT MEETING OBJECTIVES</t>
  </si>
  <si>
    <t>IEEE 802 WIRELESS GROUPS OPENING PLENARY &amp; JOINT INTER-CHANGE</t>
  </si>
  <si>
    <t>APPROVE OR MODIFY JOINT MEETING AGENDA</t>
  </si>
  <si>
    <t>1.2.1</t>
  </si>
  <si>
    <t>SESSION COURTESY NOTICE AND ANTI-TRUST REMINDERS</t>
  </si>
  <si>
    <t>II/MI</t>
  </si>
  <si>
    <t>FINANCIALS / YTD SUMMARY - 802.11 &amp; 802.15 JOINT TREASURY</t>
  </si>
  <si>
    <t>REVIEW IEEE, 802 LMSC, 802.11 POLICIES &amp; PROCEDURES</t>
  </si>
  <si>
    <t>KERRY / ALL</t>
  </si>
  <si>
    <t>4.1.1</t>
  </si>
  <si>
    <t>4.1.2</t>
  </si>
  <si>
    <t>4.1.3</t>
  </si>
  <si>
    <t>WIRELESS NETWORK UPDATE</t>
  </si>
  <si>
    <t>REVIEW 802.11 OBJECTIVES, ACTIVITIES, &amp; PLANS FOR THIS SESSION</t>
  </si>
  <si>
    <t>WORKING GROUP REPORTS:</t>
  </si>
  <si>
    <t>WG POLICIES &amp; PROCEDURES UPDATE AND FUTURE ADDITIONS CHECKLIST</t>
  </si>
  <si>
    <t>VOGTLI</t>
  </si>
  <si>
    <t>WG TECHNICAL EDITOR STATUS REPORT &amp; UPDATE</t>
  </si>
  <si>
    <t>STANDING COMMITTEE REPORTS:</t>
  </si>
  <si>
    <t>WNG SC - WIRELESS NEXT GENERATION</t>
  </si>
  <si>
    <t>TASK GROUP REPORTS:</t>
  </si>
  <si>
    <t>5.3.1</t>
  </si>
  <si>
    <t>5.3.2</t>
  </si>
  <si>
    <t>TGK - RADIO RESOURCE MEASUREMENTS</t>
  </si>
  <si>
    <t>5.3.3</t>
  </si>
  <si>
    <t>TGM - 802.11 STANDARD REVISION</t>
  </si>
  <si>
    <t>ANA - ASSIGNED NUMBER AUTHORITY</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</si>
  <si>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</si>
  <si>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</si>
  <si>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</si>
  <si>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</si>
  <si>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</si>
  <si>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</si>
  <si>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</si>
  <si>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</si>
  <si>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</si>
  <si>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CALHOUN</t>
  </si>
  <si>
    <t>TGW - PROTECTED MANAGEMENT FRAMES</t>
  </si>
  <si>
    <t>STUDY GROUP REPORTS:</t>
  </si>
  <si>
    <t>5.4.1</t>
  </si>
  <si>
    <t>CBP SG - CONTENTION BASED PROTOCOL</t>
  </si>
  <si>
    <t>ECCLESINE</t>
  </si>
  <si>
    <t>ADHOC GROUP REPORTS:</t>
  </si>
  <si>
    <t>5.5.1</t>
  </si>
  <si>
    <t>5.5.2</t>
  </si>
  <si>
    <t>JTC1-SC6 AHC - ISO/IEC JTC1-SC6</t>
  </si>
  <si>
    <t>802.20 MOBILE BROADBAND WIRELESS ACCESS WG ACTIVITIES &amp; PLANS</t>
  </si>
  <si>
    <t>JOINT INTER-CHANGE SESSION FOR GROUP DISCUSSION / ALIGNMENT OR WG / TAG DISCUSSION</t>
  </si>
  <si>
    <t>"JOINT INTER-CHANGE ITEMS"</t>
  </si>
  <si>
    <t>UWB-Forum</t>
  </si>
  <si>
    <t>ADAMS</t>
  </si>
  <si>
    <t>MAY 2006 SESSION</t>
  </si>
  <si>
    <t>WG DOCUMENTATION SERVER AND POTENTIAL SOLUTIONS UPDATE</t>
  </si>
  <si>
    <t>WG AND SUB-GROUP(S) PUBLICITY &amp; WORKLOAD TIMELINE PLANNING</t>
  </si>
  <si>
    <t>COLE / BARBER</t>
  </si>
  <si>
    <t>RASOR/LANSFORD</t>
  </si>
  <si>
    <t>LEE</t>
  </si>
  <si>
    <t>HILTON WAIKALOA UPDATE</t>
  </si>
  <si>
    <t>R1</t>
  </si>
  <si>
    <t>WNG</t>
  </si>
  <si>
    <t>802.15Wireless Next Generation Standing Committee</t>
  </si>
  <si>
    <t>Wireless Next Generation</t>
  </si>
  <si>
    <t>Wireless Next Generaton</t>
  </si>
  <si>
    <t>802.15 WNG</t>
  </si>
  <si>
    <t>SCHYLANDER</t>
  </si>
  <si>
    <t>802.15 WNG CLOSING REPORT</t>
  </si>
  <si>
    <t>Rick Alfvin</t>
  </si>
  <si>
    <t>---------</t>
  </si>
  <si>
    <t>OPENING JOINT PLENARY AGENDA - Monday, January 16th, 2006 - 08:00-10:00</t>
  </si>
  <si>
    <t>REVIEW AND APPROVE THE JOINT IEEE 802 WIRELESS MINUTES OF Garden Grove (September 2005) SESSION</t>
  </si>
  <si>
    <t>SEPTEMBER 2006 SESSION</t>
  </si>
  <si>
    <t>REPORT ON EXCOM ACTIVITIES AND PLANS (If Required)</t>
  </si>
  <si>
    <t>PLENARY SESSION TUTORIALS (If Required)</t>
  </si>
  <si>
    <t>APPROVE OR MODIFY 802.11 MEETING AGENDA</t>
  </si>
  <si>
    <t>REVIEW AND APPROVE THE 802.11 MINUTES OF Vancouver (November 2005) SESSION</t>
  </si>
  <si>
    <t>5.3.1.1</t>
  </si>
  <si>
    <t>5.5.2.1</t>
  </si>
  <si>
    <t>5.5.3</t>
  </si>
  <si>
    <t>5.5.4</t>
  </si>
  <si>
    <t>5.5.5</t>
  </si>
  <si>
    <t>5.5.6</t>
  </si>
  <si>
    <t>5.5.7</t>
  </si>
  <si>
    <t>5.5.8</t>
  </si>
  <si>
    <t>5.5.9</t>
  </si>
  <si>
    <t>5.5.10</t>
  </si>
  <si>
    <t>5.6.1</t>
  </si>
  <si>
    <t>5.7.1</t>
  </si>
  <si>
    <t>TASK GROUP 1A - BLUETOOTH 1.2</t>
  </si>
  <si>
    <t>SIEP</t>
  </si>
  <si>
    <t>STUDY GROUP 1B - ENHANCED RATE BLUETOOTH</t>
  </si>
  <si>
    <t>STUDY GROUP 3C - MILLIMETER WAVE</t>
  </si>
  <si>
    <t>BOOT</t>
  </si>
  <si>
    <t>802.18 RADIO REGULATORY TECHNICAL ADVISORY GROUP ACTIVITIES &amp; PLANS</t>
  </si>
  <si>
    <t>LYNCH</t>
  </si>
  <si>
    <t>TAG VOTERS SUMMARY</t>
  </si>
  <si>
    <t>BEGIN MEETINGS OF 802.11 WG SUBGROUPS</t>
  </si>
  <si>
    <t>RECESS</t>
  </si>
  <si>
    <t>40th IEEE 802.15 WPAN SESSION</t>
  </si>
  <si>
    <t>Hilton Waikaloa Village, Big Island, HI</t>
  </si>
  <si>
    <t>January 15-20, 2006</t>
  </si>
  <si>
    <t>Social</t>
  </si>
  <si>
    <t>Wireless Architecture Sub-group?</t>
  </si>
  <si>
    <t>Wireless Leadership</t>
  </si>
  <si>
    <t>Wednesday, January 18, 2006</t>
  </si>
  <si>
    <t>Tentative AGENDA  - 40th IEEE 802.15 WPAN MEETING</t>
  </si>
  <si>
    <t>Friday, January 20, 2005</t>
  </si>
  <si>
    <t>802.19 Liaison Report</t>
  </si>
  <si>
    <t>802.11 WNG LIAISON REPORT</t>
  </si>
  <si>
    <t>NAEVE</t>
  </si>
  <si>
    <t>WIMEDIA</t>
  </si>
  <si>
    <t>WOOD</t>
  </si>
  <si>
    <t>ALLEN</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</si>
</sst>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10"/>
      <color indexed="12"/>
      <name val="Arial"/>
      <family val="2"/>
    </font>
    <font>
      <sz val="10"/>
      <color indexed="12"/>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b/>
      <sz val="12"/>
      <color indexed="60"/>
      <name val="Arial"/>
      <family val="2"/>
    </font>
    <font>
      <sz val="12"/>
      <color indexed="10"/>
      <name val="Arial"/>
      <family val="2"/>
    </font>
    <font>
      <b/>
      <sz val="12"/>
      <color indexed="10"/>
      <name val="Arial"/>
      <family val="2"/>
    </font>
    <font>
      <sz val="12"/>
      <color indexed="8"/>
      <name val="Arial"/>
      <family val="0"/>
    </font>
  </fonts>
  <fills count="1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16"/>
        <bgColor indexed="64"/>
      </patternFill>
    </fill>
    <fill>
      <patternFill patternType="solid">
        <fgColor indexed="21"/>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s>
  <borders count="46">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5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51"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8" fontId="52"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59" fillId="0" borderId="0" xfId="0" applyFont="1" applyFill="1" applyAlignment="1">
      <alignment/>
    </xf>
    <xf numFmtId="164" fontId="60" fillId="0" borderId="0" xfId="0" applyFont="1" applyFill="1" applyAlignment="1">
      <alignment/>
    </xf>
    <xf numFmtId="164" fontId="61" fillId="0" borderId="0" xfId="0" applyFont="1" applyFill="1" applyAlignment="1">
      <alignment horizontal="left" vertical="top"/>
    </xf>
    <xf numFmtId="164" fontId="5" fillId="0" borderId="0" xfId="0" applyFont="1" applyFill="1" applyAlignment="1">
      <alignment/>
    </xf>
    <xf numFmtId="164" fontId="61" fillId="0" borderId="0" xfId="0" applyFont="1" applyFill="1" applyAlignment="1" quotePrefix="1">
      <alignment horizontal="left" vertical="top"/>
    </xf>
    <xf numFmtId="164" fontId="49" fillId="0" borderId="0" xfId="0" applyFont="1" applyFill="1" applyBorder="1" applyAlignment="1">
      <alignment horizontal="center" vertical="top"/>
    </xf>
    <xf numFmtId="164" fontId="61"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2" fillId="0" borderId="0" xfId="0" applyFont="1" applyFill="1" applyAlignment="1">
      <alignment/>
    </xf>
    <xf numFmtId="164" fontId="63"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66" fillId="0" borderId="0" xfId="0" applyFont="1" applyAlignment="1">
      <alignment/>
    </xf>
    <xf numFmtId="164" fontId="67" fillId="0" borderId="0" xfId="0" applyNumberFormat="1" applyFont="1" applyFill="1" applyAlignment="1" applyProtection="1" quotePrefix="1">
      <alignment horizontal="center"/>
      <protection/>
    </xf>
    <xf numFmtId="164" fontId="68" fillId="0" borderId="0" xfId="0" applyFont="1" applyAlignment="1">
      <alignment/>
    </xf>
    <xf numFmtId="164" fontId="10" fillId="2" borderId="2" xfId="0" applyFont="1" applyFill="1" applyBorder="1" applyAlignment="1">
      <alignment horizontal="left" vertical="center" indent="2"/>
    </xf>
    <xf numFmtId="164" fontId="69" fillId="0" borderId="0" xfId="0" applyFont="1" applyAlignment="1">
      <alignment/>
    </xf>
    <xf numFmtId="164" fontId="70" fillId="0" borderId="0" xfId="0" applyNumberFormat="1" applyFont="1" applyFill="1" applyAlignment="1" applyProtection="1" quotePrefix="1">
      <alignment horizontal="center"/>
      <protection/>
    </xf>
    <xf numFmtId="164" fontId="69" fillId="0" borderId="0" xfId="0" applyFont="1" applyAlignment="1">
      <alignment horizontal="center"/>
    </xf>
    <xf numFmtId="164" fontId="6" fillId="0" borderId="0" xfId="0" applyFont="1" applyAlignment="1">
      <alignment horizontal="left" indent="3"/>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7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75"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4" fillId="13" borderId="0" xfId="22" applyFont="1" applyFill="1" applyBorder="1" applyAlignment="1">
      <alignment horizontal="left" vertical="center"/>
      <protection/>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77" fillId="10" borderId="7" xfId="0" applyNumberFormat="1" applyFont="1" applyFill="1" applyBorder="1" applyAlignment="1" applyProtection="1" quotePrefix="1">
      <alignment horizontal="left" vertical="center"/>
      <protection/>
    </xf>
    <xf numFmtId="0" fontId="77"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79" fillId="14" borderId="9" xfId="22" applyNumberFormat="1" applyFont="1" applyFill="1" applyBorder="1" applyAlignment="1" applyProtection="1">
      <alignment horizontal="left" vertical="center"/>
      <protection/>
    </xf>
    <xf numFmtId="164" fontId="77"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77" fillId="10" borderId="28" xfId="0" applyNumberFormat="1" applyFont="1" applyFill="1" applyBorder="1" applyAlignment="1" applyProtection="1">
      <alignment horizontal="left" vertical="center"/>
      <protection/>
    </xf>
    <xf numFmtId="0" fontId="77"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77" fillId="10" borderId="4" xfId="0" applyNumberFormat="1" applyFont="1" applyFill="1" applyBorder="1" applyAlignment="1" applyProtection="1">
      <alignment horizontal="left" vertical="center" indent="2"/>
      <protection/>
    </xf>
    <xf numFmtId="164" fontId="77"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77"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77"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77" fillId="10" borderId="7" xfId="0" applyNumberFormat="1" applyFont="1" applyFill="1" applyBorder="1" applyAlignment="1" applyProtection="1">
      <alignment horizontal="left" vertical="center"/>
      <protection/>
    </xf>
    <xf numFmtId="0" fontId="77" fillId="10" borderId="9" xfId="0" applyNumberFormat="1" applyFont="1" applyFill="1" applyBorder="1" applyAlignment="1" applyProtection="1">
      <alignment horizontal="left" vertical="center"/>
      <protection/>
    </xf>
    <xf numFmtId="164" fontId="77" fillId="10" borderId="9" xfId="0" applyFont="1" applyFill="1" applyBorder="1" applyAlignment="1">
      <alignment horizontal="left" vertical="center"/>
    </xf>
    <xf numFmtId="164" fontId="79" fillId="14" borderId="9" xfId="0" applyNumberFormat="1" applyFont="1" applyFill="1" applyBorder="1" applyAlignment="1" applyProtection="1">
      <alignment horizontal="left" vertical="center"/>
      <protection/>
    </xf>
    <xf numFmtId="164" fontId="77" fillId="14" borderId="9" xfId="0" applyNumberFormat="1" applyFont="1" applyFill="1" applyBorder="1" applyAlignment="1" applyProtection="1">
      <alignment horizontal="left" vertical="center"/>
      <protection/>
    </xf>
    <xf numFmtId="164" fontId="77"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77" fillId="10" borderId="12" xfId="22" applyNumberFormat="1" applyFont="1" applyFill="1" applyBorder="1" applyAlignment="1" applyProtection="1" quotePrefix="1">
      <alignment horizontal="left" vertical="center"/>
      <protection/>
    </xf>
    <xf numFmtId="0" fontId="77" fillId="10" borderId="0" xfId="22" applyNumberFormat="1" applyFont="1" applyFill="1" applyBorder="1" applyAlignment="1" applyProtection="1" quotePrefix="1">
      <alignment horizontal="left" vertical="center"/>
      <protection/>
    </xf>
    <xf numFmtId="164" fontId="77" fillId="10" borderId="0" xfId="22" applyNumberFormat="1" applyFont="1" applyFill="1" applyBorder="1" applyAlignment="1" applyProtection="1" quotePrefix="1">
      <alignment horizontal="left" vertical="center" indent="2"/>
      <protection/>
    </xf>
    <xf numFmtId="164" fontId="77" fillId="10" borderId="0" xfId="22" applyNumberFormat="1" applyFont="1" applyFill="1" applyBorder="1" applyAlignment="1" applyProtection="1">
      <alignment horizontal="left" vertical="center"/>
      <protection/>
    </xf>
    <xf numFmtId="164" fontId="77" fillId="10" borderId="0" xfId="0" applyNumberFormat="1" applyFont="1" applyFill="1" applyBorder="1" applyAlignment="1" applyProtection="1">
      <alignment horizontal="left" vertical="center"/>
      <protection/>
    </xf>
    <xf numFmtId="164" fontId="77" fillId="10" borderId="0" xfId="22" applyNumberFormat="1" applyFont="1" applyFill="1" applyBorder="1" applyAlignment="1" applyProtection="1">
      <alignment horizontal="center" vertical="center"/>
      <protection/>
    </xf>
    <xf numFmtId="0" fontId="77" fillId="10" borderId="12" xfId="22" applyNumberFormat="1" applyFont="1" applyFill="1" applyBorder="1" applyAlignment="1">
      <alignment horizontal="left" vertical="center"/>
      <protection/>
    </xf>
    <xf numFmtId="0" fontId="77" fillId="10" borderId="0" xfId="22" applyNumberFormat="1" applyFont="1" applyFill="1" applyBorder="1" applyAlignment="1">
      <alignment horizontal="left" vertical="center"/>
      <protection/>
    </xf>
    <xf numFmtId="164" fontId="77" fillId="10" borderId="0" xfId="22" applyNumberFormat="1" applyFont="1" applyFill="1" applyBorder="1" applyAlignment="1" applyProtection="1">
      <alignment horizontal="left" vertical="center" indent="4"/>
      <protection/>
    </xf>
    <xf numFmtId="164" fontId="77" fillId="10" borderId="0" xfId="22" applyNumberFormat="1" applyFont="1" applyFill="1" applyBorder="1" applyAlignment="1" applyProtection="1">
      <alignment horizontal="left" vertical="center" indent="2"/>
      <protection/>
    </xf>
    <xf numFmtId="164" fontId="77" fillId="10" borderId="29" xfId="0" applyNumberFormat="1" applyFont="1" applyFill="1" applyBorder="1" applyAlignment="1" applyProtection="1">
      <alignment horizontal="left" vertical="center"/>
      <protection/>
    </xf>
    <xf numFmtId="164" fontId="77"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77" fillId="10" borderId="4" xfId="22" applyNumberFormat="1" applyFont="1" applyFill="1" applyBorder="1" applyAlignment="1" applyProtection="1">
      <alignment horizontal="center" vertical="center"/>
      <protection/>
    </xf>
    <xf numFmtId="0" fontId="77" fillId="10" borderId="12" xfId="0" applyNumberFormat="1" applyFont="1" applyFill="1" applyBorder="1" applyAlignment="1" applyProtection="1">
      <alignment horizontal="left" vertical="center"/>
      <protection/>
    </xf>
    <xf numFmtId="0" fontId="77"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77"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77" fillId="10" borderId="0" xfId="0" applyNumberFormat="1" applyFont="1" applyFill="1" applyBorder="1" applyAlignment="1" applyProtection="1">
      <alignment horizontal="left" vertical="center" indent="4"/>
      <protection/>
    </xf>
    <xf numFmtId="164" fontId="77" fillId="4" borderId="0" xfId="0" applyNumberFormat="1" applyFont="1" applyFill="1" applyBorder="1" applyAlignment="1" applyProtection="1">
      <alignment horizontal="left" vertical="center" indent="4"/>
      <protection/>
    </xf>
    <xf numFmtId="0" fontId="77" fillId="10" borderId="30" xfId="0" applyNumberFormat="1" applyFont="1" applyFill="1" applyBorder="1" applyAlignment="1" applyProtection="1">
      <alignment horizontal="left" vertical="center"/>
      <protection/>
    </xf>
    <xf numFmtId="0" fontId="77"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79" fillId="14"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77" fillId="10" borderId="7" xfId="22" applyNumberFormat="1" applyFont="1" applyFill="1" applyBorder="1" applyAlignment="1" applyProtection="1" quotePrefix="1">
      <alignment horizontal="left" vertical="center"/>
      <protection/>
    </xf>
    <xf numFmtId="0" fontId="77" fillId="10" borderId="9" xfId="22" applyNumberFormat="1" applyFont="1" applyFill="1" applyBorder="1" applyAlignment="1" applyProtection="1" quotePrefix="1">
      <alignment horizontal="left" vertical="center"/>
      <protection/>
    </xf>
    <xf numFmtId="164" fontId="77" fillId="14" borderId="9" xfId="22" applyNumberFormat="1" applyFont="1" applyFill="1" applyBorder="1" applyAlignment="1" applyProtection="1">
      <alignment horizontal="left" vertical="center"/>
      <protection/>
    </xf>
    <xf numFmtId="164" fontId="77"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79" fillId="14" borderId="9" xfId="0" applyNumberFormat="1" applyFont="1" applyFill="1" applyBorder="1" applyAlignment="1" applyProtection="1">
      <alignment horizontal="left" vertical="center" indent="2"/>
      <protection/>
    </xf>
    <xf numFmtId="0" fontId="77" fillId="10" borderId="12" xfId="22" applyNumberFormat="1" applyFont="1" applyFill="1" applyBorder="1" applyAlignment="1" applyProtection="1">
      <alignment horizontal="left" vertical="center"/>
      <protection/>
    </xf>
    <xf numFmtId="164" fontId="77" fillId="10" borderId="0" xfId="23" applyFont="1" applyFill="1" applyBorder="1" applyAlignment="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77" fillId="10" borderId="28" xfId="22" applyNumberFormat="1" applyFont="1" applyFill="1" applyBorder="1" applyAlignment="1">
      <alignment horizontal="left" vertical="center"/>
      <protection/>
    </xf>
    <xf numFmtId="0" fontId="77"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77"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77" fillId="10" borderId="28" xfId="22" applyNumberFormat="1" applyFont="1" applyFill="1" applyBorder="1" applyAlignment="1" applyProtection="1">
      <alignment horizontal="left" vertical="center"/>
      <protection/>
    </xf>
    <xf numFmtId="0" fontId="77" fillId="4" borderId="0" xfId="22" applyNumberFormat="1" applyFont="1" applyFill="1" applyBorder="1" applyAlignment="1" applyProtection="1">
      <alignment horizontal="left" vertical="center"/>
      <protection/>
    </xf>
    <xf numFmtId="0" fontId="77" fillId="10" borderId="7" xfId="23" applyNumberFormat="1" applyFont="1" applyFill="1" applyBorder="1" applyAlignment="1" applyProtection="1">
      <alignment horizontal="left" vertical="center"/>
      <protection/>
    </xf>
    <xf numFmtId="0" fontId="77"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77"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80" fillId="0" borderId="0" xfId="23" applyFont="1" applyFill="1" applyBorder="1" applyAlignment="1">
      <alignment horizontal="left" vertical="center"/>
      <protection/>
    </xf>
    <xf numFmtId="164" fontId="80" fillId="0" borderId="4" xfId="23" applyFont="1" applyFill="1" applyBorder="1" applyAlignment="1">
      <alignment horizontal="left" vertical="center"/>
      <protection/>
    </xf>
    <xf numFmtId="164" fontId="80" fillId="15" borderId="4" xfId="23" applyFont="1" applyFill="1" applyBorder="1" applyAlignment="1">
      <alignment horizontal="left" vertical="center"/>
      <protection/>
    </xf>
    <xf numFmtId="164" fontId="80" fillId="4" borderId="0" xfId="23" applyFont="1" applyFill="1" applyBorder="1" applyAlignment="1">
      <alignment horizontal="left" vertical="center"/>
      <protection/>
    </xf>
    <xf numFmtId="0" fontId="77"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164" fontId="13" fillId="9" borderId="0" xfId="0" applyFont="1" applyFill="1" applyAlignment="1">
      <alignment horizontal="right"/>
    </xf>
    <xf numFmtId="0" fontId="79"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80" fillId="5" borderId="4" xfId="0" applyFont="1" applyFill="1" applyBorder="1" applyAlignment="1">
      <alignment/>
    </xf>
    <xf numFmtId="226" fontId="80" fillId="5" borderId="21" xfId="0" applyNumberFormat="1" applyFont="1" applyFill="1" applyBorder="1" applyAlignment="1">
      <alignment/>
    </xf>
    <xf numFmtId="164" fontId="76" fillId="13" borderId="12" xfId="22" applyFont="1" applyFill="1" applyBorder="1" applyAlignment="1">
      <alignment horizontal="center" vertical="center"/>
      <protection/>
    </xf>
    <xf numFmtId="164" fontId="76" fillId="13" borderId="0" xfId="22" applyFont="1" applyFill="1" applyBorder="1" applyAlignment="1">
      <alignment horizontal="center" vertical="center"/>
      <protection/>
    </xf>
    <xf numFmtId="226" fontId="76" fillId="13"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226" fontId="77" fillId="10" borderId="19" xfId="22" applyNumberFormat="1" applyFont="1" applyFill="1" applyBorder="1" applyAlignment="1" applyProtection="1">
      <alignment horizontal="center" vertical="center"/>
      <protection/>
    </xf>
    <xf numFmtId="164" fontId="77" fillId="10" borderId="12" xfId="0" applyNumberFormat="1" applyFont="1" applyFill="1" applyBorder="1" applyAlignment="1" applyProtection="1">
      <alignment vertical="center"/>
      <protection/>
    </xf>
    <xf numFmtId="164" fontId="77" fillId="10" borderId="0" xfId="0" applyNumberFormat="1" applyFont="1" applyFill="1" applyBorder="1" applyAlignment="1" applyProtection="1">
      <alignment vertical="center"/>
      <protection/>
    </xf>
    <xf numFmtId="164" fontId="77" fillId="2" borderId="11"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226" fontId="79" fillId="4" borderId="0" xfId="0" applyNumberFormat="1" applyFont="1" applyFill="1" applyBorder="1" applyAlignment="1" applyProtection="1">
      <alignment horizontal="center" vertical="center"/>
      <protection/>
    </xf>
    <xf numFmtId="226" fontId="1" fillId="10" borderId="31"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77" fillId="10" borderId="18" xfId="0" applyNumberFormat="1" applyFont="1" applyFill="1" applyBorder="1" applyAlignment="1" applyProtection="1">
      <alignment horizontal="center" vertical="center"/>
      <protection/>
    </xf>
    <xf numFmtId="164" fontId="77" fillId="10" borderId="4" xfId="22" applyNumberFormat="1" applyFont="1" applyFill="1" applyBorder="1" applyAlignment="1" applyProtection="1">
      <alignment horizontal="left" vertical="center" indent="2"/>
      <protection/>
    </xf>
    <xf numFmtId="226" fontId="77"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79" fillId="14" borderId="0" xfId="0" applyNumberFormat="1" applyFont="1" applyFill="1" applyBorder="1" applyAlignment="1" applyProtection="1">
      <alignment horizontal="left" vertical="center" indent="2"/>
      <protection/>
    </xf>
    <xf numFmtId="164" fontId="77" fillId="10" borderId="0" xfId="22" applyNumberFormat="1" applyFont="1" applyFill="1" applyBorder="1" applyAlignment="1" applyProtection="1">
      <alignment horizontal="left" vertical="center" indent="6"/>
      <protection/>
    </xf>
    <xf numFmtId="164" fontId="80" fillId="10" borderId="12" xfId="23" applyFont="1" applyFill="1" applyBorder="1" applyAlignment="1">
      <alignment horizontal="left" vertical="center"/>
      <protection/>
    </xf>
    <xf numFmtId="0" fontId="77" fillId="10" borderId="0" xfId="23" applyNumberFormat="1" applyFont="1" applyFill="1" applyBorder="1" applyAlignment="1" applyProtection="1">
      <alignment horizontal="left" vertical="center"/>
      <protection/>
    </xf>
    <xf numFmtId="164" fontId="77"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4" fillId="10" borderId="12" xfId="22" applyNumberFormat="1" applyFont="1" applyFill="1" applyBorder="1" applyAlignment="1" applyProtection="1">
      <alignment horizontal="left" vertical="center"/>
      <protection/>
    </xf>
    <xf numFmtId="164" fontId="77" fillId="10" borderId="0" xfId="0" applyFont="1" applyFill="1" applyBorder="1" applyAlignment="1">
      <alignment horizontal="left" vertical="center"/>
    </xf>
    <xf numFmtId="226" fontId="77"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77" fillId="10" borderId="0" xfId="22" applyFont="1" applyFill="1" applyBorder="1" applyAlignment="1">
      <alignment horizontal="left" vertical="center" indent="4"/>
      <protection/>
    </xf>
    <xf numFmtId="164" fontId="55" fillId="10" borderId="12" xfId="22" applyFont="1" applyFill="1" applyBorder="1" applyAlignment="1">
      <alignment horizontal="left" vertical="center"/>
      <protection/>
    </xf>
    <xf numFmtId="164" fontId="77" fillId="10" borderId="0" xfId="22" applyFont="1" applyFill="1" applyBorder="1" applyAlignment="1">
      <alignment horizontal="left" vertical="center" indent="6"/>
      <protection/>
    </xf>
    <xf numFmtId="226" fontId="1" fillId="10" borderId="21" xfId="23" applyNumberFormat="1" applyFont="1" applyFill="1" applyBorder="1" applyAlignment="1" applyProtection="1">
      <alignment horizontal="center" vertical="center"/>
      <protection/>
    </xf>
    <xf numFmtId="167" fontId="77" fillId="10" borderId="4" xfId="22" applyNumberFormat="1" applyFont="1" applyFill="1" applyBorder="1" applyAlignment="1">
      <alignment horizontal="left" vertical="center"/>
      <protection/>
    </xf>
    <xf numFmtId="0" fontId="54" fillId="10" borderId="28" xfId="22" applyNumberFormat="1" applyFont="1" applyFill="1" applyBorder="1" applyAlignment="1" applyProtection="1" quotePrefix="1">
      <alignment horizontal="left" vertical="center"/>
      <protection/>
    </xf>
    <xf numFmtId="0" fontId="54" fillId="10" borderId="4" xfId="22" applyNumberFormat="1" applyFont="1" applyFill="1" applyBorder="1" applyAlignment="1" applyProtection="1">
      <alignment horizontal="left" vertical="center"/>
      <protection/>
    </xf>
    <xf numFmtId="164" fontId="54" fillId="10" borderId="4" xfId="0" applyFont="1" applyFill="1" applyBorder="1" applyAlignment="1">
      <alignment horizontal="left" vertical="center"/>
    </xf>
    <xf numFmtId="164" fontId="54" fillId="10" borderId="4" xfId="0" applyFont="1" applyFill="1" applyBorder="1" applyAlignment="1">
      <alignment horizontal="left" vertical="center" indent="2"/>
    </xf>
    <xf numFmtId="164" fontId="54" fillId="10" borderId="4" xfId="22" applyNumberFormat="1" applyFont="1" applyFill="1" applyBorder="1" applyAlignment="1" applyProtection="1">
      <alignment horizontal="left" vertical="center"/>
      <protection/>
    </xf>
    <xf numFmtId="164" fontId="54" fillId="10" borderId="4" xfId="0" applyNumberFormat="1" applyFont="1" applyFill="1" applyBorder="1" applyAlignment="1" applyProtection="1">
      <alignment horizontal="left" vertical="center"/>
      <protection/>
    </xf>
    <xf numFmtId="164" fontId="77" fillId="5" borderId="30" xfId="23" applyNumberFormat="1" applyFont="1" applyFill="1" applyBorder="1" applyAlignment="1" applyProtection="1">
      <alignment horizontal="left" vertical="center"/>
      <protection/>
    </xf>
    <xf numFmtId="164" fontId="77" fillId="5" borderId="29" xfId="0" applyNumberFormat="1" applyFont="1" applyFill="1" applyBorder="1" applyAlignment="1" applyProtection="1">
      <alignment horizontal="left" vertical="center"/>
      <protection/>
    </xf>
    <xf numFmtId="164" fontId="77" fillId="5" borderId="31" xfId="0" applyNumberFormat="1" applyFont="1" applyFill="1" applyBorder="1" applyAlignment="1" applyProtection="1" quotePrefix="1">
      <alignment horizontal="left" vertical="center"/>
      <protection/>
    </xf>
    <xf numFmtId="226" fontId="79" fillId="10" borderId="19" xfId="22" applyNumberFormat="1" applyFont="1" applyFill="1" applyBorder="1" applyAlignment="1" applyProtection="1">
      <alignment horizontal="center" vertical="center"/>
      <protection/>
    </xf>
    <xf numFmtId="226" fontId="1" fillId="5" borderId="31" xfId="0" applyNumberFormat="1" applyFont="1" applyFill="1" applyBorder="1" applyAlignment="1" applyProtection="1">
      <alignment horizontal="center" vertical="center"/>
      <protection/>
    </xf>
    <xf numFmtId="164" fontId="77"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1"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76" fillId="4" borderId="0" xfId="22" applyFont="1" applyFill="1" applyBorder="1" applyAlignment="1">
      <alignment horizontal="left" vertical="center"/>
      <protection/>
    </xf>
    <xf numFmtId="164" fontId="20" fillId="13" borderId="0" xfId="22" applyFont="1" applyFill="1" applyBorder="1" applyAlignment="1">
      <alignment horizontal="left" vertical="center"/>
      <protection/>
    </xf>
    <xf numFmtId="0" fontId="77" fillId="13" borderId="0" xfId="22" applyNumberFormat="1" applyFont="1" applyFill="1" applyBorder="1" applyAlignment="1" applyProtection="1">
      <alignment horizontal="left" vertical="center"/>
      <protection/>
    </xf>
    <xf numFmtId="164" fontId="77" fillId="13" borderId="0" xfId="22" applyNumberFormat="1" applyFont="1" applyFill="1" applyBorder="1" applyAlignment="1" applyProtection="1">
      <alignment horizontal="left" vertical="center"/>
      <protection/>
    </xf>
    <xf numFmtId="164" fontId="77" fillId="13" borderId="0" xfId="22" applyFont="1" applyFill="1" applyBorder="1" applyAlignment="1">
      <alignment horizontal="left" vertical="center"/>
      <protection/>
    </xf>
    <xf numFmtId="164" fontId="77" fillId="13" borderId="0" xfId="22" applyFont="1" applyFill="1" applyBorder="1" applyAlignment="1">
      <alignment horizontal="center" vertical="center"/>
      <protection/>
    </xf>
    <xf numFmtId="226" fontId="77" fillId="13" borderId="0" xfId="0" applyNumberFormat="1" applyFont="1" applyFill="1" applyBorder="1" applyAlignment="1" applyProtection="1">
      <alignment horizontal="center" vertical="center"/>
      <protection/>
    </xf>
    <xf numFmtId="164" fontId="77" fillId="10" borderId="0" xfId="0" applyFont="1" applyFill="1" applyBorder="1" applyAlignment="1">
      <alignment horizontal="left" vertical="center"/>
    </xf>
    <xf numFmtId="164" fontId="77" fillId="10" borderId="0" xfId="0" applyNumberFormat="1" applyFont="1" applyFill="1" applyBorder="1" applyAlignment="1" applyProtection="1">
      <alignment horizontal="left" vertical="center" indent="4"/>
      <protection/>
    </xf>
    <xf numFmtId="164" fontId="77" fillId="10" borderId="0" xfId="0" applyNumberFormat="1" applyFont="1" applyFill="1" applyBorder="1" applyAlignment="1" applyProtection="1">
      <alignment horizontal="left" vertical="center"/>
      <protection/>
    </xf>
    <xf numFmtId="164" fontId="77" fillId="10" borderId="0" xfId="23" applyFont="1" applyFill="1" applyBorder="1" applyAlignment="1">
      <alignment horizontal="center" vertical="center"/>
      <protection/>
    </xf>
    <xf numFmtId="164" fontId="51" fillId="4" borderId="0" xfId="0" applyFont="1" applyFill="1" applyBorder="1" applyAlignment="1">
      <alignment horizontal="center" vertical="center"/>
    </xf>
    <xf numFmtId="164" fontId="51"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65" fillId="0" borderId="22" xfId="0" applyFont="1" applyFill="1" applyBorder="1" applyAlignment="1">
      <alignment horizontal="center" vertical="center" wrapText="1"/>
    </xf>
    <xf numFmtId="164" fontId="51" fillId="4" borderId="2" xfId="0" applyFont="1" applyFill="1" applyBorder="1" applyAlignment="1">
      <alignment horizontal="center" vertical="center"/>
    </xf>
    <xf numFmtId="164" fontId="65" fillId="0" borderId="32" xfId="0" applyFont="1" applyFill="1" applyBorder="1" applyAlignment="1">
      <alignment horizontal="center" vertical="center" wrapText="1"/>
    </xf>
    <xf numFmtId="164" fontId="65" fillId="0" borderId="25" xfId="0" applyFont="1" applyFill="1" applyBorder="1" applyAlignment="1">
      <alignment horizontal="center" vertical="center" wrapText="1"/>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13" fillId="6" borderId="0" xfId="0" applyFont="1" applyFill="1" applyBorder="1" applyAlignment="1">
      <alignment horizontal="center" vertical="center"/>
    </xf>
    <xf numFmtId="164" fontId="58" fillId="0" borderId="33" xfId="0" applyFont="1" applyBorder="1" applyAlignment="1">
      <alignment horizontal="center" vertical="center" wrapText="1"/>
    </xf>
    <xf numFmtId="164" fontId="58" fillId="0" borderId="34" xfId="0" applyFont="1" applyBorder="1" applyAlignment="1">
      <alignment horizontal="center" vertical="center" wrapText="1"/>
    </xf>
    <xf numFmtId="164" fontId="50" fillId="0" borderId="35" xfId="0" applyFont="1" applyBorder="1" applyAlignment="1">
      <alignment horizontal="center" vertical="center" wrapText="1"/>
    </xf>
    <xf numFmtId="164" fontId="50" fillId="0" borderId="32" xfId="0" applyFont="1" applyBorder="1" applyAlignment="1">
      <alignment horizontal="center" vertical="center" wrapText="1"/>
    </xf>
    <xf numFmtId="164" fontId="50" fillId="0" borderId="36" xfId="0" applyFont="1" applyBorder="1" applyAlignment="1">
      <alignment horizontal="center" vertical="center" wrapText="1"/>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0" borderId="22" xfId="0" applyFont="1" applyFill="1" applyBorder="1" applyAlignment="1">
      <alignment horizontal="center" vertical="center" wrapText="1"/>
    </xf>
    <xf numFmtId="164" fontId="27" fillId="10" borderId="32"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71" fillId="3" borderId="0" xfId="0" applyFont="1" applyFill="1" applyBorder="1" applyAlignment="1">
      <alignment horizontal="center" vertical="center"/>
    </xf>
    <xf numFmtId="164" fontId="71" fillId="4" borderId="13" xfId="0" applyFont="1" applyFill="1" applyBorder="1" applyAlignment="1">
      <alignment horizontal="center" vertical="center"/>
    </xf>
    <xf numFmtId="164" fontId="71" fillId="4" borderId="14" xfId="0" applyFont="1" applyFill="1" applyBorder="1" applyAlignment="1">
      <alignment horizontal="center" vertical="center"/>
    </xf>
    <xf numFmtId="164" fontId="71" fillId="4" borderId="15" xfId="0" applyFont="1" applyFill="1" applyBorder="1" applyAlignment="1">
      <alignment horizontal="center" vertical="center"/>
    </xf>
    <xf numFmtId="164" fontId="18" fillId="3" borderId="0" xfId="0" applyFont="1" applyFill="1" applyBorder="1" applyAlignment="1">
      <alignment horizontal="center" vertical="center"/>
    </xf>
    <xf numFmtId="164" fontId="21" fillId="7" borderId="22" xfId="0" applyFont="1" applyFill="1" applyBorder="1" applyAlignment="1">
      <alignment horizontal="center" vertical="center"/>
    </xf>
    <xf numFmtId="164" fontId="21" fillId="7" borderId="32" xfId="0" applyFont="1" applyFill="1" applyBorder="1" applyAlignment="1">
      <alignment horizontal="center" vertical="center"/>
    </xf>
    <xf numFmtId="164" fontId="27" fillId="0" borderId="33" xfId="0" applyFont="1" applyBorder="1" applyAlignment="1">
      <alignment horizontal="center" vertical="center" wrapText="1"/>
    </xf>
    <xf numFmtId="164" fontId="27" fillId="0" borderId="34" xfId="0" applyFont="1" applyBorder="1" applyAlignment="1">
      <alignment horizontal="center" vertical="center" wrapText="1"/>
    </xf>
    <xf numFmtId="164" fontId="27" fillId="0" borderId="37" xfId="0" applyFont="1" applyBorder="1" applyAlignment="1">
      <alignment horizontal="center" vertical="center" wrapText="1"/>
    </xf>
    <xf numFmtId="164" fontId="28" fillId="16" borderId="22" xfId="0" applyFont="1" applyFill="1" applyBorder="1" applyAlignment="1">
      <alignment horizontal="center" vertical="center" wrapText="1"/>
    </xf>
    <xf numFmtId="164" fontId="28" fillId="16" borderId="25" xfId="0" applyFont="1" applyFill="1" applyBorder="1" applyAlignment="1">
      <alignment horizontal="center" vertical="center" wrapText="1"/>
    </xf>
    <xf numFmtId="164" fontId="64" fillId="0" borderId="38" xfId="0" applyFont="1" applyBorder="1" applyAlignment="1">
      <alignment horizontal="center" vertical="center" wrapText="1"/>
    </xf>
    <xf numFmtId="164" fontId="64" fillId="0" borderId="39" xfId="0" applyFont="1" applyBorder="1" applyAlignment="1">
      <alignment horizontal="center" vertical="center" wrapText="1"/>
    </xf>
    <xf numFmtId="164" fontId="64" fillId="0" borderId="40" xfId="0" applyFont="1" applyBorder="1" applyAlignment="1">
      <alignment horizontal="center" vertical="center" wrapText="1"/>
    </xf>
    <xf numFmtId="164" fontId="46" fillId="16" borderId="35" xfId="0" applyFont="1" applyFill="1" applyBorder="1" applyAlignment="1">
      <alignment horizontal="center" vertical="center" wrapText="1"/>
    </xf>
    <xf numFmtId="164" fontId="46" fillId="16" borderId="32" xfId="0" applyFont="1" applyFill="1" applyBorder="1" applyAlignment="1">
      <alignment horizontal="center" vertical="center" wrapText="1"/>
    </xf>
    <xf numFmtId="164" fontId="56" fillId="17" borderId="32" xfId="0" applyFont="1" applyFill="1" applyBorder="1" applyAlignment="1">
      <alignment horizontal="center" vertical="center" wrapText="1"/>
    </xf>
    <xf numFmtId="164" fontId="56" fillId="17" borderId="36" xfId="0" applyFont="1" applyFill="1" applyBorder="1" applyAlignment="1">
      <alignment horizontal="center" vertical="center" wrapText="1"/>
    </xf>
    <xf numFmtId="164" fontId="44" fillId="5" borderId="22" xfId="0" applyFont="1" applyFill="1" applyBorder="1" applyAlignment="1">
      <alignment horizontal="center" vertical="center"/>
    </xf>
    <xf numFmtId="164" fontId="44" fillId="5" borderId="32" xfId="0" applyFont="1" applyFill="1" applyBorder="1" applyAlignment="1">
      <alignment horizontal="center" vertical="center"/>
    </xf>
    <xf numFmtId="164" fontId="21" fillId="9" borderId="41"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2" xfId="0" applyFont="1" applyFill="1" applyBorder="1" applyAlignment="1">
      <alignment horizontal="center" vertical="center" wrapText="1"/>
    </xf>
    <xf numFmtId="164" fontId="10" fillId="3" borderId="43" xfId="0" applyFont="1" applyFill="1" applyBorder="1" applyAlignment="1">
      <alignment horizontal="center" vertical="center" wrapText="1"/>
    </xf>
    <xf numFmtId="164" fontId="10" fillId="3" borderId="44" xfId="0" applyFont="1" applyFill="1" applyBorder="1" applyAlignment="1">
      <alignment horizontal="center" vertical="center" wrapText="1"/>
    </xf>
    <xf numFmtId="164" fontId="10" fillId="3" borderId="45" xfId="0" applyFont="1" applyFill="1" applyBorder="1" applyAlignment="1">
      <alignment horizontal="center" vertical="center" wrapText="1"/>
    </xf>
    <xf numFmtId="164" fontId="28" fillId="16" borderId="41" xfId="0" applyFont="1" applyFill="1" applyBorder="1" applyAlignment="1">
      <alignment horizontal="center" vertical="center" wrapText="1"/>
    </xf>
    <xf numFmtId="164" fontId="28" fillId="16" borderId="9" xfId="0" applyFont="1" applyFill="1" applyBorder="1" applyAlignment="1">
      <alignment horizontal="center" vertical="center" wrapText="1"/>
    </xf>
    <xf numFmtId="164" fontId="28" fillId="16" borderId="42"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28" fillId="16" borderId="4" xfId="0" applyFont="1" applyFill="1" applyBorder="1" applyAlignment="1">
      <alignment horizontal="center" vertical="center" wrapText="1"/>
    </xf>
    <xf numFmtId="164" fontId="28" fillId="16" borderId="24" xfId="0" applyFont="1" applyFill="1" applyBorder="1" applyAlignment="1">
      <alignment horizontal="center" vertical="center" wrapText="1"/>
    </xf>
    <xf numFmtId="164" fontId="57" fillId="0" borderId="5" xfId="0" applyFont="1" applyFill="1" applyBorder="1" applyAlignment="1">
      <alignment horizontal="center" vertical="center" wrapText="1"/>
    </xf>
    <xf numFmtId="164" fontId="57" fillId="0" borderId="6" xfId="0" applyFont="1" applyFill="1" applyBorder="1" applyAlignment="1">
      <alignment horizontal="center" vertical="center" wrapText="1"/>
    </xf>
    <xf numFmtId="164" fontId="57" fillId="0" borderId="2" xfId="0" applyFont="1" applyFill="1" applyBorder="1" applyAlignment="1">
      <alignment horizontal="center" vertical="center" wrapText="1"/>
    </xf>
    <xf numFmtId="164" fontId="57" fillId="0" borderId="3" xfId="0" applyFont="1" applyFill="1" applyBorder="1" applyAlignment="1">
      <alignment horizontal="center" vertical="center" wrapText="1"/>
    </xf>
    <xf numFmtId="164" fontId="57" fillId="0" borderId="13" xfId="0" applyFont="1" applyFill="1" applyBorder="1" applyAlignment="1">
      <alignment horizontal="center" vertical="center" wrapText="1"/>
    </xf>
    <xf numFmtId="164" fontId="57" fillId="0" borderId="15" xfId="0" applyFont="1" applyFill="1" applyBorder="1" applyAlignment="1">
      <alignment horizontal="center" vertical="center" wrapText="1"/>
    </xf>
    <xf numFmtId="164" fontId="29" fillId="0" borderId="32" xfId="0" applyFont="1" applyBorder="1" applyAlignment="1">
      <alignment horizontal="center" vertical="center" wrapText="1"/>
    </xf>
    <xf numFmtId="164" fontId="29" fillId="0" borderId="25" xfId="0" applyFont="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81" fillId="0" borderId="35" xfId="0" applyFont="1" applyBorder="1" applyAlignment="1">
      <alignment horizontal="center" vertical="center" wrapText="1"/>
    </xf>
    <xf numFmtId="164" fontId="81" fillId="0" borderId="32" xfId="0" applyFont="1" applyBorder="1" applyAlignment="1">
      <alignment horizontal="center" vertical="center" wrapText="1"/>
    </xf>
    <xf numFmtId="164" fontId="81" fillId="0" borderId="36" xfId="0" applyFont="1" applyBorder="1" applyAlignment="1">
      <alignment horizontal="center" vertical="center" wrapText="1"/>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57" fillId="0" borderId="5" xfId="0" applyFont="1" applyBorder="1" applyAlignment="1">
      <alignment horizontal="center" vertical="center" wrapText="1"/>
    </xf>
    <xf numFmtId="164" fontId="57" fillId="0" borderId="2" xfId="0" applyFont="1" applyBorder="1" applyAlignment="1">
      <alignment horizontal="center" vertical="center" wrapText="1"/>
    </xf>
    <xf numFmtId="164" fontId="57" fillId="0" borderId="13" xfId="0" applyFont="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1" xfId="0" applyFont="1" applyFill="1" applyBorder="1" applyAlignment="1">
      <alignment horizontal="center" vertical="center" wrapText="1"/>
    </xf>
    <xf numFmtId="164" fontId="28" fillId="16" borderId="6" xfId="0" applyFont="1" applyFill="1" applyBorder="1" applyAlignment="1">
      <alignment horizontal="center" vertical="center" wrapText="1"/>
    </xf>
    <xf numFmtId="164" fontId="29" fillId="4" borderId="43" xfId="0" applyFont="1" applyFill="1" applyBorder="1" applyAlignment="1">
      <alignment horizontal="center" vertical="center" wrapText="1"/>
    </xf>
    <xf numFmtId="164" fontId="29" fillId="4" borderId="44" xfId="0" applyFont="1" applyFill="1" applyBorder="1" applyAlignment="1">
      <alignment horizontal="center" vertical="center" wrapText="1"/>
    </xf>
    <xf numFmtId="164" fontId="29" fillId="4" borderId="45" xfId="0" applyFont="1" applyFill="1" applyBorder="1" applyAlignment="1">
      <alignment horizontal="center" vertical="center" wrapText="1"/>
    </xf>
    <xf numFmtId="164" fontId="29" fillId="0" borderId="2" xfId="0" applyFont="1" applyBorder="1" applyAlignment="1">
      <alignment horizontal="center" vertical="center" wrapText="1"/>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28" fillId="18" borderId="0" xfId="0" applyFont="1" applyFill="1" applyBorder="1" applyAlignment="1">
      <alignment horizontal="center" vertical="center" wrapText="1"/>
    </xf>
    <xf numFmtId="164" fontId="28" fillId="18" borderId="3" xfId="0" applyFont="1" applyFill="1" applyBorder="1" applyAlignment="1">
      <alignment horizontal="center" vertical="center" wrapText="1"/>
    </xf>
    <xf numFmtId="164" fontId="29" fillId="0" borderId="5" xfId="0" applyFont="1" applyBorder="1" applyAlignment="1">
      <alignment horizontal="center" vertical="center" wrapText="1"/>
    </xf>
    <xf numFmtId="164" fontId="29" fillId="0" borderId="13" xfId="0" applyFont="1" applyBorder="1" applyAlignment="1">
      <alignment horizontal="center" vertical="center" wrapText="1"/>
    </xf>
    <xf numFmtId="164" fontId="73" fillId="0" borderId="0" xfId="0" applyFont="1" applyAlignment="1">
      <alignment horizontal="justify" wrapText="1"/>
    </xf>
    <xf numFmtId="164" fontId="46" fillId="13" borderId="28" xfId="22" applyFont="1" applyFill="1" applyBorder="1" applyAlignment="1">
      <alignment horizontal="center" vertical="center"/>
      <protection/>
    </xf>
    <xf numFmtId="164" fontId="46" fillId="13" borderId="4" xfId="22" applyFont="1" applyFill="1" applyBorder="1" applyAlignment="1" quotePrefix="1">
      <alignment horizontal="center" vertical="center"/>
      <protection/>
    </xf>
    <xf numFmtId="164" fontId="46" fillId="13" borderId="21" xfId="22" applyFont="1" applyFill="1" applyBorder="1" applyAlignment="1" quotePrefix="1">
      <alignment horizontal="center" vertical="center"/>
      <protection/>
    </xf>
    <xf numFmtId="164" fontId="78" fillId="4" borderId="0" xfId="22" applyFont="1" applyFill="1" applyBorder="1" applyAlignment="1">
      <alignment horizontal="center" vertical="center"/>
      <protection/>
    </xf>
    <xf numFmtId="164" fontId="78" fillId="3" borderId="7" xfId="22" applyFont="1" applyFill="1" applyBorder="1" applyAlignment="1">
      <alignment horizontal="center" vertical="center"/>
      <protection/>
    </xf>
    <xf numFmtId="164" fontId="78" fillId="3" borderId="18" xfId="22" applyFont="1" applyFill="1" applyBorder="1" applyAlignment="1">
      <alignment horizontal="center" vertical="center"/>
      <protection/>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82" fillId="0" borderId="0" xfId="22" applyFont="1" applyBorder="1" applyAlignment="1">
      <alignment horizontal="center" vertical="center"/>
      <protection/>
    </xf>
    <xf numFmtId="164" fontId="22" fillId="5" borderId="7" xfId="22" applyFont="1" applyFill="1" applyBorder="1" applyAlignment="1">
      <alignment horizontal="center" vertical="center"/>
      <protection/>
    </xf>
    <xf numFmtId="164" fontId="22" fillId="5" borderId="9" xfId="22" applyFont="1" applyFill="1" applyBorder="1" applyAlignment="1">
      <alignment horizontal="center" vertical="center"/>
      <protection/>
    </xf>
    <xf numFmtId="226" fontId="22" fillId="5" borderId="18" xfId="22" applyNumberFormat="1" applyFont="1" applyFill="1" applyBorder="1" applyAlignment="1">
      <alignment horizontal="center" vertical="center"/>
      <protection/>
    </xf>
    <xf numFmtId="164" fontId="82" fillId="4" borderId="0" xfId="22" applyFont="1" applyFill="1" applyBorder="1" applyAlignment="1">
      <alignment horizontal="center" vertical="center"/>
      <protection/>
    </xf>
    <xf numFmtId="164" fontId="27" fillId="5" borderId="12" xfId="22" applyFont="1" applyFill="1" applyBorder="1" applyAlignment="1">
      <alignment horizontal="center" vertical="center"/>
      <protection/>
    </xf>
    <xf numFmtId="164" fontId="27" fillId="5" borderId="0" xfId="22" applyFont="1" applyFill="1" applyBorder="1" applyAlignment="1">
      <alignment horizontal="center" vertical="center"/>
      <protection/>
    </xf>
    <xf numFmtId="164" fontId="27" fillId="5" borderId="19" xfId="22" applyFont="1" applyFill="1" applyBorder="1" applyAlignment="1">
      <alignment horizontal="center" vertical="center"/>
      <protection/>
    </xf>
    <xf numFmtId="164" fontId="22" fillId="5" borderId="12" xfId="22" applyFont="1" applyFill="1" applyBorder="1" applyAlignment="1" quotePrefix="1">
      <alignment horizontal="center" vertical="center"/>
      <protection/>
    </xf>
    <xf numFmtId="164" fontId="22" fillId="5" borderId="0" xfId="22" applyFont="1" applyFill="1" applyBorder="1" applyAlignment="1">
      <alignment horizontal="center" vertical="center"/>
      <protection/>
    </xf>
    <xf numFmtId="164" fontId="22" fillId="5" borderId="19" xfId="22" applyFont="1" applyFill="1" applyBorder="1" applyAlignment="1">
      <alignment horizontal="center" vertical="center"/>
      <protection/>
    </xf>
    <xf numFmtId="164" fontId="82" fillId="4" borderId="0" xfId="0" applyFont="1" applyFill="1" applyAlignment="1">
      <alignment horizontal="center"/>
    </xf>
    <xf numFmtId="164" fontId="80" fillId="4" borderId="0" xfId="0" applyFont="1" applyFill="1" applyAlignment="1">
      <alignment/>
    </xf>
    <xf numFmtId="164" fontId="80" fillId="4" borderId="3" xfId="0" applyFont="1" applyFill="1" applyBorder="1" applyAlignment="1">
      <alignment/>
    </xf>
    <xf numFmtId="164" fontId="83" fillId="4" borderId="0" xfId="22" applyFont="1" applyFill="1" applyBorder="1" applyAlignment="1">
      <alignment horizontal="center" vertical="center"/>
      <protection/>
    </xf>
    <xf numFmtId="164" fontId="83" fillId="4" borderId="0" xfId="0" applyFont="1" applyFill="1" applyAlignment="1">
      <alignment horizontal="center" vertical="center"/>
    </xf>
    <xf numFmtId="164" fontId="49" fillId="4" borderId="0" xfId="0" applyFont="1" applyFill="1" applyAlignment="1">
      <alignment horizontal="center" vertical="center"/>
    </xf>
    <xf numFmtId="164" fontId="20" fillId="4" borderId="0" xfId="0" applyFont="1" applyFill="1" applyAlignment="1">
      <alignment horizontal="center" vertical="center"/>
    </xf>
    <xf numFmtId="164" fontId="1" fillId="4" borderId="0" xfId="0" applyFont="1" applyFill="1" applyAlignment="1">
      <alignment vertical="center"/>
    </xf>
    <xf numFmtId="164" fontId="80" fillId="4" borderId="0" xfId="0" applyFont="1" applyFill="1" applyAlignment="1">
      <alignment vertical="center"/>
    </xf>
    <xf numFmtId="164" fontId="0" fillId="4" borderId="0" xfId="0" applyFill="1" applyAlignment="1">
      <alignment vertical="center"/>
    </xf>
    <xf numFmtId="164" fontId="82" fillId="0" borderId="0" xfId="0" applyFont="1" applyFill="1" applyBorder="1" applyAlignment="1">
      <alignment horizontal="center" vertical="center"/>
    </xf>
    <xf numFmtId="164" fontId="82" fillId="0" borderId="0" xfId="22" applyFont="1" applyFill="1" applyBorder="1" applyAlignment="1">
      <alignment horizontal="center" vertical="center"/>
      <protection/>
    </xf>
    <xf numFmtId="164" fontId="1" fillId="10" borderId="0" xfId="22" applyNumberFormat="1" applyFont="1" applyFill="1" applyBorder="1" applyAlignment="1" applyProtection="1">
      <alignment horizontal="left" vertical="center" wrapText="1" indent="2"/>
      <protection/>
    </xf>
    <xf numFmtId="164" fontId="82" fillId="4" borderId="0" xfId="0" applyFont="1" applyFill="1" applyBorder="1" applyAlignment="1">
      <alignment horizontal="center" vertical="center"/>
    </xf>
    <xf numFmtId="164" fontId="82" fillId="0" borderId="0" xfId="23" applyFont="1" applyFill="1" applyBorder="1" applyAlignment="1">
      <alignment horizontal="center" vertical="center"/>
      <protection/>
    </xf>
    <xf numFmtId="164" fontId="55" fillId="0" borderId="0" xfId="0" applyFont="1" applyFill="1" applyBorder="1" applyAlignment="1">
      <alignment horizontal="left" vertical="center"/>
    </xf>
    <xf numFmtId="164" fontId="55" fillId="4" borderId="0" xfId="0" applyFont="1" applyFill="1" applyBorder="1" applyAlignment="1">
      <alignment horizontal="left" vertical="center"/>
    </xf>
    <xf numFmtId="164" fontId="82" fillId="4" borderId="0" xfId="22" applyFont="1" applyFill="1" applyBorder="1" applyAlignment="1">
      <alignment horizontal="center" vertical="center"/>
      <protection/>
    </xf>
    <xf numFmtId="164" fontId="20" fillId="4" borderId="0" xfId="22" applyFont="1" applyFill="1" applyBorder="1" applyAlignment="1">
      <alignment horizontal="left" vertical="center"/>
      <protection/>
    </xf>
    <xf numFmtId="0" fontId="77" fillId="10" borderId="12" xfId="22" applyNumberFormat="1" applyFont="1" applyFill="1" applyBorder="1" applyAlignment="1" applyProtection="1">
      <alignment horizontal="left" vertical="center"/>
      <protection/>
    </xf>
    <xf numFmtId="226" fontId="77" fillId="10" borderId="19" xfId="23" applyNumberFormat="1" applyFont="1" applyFill="1" applyBorder="1" applyAlignment="1" applyProtection="1">
      <alignment horizontal="center" vertical="center"/>
      <protection/>
    </xf>
    <xf numFmtId="164" fontId="82" fillId="4" borderId="0" xfId="23" applyFont="1" applyFill="1" applyBorder="1" applyAlignment="1">
      <alignment horizontal="center" vertical="center"/>
      <protection/>
    </xf>
    <xf numFmtId="164" fontId="55" fillId="4" borderId="0" xfId="22" applyFont="1" applyFill="1" applyBorder="1" applyAlignment="1">
      <alignment horizontal="left" vertical="center"/>
      <protection/>
    </xf>
    <xf numFmtId="164" fontId="82" fillId="4" borderId="0" xfId="0" applyFont="1" applyFill="1" applyBorder="1" applyAlignment="1">
      <alignment horizontal="center" vertical="center"/>
    </xf>
    <xf numFmtId="164" fontId="20" fillId="4" borderId="0" xfId="0" applyFont="1" applyFill="1" applyBorder="1" applyAlignment="1">
      <alignment horizontal="left" vertical="center"/>
    </xf>
    <xf numFmtId="0" fontId="77" fillId="10" borderId="0" xfId="22" applyNumberFormat="1" applyFont="1" applyFill="1" applyBorder="1" applyAlignment="1">
      <alignment horizontal="left" vertical="center"/>
      <protection/>
    </xf>
    <xf numFmtId="164" fontId="77" fillId="10" borderId="0" xfId="0" applyNumberFormat="1" applyFont="1" applyFill="1" applyBorder="1" applyAlignment="1" applyProtection="1">
      <alignment horizontal="center" vertical="center"/>
      <protection/>
    </xf>
    <xf numFmtId="164" fontId="20" fillId="10" borderId="28" xfId="0" applyFont="1" applyFill="1" applyBorder="1" applyAlignment="1">
      <alignment horizontal="left" vertical="center"/>
    </xf>
    <xf numFmtId="0" fontId="77" fillId="10" borderId="4" xfId="23" applyNumberFormat="1" applyFont="1" applyFill="1" applyBorder="1" applyAlignment="1" applyProtection="1">
      <alignment horizontal="left" vertical="center"/>
      <protection/>
    </xf>
    <xf numFmtId="164" fontId="77" fillId="10" borderId="4" xfId="23" applyFont="1" applyFill="1" applyBorder="1" applyAlignment="1">
      <alignment horizontal="left" vertical="center"/>
      <protection/>
    </xf>
    <xf numFmtId="164" fontId="77" fillId="10" borderId="4" xfId="0" applyNumberFormat="1" applyFont="1" applyFill="1" applyBorder="1" applyAlignment="1" applyProtection="1">
      <alignment horizontal="left" vertical="center" indent="4"/>
      <protection/>
    </xf>
    <xf numFmtId="164" fontId="77" fillId="10" borderId="4" xfId="0" applyNumberFormat="1" applyFont="1" applyFill="1" applyBorder="1" applyAlignment="1" applyProtection="1">
      <alignment horizontal="left" vertical="center"/>
      <protection/>
    </xf>
    <xf numFmtId="164" fontId="77" fillId="10" borderId="4" xfId="0" applyFont="1" applyFill="1" applyBorder="1" applyAlignment="1">
      <alignment horizontal="left" vertical="center"/>
    </xf>
    <xf numFmtId="164" fontId="77" fillId="10" borderId="4" xfId="23" applyFont="1" applyFill="1" applyBorder="1" applyAlignment="1">
      <alignment horizontal="center" vertical="center"/>
      <protection/>
    </xf>
    <xf numFmtId="226" fontId="77" fillId="10" borderId="21" xfId="23" applyNumberFormat="1" applyFont="1" applyFill="1" applyBorder="1" applyAlignment="1" applyProtection="1">
      <alignment horizontal="center" vertical="center"/>
      <protection/>
    </xf>
    <xf numFmtId="164" fontId="20" fillId="4" borderId="12" xfId="0" applyFont="1" applyFill="1" applyBorder="1" applyAlignment="1">
      <alignment horizontal="left" vertical="center"/>
    </xf>
    <xf numFmtId="0" fontId="77" fillId="4" borderId="0" xfId="23" applyNumberFormat="1" applyFont="1" applyFill="1" applyBorder="1" applyAlignment="1" applyProtection="1">
      <alignment horizontal="left" vertical="center"/>
      <protection/>
    </xf>
    <xf numFmtId="164" fontId="77" fillId="4" borderId="0" xfId="23" applyFont="1" applyFill="1" applyBorder="1" applyAlignment="1">
      <alignment horizontal="left" vertical="center"/>
      <protection/>
    </xf>
    <xf numFmtId="164" fontId="77" fillId="4" borderId="0" xfId="0" applyNumberFormat="1" applyFont="1" applyFill="1" applyBorder="1" applyAlignment="1" applyProtection="1">
      <alignment horizontal="left" vertical="center" indent="4"/>
      <protection/>
    </xf>
    <xf numFmtId="164" fontId="77" fillId="4" borderId="0" xfId="0" applyNumberFormat="1" applyFont="1" applyFill="1" applyBorder="1" applyAlignment="1" applyProtection="1">
      <alignment horizontal="left" vertical="center"/>
      <protection/>
    </xf>
    <xf numFmtId="164" fontId="77" fillId="4" borderId="0" xfId="0" applyFont="1" applyFill="1" applyBorder="1" applyAlignment="1">
      <alignment horizontal="left" vertical="center"/>
    </xf>
    <xf numFmtId="164" fontId="77" fillId="4" borderId="0" xfId="23" applyFont="1" applyFill="1" applyBorder="1" applyAlignment="1">
      <alignment horizontal="center" vertical="center"/>
      <protection/>
    </xf>
    <xf numFmtId="226" fontId="77" fillId="4" borderId="19" xfId="23" applyNumberFormat="1" applyFont="1" applyFill="1" applyBorder="1" applyAlignment="1" applyProtection="1">
      <alignment horizontal="center" vertical="center"/>
      <protection/>
    </xf>
    <xf numFmtId="164" fontId="77" fillId="10" borderId="4" xfId="22" applyNumberFormat="1" applyFont="1" applyFill="1" applyBorder="1" applyAlignment="1" applyProtection="1">
      <alignment horizontal="left" vertical="center" indent="4"/>
      <protection/>
    </xf>
    <xf numFmtId="164" fontId="77" fillId="4" borderId="0" xfId="22" applyNumberFormat="1" applyFont="1" applyFill="1" applyBorder="1" applyAlignment="1" applyProtection="1">
      <alignment horizontal="left" vertical="center" indent="4"/>
      <protection/>
    </xf>
    <xf numFmtId="226" fontId="1" fillId="4" borderId="0" xfId="23" applyNumberFormat="1" applyFont="1" applyFill="1" applyBorder="1" applyAlignment="1" applyProtection="1">
      <alignment horizontal="center" vertical="center"/>
      <protection/>
    </xf>
    <xf numFmtId="164" fontId="79" fillId="14" borderId="9" xfId="0" applyNumberFormat="1" applyFont="1" applyFill="1" applyBorder="1" applyAlignment="1" applyProtection="1">
      <alignment horizontal="left" vertical="center" wrapText="1" indent="2"/>
      <protection/>
    </xf>
    <xf numFmtId="164" fontId="79" fillId="14" borderId="9" xfId="0" applyNumberFormat="1" applyFont="1" applyFill="1" applyBorder="1" applyAlignment="1" applyProtection="1">
      <alignment horizontal="left" vertical="center" wrapText="1" indent="2"/>
      <protection/>
    </xf>
    <xf numFmtId="164" fontId="79" fillId="14" borderId="0" xfId="0" applyNumberFormat="1" applyFont="1" applyFill="1" applyBorder="1" applyAlignment="1" applyProtection="1">
      <alignment horizontal="left" vertical="center" wrapText="1" indent="2"/>
      <protection/>
    </xf>
    <xf numFmtId="164" fontId="82" fillId="4" borderId="0" xfId="23" applyFont="1" applyFill="1" applyBorder="1" applyAlignment="1">
      <alignment horizontal="center" vertical="center"/>
      <protection/>
    </xf>
    <xf numFmtId="164" fontId="84" fillId="4" borderId="0" xfId="23" applyFont="1" applyFill="1" applyBorder="1" applyAlignment="1">
      <alignment horizontal="left" vertical="center"/>
      <protection/>
    </xf>
    <xf numFmtId="0" fontId="54" fillId="4" borderId="0" xfId="22" applyNumberFormat="1" applyFont="1" applyFill="1" applyBorder="1" applyAlignment="1" applyProtection="1" quotePrefix="1">
      <alignment horizontal="left" vertical="center"/>
      <protection/>
    </xf>
    <xf numFmtId="0" fontId="54" fillId="4" borderId="0" xfId="22" applyNumberFormat="1" applyFont="1" applyFill="1" applyBorder="1" applyAlignment="1" applyProtection="1">
      <alignment horizontal="left" vertical="center"/>
      <protection/>
    </xf>
    <xf numFmtId="164" fontId="54" fillId="4" borderId="0" xfId="0" applyFont="1" applyFill="1" applyBorder="1" applyAlignment="1">
      <alignment horizontal="left" vertical="center"/>
    </xf>
    <xf numFmtId="164" fontId="54" fillId="4" borderId="0" xfId="0" applyFont="1" applyFill="1" applyBorder="1" applyAlignment="1">
      <alignment horizontal="left" vertical="center" indent="2"/>
    </xf>
    <xf numFmtId="164" fontId="54" fillId="4" borderId="0" xfId="22" applyNumberFormat="1" applyFont="1" applyFill="1" applyBorder="1" applyAlignment="1" applyProtection="1">
      <alignment horizontal="left" vertical="center"/>
      <protection/>
    </xf>
    <xf numFmtId="164" fontId="54" fillId="4" borderId="0" xfId="0"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226" fontId="1" fillId="5" borderId="11" xfId="23" applyNumberFormat="1" applyFont="1" applyFill="1" applyBorder="1" applyAlignment="1" applyProtection="1">
      <alignment horizontal="center" vertical="center"/>
      <protection/>
    </xf>
    <xf numFmtId="164" fontId="77" fillId="4" borderId="0" xfId="22" applyFont="1" applyFill="1" applyBorder="1" applyAlignment="1">
      <alignment horizontal="left" vertical="center"/>
      <protection/>
    </xf>
    <xf numFmtId="164" fontId="82" fillId="13" borderId="0" xfId="22" applyFont="1" applyFill="1" applyBorder="1" applyAlignment="1">
      <alignment horizontal="center" vertical="center"/>
      <protection/>
    </xf>
    <xf numFmtId="164" fontId="21" fillId="7" borderId="0" xfId="0" applyFont="1" applyFill="1" applyBorder="1" applyAlignment="1">
      <alignment horizontal="center" vertical="center" wrapText="1"/>
    </xf>
    <xf numFmtId="164" fontId="21" fillId="7" borderId="3" xfId="0" applyFont="1" applyFill="1" applyBorder="1" applyAlignment="1">
      <alignment horizontal="center" vertical="center" wrapText="1"/>
    </xf>
    <xf numFmtId="164" fontId="28" fillId="18" borderId="5" xfId="0" applyFont="1" applyFill="1" applyBorder="1" applyAlignment="1">
      <alignment horizontal="center" vertical="center" wrapText="1"/>
    </xf>
    <xf numFmtId="164" fontId="28" fillId="18" borderId="1" xfId="0" applyFont="1" applyFill="1" applyBorder="1" applyAlignment="1">
      <alignment horizontal="center" vertical="center" wrapText="1"/>
    </xf>
    <xf numFmtId="164" fontId="28" fillId="18" borderId="6" xfId="0" applyFont="1" applyFill="1" applyBorder="1" applyAlignment="1">
      <alignment horizontal="center" vertical="center" wrapText="1"/>
    </xf>
    <xf numFmtId="164" fontId="27" fillId="0" borderId="22" xfId="0" applyFont="1" applyBorder="1" applyAlignment="1">
      <alignment horizontal="center" vertical="center" wrapText="1"/>
    </xf>
    <xf numFmtId="164" fontId="64" fillId="0" borderId="22" xfId="0" applyFont="1" applyBorder="1" applyAlignment="1">
      <alignment horizontal="center" vertical="center" wrapText="1"/>
    </xf>
    <xf numFmtId="164" fontId="28" fillId="18" borderId="2" xfId="0" applyFont="1" applyFill="1" applyBorder="1" applyAlignment="1">
      <alignment horizontal="center" vertical="center" wrapText="1"/>
    </xf>
    <xf numFmtId="164" fontId="27" fillId="0" borderId="32" xfId="0" applyFont="1" applyBorder="1" applyAlignment="1">
      <alignment horizontal="center" vertical="center" wrapText="1"/>
    </xf>
    <xf numFmtId="164" fontId="64" fillId="0" borderId="32" xfId="0" applyFont="1" applyBorder="1" applyAlignment="1">
      <alignment horizontal="center" vertical="center" wrapText="1"/>
    </xf>
    <xf numFmtId="164" fontId="28" fillId="18" borderId="13" xfId="0" applyFont="1" applyFill="1" applyBorder="1" applyAlignment="1">
      <alignment horizontal="center" vertical="center" wrapText="1"/>
    </xf>
    <xf numFmtId="164" fontId="28" fillId="18" borderId="14" xfId="0" applyFont="1" applyFill="1" applyBorder="1" applyAlignment="1">
      <alignment horizontal="center" vertical="center" wrapText="1"/>
    </xf>
    <xf numFmtId="164" fontId="28" fillId="18" borderId="15" xfId="0" applyFont="1" applyFill="1" applyBorder="1" applyAlignment="1">
      <alignment horizontal="center" vertical="center" wrapText="1"/>
    </xf>
    <xf numFmtId="164" fontId="27" fillId="0" borderId="25" xfId="0" applyFont="1" applyBorder="1" applyAlignment="1">
      <alignment horizontal="center" vertical="center" wrapText="1"/>
    </xf>
    <xf numFmtId="164" fontId="64" fillId="0" borderId="25" xfId="0" applyFont="1" applyBorder="1" applyAlignment="1">
      <alignment horizontal="center" vertical="center" wrapText="1"/>
    </xf>
    <xf numFmtId="164" fontId="21" fillId="9" borderId="43" xfId="0" applyFont="1" applyFill="1" applyBorder="1" applyAlignment="1">
      <alignment horizontal="center" vertical="center" wrapText="1"/>
    </xf>
    <xf numFmtId="164" fontId="21" fillId="9" borderId="44" xfId="0" applyFont="1" applyFill="1" applyBorder="1" applyAlignment="1">
      <alignment horizontal="center" vertical="center" wrapText="1"/>
    </xf>
    <xf numFmtId="164" fontId="21" fillId="9" borderId="45" xfId="0" applyFont="1" applyFill="1" applyBorder="1" applyAlignment="1">
      <alignment horizontal="center" vertical="center" wrapText="1"/>
    </xf>
    <xf numFmtId="164" fontId="29" fillId="0" borderId="1" xfId="0" applyFont="1" applyBorder="1" applyAlignment="1">
      <alignment horizontal="center" vertical="center" wrapText="1"/>
    </xf>
    <xf numFmtId="164" fontId="29" fillId="0" borderId="6" xfId="0" applyFont="1" applyBorder="1" applyAlignment="1">
      <alignment horizontal="center" vertical="center" wrapText="1"/>
    </xf>
    <xf numFmtId="164" fontId="29" fillId="0" borderId="14" xfId="0" applyFont="1" applyBorder="1" applyAlignment="1">
      <alignment horizontal="center" vertical="center" wrapText="1"/>
    </xf>
    <xf numFmtId="164" fontId="29" fillId="0" borderId="15" xfId="0" applyFont="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5-1234-01-0000-802-11-wg-tentative-agenda-january-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WG Activites"/>
      <sheetName val="WG Officers"/>
      <sheetName val="WG CAC Information"/>
      <sheetName val="802.11 WLAN Graphic"/>
      <sheetName val="Attendance Policy"/>
      <sheetName val="802.11 WG Agenda"/>
      <sheetName val="All 802.11 Objectives"/>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CBP SG Agenda"/>
      <sheetName val="JTC1-SC6 AHC Agenda"/>
      <sheetName val="References"/>
    </sheetNames>
    <sheetDataSet>
      <sheetData sheetId="1">
        <row r="2">
          <cell r="E2" t="str">
            <v>95th IEEE 802.11 WIRELESS LOCAL AREA NETWORKS SESSION</v>
          </cell>
        </row>
        <row r="5">
          <cell r="E5" t="str">
            <v>Hilton Waikoloa Village, 425 Waikoloa Beach Drive, Waikoloa, HI 96738, USA</v>
          </cell>
        </row>
        <row r="7">
          <cell r="E7" t="str">
            <v>January 15th-20th, 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485" t="s">
        <v>289</v>
      </c>
      <c r="C2" s="216" t="s">
        <v>328</v>
      </c>
      <c r="D2" s="16"/>
      <c r="E2" s="16"/>
      <c r="F2" s="16"/>
      <c r="G2" s="16"/>
      <c r="H2" s="16"/>
      <c r="I2" s="16"/>
      <c r="J2" s="16"/>
      <c r="K2" s="16"/>
      <c r="L2" s="16"/>
      <c r="M2" s="16"/>
      <c r="N2" s="16"/>
      <c r="O2" s="16"/>
      <c r="P2" s="16"/>
      <c r="Q2" s="16"/>
      <c r="R2" s="16"/>
      <c r="S2" s="16"/>
      <c r="T2" s="16"/>
      <c r="U2" s="16"/>
      <c r="V2" s="217"/>
      <c r="W2" s="218"/>
    </row>
    <row r="3" spans="2:30" s="15" customFormat="1" ht="42" customHeight="1">
      <c r="B3" s="486"/>
      <c r="C3" s="347" t="s">
        <v>329</v>
      </c>
      <c r="D3" s="348"/>
      <c r="E3" s="348"/>
      <c r="F3" s="348"/>
      <c r="G3" s="348"/>
      <c r="H3" s="348"/>
      <c r="I3" s="348"/>
      <c r="J3" s="348"/>
      <c r="K3" s="348"/>
      <c r="L3" s="348"/>
      <c r="M3" s="348"/>
      <c r="N3" s="348"/>
      <c r="O3" s="348"/>
      <c r="P3" s="348"/>
      <c r="Q3" s="348"/>
      <c r="R3" s="348"/>
      <c r="S3" s="348"/>
      <c r="T3" s="348"/>
      <c r="U3" s="348"/>
      <c r="V3" s="348"/>
      <c r="W3" s="349"/>
      <c r="X3" s="350"/>
      <c r="Y3" s="350"/>
      <c r="Z3" s="350"/>
      <c r="AA3" s="350"/>
      <c r="AB3" s="350"/>
      <c r="AC3" s="350"/>
      <c r="AD3" s="351"/>
    </row>
    <row r="4" spans="2:30" s="15" customFormat="1" ht="31.5" customHeight="1">
      <c r="B4" s="486"/>
      <c r="C4" s="347" t="s">
        <v>330</v>
      </c>
      <c r="D4" s="348"/>
      <c r="E4" s="348"/>
      <c r="F4" s="348"/>
      <c r="G4" s="348"/>
      <c r="H4" s="348"/>
      <c r="I4" s="348"/>
      <c r="J4" s="348"/>
      <c r="K4" s="348"/>
      <c r="L4" s="348"/>
      <c r="M4" s="348"/>
      <c r="N4" s="348"/>
      <c r="O4" s="348"/>
      <c r="P4" s="348"/>
      <c r="Q4" s="348"/>
      <c r="R4" s="348"/>
      <c r="S4" s="348"/>
      <c r="T4" s="348"/>
      <c r="U4" s="348"/>
      <c r="V4" s="348"/>
      <c r="W4" s="349"/>
      <c r="X4" s="350"/>
      <c r="Y4" s="350"/>
      <c r="Z4" s="350"/>
      <c r="AA4" s="350"/>
      <c r="AB4" s="350"/>
      <c r="AC4" s="350"/>
      <c r="AD4" s="351"/>
    </row>
    <row r="5" spans="2:23" s="15" customFormat="1" ht="20.25" customHeight="1" thickBot="1">
      <c r="B5" s="486"/>
      <c r="C5" s="200" t="s">
        <v>137</v>
      </c>
      <c r="D5" s="219"/>
      <c r="E5" s="219"/>
      <c r="F5" s="219"/>
      <c r="G5" s="219"/>
      <c r="H5" s="219"/>
      <c r="I5" s="219"/>
      <c r="J5" s="219"/>
      <c r="K5" s="219"/>
      <c r="L5" s="219"/>
      <c r="M5" s="219" t="s">
        <v>43</v>
      </c>
      <c r="N5" s="219"/>
      <c r="O5" s="219"/>
      <c r="P5" s="219"/>
      <c r="Q5" s="219"/>
      <c r="R5" s="219"/>
      <c r="S5" s="219"/>
      <c r="T5" s="219" t="s">
        <v>91</v>
      </c>
      <c r="U5" s="219"/>
      <c r="V5" s="220"/>
      <c r="W5" s="221"/>
    </row>
    <row r="6" spans="2:23" ht="21.75" customHeight="1" thickBot="1">
      <c r="B6" s="121" t="s">
        <v>43</v>
      </c>
      <c r="C6" s="150" t="s">
        <v>61</v>
      </c>
      <c r="D6" s="490" t="s">
        <v>62</v>
      </c>
      <c r="E6" s="491"/>
      <c r="F6" s="491"/>
      <c r="G6" s="492"/>
      <c r="H6" s="490" t="s">
        <v>63</v>
      </c>
      <c r="I6" s="491"/>
      <c r="J6" s="491"/>
      <c r="K6" s="492"/>
      <c r="L6" s="490" t="s">
        <v>64</v>
      </c>
      <c r="M6" s="491"/>
      <c r="N6" s="491"/>
      <c r="O6" s="492"/>
      <c r="P6" s="490" t="s">
        <v>65</v>
      </c>
      <c r="Q6" s="491"/>
      <c r="R6" s="491"/>
      <c r="S6" s="492"/>
      <c r="T6" s="490" t="s">
        <v>66</v>
      </c>
      <c r="U6" s="491"/>
      <c r="V6" s="491"/>
      <c r="W6" s="492"/>
    </row>
    <row r="7" spans="2:23" ht="21.75" customHeight="1">
      <c r="B7" s="151" t="s">
        <v>67</v>
      </c>
      <c r="C7" s="471"/>
      <c r="D7" s="163"/>
      <c r="E7" s="163"/>
      <c r="F7" s="163"/>
      <c r="G7" s="164"/>
      <c r="H7" s="162"/>
      <c r="I7" s="163"/>
      <c r="J7" s="163"/>
      <c r="K7" s="164"/>
      <c r="L7" s="531" t="s">
        <v>138</v>
      </c>
      <c r="M7" s="532"/>
      <c r="N7" s="532"/>
      <c r="O7" s="533"/>
      <c r="P7" s="167" t="s">
        <v>91</v>
      </c>
      <c r="Q7" s="168"/>
      <c r="R7" s="168"/>
      <c r="S7" s="169"/>
      <c r="T7" s="167" t="s">
        <v>91</v>
      </c>
      <c r="U7" s="168"/>
      <c r="V7" s="168"/>
      <c r="W7" s="169"/>
    </row>
    <row r="8" spans="2:23" ht="21.75" customHeight="1" thickBot="1">
      <c r="B8" s="151" t="s">
        <v>68</v>
      </c>
      <c r="C8" s="472"/>
      <c r="D8" s="632"/>
      <c r="E8" s="632"/>
      <c r="F8" s="632"/>
      <c r="G8" s="633"/>
      <c r="H8" s="165"/>
      <c r="I8" s="166"/>
      <c r="J8" s="632"/>
      <c r="K8" s="633"/>
      <c r="L8" s="499"/>
      <c r="M8" s="500"/>
      <c r="N8" s="500"/>
      <c r="O8" s="501"/>
      <c r="P8" s="170"/>
      <c r="Q8" s="171"/>
      <c r="R8" s="171"/>
      <c r="S8" s="172"/>
      <c r="T8" s="170"/>
      <c r="U8" s="171"/>
      <c r="V8" s="171"/>
      <c r="W8" s="172"/>
    </row>
    <row r="9" spans="2:23" ht="21.75" customHeight="1">
      <c r="B9" s="124" t="s">
        <v>69</v>
      </c>
      <c r="C9" s="472"/>
      <c r="D9" s="634" t="s">
        <v>222</v>
      </c>
      <c r="E9" s="635"/>
      <c r="F9" s="635"/>
      <c r="G9" s="636"/>
      <c r="H9" s="440" t="s">
        <v>175</v>
      </c>
      <c r="I9" s="432" t="s">
        <v>224</v>
      </c>
      <c r="J9" s="637" t="s">
        <v>172</v>
      </c>
      <c r="K9" s="638" t="s">
        <v>174</v>
      </c>
      <c r="L9" s="528"/>
      <c r="M9" s="432" t="s">
        <v>224</v>
      </c>
      <c r="N9" s="478" t="s">
        <v>174</v>
      </c>
      <c r="O9" s="528" t="s">
        <v>290</v>
      </c>
      <c r="P9" s="440" t="s">
        <v>175</v>
      </c>
      <c r="Q9" s="442"/>
      <c r="R9" s="478" t="s">
        <v>174</v>
      </c>
      <c r="S9" s="473" t="s">
        <v>172</v>
      </c>
      <c r="T9" s="493" t="s">
        <v>139</v>
      </c>
      <c r="U9" s="494"/>
      <c r="V9" s="494"/>
      <c r="W9" s="495"/>
    </row>
    <row r="10" spans="2:23" ht="21.75" customHeight="1">
      <c r="B10" s="124" t="s">
        <v>70</v>
      </c>
      <c r="C10" s="472"/>
      <c r="D10" s="639"/>
      <c r="E10" s="540"/>
      <c r="F10" s="540"/>
      <c r="G10" s="541"/>
      <c r="H10" s="441"/>
      <c r="I10" s="434"/>
      <c r="J10" s="640"/>
      <c r="K10" s="641"/>
      <c r="L10" s="529"/>
      <c r="M10" s="434"/>
      <c r="N10" s="479"/>
      <c r="O10" s="529"/>
      <c r="P10" s="441"/>
      <c r="Q10" s="443"/>
      <c r="R10" s="479"/>
      <c r="S10" s="474"/>
      <c r="T10" s="496"/>
      <c r="U10" s="497"/>
      <c r="V10" s="497"/>
      <c r="W10" s="498"/>
    </row>
    <row r="11" spans="2:23" ht="21.75" customHeight="1">
      <c r="B11" s="124" t="s">
        <v>71</v>
      </c>
      <c r="C11" s="472"/>
      <c r="D11" s="639"/>
      <c r="E11" s="540"/>
      <c r="F11" s="540"/>
      <c r="G11" s="541"/>
      <c r="H11" s="441"/>
      <c r="I11" s="434"/>
      <c r="J11" s="640"/>
      <c r="K11" s="641"/>
      <c r="L11" s="529"/>
      <c r="M11" s="434"/>
      <c r="N11" s="479"/>
      <c r="O11" s="529"/>
      <c r="P11" s="441"/>
      <c r="Q11" s="443"/>
      <c r="R11" s="479"/>
      <c r="S11" s="474"/>
      <c r="T11" s="496"/>
      <c r="U11" s="497"/>
      <c r="V11" s="497"/>
      <c r="W11" s="498"/>
    </row>
    <row r="12" spans="2:23" ht="21.75" customHeight="1" thickBot="1">
      <c r="B12" s="124" t="s">
        <v>72</v>
      </c>
      <c r="C12" s="472"/>
      <c r="D12" s="642"/>
      <c r="E12" s="643"/>
      <c r="F12" s="643"/>
      <c r="G12" s="644"/>
      <c r="H12" s="441"/>
      <c r="I12" s="434"/>
      <c r="J12" s="645"/>
      <c r="K12" s="646"/>
      <c r="L12" s="530"/>
      <c r="M12" s="435"/>
      <c r="N12" s="480"/>
      <c r="O12" s="530"/>
      <c r="P12" s="441"/>
      <c r="Q12" s="443"/>
      <c r="R12" s="479"/>
      <c r="S12" s="474"/>
      <c r="T12" s="496"/>
      <c r="U12" s="497"/>
      <c r="V12" s="497"/>
      <c r="W12" s="498"/>
    </row>
    <row r="13" spans="2:23" ht="21.75" customHeight="1" thickBot="1">
      <c r="B13" s="152" t="s">
        <v>73</v>
      </c>
      <c r="C13" s="472"/>
      <c r="D13" s="647" t="s">
        <v>74</v>
      </c>
      <c r="E13" s="648"/>
      <c r="F13" s="648"/>
      <c r="G13" s="649"/>
      <c r="H13" s="647" t="s">
        <v>74</v>
      </c>
      <c r="I13" s="648"/>
      <c r="J13" s="648"/>
      <c r="K13" s="649"/>
      <c r="L13" s="487" t="s">
        <v>74</v>
      </c>
      <c r="M13" s="488"/>
      <c r="N13" s="488"/>
      <c r="O13" s="489"/>
      <c r="P13" s="647" t="s">
        <v>74</v>
      </c>
      <c r="Q13" s="648"/>
      <c r="R13" s="648"/>
      <c r="S13" s="649"/>
      <c r="T13" s="647" t="s">
        <v>74</v>
      </c>
      <c r="U13" s="648"/>
      <c r="V13" s="648"/>
      <c r="W13" s="649"/>
    </row>
    <row r="14" spans="2:23" ht="21.75" customHeight="1" thickBot="1">
      <c r="B14" s="122" t="s">
        <v>75</v>
      </c>
      <c r="C14" s="472"/>
      <c r="D14" s="441"/>
      <c r="E14" s="434" t="s">
        <v>224</v>
      </c>
      <c r="F14" s="479" t="s">
        <v>174</v>
      </c>
      <c r="G14" s="474" t="s">
        <v>172</v>
      </c>
      <c r="H14" s="441" t="s">
        <v>175</v>
      </c>
      <c r="I14" s="434" t="s">
        <v>224</v>
      </c>
      <c r="J14" s="637" t="s">
        <v>172</v>
      </c>
      <c r="K14" s="638" t="s">
        <v>174</v>
      </c>
      <c r="L14" s="534" t="s">
        <v>149</v>
      </c>
      <c r="M14" s="535"/>
      <c r="N14" s="535"/>
      <c r="O14" s="536"/>
      <c r="P14" s="441" t="s">
        <v>175</v>
      </c>
      <c r="Q14" s="443"/>
      <c r="R14" s="479" t="s">
        <v>174</v>
      </c>
      <c r="S14" s="474" t="s">
        <v>172</v>
      </c>
      <c r="T14" s="496" t="s">
        <v>139</v>
      </c>
      <c r="U14" s="497"/>
      <c r="V14" s="497"/>
      <c r="W14" s="498"/>
    </row>
    <row r="15" spans="2:23" ht="21.75" customHeight="1">
      <c r="B15" s="122" t="s">
        <v>76</v>
      </c>
      <c r="C15" s="472"/>
      <c r="D15" s="441"/>
      <c r="E15" s="434"/>
      <c r="F15" s="479"/>
      <c r="G15" s="474"/>
      <c r="H15" s="441"/>
      <c r="I15" s="434"/>
      <c r="J15" s="640"/>
      <c r="K15" s="641"/>
      <c r="L15" s="496" t="s">
        <v>140</v>
      </c>
      <c r="M15" s="497"/>
      <c r="N15" s="497"/>
      <c r="O15" s="498"/>
      <c r="P15" s="441"/>
      <c r="Q15" s="443"/>
      <c r="R15" s="479"/>
      <c r="S15" s="474"/>
      <c r="T15" s="496"/>
      <c r="U15" s="497"/>
      <c r="V15" s="497"/>
      <c r="W15" s="498"/>
    </row>
    <row r="16" spans="2:23" ht="21.75" customHeight="1">
      <c r="B16" s="122" t="s">
        <v>77</v>
      </c>
      <c r="C16" s="472"/>
      <c r="D16" s="441"/>
      <c r="E16" s="434"/>
      <c r="F16" s="479"/>
      <c r="G16" s="474"/>
      <c r="H16" s="441"/>
      <c r="I16" s="434"/>
      <c r="J16" s="640"/>
      <c r="K16" s="641"/>
      <c r="L16" s="496"/>
      <c r="M16" s="497"/>
      <c r="N16" s="497"/>
      <c r="O16" s="498"/>
      <c r="P16" s="441"/>
      <c r="Q16" s="443"/>
      <c r="R16" s="479"/>
      <c r="S16" s="474"/>
      <c r="T16" s="496"/>
      <c r="U16" s="497"/>
      <c r="V16" s="497"/>
      <c r="W16" s="498"/>
    </row>
    <row r="17" spans="2:23" ht="21.75" customHeight="1" thickBot="1">
      <c r="B17" s="122" t="s">
        <v>155</v>
      </c>
      <c r="C17" s="472"/>
      <c r="D17" s="441"/>
      <c r="E17" s="434"/>
      <c r="F17" s="479"/>
      <c r="G17" s="474"/>
      <c r="H17" s="441"/>
      <c r="I17" s="434"/>
      <c r="J17" s="645"/>
      <c r="K17" s="646"/>
      <c r="L17" s="496"/>
      <c r="M17" s="497"/>
      <c r="N17" s="497"/>
      <c r="O17" s="498"/>
      <c r="P17" s="441"/>
      <c r="Q17" s="443"/>
      <c r="R17" s="479"/>
      <c r="S17" s="474"/>
      <c r="T17" s="499"/>
      <c r="U17" s="500"/>
      <c r="V17" s="500"/>
      <c r="W17" s="501"/>
    </row>
    <row r="18" spans="2:23" ht="21.75" customHeight="1">
      <c r="B18" s="352" t="s">
        <v>156</v>
      </c>
      <c r="C18" s="472"/>
      <c r="D18" s="510" t="s">
        <v>223</v>
      </c>
      <c r="E18" s="511"/>
      <c r="F18" s="511"/>
      <c r="G18" s="512"/>
      <c r="H18" s="510" t="s">
        <v>223</v>
      </c>
      <c r="I18" s="511"/>
      <c r="J18" s="511"/>
      <c r="K18" s="512"/>
      <c r="L18" s="510" t="s">
        <v>223</v>
      </c>
      <c r="M18" s="511"/>
      <c r="N18" s="511"/>
      <c r="O18" s="512"/>
      <c r="P18" s="510" t="s">
        <v>223</v>
      </c>
      <c r="Q18" s="511"/>
      <c r="R18" s="511"/>
      <c r="S18" s="512"/>
      <c r="T18" s="118"/>
      <c r="U18" s="119"/>
      <c r="V18" s="119"/>
      <c r="W18" s="120"/>
    </row>
    <row r="19" spans="2:23" ht="21.75" customHeight="1" thickBot="1">
      <c r="B19" s="352" t="s">
        <v>78</v>
      </c>
      <c r="C19" s="472"/>
      <c r="D19" s="516"/>
      <c r="E19" s="517"/>
      <c r="F19" s="517"/>
      <c r="G19" s="518"/>
      <c r="H19" s="516"/>
      <c r="I19" s="517"/>
      <c r="J19" s="517"/>
      <c r="K19" s="518"/>
      <c r="L19" s="516"/>
      <c r="M19" s="517"/>
      <c r="N19" s="517"/>
      <c r="O19" s="518"/>
      <c r="P19" s="516"/>
      <c r="Q19" s="517"/>
      <c r="R19" s="517"/>
      <c r="S19" s="518"/>
      <c r="T19" s="118"/>
      <c r="U19" s="119"/>
      <c r="V19" s="119"/>
      <c r="W19" s="120"/>
    </row>
    <row r="20" spans="2:23" ht="21.75" customHeight="1">
      <c r="B20" s="122" t="s">
        <v>80</v>
      </c>
      <c r="C20" s="472"/>
      <c r="D20" s="441"/>
      <c r="E20" s="434" t="s">
        <v>224</v>
      </c>
      <c r="F20" s="479" t="s">
        <v>174</v>
      </c>
      <c r="G20" s="474" t="s">
        <v>172</v>
      </c>
      <c r="H20" s="542" t="s">
        <v>149</v>
      </c>
      <c r="I20" s="650"/>
      <c r="J20" s="651"/>
      <c r="K20" s="479" t="s">
        <v>174</v>
      </c>
      <c r="L20" s="434"/>
      <c r="M20" s="434" t="s">
        <v>224</v>
      </c>
      <c r="N20" s="479" t="s">
        <v>174</v>
      </c>
      <c r="O20" s="441" t="s">
        <v>175</v>
      </c>
      <c r="P20" s="441" t="s">
        <v>175</v>
      </c>
      <c r="Q20" s="508"/>
      <c r="R20" s="479" t="s">
        <v>174</v>
      </c>
      <c r="S20" s="508" t="s">
        <v>149</v>
      </c>
      <c r="T20" s="118"/>
      <c r="U20" s="119"/>
      <c r="V20" s="119"/>
      <c r="W20" s="120"/>
    </row>
    <row r="21" spans="2:23" ht="21.75" customHeight="1">
      <c r="B21" s="122" t="s">
        <v>81</v>
      </c>
      <c r="C21" s="472"/>
      <c r="D21" s="441"/>
      <c r="E21" s="434"/>
      <c r="F21" s="479"/>
      <c r="G21" s="474"/>
      <c r="H21" s="537"/>
      <c r="I21" s="538"/>
      <c r="J21" s="539"/>
      <c r="K21" s="479"/>
      <c r="L21" s="434"/>
      <c r="M21" s="434"/>
      <c r="N21" s="479"/>
      <c r="O21" s="441"/>
      <c r="P21" s="441"/>
      <c r="Q21" s="508"/>
      <c r="R21" s="479"/>
      <c r="S21" s="508"/>
      <c r="T21" s="118"/>
      <c r="U21" s="119"/>
      <c r="V21" s="119"/>
      <c r="W21" s="120"/>
    </row>
    <row r="22" spans="2:23" ht="21.75" customHeight="1">
      <c r="B22" s="122" t="s">
        <v>82</v>
      </c>
      <c r="C22" s="472"/>
      <c r="D22" s="441"/>
      <c r="E22" s="434"/>
      <c r="F22" s="479"/>
      <c r="G22" s="474"/>
      <c r="H22" s="537"/>
      <c r="I22" s="538"/>
      <c r="J22" s="539"/>
      <c r="K22" s="479"/>
      <c r="L22" s="434"/>
      <c r="M22" s="434"/>
      <c r="N22" s="479"/>
      <c r="O22" s="441"/>
      <c r="P22" s="441"/>
      <c r="Q22" s="508"/>
      <c r="R22" s="479"/>
      <c r="S22" s="508"/>
      <c r="T22" s="118"/>
      <c r="U22" s="119"/>
      <c r="V22" s="119"/>
      <c r="W22" s="120"/>
    </row>
    <row r="23" spans="2:23" ht="21.75" customHeight="1" thickBot="1">
      <c r="B23" s="122" t="s">
        <v>83</v>
      </c>
      <c r="C23" s="118"/>
      <c r="D23" s="441"/>
      <c r="E23" s="434"/>
      <c r="F23" s="479"/>
      <c r="G23" s="474"/>
      <c r="H23" s="543"/>
      <c r="I23" s="652"/>
      <c r="J23" s="653"/>
      <c r="K23" s="479"/>
      <c r="L23" s="434"/>
      <c r="M23" s="434"/>
      <c r="N23" s="479"/>
      <c r="O23" s="441"/>
      <c r="P23" s="441"/>
      <c r="Q23" s="508"/>
      <c r="R23" s="479"/>
      <c r="S23" s="508"/>
      <c r="T23" s="118"/>
      <c r="U23" s="119"/>
      <c r="V23" s="119"/>
      <c r="W23" s="120"/>
    </row>
    <row r="24" spans="2:23" ht="21.75" customHeight="1" thickBot="1">
      <c r="B24" s="123" t="s">
        <v>84</v>
      </c>
      <c r="C24" s="118"/>
      <c r="D24" s="647" t="s">
        <v>74</v>
      </c>
      <c r="E24" s="648"/>
      <c r="F24" s="648"/>
      <c r="G24" s="649"/>
      <c r="H24" s="647" t="s">
        <v>74</v>
      </c>
      <c r="I24" s="648"/>
      <c r="J24" s="648"/>
      <c r="K24" s="649"/>
      <c r="L24" s="647" t="s">
        <v>74</v>
      </c>
      <c r="M24" s="648"/>
      <c r="N24" s="648"/>
      <c r="O24" s="649"/>
      <c r="P24" s="647" t="s">
        <v>74</v>
      </c>
      <c r="Q24" s="648"/>
      <c r="R24" s="648"/>
      <c r="S24" s="649"/>
      <c r="T24" s="118"/>
      <c r="U24" s="119"/>
      <c r="V24" s="119"/>
      <c r="W24" s="120"/>
    </row>
    <row r="25" spans="2:23" ht="21.75" customHeight="1">
      <c r="B25" s="124" t="s">
        <v>85</v>
      </c>
      <c r="C25" s="481" t="s">
        <v>135</v>
      </c>
      <c r="D25" s="529" t="s">
        <v>290</v>
      </c>
      <c r="E25" s="434" t="s">
        <v>224</v>
      </c>
      <c r="F25" s="479" t="s">
        <v>174</v>
      </c>
      <c r="G25" s="474" t="s">
        <v>172</v>
      </c>
      <c r="H25" s="542" t="s">
        <v>149</v>
      </c>
      <c r="I25" s="650"/>
      <c r="J25" s="651"/>
      <c r="K25" s="479" t="s">
        <v>174</v>
      </c>
      <c r="L25" s="434"/>
      <c r="M25" s="434" t="s">
        <v>224</v>
      </c>
      <c r="N25" s="479" t="s">
        <v>174</v>
      </c>
      <c r="O25" s="441" t="s">
        <v>175</v>
      </c>
      <c r="P25" s="443" t="s">
        <v>173</v>
      </c>
      <c r="Q25" s="508"/>
      <c r="R25" s="479" t="s">
        <v>174</v>
      </c>
      <c r="S25" s="508" t="s">
        <v>149</v>
      </c>
      <c r="T25" s="118"/>
      <c r="U25" s="119"/>
      <c r="V25" s="119"/>
      <c r="W25" s="120"/>
    </row>
    <row r="26" spans="2:23" ht="21.75" customHeight="1">
      <c r="B26" s="122" t="s">
        <v>86</v>
      </c>
      <c r="C26" s="482"/>
      <c r="D26" s="529"/>
      <c r="E26" s="434"/>
      <c r="F26" s="479"/>
      <c r="G26" s="474"/>
      <c r="H26" s="537"/>
      <c r="I26" s="538"/>
      <c r="J26" s="539"/>
      <c r="K26" s="479"/>
      <c r="L26" s="434"/>
      <c r="M26" s="434"/>
      <c r="N26" s="479"/>
      <c r="O26" s="441"/>
      <c r="P26" s="443"/>
      <c r="Q26" s="508"/>
      <c r="R26" s="479"/>
      <c r="S26" s="508"/>
      <c r="T26" s="118"/>
      <c r="U26" s="119"/>
      <c r="V26" s="119"/>
      <c r="W26" s="120"/>
    </row>
    <row r="27" spans="2:23" ht="21.75" customHeight="1">
      <c r="B27" s="122" t="s">
        <v>87</v>
      </c>
      <c r="C27" s="483" t="s">
        <v>225</v>
      </c>
      <c r="D27" s="529"/>
      <c r="E27" s="434"/>
      <c r="F27" s="479"/>
      <c r="G27" s="474"/>
      <c r="H27" s="537"/>
      <c r="I27" s="538"/>
      <c r="J27" s="539"/>
      <c r="K27" s="479"/>
      <c r="L27" s="434"/>
      <c r="M27" s="434"/>
      <c r="N27" s="479"/>
      <c r="O27" s="441"/>
      <c r="P27" s="443"/>
      <c r="Q27" s="508"/>
      <c r="R27" s="479"/>
      <c r="S27" s="508"/>
      <c r="T27" s="118"/>
      <c r="U27" s="119"/>
      <c r="V27" s="119"/>
      <c r="W27" s="120"/>
    </row>
    <row r="28" spans="2:23" ht="21.75" customHeight="1" thickBot="1">
      <c r="B28" s="122" t="s">
        <v>157</v>
      </c>
      <c r="C28" s="483"/>
      <c r="D28" s="530"/>
      <c r="E28" s="435"/>
      <c r="F28" s="480"/>
      <c r="G28" s="475"/>
      <c r="H28" s="543"/>
      <c r="I28" s="652"/>
      <c r="J28" s="653"/>
      <c r="K28" s="479"/>
      <c r="L28" s="434"/>
      <c r="M28" s="435"/>
      <c r="N28" s="479"/>
      <c r="O28" s="441"/>
      <c r="P28" s="443"/>
      <c r="Q28" s="509"/>
      <c r="R28" s="480"/>
      <c r="S28" s="509"/>
      <c r="T28" s="118"/>
      <c r="U28" s="119"/>
      <c r="V28" s="119"/>
      <c r="W28" s="120"/>
    </row>
    <row r="29" spans="2:23" ht="21.75" customHeight="1" thickBot="1">
      <c r="B29" s="352" t="s">
        <v>158</v>
      </c>
      <c r="C29" s="484"/>
      <c r="D29" s="510" t="s">
        <v>171</v>
      </c>
      <c r="E29" s="511"/>
      <c r="F29" s="511"/>
      <c r="G29" s="512"/>
      <c r="H29" s="510" t="s">
        <v>171</v>
      </c>
      <c r="I29" s="511"/>
      <c r="J29" s="511"/>
      <c r="K29" s="512"/>
      <c r="L29" s="647" t="s">
        <v>74</v>
      </c>
      <c r="M29" s="648"/>
      <c r="N29" s="648"/>
      <c r="O29" s="649"/>
      <c r="P29" s="510" t="s">
        <v>171</v>
      </c>
      <c r="Q29" s="511"/>
      <c r="R29" s="511"/>
      <c r="S29" s="512"/>
      <c r="T29" s="118"/>
      <c r="U29" s="119"/>
      <c r="V29" s="119"/>
      <c r="W29" s="120"/>
    </row>
    <row r="30" spans="2:23" ht="21.75" customHeight="1">
      <c r="B30" s="352" t="s">
        <v>93</v>
      </c>
      <c r="C30" s="476" t="s">
        <v>138</v>
      </c>
      <c r="D30" s="513"/>
      <c r="E30" s="514"/>
      <c r="F30" s="514"/>
      <c r="G30" s="515"/>
      <c r="H30" s="513"/>
      <c r="I30" s="514"/>
      <c r="J30" s="514"/>
      <c r="K30" s="515"/>
      <c r="L30" s="510" t="s">
        <v>331</v>
      </c>
      <c r="M30" s="511"/>
      <c r="N30" s="511"/>
      <c r="O30" s="512"/>
      <c r="P30" s="513"/>
      <c r="Q30" s="514"/>
      <c r="R30" s="514"/>
      <c r="S30" s="515"/>
      <c r="T30" s="118"/>
      <c r="U30" s="119"/>
      <c r="V30" s="119"/>
      <c r="W30" s="120"/>
    </row>
    <row r="31" spans="2:23" ht="21.75" customHeight="1" thickBot="1">
      <c r="B31" s="352" t="s">
        <v>94</v>
      </c>
      <c r="C31" s="477"/>
      <c r="D31" s="516"/>
      <c r="E31" s="517"/>
      <c r="F31" s="517"/>
      <c r="G31" s="518"/>
      <c r="H31" s="516"/>
      <c r="I31" s="517"/>
      <c r="J31" s="517"/>
      <c r="K31" s="518"/>
      <c r="L31" s="513"/>
      <c r="M31" s="514"/>
      <c r="N31" s="514"/>
      <c r="O31" s="515"/>
      <c r="P31" s="516"/>
      <c r="Q31" s="517"/>
      <c r="R31" s="517"/>
      <c r="S31" s="518"/>
      <c r="T31" s="118"/>
      <c r="U31" s="119"/>
      <c r="V31" s="119"/>
      <c r="W31" s="120"/>
    </row>
    <row r="32" spans="2:23" ht="21.75" customHeight="1">
      <c r="B32" s="122" t="s">
        <v>95</v>
      </c>
      <c r="C32" s="453" t="s">
        <v>79</v>
      </c>
      <c r="D32" s="502" t="s">
        <v>332</v>
      </c>
      <c r="E32" s="503"/>
      <c r="F32" s="478"/>
      <c r="G32" s="473"/>
      <c r="H32" s="502" t="s">
        <v>332</v>
      </c>
      <c r="I32" s="503"/>
      <c r="J32" s="478"/>
      <c r="K32" s="519"/>
      <c r="L32" s="513"/>
      <c r="M32" s="514"/>
      <c r="N32" s="514"/>
      <c r="O32" s="515"/>
      <c r="P32" s="442"/>
      <c r="Q32" s="442"/>
      <c r="R32" s="478"/>
      <c r="S32" s="432"/>
      <c r="T32" s="118"/>
      <c r="U32" s="119"/>
      <c r="V32" s="119"/>
      <c r="W32" s="120"/>
    </row>
    <row r="33" spans="2:23" ht="21.75" customHeight="1">
      <c r="B33" s="154" t="s">
        <v>96</v>
      </c>
      <c r="C33" s="454"/>
      <c r="D33" s="504"/>
      <c r="E33" s="505"/>
      <c r="F33" s="479"/>
      <c r="G33" s="474"/>
      <c r="H33" s="504"/>
      <c r="I33" s="505"/>
      <c r="J33" s="479"/>
      <c r="K33" s="520"/>
      <c r="L33" s="513"/>
      <c r="M33" s="514"/>
      <c r="N33" s="514"/>
      <c r="O33" s="515"/>
      <c r="P33" s="443"/>
      <c r="Q33" s="443"/>
      <c r="R33" s="479"/>
      <c r="S33" s="434"/>
      <c r="T33" s="118"/>
      <c r="U33" s="119"/>
      <c r="V33" s="119"/>
      <c r="W33" s="120"/>
    </row>
    <row r="34" spans="2:23" ht="21.75" customHeight="1">
      <c r="B34" s="153" t="s">
        <v>97</v>
      </c>
      <c r="C34" s="454"/>
      <c r="D34" s="504"/>
      <c r="E34" s="505"/>
      <c r="F34" s="479"/>
      <c r="G34" s="474"/>
      <c r="H34" s="504"/>
      <c r="I34" s="505"/>
      <c r="J34" s="479"/>
      <c r="K34" s="520"/>
      <c r="L34" s="513"/>
      <c r="M34" s="514"/>
      <c r="N34" s="514"/>
      <c r="O34" s="515"/>
      <c r="P34" s="443"/>
      <c r="Q34" s="443"/>
      <c r="R34" s="479"/>
      <c r="S34" s="434"/>
      <c r="T34" s="118"/>
      <c r="U34" s="119"/>
      <c r="V34" s="119"/>
      <c r="W34" s="120"/>
    </row>
    <row r="35" spans="2:23" ht="21.75" customHeight="1" thickBot="1">
      <c r="B35" s="155" t="s">
        <v>98</v>
      </c>
      <c r="C35" s="454"/>
      <c r="D35" s="506"/>
      <c r="E35" s="507"/>
      <c r="F35" s="480"/>
      <c r="G35" s="475"/>
      <c r="H35" s="506"/>
      <c r="I35" s="507"/>
      <c r="J35" s="480"/>
      <c r="K35" s="521"/>
      <c r="L35" s="513"/>
      <c r="M35" s="514"/>
      <c r="N35" s="514"/>
      <c r="O35" s="515"/>
      <c r="P35" s="444"/>
      <c r="Q35" s="444"/>
      <c r="R35" s="480"/>
      <c r="S35" s="435"/>
      <c r="T35" s="118"/>
      <c r="U35" s="119"/>
      <c r="V35" s="119"/>
      <c r="W35" s="120"/>
    </row>
    <row r="36" spans="2:23" ht="21.75" customHeight="1" thickBot="1">
      <c r="B36" s="173" t="s">
        <v>159</v>
      </c>
      <c r="C36" s="455"/>
      <c r="D36" s="175"/>
      <c r="E36" s="175"/>
      <c r="F36" s="175"/>
      <c r="G36" s="176"/>
      <c r="H36" s="174"/>
      <c r="I36" s="175"/>
      <c r="J36" s="175"/>
      <c r="K36" s="176"/>
      <c r="L36" s="513"/>
      <c r="M36" s="514"/>
      <c r="N36" s="514"/>
      <c r="O36" s="515"/>
      <c r="P36" s="174"/>
      <c r="Q36" s="175"/>
      <c r="R36" s="175"/>
      <c r="S36" s="176"/>
      <c r="T36" s="118"/>
      <c r="U36" s="119"/>
      <c r="V36" s="119"/>
      <c r="W36" s="120"/>
    </row>
    <row r="37" spans="2:23" ht="21.75" customHeight="1" thickBot="1">
      <c r="B37" s="177" t="s">
        <v>160</v>
      </c>
      <c r="C37" s="178"/>
      <c r="D37" s="179"/>
      <c r="E37" s="180"/>
      <c r="F37" s="180"/>
      <c r="G37" s="181"/>
      <c r="H37" s="179"/>
      <c r="I37" s="180"/>
      <c r="J37" s="180"/>
      <c r="K37" s="181"/>
      <c r="L37" s="516"/>
      <c r="M37" s="517"/>
      <c r="N37" s="517"/>
      <c r="O37" s="518"/>
      <c r="P37" s="179"/>
      <c r="Q37" s="180"/>
      <c r="R37" s="180"/>
      <c r="S37" s="181"/>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445" t="s">
        <v>99</v>
      </c>
      <c r="D39" s="445"/>
      <c r="E39" s="445"/>
      <c r="F39" s="445"/>
      <c r="G39" s="445"/>
      <c r="H39" s="445"/>
      <c r="I39" s="445"/>
      <c r="J39" s="445"/>
      <c r="K39" s="445"/>
      <c r="L39" s="445"/>
      <c r="M39" s="445"/>
      <c r="N39" s="445"/>
      <c r="O39" s="445"/>
      <c r="P39" s="445"/>
      <c r="Q39" s="445"/>
      <c r="R39" s="445"/>
      <c r="S39" s="445"/>
      <c r="T39" s="445"/>
      <c r="U39" s="19"/>
      <c r="V39" s="19"/>
      <c r="W39" s="20"/>
    </row>
    <row r="40" spans="2:23" s="17" customFormat="1" ht="18" thickBot="1">
      <c r="B40" s="18"/>
      <c r="C40" s="22"/>
      <c r="D40" s="446"/>
      <c r="E40" s="446"/>
      <c r="F40" s="446"/>
      <c r="G40" s="446"/>
      <c r="H40" s="446"/>
      <c r="I40" s="446"/>
      <c r="J40" s="446"/>
      <c r="K40" s="21"/>
      <c r="L40" s="21"/>
      <c r="M40" s="21"/>
      <c r="N40" s="21"/>
      <c r="O40" s="21"/>
      <c r="P40" s="21"/>
      <c r="Q40" s="21"/>
      <c r="R40" s="21"/>
      <c r="S40" s="21"/>
      <c r="T40" s="21"/>
      <c r="U40" s="19"/>
      <c r="V40" s="19"/>
      <c r="W40" s="20"/>
    </row>
    <row r="41" spans="2:23" s="17" customFormat="1" ht="17.25">
      <c r="B41" s="18"/>
      <c r="C41" s="222" t="s">
        <v>290</v>
      </c>
      <c r="D41" s="447" t="s">
        <v>291</v>
      </c>
      <c r="E41" s="448"/>
      <c r="F41" s="448"/>
      <c r="G41" s="448"/>
      <c r="H41" s="448"/>
      <c r="I41" s="448"/>
      <c r="J41" s="449"/>
      <c r="K41" s="215"/>
      <c r="L41" s="215" t="s">
        <v>92</v>
      </c>
      <c r="M41" s="223"/>
      <c r="N41" s="450" t="s">
        <v>161</v>
      </c>
      <c r="O41" s="451"/>
      <c r="P41" s="451"/>
      <c r="Q41" s="451"/>
      <c r="R41" s="451"/>
      <c r="S41" s="451"/>
      <c r="T41" s="452"/>
      <c r="U41" s="19"/>
      <c r="V41" s="19"/>
      <c r="W41" s="20"/>
    </row>
    <row r="42" spans="2:23" s="17" customFormat="1" ht="17.25">
      <c r="B42" s="18"/>
      <c r="C42" s="22" t="s">
        <v>149</v>
      </c>
      <c r="D42" s="429" t="s">
        <v>165</v>
      </c>
      <c r="E42" s="430"/>
      <c r="F42" s="430"/>
      <c r="G42" s="430"/>
      <c r="H42" s="430"/>
      <c r="I42" s="430"/>
      <c r="J42" s="431"/>
      <c r="K42" s="24"/>
      <c r="L42" s="24" t="s">
        <v>100</v>
      </c>
      <c r="M42" s="224"/>
      <c r="N42" s="456" t="s">
        <v>101</v>
      </c>
      <c r="O42" s="457"/>
      <c r="P42" s="457"/>
      <c r="Q42" s="457"/>
      <c r="R42" s="457"/>
      <c r="S42" s="457"/>
      <c r="T42" s="458"/>
      <c r="U42" s="19"/>
      <c r="V42" s="19"/>
      <c r="W42" s="20"/>
    </row>
    <row r="43" spans="2:23" s="17" customFormat="1" ht="17.25">
      <c r="B43" s="18"/>
      <c r="C43" s="128" t="s">
        <v>173</v>
      </c>
      <c r="D43" s="433" t="s">
        <v>186</v>
      </c>
      <c r="E43" s="424"/>
      <c r="F43" s="424"/>
      <c r="G43" s="424"/>
      <c r="H43" s="424"/>
      <c r="I43" s="424"/>
      <c r="J43" s="425"/>
      <c r="K43" s="214"/>
      <c r="L43" s="214" t="s">
        <v>143</v>
      </c>
      <c r="M43" s="225"/>
      <c r="N43" s="426" t="s">
        <v>144</v>
      </c>
      <c r="O43" s="427"/>
      <c r="P43" s="427"/>
      <c r="Q43" s="427"/>
      <c r="R43" s="427"/>
      <c r="S43" s="427"/>
      <c r="T43" s="428"/>
      <c r="U43" s="19"/>
      <c r="V43" s="19"/>
      <c r="W43" s="20"/>
    </row>
    <row r="44" spans="2:23" s="17" customFormat="1" ht="17.25">
      <c r="B44" s="18"/>
      <c r="C44" s="199" t="s">
        <v>174</v>
      </c>
      <c r="D44" s="525" t="s">
        <v>177</v>
      </c>
      <c r="E44" s="526"/>
      <c r="F44" s="526"/>
      <c r="G44" s="526"/>
      <c r="H44" s="526"/>
      <c r="I44" s="526"/>
      <c r="J44" s="527"/>
      <c r="K44" s="24"/>
      <c r="L44" s="24" t="s">
        <v>224</v>
      </c>
      <c r="M44" s="224"/>
      <c r="N44" s="456" t="s">
        <v>226</v>
      </c>
      <c r="O44" s="457"/>
      <c r="P44" s="457"/>
      <c r="Q44" s="457"/>
      <c r="R44" s="457"/>
      <c r="S44" s="457"/>
      <c r="T44" s="458"/>
      <c r="U44" s="19"/>
      <c r="V44" s="19"/>
      <c r="W44" s="20"/>
    </row>
    <row r="45" spans="2:23" s="17" customFormat="1" ht="17.25">
      <c r="B45" s="18"/>
      <c r="C45" s="24" t="s">
        <v>172</v>
      </c>
      <c r="D45" s="456" t="s">
        <v>178</v>
      </c>
      <c r="E45" s="457"/>
      <c r="F45" s="457"/>
      <c r="G45" s="457"/>
      <c r="H45" s="457"/>
      <c r="I45" s="457"/>
      <c r="J45" s="458"/>
      <c r="K45" s="199"/>
      <c r="L45" s="213" t="s">
        <v>141</v>
      </c>
      <c r="M45" s="213"/>
      <c r="N45" s="522" t="s">
        <v>142</v>
      </c>
      <c r="O45" s="523"/>
      <c r="P45" s="523"/>
      <c r="Q45" s="523"/>
      <c r="R45" s="523"/>
      <c r="S45" s="523"/>
      <c r="T45" s="524"/>
      <c r="U45" s="19"/>
      <c r="V45" s="19"/>
      <c r="W45" s="20"/>
    </row>
    <row r="46" spans="2:23" s="17" customFormat="1" ht="18" thickBot="1">
      <c r="B46" s="18"/>
      <c r="C46" s="23" t="s">
        <v>175</v>
      </c>
      <c r="D46" s="462" t="s">
        <v>179</v>
      </c>
      <c r="E46" s="463"/>
      <c r="F46" s="463"/>
      <c r="G46" s="463"/>
      <c r="H46" s="463"/>
      <c r="I46" s="463"/>
      <c r="J46" s="464"/>
      <c r="K46" s="466"/>
      <c r="L46" s="466"/>
      <c r="M46" s="466"/>
      <c r="N46" s="467"/>
      <c r="O46" s="468"/>
      <c r="P46" s="468"/>
      <c r="Q46" s="468"/>
      <c r="R46" s="468"/>
      <c r="S46" s="468"/>
      <c r="T46" s="469"/>
      <c r="U46" s="19"/>
      <c r="V46" s="19"/>
      <c r="W46" s="20"/>
    </row>
    <row r="47" spans="2:23" s="17" customFormat="1" ht="19.5" customHeight="1" thickBot="1">
      <c r="B47" s="18"/>
      <c r="C47" s="25"/>
      <c r="D47" s="465"/>
      <c r="E47" s="465"/>
      <c r="F47" s="465"/>
      <c r="G47" s="465"/>
      <c r="H47" s="465"/>
      <c r="I47" s="465"/>
      <c r="J47" s="465"/>
      <c r="K47" s="470"/>
      <c r="L47" s="470"/>
      <c r="M47" s="470"/>
      <c r="N47" s="470"/>
      <c r="O47" s="470"/>
      <c r="P47" s="470"/>
      <c r="Q47" s="470"/>
      <c r="R47" s="470"/>
      <c r="S47" s="470"/>
      <c r="T47" s="470"/>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459" t="s">
        <v>145</v>
      </c>
      <c r="C49" s="460"/>
      <c r="D49" s="460"/>
      <c r="E49" s="460"/>
      <c r="F49" s="460"/>
      <c r="G49" s="460"/>
      <c r="H49" s="461"/>
      <c r="I49" s="36"/>
      <c r="J49" s="37"/>
      <c r="K49" s="37"/>
      <c r="L49" s="37"/>
      <c r="M49" s="37"/>
      <c r="N49" s="439" t="s">
        <v>102</v>
      </c>
      <c r="O49" s="439"/>
      <c r="P49" s="439"/>
      <c r="Q49" s="439"/>
      <c r="R49" s="439"/>
      <c r="S49" s="439"/>
      <c r="T49" s="439"/>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103</v>
      </c>
      <c r="F51" s="51" t="s">
        <v>104</v>
      </c>
      <c r="G51" s="34"/>
      <c r="H51" s="35"/>
      <c r="I51" s="37"/>
      <c r="J51" s="36"/>
      <c r="K51" s="182"/>
      <c r="L51" s="182"/>
      <c r="M51" s="37"/>
      <c r="N51" s="52" t="s">
        <v>105</v>
      </c>
      <c r="O51" s="54" t="s">
        <v>106</v>
      </c>
      <c r="P51" s="54" t="s">
        <v>107</v>
      </c>
      <c r="Q51" s="53" t="s">
        <v>108</v>
      </c>
      <c r="R51" s="54" t="s">
        <v>109</v>
      </c>
      <c r="S51" s="54" t="s">
        <v>110</v>
      </c>
      <c r="T51" s="54" t="s">
        <v>111</v>
      </c>
      <c r="U51" s="53" t="s">
        <v>112</v>
      </c>
      <c r="V51" s="54" t="s">
        <v>113</v>
      </c>
      <c r="W51" s="46"/>
    </row>
    <row r="52" spans="2:23" s="17" customFormat="1" ht="15.75" customHeight="1">
      <c r="B52" s="47"/>
      <c r="C52" s="183"/>
      <c r="D52" s="184" t="s">
        <v>162</v>
      </c>
      <c r="E52" s="129">
        <v>2</v>
      </c>
      <c r="F52" s="130">
        <f>(E52)/(E67)/C51</f>
        <v>0.06666666666666667</v>
      </c>
      <c r="G52" s="55"/>
      <c r="H52" s="56"/>
      <c r="I52" s="57"/>
      <c r="J52" s="37"/>
      <c r="K52" s="185"/>
      <c r="L52" s="185"/>
      <c r="M52" s="185" t="s">
        <v>162</v>
      </c>
      <c r="N52" s="58">
        <v>18</v>
      </c>
      <c r="O52" s="58" t="s">
        <v>114</v>
      </c>
      <c r="P52" s="58" t="s">
        <v>57</v>
      </c>
      <c r="Q52" s="59" t="s">
        <v>57</v>
      </c>
      <c r="R52" s="58" t="s">
        <v>57</v>
      </c>
      <c r="S52" s="58" t="s">
        <v>57</v>
      </c>
      <c r="T52" s="58" t="s">
        <v>57</v>
      </c>
      <c r="U52" s="59">
        <v>1</v>
      </c>
      <c r="V52" s="58">
        <v>1</v>
      </c>
      <c r="W52" s="46"/>
    </row>
    <row r="53" spans="2:23" s="17" customFormat="1" ht="15.75" customHeight="1">
      <c r="B53" s="47"/>
      <c r="C53" s="183"/>
      <c r="D53" s="184" t="s">
        <v>163</v>
      </c>
      <c r="E53" s="131">
        <v>8</v>
      </c>
      <c r="F53" s="132">
        <f>(E53)/(E67)/C51</f>
        <v>0.26666666666666666</v>
      </c>
      <c r="G53" s="55"/>
      <c r="H53" s="56"/>
      <c r="I53" s="57"/>
      <c r="J53" s="57"/>
      <c r="K53" s="185"/>
      <c r="L53" s="185"/>
      <c r="M53" s="185" t="s">
        <v>163</v>
      </c>
      <c r="N53" s="60">
        <v>150</v>
      </c>
      <c r="O53" s="60" t="s">
        <v>115</v>
      </c>
      <c r="P53" s="60" t="s">
        <v>148</v>
      </c>
      <c r="Q53" s="61" t="s">
        <v>57</v>
      </c>
      <c r="R53" s="60">
        <v>2</v>
      </c>
      <c r="S53" s="60">
        <v>1</v>
      </c>
      <c r="T53" s="60">
        <v>1</v>
      </c>
      <c r="U53" s="61">
        <v>1</v>
      </c>
      <c r="V53" s="60">
        <v>1</v>
      </c>
      <c r="W53" s="46"/>
    </row>
    <row r="54" spans="2:23" s="17" customFormat="1" ht="15.75" customHeight="1">
      <c r="B54" s="47"/>
      <c r="C54" s="183"/>
      <c r="D54" s="186" t="s">
        <v>164</v>
      </c>
      <c r="E54" s="133">
        <v>1.5</v>
      </c>
      <c r="F54" s="132">
        <f>(E54)/(E67)/C51</f>
        <v>0.05</v>
      </c>
      <c r="G54" s="62"/>
      <c r="H54" s="63"/>
      <c r="I54" s="64"/>
      <c r="J54" s="57"/>
      <c r="K54" s="187"/>
      <c r="L54" s="187"/>
      <c r="M54" s="187" t="s">
        <v>333</v>
      </c>
      <c r="N54" s="60">
        <v>18</v>
      </c>
      <c r="O54" s="60" t="s">
        <v>114</v>
      </c>
      <c r="P54" s="60" t="s">
        <v>57</v>
      </c>
      <c r="Q54" s="61" t="s">
        <v>57</v>
      </c>
      <c r="R54" s="60" t="s">
        <v>57</v>
      </c>
      <c r="S54" s="60" t="s">
        <v>57</v>
      </c>
      <c r="T54" s="60" t="s">
        <v>57</v>
      </c>
      <c r="U54" s="61">
        <v>1</v>
      </c>
      <c r="V54" s="60">
        <v>1</v>
      </c>
      <c r="W54" s="46"/>
    </row>
    <row r="55" spans="2:23" s="17" customFormat="1" ht="15.75" customHeight="1">
      <c r="B55" s="47"/>
      <c r="C55" s="183"/>
      <c r="D55" s="188" t="s">
        <v>292</v>
      </c>
      <c r="E55" s="134"/>
      <c r="F55" s="135">
        <f>(E55)/(E67)/C51</f>
        <v>0</v>
      </c>
      <c r="G55" s="65"/>
      <c r="H55" s="66"/>
      <c r="I55" s="67"/>
      <c r="J55" s="64"/>
      <c r="K55" s="189"/>
      <c r="L55" s="189"/>
      <c r="M55" s="189" t="s">
        <v>293</v>
      </c>
      <c r="N55" s="60">
        <v>40</v>
      </c>
      <c r="O55" s="60" t="s">
        <v>115</v>
      </c>
      <c r="P55" s="60" t="s">
        <v>148</v>
      </c>
      <c r="Q55" s="61" t="s">
        <v>57</v>
      </c>
      <c r="R55" s="60">
        <v>2</v>
      </c>
      <c r="S55" s="60">
        <v>1</v>
      </c>
      <c r="T55" s="60" t="s">
        <v>57</v>
      </c>
      <c r="U55" s="61">
        <v>1</v>
      </c>
      <c r="V55" s="60">
        <v>1</v>
      </c>
      <c r="W55" s="46"/>
    </row>
    <row r="56" spans="2:23" s="17" customFormat="1" ht="15.75" customHeight="1">
      <c r="B56" s="47"/>
      <c r="C56" s="183"/>
      <c r="D56" s="191" t="s">
        <v>165</v>
      </c>
      <c r="E56" s="136"/>
      <c r="F56" s="137">
        <f>(E56)/(E67)/C51</f>
        <v>0</v>
      </c>
      <c r="G56" s="68"/>
      <c r="H56" s="69"/>
      <c r="I56" s="70"/>
      <c r="J56" s="226"/>
      <c r="K56" s="190"/>
      <c r="L56" s="190"/>
      <c r="M56" s="192" t="s">
        <v>165</v>
      </c>
      <c r="N56" s="60">
        <v>150</v>
      </c>
      <c r="O56" s="60" t="s">
        <v>115</v>
      </c>
      <c r="P56" s="60" t="s">
        <v>148</v>
      </c>
      <c r="Q56" s="61" t="s">
        <v>57</v>
      </c>
      <c r="R56" s="60">
        <v>2</v>
      </c>
      <c r="S56" s="60">
        <v>1</v>
      </c>
      <c r="T56" s="60" t="s">
        <v>57</v>
      </c>
      <c r="U56" s="61">
        <v>1</v>
      </c>
      <c r="V56" s="60">
        <v>1</v>
      </c>
      <c r="W56" s="46"/>
    </row>
    <row r="57" spans="2:23" s="17" customFormat="1" ht="15.75" customHeight="1">
      <c r="B57" s="47"/>
      <c r="C57" s="183"/>
      <c r="D57" s="94" t="s">
        <v>176</v>
      </c>
      <c r="E57" s="138"/>
      <c r="F57" s="139">
        <f>(E57)/(E67)/C51</f>
        <v>0</v>
      </c>
      <c r="G57" s="71"/>
      <c r="H57" s="72"/>
      <c r="I57" s="73"/>
      <c r="J57" s="70"/>
      <c r="K57" s="182"/>
      <c r="L57" s="182"/>
      <c r="M57" s="182" t="s">
        <v>176</v>
      </c>
      <c r="N57" s="60">
        <v>20</v>
      </c>
      <c r="O57" s="60" t="s">
        <v>115</v>
      </c>
      <c r="P57" s="60" t="s">
        <v>148</v>
      </c>
      <c r="Q57" s="61" t="s">
        <v>57</v>
      </c>
      <c r="R57" s="60">
        <v>2</v>
      </c>
      <c r="S57" s="60">
        <v>1</v>
      </c>
      <c r="T57" s="156" t="s">
        <v>57</v>
      </c>
      <c r="U57" s="61">
        <v>1</v>
      </c>
      <c r="V57" s="60">
        <v>1</v>
      </c>
      <c r="W57" s="46"/>
    </row>
    <row r="58" spans="2:23" s="17" customFormat="1" ht="15.75" customHeight="1">
      <c r="B58" s="47"/>
      <c r="C58" s="183"/>
      <c r="D58" s="191" t="s">
        <v>177</v>
      </c>
      <c r="E58" s="140"/>
      <c r="F58" s="141">
        <f>(E58)/(E67)/C51</f>
        <v>0</v>
      </c>
      <c r="G58" s="74"/>
      <c r="H58" s="75"/>
      <c r="I58" s="76"/>
      <c r="J58" s="73"/>
      <c r="K58" s="192"/>
      <c r="L58" s="192"/>
      <c r="M58" s="192" t="s">
        <v>177</v>
      </c>
      <c r="N58" s="60">
        <v>100</v>
      </c>
      <c r="O58" s="60" t="s">
        <v>115</v>
      </c>
      <c r="P58" s="60" t="s">
        <v>148</v>
      </c>
      <c r="Q58" s="61" t="s">
        <v>57</v>
      </c>
      <c r="R58" s="60">
        <v>2</v>
      </c>
      <c r="S58" s="60">
        <v>1</v>
      </c>
      <c r="T58" s="60">
        <v>1</v>
      </c>
      <c r="U58" s="61">
        <v>1</v>
      </c>
      <c r="V58" s="60">
        <v>1</v>
      </c>
      <c r="W58" s="46"/>
    </row>
    <row r="59" spans="2:23" s="17" customFormat="1" ht="15.75" customHeight="1">
      <c r="B59" s="47"/>
      <c r="C59" s="183"/>
      <c r="D59" s="193" t="s">
        <v>178</v>
      </c>
      <c r="E59" s="142"/>
      <c r="F59" s="143">
        <f>(E59)/(E67)/C51</f>
        <v>0</v>
      </c>
      <c r="G59" s="77"/>
      <c r="H59" s="78"/>
      <c r="I59" s="79"/>
      <c r="J59" s="76"/>
      <c r="K59" s="194"/>
      <c r="L59" s="194"/>
      <c r="M59" s="194" t="s">
        <v>178</v>
      </c>
      <c r="N59" s="60">
        <v>40</v>
      </c>
      <c r="O59" s="60" t="s">
        <v>115</v>
      </c>
      <c r="P59" s="156" t="s">
        <v>57</v>
      </c>
      <c r="Q59" s="61" t="s">
        <v>57</v>
      </c>
      <c r="R59" s="156" t="s">
        <v>57</v>
      </c>
      <c r="S59" s="156" t="s">
        <v>57</v>
      </c>
      <c r="T59" s="60" t="s">
        <v>57</v>
      </c>
      <c r="U59" s="157" t="s">
        <v>57</v>
      </c>
      <c r="V59" s="156" t="s">
        <v>57</v>
      </c>
      <c r="W59" s="46"/>
    </row>
    <row r="60" spans="2:23" s="17" customFormat="1" ht="15.75" customHeight="1">
      <c r="B60" s="47"/>
      <c r="C60" s="183"/>
      <c r="D60" s="195" t="s">
        <v>147</v>
      </c>
      <c r="E60" s="144"/>
      <c r="F60" s="145">
        <f>(E60)/(E67)/C51</f>
        <v>0</v>
      </c>
      <c r="G60" s="65"/>
      <c r="H60" s="66"/>
      <c r="I60" s="67"/>
      <c r="J60" s="79"/>
      <c r="K60" s="196"/>
      <c r="L60" s="196"/>
      <c r="M60" s="196"/>
      <c r="N60" s="60"/>
      <c r="O60" s="60" t="s">
        <v>115</v>
      </c>
      <c r="P60" s="60" t="s">
        <v>116</v>
      </c>
      <c r="Q60" s="61" t="s">
        <v>57</v>
      </c>
      <c r="R60" s="60">
        <v>2</v>
      </c>
      <c r="S60" s="60">
        <v>1</v>
      </c>
      <c r="T60" s="60" t="s">
        <v>57</v>
      </c>
      <c r="U60" s="61">
        <v>1</v>
      </c>
      <c r="V60" s="60">
        <v>1</v>
      </c>
      <c r="W60" s="46"/>
    </row>
    <row r="61" spans="2:23" s="17" customFormat="1" ht="15.75" customHeight="1">
      <c r="B61" s="47"/>
      <c r="C61" s="183"/>
      <c r="D61" s="193" t="s">
        <v>179</v>
      </c>
      <c r="E61" s="146"/>
      <c r="F61" s="147">
        <f>(E61)/(E67)/C51</f>
        <v>0</v>
      </c>
      <c r="G61" s="80"/>
      <c r="H61" s="81"/>
      <c r="I61" s="82"/>
      <c r="J61" s="67"/>
      <c r="K61" s="190"/>
      <c r="L61" s="190"/>
      <c r="M61" s="194" t="s">
        <v>179</v>
      </c>
      <c r="N61" s="60">
        <v>50</v>
      </c>
      <c r="O61" s="60" t="s">
        <v>115</v>
      </c>
      <c r="P61" s="60" t="s">
        <v>148</v>
      </c>
      <c r="Q61" s="61" t="s">
        <v>57</v>
      </c>
      <c r="R61" s="156" t="s">
        <v>57</v>
      </c>
      <c r="S61" s="156" t="s">
        <v>57</v>
      </c>
      <c r="T61" s="60" t="s">
        <v>57</v>
      </c>
      <c r="U61" s="157" t="s">
        <v>57</v>
      </c>
      <c r="V61" s="156">
        <v>1</v>
      </c>
      <c r="W61" s="46"/>
    </row>
    <row r="62" spans="2:23" s="17" customFormat="1" ht="15.75" customHeight="1">
      <c r="B62" s="47"/>
      <c r="C62" s="183"/>
      <c r="D62" s="197" t="s">
        <v>227</v>
      </c>
      <c r="E62" s="140"/>
      <c r="F62" s="141">
        <f>(E62)/(E67)/C51</f>
        <v>0</v>
      </c>
      <c r="G62" s="84"/>
      <c r="H62" s="85"/>
      <c r="I62" s="86"/>
      <c r="J62" s="57"/>
      <c r="K62" s="198"/>
      <c r="L62" s="198"/>
      <c r="M62" s="198" t="s">
        <v>227</v>
      </c>
      <c r="N62" s="60">
        <v>40</v>
      </c>
      <c r="O62" s="60" t="s">
        <v>115</v>
      </c>
      <c r="P62" s="156" t="s">
        <v>57</v>
      </c>
      <c r="Q62" s="61" t="s">
        <v>57</v>
      </c>
      <c r="R62" s="156" t="s">
        <v>57</v>
      </c>
      <c r="S62" s="156" t="s">
        <v>57</v>
      </c>
      <c r="T62" s="60" t="s">
        <v>57</v>
      </c>
      <c r="U62" s="157" t="s">
        <v>57</v>
      </c>
      <c r="V62" s="156" t="s">
        <v>57</v>
      </c>
      <c r="W62" s="46"/>
    </row>
    <row r="63" spans="2:23" s="17" customFormat="1" ht="15.75" customHeight="1">
      <c r="B63" s="47"/>
      <c r="C63" s="183"/>
      <c r="D63" s="88"/>
      <c r="E63" s="148"/>
      <c r="F63" s="149"/>
      <c r="G63" s="84"/>
      <c r="H63" s="85"/>
      <c r="I63" s="86"/>
      <c r="J63" s="57"/>
      <c r="K63" s="182"/>
      <c r="L63" s="182"/>
      <c r="M63" s="353"/>
      <c r="N63" s="158" t="s">
        <v>57</v>
      </c>
      <c r="O63" s="158" t="s">
        <v>57</v>
      </c>
      <c r="P63" s="158" t="s">
        <v>57</v>
      </c>
      <c r="Q63" s="26" t="s">
        <v>57</v>
      </c>
      <c r="R63" s="158" t="s">
        <v>57</v>
      </c>
      <c r="S63" s="158" t="s">
        <v>57</v>
      </c>
      <c r="T63" s="158" t="s">
        <v>57</v>
      </c>
      <c r="U63" s="158" t="s">
        <v>57</v>
      </c>
      <c r="V63" s="158" t="s">
        <v>57</v>
      </c>
      <c r="W63" s="46"/>
    </row>
    <row r="64" spans="2:23" s="17" customFormat="1" ht="15.75" customHeight="1">
      <c r="B64" s="89"/>
      <c r="C64" s="83"/>
      <c r="D64" s="41"/>
      <c r="E64" s="90"/>
      <c r="F64" s="91"/>
      <c r="G64" s="41"/>
      <c r="H64" s="42"/>
      <c r="I64" s="86"/>
      <c r="J64" s="36"/>
      <c r="K64" s="196"/>
      <c r="L64" s="196"/>
      <c r="M64" s="87"/>
      <c r="N64" s="92"/>
      <c r="O64" s="92"/>
      <c r="P64" s="92"/>
      <c r="Q64" s="92"/>
      <c r="R64" s="92"/>
      <c r="S64" s="92"/>
      <c r="T64" s="92"/>
      <c r="U64" s="92"/>
      <c r="V64" s="92"/>
      <c r="W64" s="46"/>
    </row>
    <row r="65" spans="2:23" ht="15.75" customHeight="1">
      <c r="B65" s="436" t="s">
        <v>117</v>
      </c>
      <c r="C65" s="437"/>
      <c r="D65" s="438"/>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1.1833333333333333</v>
      </c>
      <c r="G66" s="97"/>
      <c r="H66" s="100"/>
      <c r="I66" s="36"/>
      <c r="J66" s="37"/>
      <c r="K66" s="37"/>
      <c r="L66" s="36"/>
      <c r="M66" s="36"/>
      <c r="N66" s="104" t="s">
        <v>105</v>
      </c>
      <c r="O66" s="36" t="s">
        <v>120</v>
      </c>
      <c r="P66" s="36"/>
      <c r="Q66" s="104" t="s">
        <v>108</v>
      </c>
      <c r="R66" s="36" t="s">
        <v>121</v>
      </c>
      <c r="S66" s="36"/>
      <c r="T66" s="104" t="s">
        <v>111</v>
      </c>
      <c r="U66" s="36" t="s">
        <v>122</v>
      </c>
      <c r="V66" s="36"/>
      <c r="W66" s="46"/>
    </row>
    <row r="67" spans="2:25" s="17" customFormat="1" ht="15.75" customHeight="1">
      <c r="B67" s="436" t="s">
        <v>118</v>
      </c>
      <c r="C67" s="437"/>
      <c r="D67" s="438"/>
      <c r="E67" s="102">
        <v>30</v>
      </c>
      <c r="F67" s="103" t="s">
        <v>119</v>
      </c>
      <c r="G67" s="41"/>
      <c r="H67" s="42"/>
      <c r="I67" s="36"/>
      <c r="J67" s="36"/>
      <c r="K67" s="36"/>
      <c r="L67" s="36"/>
      <c r="M67" s="36"/>
      <c r="N67" s="104" t="s">
        <v>106</v>
      </c>
      <c r="O67" s="36" t="s">
        <v>123</v>
      </c>
      <c r="P67" s="36"/>
      <c r="Q67" s="104" t="s">
        <v>109</v>
      </c>
      <c r="R67" s="36" t="s">
        <v>124</v>
      </c>
      <c r="S67" s="36"/>
      <c r="T67" s="104" t="s">
        <v>112</v>
      </c>
      <c r="U67" s="36" t="s">
        <v>125</v>
      </c>
      <c r="V67" s="36"/>
      <c r="W67" s="46"/>
      <c r="X67" s="227"/>
      <c r="Y67" s="228"/>
    </row>
    <row r="68" spans="2:25" s="17" customFormat="1" ht="15.75" customHeight="1">
      <c r="B68" s="93"/>
      <c r="C68" s="105"/>
      <c r="D68" s="41"/>
      <c r="E68" s="34"/>
      <c r="F68" s="106"/>
      <c r="G68" s="41"/>
      <c r="H68" s="42"/>
      <c r="I68" s="36"/>
      <c r="J68" s="36"/>
      <c r="K68" s="36"/>
      <c r="L68" s="36"/>
      <c r="M68" s="36"/>
      <c r="N68" s="104" t="s">
        <v>107</v>
      </c>
      <c r="O68" s="36" t="s">
        <v>127</v>
      </c>
      <c r="P68" s="36"/>
      <c r="Q68" s="104" t="s">
        <v>110</v>
      </c>
      <c r="R68" s="36" t="s">
        <v>128</v>
      </c>
      <c r="S68" s="36"/>
      <c r="T68" s="104" t="s">
        <v>113</v>
      </c>
      <c r="U68" s="36" t="s">
        <v>129</v>
      </c>
      <c r="V68" s="36"/>
      <c r="W68" s="46"/>
      <c r="X68" s="227"/>
      <c r="Y68" s="227"/>
    </row>
    <row r="69" spans="2:25" s="17" customFormat="1" ht="15.75" customHeight="1">
      <c r="B69" s="436" t="s">
        <v>126</v>
      </c>
      <c r="C69" s="437"/>
      <c r="D69" s="438"/>
      <c r="E69" s="102">
        <v>30</v>
      </c>
      <c r="F69" s="103" t="s">
        <v>119</v>
      </c>
      <c r="G69" s="41"/>
      <c r="H69" s="42"/>
      <c r="I69" s="36"/>
      <c r="J69" s="36"/>
      <c r="K69" s="36"/>
      <c r="L69" s="36"/>
      <c r="M69" s="36"/>
      <c r="N69" s="108"/>
      <c r="O69" s="36"/>
      <c r="P69" s="36"/>
      <c r="Q69" s="108"/>
      <c r="R69" s="36"/>
      <c r="S69" s="36"/>
      <c r="T69" s="108"/>
      <c r="U69" s="36"/>
      <c r="V69" s="36"/>
      <c r="W69" s="46"/>
      <c r="X69" s="227"/>
      <c r="Y69" s="227"/>
    </row>
    <row r="70" spans="2:25" s="17" customFormat="1" ht="15.75" customHeight="1">
      <c r="B70" s="93"/>
      <c r="C70" s="94"/>
      <c r="D70" s="94"/>
      <c r="E70" s="107"/>
      <c r="F70" s="106"/>
      <c r="G70" s="41"/>
      <c r="H70" s="42"/>
      <c r="I70" s="36"/>
      <c r="J70" s="36"/>
      <c r="K70" s="36"/>
      <c r="L70" s="36"/>
      <c r="M70" s="36"/>
      <c r="N70" s="439" t="s">
        <v>130</v>
      </c>
      <c r="O70" s="439"/>
      <c r="P70" s="439"/>
      <c r="Q70" s="439"/>
      <c r="R70" s="439"/>
      <c r="S70" s="439"/>
      <c r="T70" s="439"/>
      <c r="U70" s="439"/>
      <c r="V70" s="439"/>
      <c r="W70" s="101"/>
      <c r="X70" s="227"/>
      <c r="Y70" s="227"/>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1">
    <mergeCell ref="H25:J28"/>
    <mergeCell ref="C32:C36"/>
    <mergeCell ref="H24:K24"/>
    <mergeCell ref="D14:D17"/>
    <mergeCell ref="E14:E17"/>
    <mergeCell ref="F14:F17"/>
    <mergeCell ref="G14:G17"/>
    <mergeCell ref="H20:J23"/>
    <mergeCell ref="G25:G28"/>
    <mergeCell ref="D18:G19"/>
    <mergeCell ref="D20:D23"/>
    <mergeCell ref="E20:E23"/>
    <mergeCell ref="F20:F23"/>
    <mergeCell ref="G20:G23"/>
    <mergeCell ref="D24:G24"/>
    <mergeCell ref="D9:G12"/>
    <mergeCell ref="L9:L12"/>
    <mergeCell ref="M9:M12"/>
    <mergeCell ref="N9:N12"/>
    <mergeCell ref="D13:G13"/>
    <mergeCell ref="L14:O14"/>
    <mergeCell ref="L15:O17"/>
    <mergeCell ref="L7:O8"/>
    <mergeCell ref="H18:K19"/>
    <mergeCell ref="L18:O19"/>
    <mergeCell ref="H14:H17"/>
    <mergeCell ref="I14:I17"/>
    <mergeCell ref="I9:I12"/>
    <mergeCell ref="J9:J12"/>
    <mergeCell ref="O9:O12"/>
    <mergeCell ref="D44:J44"/>
    <mergeCell ref="J14:J17"/>
    <mergeCell ref="K25:K28"/>
    <mergeCell ref="D25:D28"/>
    <mergeCell ref="E25:E28"/>
    <mergeCell ref="D29:G31"/>
    <mergeCell ref="H29:K31"/>
    <mergeCell ref="H32:I35"/>
    <mergeCell ref="F25:F28"/>
    <mergeCell ref="P24:S24"/>
    <mergeCell ref="N44:T44"/>
    <mergeCell ref="J32:J35"/>
    <mergeCell ref="S25:S28"/>
    <mergeCell ref="L29:O29"/>
    <mergeCell ref="R25:R28"/>
    <mergeCell ref="N25:N28"/>
    <mergeCell ref="K32:K35"/>
    <mergeCell ref="P29:S31"/>
    <mergeCell ref="L25:L28"/>
    <mergeCell ref="M25:M28"/>
    <mergeCell ref="L20:L23"/>
    <mergeCell ref="L24:O24"/>
    <mergeCell ref="O20:O23"/>
    <mergeCell ref="N20:N23"/>
    <mergeCell ref="M20:M23"/>
    <mergeCell ref="O25:O28"/>
    <mergeCell ref="Q25:Q28"/>
    <mergeCell ref="P32:P35"/>
    <mergeCell ref="Q32:Q35"/>
    <mergeCell ref="R32:R35"/>
    <mergeCell ref="P25:P28"/>
    <mergeCell ref="T14:W17"/>
    <mergeCell ref="S14:S17"/>
    <mergeCell ref="Q20:Q23"/>
    <mergeCell ref="S20:S23"/>
    <mergeCell ref="R20:R23"/>
    <mergeCell ref="P18:S19"/>
    <mergeCell ref="Q14:Q17"/>
    <mergeCell ref="R14:R17"/>
    <mergeCell ref="P14:P17"/>
    <mergeCell ref="P20:P23"/>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K14:K17"/>
    <mergeCell ref="B65:D65"/>
    <mergeCell ref="K20:K23"/>
    <mergeCell ref="C25:C26"/>
    <mergeCell ref="C27:C29"/>
    <mergeCell ref="B49:H49"/>
    <mergeCell ref="N49:T49"/>
    <mergeCell ref="D45:J45"/>
    <mergeCell ref="D46:J46"/>
    <mergeCell ref="D47:J47"/>
    <mergeCell ref="K46:M46"/>
    <mergeCell ref="N46:T46"/>
    <mergeCell ref="K47:M47"/>
    <mergeCell ref="N47:T47"/>
    <mergeCell ref="N45:T45"/>
    <mergeCell ref="B67:D67"/>
    <mergeCell ref="B69:D69"/>
    <mergeCell ref="N70:V70"/>
    <mergeCell ref="C39:T39"/>
    <mergeCell ref="D40:J40"/>
    <mergeCell ref="D41:J41"/>
    <mergeCell ref="N41:T41"/>
    <mergeCell ref="C30:C31"/>
    <mergeCell ref="D43:J43"/>
    <mergeCell ref="N43:T43"/>
    <mergeCell ref="D42:J42"/>
    <mergeCell ref="S32:S35"/>
    <mergeCell ref="N42:T42"/>
    <mergeCell ref="F32:F35"/>
    <mergeCell ref="G32:G35"/>
    <mergeCell ref="D32:E35"/>
    <mergeCell ref="L30:O3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248" t="s">
        <v>1</v>
      </c>
    </row>
    <row r="3" ht="15" hidden="1"/>
    <row r="4" ht="311.25" customHeight="1">
      <c r="A4" s="544" t="s">
        <v>217</v>
      </c>
    </row>
    <row r="5" ht="18" customHeight="1" hidden="1">
      <c r="A5" s="544"/>
    </row>
    <row r="6" ht="15" hidden="1">
      <c r="A6" s="544"/>
    </row>
    <row r="7" ht="9.75" customHeight="1" hidden="1">
      <c r="A7" s="544"/>
    </row>
    <row r="8" ht="15" hidden="1">
      <c r="A8" s="544"/>
    </row>
    <row r="9" ht="15" hidden="1">
      <c r="A9" s="544"/>
    </row>
    <row r="10" ht="15" hidden="1">
      <c r="A10" s="544"/>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R109"/>
  <sheetViews>
    <sheetView workbookViewId="0" topLeftCell="A93">
      <selection activeCell="D102" sqref="D102"/>
    </sheetView>
  </sheetViews>
  <sheetFormatPr defaultColWidth="9.3984375" defaultRowHeight="16.5" customHeight="1"/>
  <cols>
    <col min="1" max="1" width="2.3984375" style="344" customWidth="1"/>
    <col min="2" max="2" width="5.796875" style="344" customWidth="1"/>
    <col min="3" max="3" width="4.296875" style="344" customWidth="1"/>
    <col min="4" max="4" width="55.19921875" style="346" customWidth="1"/>
    <col min="5" max="5" width="8.8984375" style="355" customWidth="1"/>
    <col min="6" max="6" width="12.59765625" style="344" customWidth="1"/>
    <col min="7" max="16384" width="9.3984375" style="344" customWidth="1"/>
  </cols>
  <sheetData>
    <row r="1" spans="1:9" ht="15.75" customHeight="1">
      <c r="A1" s="354"/>
      <c r="B1" s="345"/>
      <c r="D1" s="344"/>
      <c r="E1" s="344"/>
      <c r="G1" s="346"/>
      <c r="H1" s="355"/>
      <c r="I1" s="560"/>
    </row>
    <row r="2" spans="1:9" s="279" customFormat="1" ht="15.75" customHeight="1">
      <c r="A2" s="561"/>
      <c r="B2" s="562"/>
      <c r="C2" s="562"/>
      <c r="D2" s="562"/>
      <c r="E2" s="562"/>
      <c r="F2" s="562"/>
      <c r="G2" s="562"/>
      <c r="H2" s="563"/>
      <c r="I2" s="564"/>
    </row>
    <row r="3" spans="1:9" s="279" customFormat="1" ht="15.75" customHeight="1">
      <c r="A3" s="565" t="s">
        <v>232</v>
      </c>
      <c r="B3" s="566"/>
      <c r="C3" s="566"/>
      <c r="D3" s="566"/>
      <c r="E3" s="566"/>
      <c r="F3" s="566"/>
      <c r="G3" s="566"/>
      <c r="H3" s="567"/>
      <c r="I3" s="564"/>
    </row>
    <row r="4" spans="1:9" s="279" customFormat="1" ht="15.75" customHeight="1">
      <c r="A4" s="568" t="s">
        <v>298</v>
      </c>
      <c r="B4" s="569"/>
      <c r="C4" s="569"/>
      <c r="D4" s="569"/>
      <c r="E4" s="569"/>
      <c r="F4" s="569"/>
      <c r="G4" s="569"/>
      <c r="H4" s="570"/>
      <c r="I4" s="564"/>
    </row>
    <row r="5" spans="1:30" s="279" customFormat="1" ht="15.75" customHeight="1">
      <c r="A5" s="551" t="str">
        <f>'[1]802.11 Cover'!$E$2</f>
        <v>95th IEEE 802.11 WIRELESS LOCAL AREA NETWORKS SESSION</v>
      </c>
      <c r="B5" s="552"/>
      <c r="C5" s="552"/>
      <c r="D5" s="552"/>
      <c r="E5" s="552"/>
      <c r="F5" s="552"/>
      <c r="G5" s="552"/>
      <c r="H5" s="553"/>
      <c r="I5" s="571"/>
      <c r="J5" s="572"/>
      <c r="K5" s="572"/>
      <c r="L5" s="572"/>
      <c r="M5" s="572"/>
      <c r="N5" s="572"/>
      <c r="O5" s="572"/>
      <c r="P5" s="572"/>
      <c r="Q5" s="572"/>
      <c r="R5" s="572"/>
      <c r="S5" s="572"/>
      <c r="T5" s="572"/>
      <c r="U5" s="572"/>
      <c r="V5" s="572"/>
      <c r="W5" s="572"/>
      <c r="X5" s="572"/>
      <c r="Y5" s="572"/>
      <c r="Z5" s="572"/>
      <c r="AA5" s="572"/>
      <c r="AB5" s="572"/>
      <c r="AC5" s="572"/>
      <c r="AD5" s="573"/>
    </row>
    <row r="6" spans="1:30" s="279" customFormat="1" ht="15.75" customHeight="1">
      <c r="A6" s="554" t="str">
        <f>'[1]802.11 Cover'!$E$5</f>
        <v>Hilton Waikoloa Village, 425 Waikoloa Beach Drive, Waikoloa, HI 96738, USA</v>
      </c>
      <c r="B6" s="555"/>
      <c r="C6" s="555"/>
      <c r="D6" s="555"/>
      <c r="E6" s="555"/>
      <c r="F6" s="555"/>
      <c r="G6" s="555"/>
      <c r="H6" s="556"/>
      <c r="I6" s="571"/>
      <c r="J6" s="572"/>
      <c r="K6" s="572"/>
      <c r="L6" s="572"/>
      <c r="M6" s="572"/>
      <c r="N6" s="572"/>
      <c r="O6" s="572"/>
      <c r="P6" s="572"/>
      <c r="Q6" s="572"/>
      <c r="R6" s="572"/>
      <c r="S6" s="572"/>
      <c r="T6" s="572"/>
      <c r="U6" s="572"/>
      <c r="V6" s="572"/>
      <c r="W6" s="572"/>
      <c r="X6" s="572"/>
      <c r="Y6" s="572"/>
      <c r="Z6" s="572"/>
      <c r="AA6" s="572"/>
      <c r="AB6" s="572"/>
      <c r="AC6" s="572"/>
      <c r="AD6" s="573"/>
    </row>
    <row r="7" spans="1:9" s="413" customFormat="1" ht="15.75" customHeight="1">
      <c r="A7" s="557" t="str">
        <f>'[1]802.11 Cover'!$E$7</f>
        <v>January 15th-20th, 2006</v>
      </c>
      <c r="B7" s="558"/>
      <c r="C7" s="558"/>
      <c r="D7" s="558"/>
      <c r="E7" s="558"/>
      <c r="F7" s="558"/>
      <c r="G7" s="558"/>
      <c r="H7" s="559"/>
      <c r="I7" s="564"/>
    </row>
    <row r="8" spans="1:9" s="279" customFormat="1" ht="15.75" customHeight="1">
      <c r="A8" s="356"/>
      <c r="B8" s="357"/>
      <c r="C8" s="358"/>
      <c r="D8" s="358"/>
      <c r="E8" s="358"/>
      <c r="F8" s="358"/>
      <c r="G8" s="358"/>
      <c r="H8" s="359"/>
      <c r="I8" s="574"/>
    </row>
    <row r="9" spans="1:96" s="577" customFormat="1" ht="15.75" customHeight="1">
      <c r="A9" s="360"/>
      <c r="B9" s="361"/>
      <c r="C9" s="361"/>
      <c r="D9" s="361"/>
      <c r="E9" s="361"/>
      <c r="F9" s="361"/>
      <c r="G9" s="361"/>
      <c r="H9" s="362"/>
      <c r="I9" s="575"/>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6"/>
      <c r="CG9" s="576"/>
      <c r="CH9" s="576"/>
      <c r="CI9" s="576"/>
      <c r="CJ9" s="576"/>
      <c r="CK9" s="576"/>
      <c r="CL9" s="576"/>
      <c r="CM9" s="576"/>
      <c r="CN9" s="576"/>
      <c r="CO9" s="576"/>
      <c r="CP9" s="576"/>
      <c r="CQ9" s="576"/>
      <c r="CR9" s="576"/>
    </row>
    <row r="10" spans="1:98" s="580" customFormat="1" ht="15.75" customHeight="1">
      <c r="A10" s="545" t="s">
        <v>299</v>
      </c>
      <c r="B10" s="546"/>
      <c r="C10" s="546"/>
      <c r="D10" s="546"/>
      <c r="E10" s="546"/>
      <c r="F10" s="546"/>
      <c r="G10" s="546"/>
      <c r="H10" s="547"/>
      <c r="I10" s="575"/>
      <c r="J10" s="578"/>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row>
    <row r="11" spans="1:174" s="255" customFormat="1" ht="15.75" customHeight="1">
      <c r="A11" s="251"/>
      <c r="B11" s="252"/>
      <c r="C11" s="253"/>
      <c r="D11" s="253"/>
      <c r="E11" s="253"/>
      <c r="F11" s="253"/>
      <c r="G11" s="548"/>
      <c r="H11" s="548"/>
      <c r="I11" s="581"/>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row>
    <row r="12" spans="1:174" s="279" customFormat="1" ht="15.75" customHeight="1">
      <c r="A12" s="251"/>
      <c r="B12" s="252"/>
      <c r="C12" s="253"/>
      <c r="D12" s="253"/>
      <c r="E12" s="253"/>
      <c r="F12" s="253"/>
      <c r="G12" s="549" t="s">
        <v>133</v>
      </c>
      <c r="H12" s="550"/>
      <c r="I12" s="582"/>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row>
    <row r="13" spans="1:174" s="255" customFormat="1" ht="15.75" customHeight="1">
      <c r="A13" s="256"/>
      <c r="B13" s="257">
        <v>1</v>
      </c>
      <c r="C13" s="258"/>
      <c r="D13" s="259" t="s">
        <v>35</v>
      </c>
      <c r="E13" s="260" t="s">
        <v>36</v>
      </c>
      <c r="F13" s="260" t="s">
        <v>203</v>
      </c>
      <c r="G13" s="261">
        <v>1</v>
      </c>
      <c r="H13" s="363">
        <f>TIME(8,0,0)</f>
        <v>0.3333333333333333</v>
      </c>
      <c r="I13" s="581"/>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row>
    <row r="14" spans="1:174" s="255" customFormat="1" ht="15.75" customHeight="1">
      <c r="A14" s="286"/>
      <c r="B14" s="287">
        <v>1.1</v>
      </c>
      <c r="C14" s="325" t="s">
        <v>40</v>
      </c>
      <c r="D14" s="289" t="s">
        <v>233</v>
      </c>
      <c r="E14" s="283" t="s">
        <v>36</v>
      </c>
      <c r="F14" s="284" t="s">
        <v>203</v>
      </c>
      <c r="G14" s="324">
        <v>1</v>
      </c>
      <c r="H14" s="364">
        <f>H13+TIME(0,G13,0)</f>
        <v>0.33402777777777776</v>
      </c>
      <c r="I14" s="581"/>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262"/>
      <c r="FQ14" s="262"/>
      <c r="FR14" s="262"/>
    </row>
    <row r="15" spans="1:174" s="255" customFormat="1" ht="15.75" customHeight="1">
      <c r="A15" s="286"/>
      <c r="B15" s="287">
        <v>1.2</v>
      </c>
      <c r="C15" s="325" t="s">
        <v>40</v>
      </c>
      <c r="D15" s="583" t="s">
        <v>300</v>
      </c>
      <c r="E15" s="283" t="s">
        <v>36</v>
      </c>
      <c r="F15" s="284" t="s">
        <v>189</v>
      </c>
      <c r="G15" s="324">
        <v>2</v>
      </c>
      <c r="H15" s="364">
        <f>H14+TIME(0,G14,0)</f>
        <v>0.3347222222222222</v>
      </c>
      <c r="I15" s="581"/>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62"/>
    </row>
    <row r="16" spans="1:174" s="255" customFormat="1" ht="15.75" customHeight="1">
      <c r="A16" s="286"/>
      <c r="B16" s="287"/>
      <c r="C16" s="325"/>
      <c r="D16" s="583"/>
      <c r="E16" s="283"/>
      <c r="F16" s="284"/>
      <c r="G16" s="324"/>
      <c r="H16" s="364"/>
      <c r="I16" s="581"/>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2"/>
      <c r="EC16" s="262"/>
      <c r="ED16" s="262"/>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262"/>
      <c r="FQ16" s="262"/>
      <c r="FR16" s="262"/>
    </row>
    <row r="17" spans="1:174" s="255" customFormat="1" ht="15.75" customHeight="1">
      <c r="A17" s="286"/>
      <c r="B17" s="287" t="s">
        <v>234</v>
      </c>
      <c r="C17" s="296" t="s">
        <v>41</v>
      </c>
      <c r="D17" s="316" t="s">
        <v>146</v>
      </c>
      <c r="E17" s="284" t="s">
        <v>36</v>
      </c>
      <c r="F17" s="284" t="s">
        <v>60</v>
      </c>
      <c r="G17" s="324"/>
      <c r="H17" s="365"/>
      <c r="I17" s="581"/>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262"/>
      <c r="FQ17" s="262"/>
      <c r="FR17" s="262"/>
    </row>
    <row r="18" spans="1:174" s="255" customFormat="1" ht="15.75" customHeight="1">
      <c r="A18" s="367"/>
      <c r="B18" s="284">
        <v>1.3</v>
      </c>
      <c r="C18" s="368" t="s">
        <v>42</v>
      </c>
      <c r="D18" s="369" t="s">
        <v>235</v>
      </c>
      <c r="E18" s="283" t="s">
        <v>36</v>
      </c>
      <c r="F18" s="284" t="s">
        <v>203</v>
      </c>
      <c r="G18" s="324">
        <v>1</v>
      </c>
      <c r="H18" s="364">
        <f>H15+TIME(0,G15,0)</f>
        <v>0.3361111111111111</v>
      </c>
      <c r="I18" s="581"/>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262"/>
      <c r="EB18" s="262"/>
      <c r="EC18" s="262"/>
      <c r="ED18" s="262"/>
      <c r="EE18" s="262"/>
      <c r="EF18" s="262"/>
      <c r="EG18" s="262"/>
      <c r="EH18" s="262"/>
      <c r="EI18" s="262"/>
      <c r="EJ18" s="262"/>
      <c r="EK18" s="262"/>
      <c r="EL18" s="262"/>
      <c r="EM18" s="262"/>
      <c r="EN18" s="262"/>
      <c r="EO18" s="262"/>
      <c r="EP18" s="262"/>
      <c r="EQ18" s="262"/>
      <c r="ER18" s="262"/>
      <c r="ES18" s="262"/>
      <c r="ET18" s="262"/>
      <c r="EU18" s="262"/>
      <c r="EV18" s="262"/>
      <c r="EW18" s="262"/>
      <c r="EX18" s="262"/>
      <c r="EY18" s="262"/>
      <c r="EZ18" s="262"/>
      <c r="FA18" s="262"/>
      <c r="FB18" s="262"/>
      <c r="FC18" s="262"/>
      <c r="FD18" s="262"/>
      <c r="FE18" s="262"/>
      <c r="FF18" s="262"/>
      <c r="FG18" s="262"/>
      <c r="FH18" s="262"/>
      <c r="FI18" s="262"/>
      <c r="FJ18" s="262"/>
      <c r="FK18" s="262"/>
      <c r="FL18" s="262"/>
      <c r="FM18" s="262"/>
      <c r="FN18" s="262"/>
      <c r="FO18" s="262"/>
      <c r="FP18" s="262"/>
      <c r="FQ18" s="262"/>
      <c r="FR18" s="262"/>
    </row>
    <row r="19" spans="1:9" s="255" customFormat="1" ht="15.75" customHeight="1">
      <c r="A19" s="263"/>
      <c r="B19" s="264">
        <v>1.4</v>
      </c>
      <c r="C19" s="265" t="s">
        <v>42</v>
      </c>
      <c r="D19" s="266" t="s">
        <v>31</v>
      </c>
      <c r="E19" s="267" t="s">
        <v>36</v>
      </c>
      <c r="F19" s="267" t="s">
        <v>60</v>
      </c>
      <c r="G19" s="310">
        <v>1</v>
      </c>
      <c r="H19" s="371">
        <f>H18+TIME(0,G18,0)</f>
        <v>0.3368055555555555</v>
      </c>
      <c r="I19" s="584"/>
    </row>
    <row r="20" spans="1:174" s="255" customFormat="1" ht="15.75" customHeight="1">
      <c r="A20" s="269"/>
      <c r="B20" s="269"/>
      <c r="C20" s="271"/>
      <c r="D20" s="271"/>
      <c r="E20" s="271"/>
      <c r="F20" s="271"/>
      <c r="G20" s="272"/>
      <c r="H20" s="372"/>
      <c r="I20" s="58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row>
    <row r="21" spans="1:174" s="255" customFormat="1" ht="15.75" customHeight="1">
      <c r="A21" s="301"/>
      <c r="B21" s="302">
        <v>2</v>
      </c>
      <c r="C21" s="303" t="s">
        <v>236</v>
      </c>
      <c r="D21" s="304" t="s">
        <v>237</v>
      </c>
      <c r="E21" s="290" t="s">
        <v>36</v>
      </c>
      <c r="F21" s="290" t="s">
        <v>204</v>
      </c>
      <c r="G21" s="305">
        <v>5</v>
      </c>
      <c r="H21" s="373">
        <f>H19+TIME(0,G19,0)</f>
        <v>0.33749999999999997</v>
      </c>
      <c r="I21" s="581"/>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c r="DF21" s="262"/>
      <c r="DG21" s="262"/>
      <c r="DH21" s="262"/>
      <c r="DI21" s="262"/>
      <c r="DJ21" s="262"/>
      <c r="DK21" s="262"/>
      <c r="DL21" s="262"/>
      <c r="DM21" s="262"/>
      <c r="DN21" s="262"/>
      <c r="DO21" s="262"/>
      <c r="DP21" s="262"/>
      <c r="DQ21" s="262"/>
      <c r="DR21" s="262"/>
      <c r="DS21" s="262"/>
      <c r="DT21" s="262"/>
      <c r="DU21" s="262"/>
      <c r="DV21" s="262"/>
      <c r="DW21" s="262"/>
      <c r="DX21" s="262"/>
      <c r="DY21" s="262"/>
      <c r="DZ21" s="262"/>
      <c r="EA21" s="262"/>
      <c r="EB21" s="262"/>
      <c r="EC21" s="262"/>
      <c r="ED21" s="262"/>
      <c r="EE21" s="262"/>
      <c r="EF21" s="262"/>
      <c r="EG21" s="262"/>
      <c r="EH21" s="262"/>
      <c r="EI21" s="262"/>
      <c r="EJ21" s="262"/>
      <c r="EK21" s="262"/>
      <c r="EL21" s="262"/>
      <c r="EM21" s="262"/>
      <c r="EN21" s="262"/>
      <c r="EO21" s="262"/>
      <c r="EP21" s="262"/>
      <c r="EQ21" s="262"/>
      <c r="ER21" s="262"/>
      <c r="ES21" s="262"/>
      <c r="ET21" s="262"/>
      <c r="EU21" s="262"/>
      <c r="EV21" s="262"/>
      <c r="EW21" s="262"/>
      <c r="EX21" s="262"/>
      <c r="EY21" s="262"/>
      <c r="EZ21" s="262"/>
      <c r="FA21" s="262"/>
      <c r="FB21" s="262"/>
      <c r="FC21" s="262"/>
      <c r="FD21" s="262"/>
      <c r="FE21" s="262"/>
      <c r="FF21" s="262"/>
      <c r="FG21" s="262"/>
      <c r="FH21" s="262"/>
      <c r="FI21" s="262"/>
      <c r="FJ21" s="262"/>
      <c r="FK21" s="262"/>
      <c r="FL21" s="262"/>
      <c r="FM21" s="262"/>
      <c r="FN21" s="262"/>
      <c r="FO21" s="262"/>
      <c r="FP21" s="262"/>
      <c r="FQ21" s="262"/>
      <c r="FR21" s="262"/>
    </row>
    <row r="22" spans="1:174" s="279" customFormat="1" ht="15.75" customHeight="1">
      <c r="A22" s="269"/>
      <c r="B22" s="269"/>
      <c r="C22" s="270"/>
      <c r="D22" s="271"/>
      <c r="E22" s="271"/>
      <c r="F22" s="271"/>
      <c r="G22" s="272"/>
      <c r="H22" s="374"/>
      <c r="I22" s="582"/>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row>
    <row r="23" spans="1:174" s="251" customFormat="1" ht="15.75" customHeight="1">
      <c r="A23" s="273"/>
      <c r="B23" s="274">
        <v>3</v>
      </c>
      <c r="C23" s="275"/>
      <c r="D23" s="276" t="s">
        <v>58</v>
      </c>
      <c r="E23" s="277"/>
      <c r="F23" s="277"/>
      <c r="G23" s="278">
        <v>15</v>
      </c>
      <c r="H23" s="375">
        <f>H21+TIME(0,G21,0)</f>
        <v>0.3409722222222222</v>
      </c>
      <c r="I23" s="582"/>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row>
    <row r="24" spans="1:174" s="251" customFormat="1" ht="15.75" customHeight="1">
      <c r="A24" s="280"/>
      <c r="B24" s="281">
        <v>3.1</v>
      </c>
      <c r="C24" s="296" t="s">
        <v>42</v>
      </c>
      <c r="D24" s="282" t="s">
        <v>238</v>
      </c>
      <c r="E24" s="283" t="s">
        <v>36</v>
      </c>
      <c r="F24" s="284" t="s">
        <v>204</v>
      </c>
      <c r="G24" s="285"/>
      <c r="H24" s="366"/>
      <c r="I24" s="582"/>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row>
    <row r="25" spans="1:174" s="255" customFormat="1" ht="15.75" customHeight="1">
      <c r="A25" s="286"/>
      <c r="B25" s="287">
        <v>3.2</v>
      </c>
      <c r="C25" s="296" t="s">
        <v>42</v>
      </c>
      <c r="D25" s="289" t="s">
        <v>187</v>
      </c>
      <c r="E25" s="283" t="s">
        <v>36</v>
      </c>
      <c r="F25" s="284" t="s">
        <v>189</v>
      </c>
      <c r="G25" s="285"/>
      <c r="H25" s="366"/>
      <c r="I25" s="581"/>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2"/>
      <c r="EC25" s="262"/>
      <c r="ED25" s="262"/>
      <c r="EE25" s="262"/>
      <c r="EF25" s="262"/>
      <c r="EG25" s="262"/>
      <c r="EH25" s="262"/>
      <c r="EI25" s="262"/>
      <c r="EJ25" s="262"/>
      <c r="EK25" s="262"/>
      <c r="EL25" s="262"/>
      <c r="EM25" s="262"/>
      <c r="EN25" s="262"/>
      <c r="EO25" s="262"/>
      <c r="EP25" s="262"/>
      <c r="EQ25" s="262"/>
      <c r="ER25" s="262"/>
      <c r="ES25" s="262"/>
      <c r="ET25" s="262"/>
      <c r="EU25" s="262"/>
      <c r="EV25" s="262"/>
      <c r="EW25" s="262"/>
      <c r="EX25" s="262"/>
      <c r="EY25" s="262"/>
      <c r="EZ25" s="262"/>
      <c r="FA25" s="262"/>
      <c r="FB25" s="262"/>
      <c r="FC25" s="262"/>
      <c r="FD25" s="262"/>
      <c r="FE25" s="262"/>
      <c r="FF25" s="262"/>
      <c r="FG25" s="262"/>
      <c r="FH25" s="262"/>
      <c r="FI25" s="262"/>
      <c r="FJ25" s="262"/>
      <c r="FK25" s="262"/>
      <c r="FL25" s="262"/>
      <c r="FM25" s="262"/>
      <c r="FN25" s="262"/>
      <c r="FO25" s="262"/>
      <c r="FP25" s="262"/>
      <c r="FQ25" s="262"/>
      <c r="FR25" s="262"/>
    </row>
    <row r="26" spans="1:174" s="255" customFormat="1" ht="15.75" customHeight="1">
      <c r="A26" s="317"/>
      <c r="B26" s="318">
        <v>3.3</v>
      </c>
      <c r="C26" s="265" t="s">
        <v>42</v>
      </c>
      <c r="D26" s="376" t="s">
        <v>170</v>
      </c>
      <c r="E26" s="309" t="s">
        <v>36</v>
      </c>
      <c r="F26" s="267" t="s">
        <v>239</v>
      </c>
      <c r="G26" s="293"/>
      <c r="H26" s="377"/>
      <c r="I26" s="581"/>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c r="DF26" s="262"/>
      <c r="DG26" s="262"/>
      <c r="DH26" s="262"/>
      <c r="DI26" s="262"/>
      <c r="DJ26" s="262"/>
      <c r="DK26" s="262"/>
      <c r="DL26" s="262"/>
      <c r="DM26" s="262"/>
      <c r="DN26" s="262"/>
      <c r="DO26" s="262"/>
      <c r="DP26" s="262"/>
      <c r="DQ26" s="262"/>
      <c r="DR26" s="262"/>
      <c r="DS26" s="262"/>
      <c r="DT26" s="262"/>
      <c r="DU26" s="262"/>
      <c r="DV26" s="262"/>
      <c r="DW26" s="262"/>
      <c r="DX26" s="262"/>
      <c r="DY26" s="262"/>
      <c r="DZ26" s="262"/>
      <c r="EA26" s="262"/>
      <c r="EB26" s="262"/>
      <c r="EC26" s="262"/>
      <c r="ED26" s="262"/>
      <c r="EE26" s="262"/>
      <c r="EF26" s="262"/>
      <c r="EG26" s="262"/>
      <c r="EH26" s="262"/>
      <c r="EI26" s="262"/>
      <c r="EJ26" s="262"/>
      <c r="EK26" s="262"/>
      <c r="EL26" s="262"/>
      <c r="EM26" s="262"/>
      <c r="EN26" s="262"/>
      <c r="EO26" s="262"/>
      <c r="EP26" s="262"/>
      <c r="EQ26" s="262"/>
      <c r="ER26" s="262"/>
      <c r="ES26" s="262"/>
      <c r="ET26" s="262"/>
      <c r="EU26" s="262"/>
      <c r="EV26" s="262"/>
      <c r="EW26" s="262"/>
      <c r="EX26" s="262"/>
      <c r="EY26" s="262"/>
      <c r="EZ26" s="262"/>
      <c r="FA26" s="262"/>
      <c r="FB26" s="262"/>
      <c r="FC26" s="262"/>
      <c r="FD26" s="262"/>
      <c r="FE26" s="262"/>
      <c r="FF26" s="262"/>
      <c r="FG26" s="262"/>
      <c r="FH26" s="262"/>
      <c r="FI26" s="262"/>
      <c r="FJ26" s="262"/>
      <c r="FK26" s="262"/>
      <c r="FL26" s="262"/>
      <c r="FM26" s="262"/>
      <c r="FN26" s="262"/>
      <c r="FO26" s="262"/>
      <c r="FP26" s="262"/>
      <c r="FQ26" s="262"/>
      <c r="FR26" s="262"/>
    </row>
    <row r="27" spans="1:174" s="255" customFormat="1" ht="15.75" customHeight="1">
      <c r="A27" s="269"/>
      <c r="B27" s="269"/>
      <c r="C27" s="271"/>
      <c r="D27" s="270"/>
      <c r="E27" s="271"/>
      <c r="F27" s="271"/>
      <c r="G27" s="272"/>
      <c r="H27" s="372"/>
      <c r="I27" s="581"/>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c r="EI27" s="262"/>
      <c r="EJ27" s="262"/>
      <c r="EK27" s="262"/>
      <c r="EL27" s="262"/>
      <c r="EM27" s="262"/>
      <c r="EN27" s="262"/>
      <c r="EO27" s="262"/>
      <c r="EP27" s="262"/>
      <c r="EQ27" s="262"/>
      <c r="ER27" s="262"/>
      <c r="ES27" s="262"/>
      <c r="ET27" s="262"/>
      <c r="EU27" s="262"/>
      <c r="EV27" s="262"/>
      <c r="EW27" s="262"/>
      <c r="EX27" s="262"/>
      <c r="EY27" s="262"/>
      <c r="EZ27" s="262"/>
      <c r="FA27" s="262"/>
      <c r="FB27" s="262"/>
      <c r="FC27" s="262"/>
      <c r="FD27" s="262"/>
      <c r="FE27" s="262"/>
      <c r="FF27" s="262"/>
      <c r="FG27" s="262"/>
      <c r="FH27" s="262"/>
      <c r="FI27" s="262"/>
      <c r="FJ27" s="262"/>
      <c r="FK27" s="262"/>
      <c r="FL27" s="262"/>
      <c r="FM27" s="262"/>
      <c r="FN27" s="262"/>
      <c r="FO27" s="262"/>
      <c r="FP27" s="262"/>
      <c r="FQ27" s="262"/>
      <c r="FR27" s="262"/>
    </row>
    <row r="28" spans="1:174" s="255" customFormat="1" ht="15.75" customHeight="1">
      <c r="A28" s="273"/>
      <c r="B28" s="274">
        <v>4</v>
      </c>
      <c r="C28" s="258"/>
      <c r="D28" s="276" t="s">
        <v>134</v>
      </c>
      <c r="E28" s="277"/>
      <c r="F28" s="277"/>
      <c r="G28" s="261"/>
      <c r="H28" s="378"/>
      <c r="I28" s="581"/>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c r="DF28" s="262"/>
      <c r="DG28" s="262"/>
      <c r="DH28" s="262"/>
      <c r="DI28" s="262"/>
      <c r="DJ28" s="262"/>
      <c r="DK28" s="262"/>
      <c r="DL28" s="262"/>
      <c r="DM28" s="262"/>
      <c r="DN28" s="262"/>
      <c r="DO28" s="262"/>
      <c r="DP28" s="262"/>
      <c r="DQ28" s="262"/>
      <c r="DR28" s="262"/>
      <c r="DS28" s="262"/>
      <c r="DT28" s="262"/>
      <c r="DU28" s="262"/>
      <c r="DV28" s="262"/>
      <c r="DW28" s="262"/>
      <c r="DX28" s="262"/>
      <c r="DY28" s="262"/>
      <c r="DZ28" s="262"/>
      <c r="EA28" s="262"/>
      <c r="EB28" s="262"/>
      <c r="EC28" s="262"/>
      <c r="ED28" s="262"/>
      <c r="EE28" s="262"/>
      <c r="EF28" s="262"/>
      <c r="EG28" s="262"/>
      <c r="EH28" s="262"/>
      <c r="EI28" s="262"/>
      <c r="EJ28" s="262"/>
      <c r="EK28" s="262"/>
      <c r="EL28" s="262"/>
      <c r="EM28" s="262"/>
      <c r="EN28" s="262"/>
      <c r="EO28" s="262"/>
      <c r="EP28" s="262"/>
      <c r="EQ28" s="262"/>
      <c r="ER28" s="262"/>
      <c r="ES28" s="262"/>
      <c r="ET28" s="262"/>
      <c r="EU28" s="262"/>
      <c r="EV28" s="262"/>
      <c r="EW28" s="262"/>
      <c r="EX28" s="262"/>
      <c r="EY28" s="262"/>
      <c r="EZ28" s="262"/>
      <c r="FA28" s="262"/>
      <c r="FB28" s="262"/>
      <c r="FC28" s="262"/>
      <c r="FD28" s="262"/>
      <c r="FE28" s="262"/>
      <c r="FF28" s="262"/>
      <c r="FG28" s="262"/>
      <c r="FH28" s="262"/>
      <c r="FI28" s="262"/>
      <c r="FJ28" s="262"/>
      <c r="FK28" s="262"/>
      <c r="FL28" s="262"/>
      <c r="FM28" s="262"/>
      <c r="FN28" s="262"/>
      <c r="FO28" s="262"/>
      <c r="FP28" s="262"/>
      <c r="FQ28" s="262"/>
      <c r="FR28" s="262"/>
    </row>
    <row r="29" spans="1:174" s="255" customFormat="1" ht="15.75" customHeight="1">
      <c r="A29" s="294"/>
      <c r="B29" s="295">
        <v>4.1</v>
      </c>
      <c r="C29" s="296" t="s">
        <v>42</v>
      </c>
      <c r="D29" s="297" t="s">
        <v>166</v>
      </c>
      <c r="E29" s="284" t="s">
        <v>36</v>
      </c>
      <c r="F29" s="284" t="s">
        <v>203</v>
      </c>
      <c r="G29" s="298">
        <v>3</v>
      </c>
      <c r="H29" s="364">
        <f>H23+TIME(0,G23,0)</f>
        <v>0.35138888888888886</v>
      </c>
      <c r="I29" s="581"/>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c r="DF29" s="262"/>
      <c r="DG29" s="262"/>
      <c r="DH29" s="262"/>
      <c r="DI29" s="262"/>
      <c r="DJ29" s="262"/>
      <c r="DK29" s="262"/>
      <c r="DL29" s="262"/>
      <c r="DM29" s="262"/>
      <c r="DN29" s="262"/>
      <c r="DO29" s="262"/>
      <c r="DP29" s="262"/>
      <c r="DQ29" s="262"/>
      <c r="DR29" s="262"/>
      <c r="DS29" s="262"/>
      <c r="DT29" s="262"/>
      <c r="DU29" s="262"/>
      <c r="DV29" s="262"/>
      <c r="DW29" s="262"/>
      <c r="DX29" s="262"/>
      <c r="DY29" s="262"/>
      <c r="DZ29" s="262"/>
      <c r="EA29" s="262"/>
      <c r="EB29" s="262"/>
      <c r="EC29" s="262"/>
      <c r="ED29" s="262"/>
      <c r="EE29" s="262"/>
      <c r="EF29" s="262"/>
      <c r="EG29" s="262"/>
      <c r="EH29" s="262"/>
      <c r="EI29" s="262"/>
      <c r="EJ29" s="262"/>
      <c r="EK29" s="262"/>
      <c r="EL29" s="262"/>
      <c r="EM29" s="262"/>
      <c r="EN29" s="262"/>
      <c r="EO29" s="262"/>
      <c r="EP29" s="262"/>
      <c r="EQ29" s="262"/>
      <c r="ER29" s="262"/>
      <c r="ES29" s="262"/>
      <c r="ET29" s="262"/>
      <c r="EU29" s="262"/>
      <c r="EV29" s="262"/>
      <c r="EW29" s="262"/>
      <c r="EX29" s="262"/>
      <c r="EY29" s="262"/>
      <c r="EZ29" s="262"/>
      <c r="FA29" s="262"/>
      <c r="FB29" s="262"/>
      <c r="FC29" s="262"/>
      <c r="FD29" s="262"/>
      <c r="FE29" s="262"/>
      <c r="FF29" s="262"/>
      <c r="FG29" s="262"/>
      <c r="FH29" s="262"/>
      <c r="FI29" s="262"/>
      <c r="FJ29" s="262"/>
      <c r="FK29" s="262"/>
      <c r="FL29" s="262"/>
      <c r="FM29" s="262"/>
      <c r="FN29" s="262"/>
      <c r="FO29" s="262"/>
      <c r="FP29" s="262"/>
      <c r="FQ29" s="262"/>
      <c r="FR29" s="262"/>
    </row>
    <row r="30" spans="1:174" s="279" customFormat="1" ht="15.75" customHeight="1">
      <c r="A30" s="294"/>
      <c r="B30" s="295" t="s">
        <v>240</v>
      </c>
      <c r="C30" s="296" t="s">
        <v>42</v>
      </c>
      <c r="D30" s="299" t="s">
        <v>282</v>
      </c>
      <c r="E30" s="284"/>
      <c r="F30" s="284"/>
      <c r="G30" s="298"/>
      <c r="H30" s="364"/>
      <c r="I30" s="582"/>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49"/>
      <c r="EO30" s="249"/>
      <c r="EP30" s="249"/>
      <c r="EQ30" s="249"/>
      <c r="ER30" s="249"/>
      <c r="ES30" s="249"/>
      <c r="ET30" s="249"/>
      <c r="EU30" s="249"/>
      <c r="EV30" s="249"/>
      <c r="EW30" s="249"/>
      <c r="EX30" s="249"/>
      <c r="EY30" s="249"/>
      <c r="EZ30" s="249"/>
      <c r="FA30" s="249"/>
      <c r="FB30" s="249"/>
      <c r="FC30" s="249"/>
      <c r="FD30" s="249"/>
      <c r="FE30" s="249"/>
      <c r="FF30" s="249"/>
      <c r="FG30" s="249"/>
      <c r="FH30" s="249"/>
      <c r="FI30" s="249"/>
      <c r="FJ30" s="249"/>
      <c r="FK30" s="249"/>
      <c r="FL30" s="249"/>
      <c r="FM30" s="249"/>
      <c r="FN30" s="249"/>
      <c r="FO30" s="249"/>
      <c r="FP30" s="249"/>
      <c r="FQ30" s="249"/>
      <c r="FR30" s="249"/>
    </row>
    <row r="31" spans="1:174" s="279" customFormat="1" ht="15.75" customHeight="1">
      <c r="A31" s="294"/>
      <c r="B31" s="295" t="s">
        <v>241</v>
      </c>
      <c r="C31" s="296" t="s">
        <v>42</v>
      </c>
      <c r="D31" s="299" t="s">
        <v>301</v>
      </c>
      <c r="E31" s="284"/>
      <c r="F31" s="284"/>
      <c r="G31" s="298"/>
      <c r="H31" s="364"/>
      <c r="I31" s="582"/>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c r="EI31" s="249"/>
      <c r="EJ31" s="249"/>
      <c r="EK31" s="249"/>
      <c r="EL31" s="249"/>
      <c r="EM31" s="249"/>
      <c r="EN31" s="249"/>
      <c r="EO31" s="249"/>
      <c r="EP31" s="249"/>
      <c r="EQ31" s="249"/>
      <c r="ER31" s="249"/>
      <c r="ES31" s="249"/>
      <c r="ET31" s="249"/>
      <c r="EU31" s="249"/>
      <c r="EV31" s="249"/>
      <c r="EW31" s="249"/>
      <c r="EX31" s="249"/>
      <c r="EY31" s="249"/>
      <c r="EZ31" s="249"/>
      <c r="FA31" s="249"/>
      <c r="FB31" s="249"/>
      <c r="FC31" s="249"/>
      <c r="FD31" s="249"/>
      <c r="FE31" s="249"/>
      <c r="FF31" s="249"/>
      <c r="FG31" s="249"/>
      <c r="FH31" s="249"/>
      <c r="FI31" s="249"/>
      <c r="FJ31" s="249"/>
      <c r="FK31" s="249"/>
      <c r="FL31" s="249"/>
      <c r="FM31" s="249"/>
      <c r="FN31" s="249"/>
      <c r="FO31" s="249"/>
      <c r="FP31" s="249"/>
      <c r="FQ31" s="249"/>
      <c r="FR31" s="249"/>
    </row>
    <row r="32" spans="1:9" s="255" customFormat="1" ht="15.75" customHeight="1">
      <c r="A32" s="294"/>
      <c r="B32" s="295" t="s">
        <v>242</v>
      </c>
      <c r="C32" s="296" t="s">
        <v>42</v>
      </c>
      <c r="D32" s="299" t="s">
        <v>167</v>
      </c>
      <c r="E32" s="284"/>
      <c r="F32" s="284"/>
      <c r="G32" s="298"/>
      <c r="H32" s="364"/>
      <c r="I32" s="584"/>
    </row>
    <row r="33" spans="1:174" s="255" customFormat="1" ht="15.75" customHeight="1">
      <c r="A33" s="280"/>
      <c r="B33" s="281">
        <v>4.2</v>
      </c>
      <c r="C33" s="283" t="s">
        <v>42</v>
      </c>
      <c r="D33" s="370" t="s">
        <v>302</v>
      </c>
      <c r="E33" s="283" t="s">
        <v>36</v>
      </c>
      <c r="F33" s="284" t="s">
        <v>203</v>
      </c>
      <c r="G33" s="324">
        <v>2</v>
      </c>
      <c r="H33" s="364">
        <f>H29+TIME(0,G29,0)</f>
        <v>0.3534722222222222</v>
      </c>
      <c r="I33" s="581"/>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c r="EI33" s="262"/>
      <c r="EJ33" s="262"/>
      <c r="EK33" s="262"/>
      <c r="EL33" s="262"/>
      <c r="EM33" s="262"/>
      <c r="EN33" s="262"/>
      <c r="EO33" s="262"/>
      <c r="EP33" s="262"/>
      <c r="EQ33" s="262"/>
      <c r="ER33" s="262"/>
      <c r="ES33" s="262"/>
      <c r="ET33" s="262"/>
      <c r="EU33" s="262"/>
      <c r="EV33" s="262"/>
      <c r="EW33" s="262"/>
      <c r="EX33" s="262"/>
      <c r="EY33" s="262"/>
      <c r="EZ33" s="262"/>
      <c r="FA33" s="262"/>
      <c r="FB33" s="262"/>
      <c r="FC33" s="262"/>
      <c r="FD33" s="262"/>
      <c r="FE33" s="262"/>
      <c r="FF33" s="262"/>
      <c r="FG33" s="262"/>
      <c r="FH33" s="262"/>
      <c r="FI33" s="262"/>
      <c r="FJ33" s="262"/>
      <c r="FK33" s="262"/>
      <c r="FL33" s="262"/>
      <c r="FM33" s="262"/>
      <c r="FN33" s="262"/>
      <c r="FO33" s="262"/>
      <c r="FP33" s="262"/>
      <c r="FQ33" s="262"/>
      <c r="FR33" s="262"/>
    </row>
    <row r="34" spans="1:174" s="255" customFormat="1" ht="15.75" customHeight="1">
      <c r="A34" s="294"/>
      <c r="B34" s="295">
        <v>4.3</v>
      </c>
      <c r="C34" s="296" t="s">
        <v>42</v>
      </c>
      <c r="D34" s="297" t="s">
        <v>303</v>
      </c>
      <c r="E34" s="284" t="s">
        <v>36</v>
      </c>
      <c r="F34" s="284" t="s">
        <v>203</v>
      </c>
      <c r="G34" s="298">
        <v>2</v>
      </c>
      <c r="H34" s="364">
        <f>H33+TIME(0,G33,0)</f>
        <v>0.35486111111111107</v>
      </c>
      <c r="I34" s="581"/>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c r="EL34" s="262"/>
      <c r="EM34" s="262"/>
      <c r="EN34" s="262"/>
      <c r="EO34" s="262"/>
      <c r="EP34" s="262"/>
      <c r="EQ34" s="262"/>
      <c r="ER34" s="262"/>
      <c r="ES34" s="262"/>
      <c r="ET34" s="262"/>
      <c r="EU34" s="262"/>
      <c r="EV34" s="262"/>
      <c r="EW34" s="262"/>
      <c r="EX34" s="262"/>
      <c r="EY34" s="262"/>
      <c r="EZ34" s="262"/>
      <c r="FA34" s="262"/>
      <c r="FB34" s="262"/>
      <c r="FC34" s="262"/>
      <c r="FD34" s="262"/>
      <c r="FE34" s="262"/>
      <c r="FF34" s="262"/>
      <c r="FG34" s="262"/>
      <c r="FH34" s="262"/>
      <c r="FI34" s="262"/>
      <c r="FJ34" s="262"/>
      <c r="FK34" s="262"/>
      <c r="FL34" s="262"/>
      <c r="FM34" s="262"/>
      <c r="FN34" s="262"/>
      <c r="FO34" s="262"/>
      <c r="FP34" s="262"/>
      <c r="FQ34" s="262"/>
      <c r="FR34" s="262"/>
    </row>
    <row r="35" spans="1:174" s="279" customFormat="1" ht="15.75" customHeight="1">
      <c r="A35" s="263"/>
      <c r="B35" s="264">
        <v>4.4</v>
      </c>
      <c r="C35" s="309" t="s">
        <v>42</v>
      </c>
      <c r="D35" s="266" t="s">
        <v>243</v>
      </c>
      <c r="E35" s="267" t="s">
        <v>36</v>
      </c>
      <c r="F35" s="267" t="s">
        <v>203</v>
      </c>
      <c r="G35" s="268">
        <v>1</v>
      </c>
      <c r="H35" s="371">
        <f>H34+TIME(0,G34,0)</f>
        <v>0.35624999999999996</v>
      </c>
      <c r="I35" s="582"/>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49"/>
      <c r="EO35" s="249"/>
      <c r="EP35" s="249"/>
      <c r="EQ35" s="249"/>
      <c r="ER35" s="249"/>
      <c r="ES35" s="249"/>
      <c r="ET35" s="249"/>
      <c r="EU35" s="249"/>
      <c r="EV35" s="249"/>
      <c r="EW35" s="249"/>
      <c r="EX35" s="249"/>
      <c r="EY35" s="249"/>
      <c r="EZ35" s="249"/>
      <c r="FA35" s="249"/>
      <c r="FB35" s="249"/>
      <c r="FC35" s="249"/>
      <c r="FD35" s="249"/>
      <c r="FE35" s="249"/>
      <c r="FF35" s="249"/>
      <c r="FG35" s="249"/>
      <c r="FH35" s="249"/>
      <c r="FI35" s="249"/>
      <c r="FJ35" s="249"/>
      <c r="FK35" s="249"/>
      <c r="FL35" s="249"/>
      <c r="FM35" s="249"/>
      <c r="FN35" s="249"/>
      <c r="FO35" s="249"/>
      <c r="FP35" s="249"/>
      <c r="FQ35" s="249"/>
      <c r="FR35" s="249"/>
    </row>
    <row r="36" spans="1:9" s="255" customFormat="1" ht="15.75" customHeight="1">
      <c r="A36" s="269"/>
      <c r="B36" s="269"/>
      <c r="C36" s="270"/>
      <c r="D36" s="300"/>
      <c r="E36" s="271"/>
      <c r="F36" s="271"/>
      <c r="G36" s="272"/>
      <c r="H36" s="374"/>
      <c r="I36" s="584"/>
    </row>
    <row r="37" spans="1:9" s="255" customFormat="1" ht="15.75" customHeight="1">
      <c r="A37" s="306"/>
      <c r="B37" s="307">
        <v>5</v>
      </c>
      <c r="C37" s="258"/>
      <c r="D37" s="259" t="s">
        <v>244</v>
      </c>
      <c r="E37" s="308"/>
      <c r="F37" s="308"/>
      <c r="G37" s="292"/>
      <c r="H37" s="363"/>
      <c r="I37" s="584"/>
    </row>
    <row r="38" spans="1:174" s="255" customFormat="1" ht="15.75" customHeight="1">
      <c r="A38" s="286"/>
      <c r="B38" s="287">
        <v>5.1</v>
      </c>
      <c r="C38" s="325" t="s">
        <v>40</v>
      </c>
      <c r="D38" s="289" t="s">
        <v>304</v>
      </c>
      <c r="E38" s="283" t="s">
        <v>36</v>
      </c>
      <c r="F38" s="284" t="s">
        <v>203</v>
      </c>
      <c r="G38" s="324">
        <v>1</v>
      </c>
      <c r="H38" s="364">
        <f>H35+TIME(0,G35,0)</f>
        <v>0.3569444444444444</v>
      </c>
      <c r="I38" s="581"/>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row>
    <row r="39" spans="1:174" s="255" customFormat="1" ht="15.75" customHeight="1">
      <c r="A39" s="286"/>
      <c r="B39" s="287">
        <v>5.2</v>
      </c>
      <c r="C39" s="325" t="s">
        <v>40</v>
      </c>
      <c r="D39" s="370" t="s">
        <v>305</v>
      </c>
      <c r="E39" s="283" t="s">
        <v>36</v>
      </c>
      <c r="F39" s="284" t="s">
        <v>203</v>
      </c>
      <c r="G39" s="324">
        <v>2</v>
      </c>
      <c r="H39" s="364">
        <f>H38+TIME(0,G38,0)</f>
        <v>0.35763888888888884</v>
      </c>
      <c r="I39" s="581"/>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c r="DM39" s="262"/>
      <c r="DN39" s="262"/>
      <c r="DO39" s="262"/>
      <c r="DP39" s="262"/>
      <c r="DQ39" s="262"/>
      <c r="DR39" s="262"/>
      <c r="DS39" s="262"/>
      <c r="DT39" s="262"/>
      <c r="DU39" s="262"/>
      <c r="DV39" s="262"/>
      <c r="DW39" s="262"/>
      <c r="DX39" s="262"/>
      <c r="DY39" s="262"/>
      <c r="DZ39" s="262"/>
      <c r="EA39" s="262"/>
      <c r="EB39" s="262"/>
      <c r="EC39" s="262"/>
      <c r="ED39" s="262"/>
      <c r="EE39" s="262"/>
      <c r="EF39" s="262"/>
      <c r="EG39" s="262"/>
      <c r="EH39" s="262"/>
      <c r="EI39" s="262"/>
      <c r="EJ39" s="262"/>
      <c r="EK39" s="262"/>
      <c r="EL39" s="262"/>
      <c r="EM39" s="262"/>
      <c r="EN39" s="262"/>
      <c r="EO39" s="262"/>
      <c r="EP39" s="262"/>
      <c r="EQ39" s="262"/>
      <c r="ER39" s="262"/>
      <c r="ES39" s="262"/>
      <c r="ET39" s="262"/>
      <c r="EU39" s="262"/>
      <c r="EV39" s="262"/>
      <c r="EW39" s="262"/>
      <c r="EX39" s="262"/>
      <c r="EY39" s="262"/>
      <c r="EZ39" s="262"/>
      <c r="FA39" s="262"/>
      <c r="FB39" s="262"/>
      <c r="FC39" s="262"/>
      <c r="FD39" s="262"/>
      <c r="FE39" s="262"/>
      <c r="FF39" s="262"/>
      <c r="FG39" s="262"/>
      <c r="FH39" s="262"/>
      <c r="FI39" s="262"/>
      <c r="FJ39" s="262"/>
      <c r="FK39" s="262"/>
      <c r="FL39" s="262"/>
      <c r="FM39" s="262"/>
      <c r="FN39" s="262"/>
      <c r="FO39" s="262"/>
      <c r="FP39" s="262"/>
      <c r="FQ39" s="262"/>
      <c r="FR39" s="262"/>
    </row>
    <row r="40" spans="1:174" s="255" customFormat="1" ht="15.75" customHeight="1">
      <c r="A40" s="286"/>
      <c r="B40" s="287" t="s">
        <v>191</v>
      </c>
      <c r="C40" s="296" t="s">
        <v>41</v>
      </c>
      <c r="D40" s="316" t="s">
        <v>146</v>
      </c>
      <c r="E40" s="284" t="s">
        <v>36</v>
      </c>
      <c r="F40" s="284" t="s">
        <v>60</v>
      </c>
      <c r="G40" s="324"/>
      <c r="H40" s="365"/>
      <c r="I40" s="581"/>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c r="DF40" s="262"/>
      <c r="DG40" s="262"/>
      <c r="DH40" s="262"/>
      <c r="DI40" s="262"/>
      <c r="DJ40" s="262"/>
      <c r="DK40" s="262"/>
      <c r="DL40" s="262"/>
      <c r="DM40" s="262"/>
      <c r="DN40" s="262"/>
      <c r="DO40" s="262"/>
      <c r="DP40" s="262"/>
      <c r="DQ40" s="262"/>
      <c r="DR40" s="262"/>
      <c r="DS40" s="262"/>
      <c r="DT40" s="262"/>
      <c r="DU40" s="262"/>
      <c r="DV40" s="262"/>
      <c r="DW40" s="262"/>
      <c r="DX40" s="262"/>
      <c r="DY40" s="262"/>
      <c r="DZ40" s="262"/>
      <c r="EA40" s="262"/>
      <c r="EB40" s="262"/>
      <c r="EC40" s="262"/>
      <c r="ED40" s="262"/>
      <c r="EE40" s="262"/>
      <c r="EF40" s="262"/>
      <c r="EG40" s="262"/>
      <c r="EH40" s="262"/>
      <c r="EI40" s="262"/>
      <c r="EJ40" s="262"/>
      <c r="EK40" s="262"/>
      <c r="EL40" s="262"/>
      <c r="EM40" s="262"/>
      <c r="EN40" s="262"/>
      <c r="EO40" s="262"/>
      <c r="EP40" s="262"/>
      <c r="EQ40" s="262"/>
      <c r="ER40" s="262"/>
      <c r="ES40" s="262"/>
      <c r="ET40" s="262"/>
      <c r="EU40" s="262"/>
      <c r="EV40" s="262"/>
      <c r="EW40" s="262"/>
      <c r="EX40" s="262"/>
      <c r="EY40" s="262"/>
      <c r="EZ40" s="262"/>
      <c r="FA40" s="262"/>
      <c r="FB40" s="262"/>
      <c r="FC40" s="262"/>
      <c r="FD40" s="262"/>
      <c r="FE40" s="262"/>
      <c r="FF40" s="262"/>
      <c r="FG40" s="262"/>
      <c r="FH40" s="262"/>
      <c r="FI40" s="262"/>
      <c r="FJ40" s="262"/>
      <c r="FK40" s="262"/>
      <c r="FL40" s="262"/>
      <c r="FM40" s="262"/>
      <c r="FN40" s="262"/>
      <c r="FO40" s="262"/>
      <c r="FP40" s="262"/>
      <c r="FQ40" s="262"/>
      <c r="FR40" s="262"/>
    </row>
    <row r="41" spans="1:174" s="251" customFormat="1" ht="15.75" customHeight="1">
      <c r="A41" s="379"/>
      <c r="B41" s="295"/>
      <c r="C41" s="296"/>
      <c r="D41" s="297"/>
      <c r="E41" s="284"/>
      <c r="F41" s="284"/>
      <c r="G41" s="298"/>
      <c r="H41" s="364"/>
      <c r="I41" s="582"/>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4"/>
      <c r="DZ41" s="254"/>
      <c r="EA41" s="254"/>
      <c r="EB41" s="254"/>
      <c r="EC41" s="254"/>
      <c r="ED41" s="254"/>
      <c r="EE41" s="254"/>
      <c r="EF41" s="254"/>
      <c r="EG41" s="254"/>
      <c r="EH41" s="254"/>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4"/>
      <c r="FI41" s="254"/>
      <c r="FJ41" s="254"/>
      <c r="FK41" s="254"/>
      <c r="FL41" s="254"/>
      <c r="FM41" s="254"/>
      <c r="FN41" s="254"/>
      <c r="FO41" s="254"/>
      <c r="FP41" s="254"/>
      <c r="FQ41" s="254"/>
      <c r="FR41" s="254"/>
    </row>
    <row r="42" spans="1:9" s="249" customFormat="1" ht="15.75" customHeight="1">
      <c r="A42" s="379"/>
      <c r="B42" s="295">
        <v>5.3</v>
      </c>
      <c r="C42" s="296" t="s">
        <v>42</v>
      </c>
      <c r="D42" s="380" t="s">
        <v>245</v>
      </c>
      <c r="E42" s="284"/>
      <c r="F42" s="284"/>
      <c r="G42" s="298"/>
      <c r="H42" s="364"/>
      <c r="I42" s="582"/>
    </row>
    <row r="43" spans="1:9" s="337" customFormat="1" ht="15.75" customHeight="1">
      <c r="A43" s="286"/>
      <c r="B43" s="287" t="s">
        <v>252</v>
      </c>
      <c r="C43" s="296" t="s">
        <v>42</v>
      </c>
      <c r="D43" s="288" t="s">
        <v>152</v>
      </c>
      <c r="E43" s="283" t="s">
        <v>36</v>
      </c>
      <c r="F43" s="283" t="s">
        <v>205</v>
      </c>
      <c r="G43" s="324">
        <v>2</v>
      </c>
      <c r="H43" s="364">
        <f>H39+TIME(0,G39,0)</f>
        <v>0.3590277777777777</v>
      </c>
      <c r="I43" s="585"/>
    </row>
    <row r="44" spans="1:9" s="586" customFormat="1" ht="15.75" customHeight="1">
      <c r="A44" s="286"/>
      <c r="B44" s="287" t="s">
        <v>306</v>
      </c>
      <c r="C44" s="296" t="s">
        <v>42</v>
      </c>
      <c r="D44" s="381" t="s">
        <v>190</v>
      </c>
      <c r="E44" s="283"/>
      <c r="F44" s="284"/>
      <c r="G44" s="285"/>
      <c r="H44" s="366"/>
      <c r="I44" s="581"/>
    </row>
    <row r="45" spans="1:9" s="587" customFormat="1" ht="15.75" customHeight="1">
      <c r="A45" s="382"/>
      <c r="B45" s="287" t="s">
        <v>253</v>
      </c>
      <c r="C45" s="384" t="s">
        <v>42</v>
      </c>
      <c r="D45" s="385" t="s">
        <v>283</v>
      </c>
      <c r="E45" s="384" t="s">
        <v>57</v>
      </c>
      <c r="F45" s="384" t="s">
        <v>205</v>
      </c>
      <c r="G45" s="386">
        <v>3</v>
      </c>
      <c r="H45" s="387">
        <f>H43+TIME(0,G43,0)</f>
        <v>0.3604166666666666</v>
      </c>
      <c r="I45" s="584"/>
    </row>
    <row r="46" spans="1:9" s="255" customFormat="1" ht="15.75" customHeight="1">
      <c r="A46" s="388"/>
      <c r="B46" s="287" t="s">
        <v>255</v>
      </c>
      <c r="C46" s="296" t="s">
        <v>236</v>
      </c>
      <c r="D46" s="299" t="s">
        <v>246</v>
      </c>
      <c r="E46" s="284" t="s">
        <v>36</v>
      </c>
      <c r="F46" s="389" t="s">
        <v>204</v>
      </c>
      <c r="G46" s="313">
        <v>3</v>
      </c>
      <c r="H46" s="390">
        <f>H45+TIME(0,G45,0)</f>
        <v>0.36249999999999993</v>
      </c>
      <c r="I46" s="584"/>
    </row>
    <row r="47" spans="1:9" s="589" customFormat="1" ht="15.75" customHeight="1">
      <c r="A47" s="388"/>
      <c r="B47" s="287" t="s">
        <v>258</v>
      </c>
      <c r="C47" s="389" t="s">
        <v>42</v>
      </c>
      <c r="D47" s="299" t="s">
        <v>284</v>
      </c>
      <c r="E47" s="284" t="s">
        <v>36</v>
      </c>
      <c r="F47" s="391" t="s">
        <v>247</v>
      </c>
      <c r="G47" s="313">
        <v>2</v>
      </c>
      <c r="H47" s="390">
        <f>H46+TIME(0,G46,0)</f>
        <v>0.36458333333333326</v>
      </c>
      <c r="I47" s="588"/>
    </row>
    <row r="48" spans="1:9" s="255" customFormat="1" ht="15.75" customHeight="1">
      <c r="A48" s="590"/>
      <c r="B48" s="287" t="s">
        <v>260</v>
      </c>
      <c r="C48" s="420" t="s">
        <v>42</v>
      </c>
      <c r="D48" s="421" t="s">
        <v>248</v>
      </c>
      <c r="E48" s="422" t="s">
        <v>36</v>
      </c>
      <c r="F48" s="420" t="s">
        <v>285</v>
      </c>
      <c r="G48" s="423">
        <v>2</v>
      </c>
      <c r="H48" s="591">
        <f>H47+TIME(0,G47,0)</f>
        <v>0.36597222222222214</v>
      </c>
      <c r="I48" s="584"/>
    </row>
    <row r="49" spans="1:9" s="340" customFormat="1" ht="15.75" customHeight="1">
      <c r="A49" s="392"/>
      <c r="B49" s="295"/>
      <c r="C49" s="283"/>
      <c r="D49" s="393"/>
      <c r="E49" s="283"/>
      <c r="F49" s="283"/>
      <c r="G49" s="326"/>
      <c r="H49" s="387"/>
      <c r="I49" s="592"/>
    </row>
    <row r="50" spans="1:9" s="340" customFormat="1" ht="15.75" customHeight="1">
      <c r="A50" s="379"/>
      <c r="B50" s="295">
        <v>5.4</v>
      </c>
      <c r="C50" s="296" t="s">
        <v>42</v>
      </c>
      <c r="D50" s="380" t="s">
        <v>249</v>
      </c>
      <c r="E50" s="284"/>
      <c r="F50" s="284"/>
      <c r="G50" s="298"/>
      <c r="H50" s="364"/>
      <c r="I50" s="592"/>
    </row>
    <row r="51" spans="1:9" s="255" customFormat="1" ht="15.75" customHeight="1">
      <c r="A51" s="382"/>
      <c r="B51" s="295" t="s">
        <v>270</v>
      </c>
      <c r="C51" s="391" t="s">
        <v>42</v>
      </c>
      <c r="D51" s="299" t="s">
        <v>250</v>
      </c>
      <c r="E51" s="284" t="s">
        <v>36</v>
      </c>
      <c r="F51" s="296" t="s">
        <v>206</v>
      </c>
      <c r="G51" s="326">
        <v>2</v>
      </c>
      <c r="H51" s="591">
        <f>H48+TIME(0,G48,0)</f>
        <v>0.367361111111111</v>
      </c>
      <c r="I51" s="584"/>
    </row>
    <row r="52" spans="1:9" s="340" customFormat="1" ht="15.75" customHeight="1">
      <c r="A52" s="382"/>
      <c r="B52" s="383"/>
      <c r="C52" s="391"/>
      <c r="D52" s="299"/>
      <c r="E52" s="284"/>
      <c r="F52" s="296"/>
      <c r="G52" s="326"/>
      <c r="H52" s="387"/>
      <c r="I52" s="592"/>
    </row>
    <row r="53" spans="1:9" s="255" customFormat="1" ht="15.75" customHeight="1">
      <c r="A53" s="379"/>
      <c r="B53" s="295">
        <v>5.5</v>
      </c>
      <c r="C53" s="296"/>
      <c r="D53" s="380" t="s">
        <v>251</v>
      </c>
      <c r="E53" s="284"/>
      <c r="F53" s="284"/>
      <c r="G53" s="298"/>
      <c r="H53" s="364"/>
      <c r="I53" s="584"/>
    </row>
    <row r="54" spans="1:9" s="593" customFormat="1" ht="15.75" customHeight="1">
      <c r="A54" s="379"/>
      <c r="B54" s="383" t="s">
        <v>274</v>
      </c>
      <c r="C54" s="296" t="s">
        <v>42</v>
      </c>
      <c r="D54" s="299" t="s">
        <v>254</v>
      </c>
      <c r="E54" s="284" t="s">
        <v>36</v>
      </c>
      <c r="F54" s="296" t="s">
        <v>207</v>
      </c>
      <c r="G54" s="326">
        <v>2</v>
      </c>
      <c r="H54" s="387">
        <f>H51+TIME(0,G51,0)</f>
        <v>0.3687499999999999</v>
      </c>
      <c r="I54" s="564"/>
    </row>
    <row r="55" spans="1:9" s="255" customFormat="1" ht="15.75" customHeight="1">
      <c r="A55" s="379"/>
      <c r="B55" s="383" t="s">
        <v>275</v>
      </c>
      <c r="C55" s="296" t="s">
        <v>42</v>
      </c>
      <c r="D55" s="299" t="s">
        <v>256</v>
      </c>
      <c r="E55" s="284" t="s">
        <v>36</v>
      </c>
      <c r="F55" s="296" t="s">
        <v>208</v>
      </c>
      <c r="G55" s="326">
        <v>2</v>
      </c>
      <c r="H55" s="387">
        <f>H54+TIME(0,G54,0)</f>
        <v>0.3701388888888888</v>
      </c>
      <c r="I55" s="584"/>
    </row>
    <row r="56" spans="1:9" s="255" customFormat="1" ht="15.75" customHeight="1">
      <c r="A56" s="394"/>
      <c r="B56" s="295" t="s">
        <v>307</v>
      </c>
      <c r="C56" s="283" t="s">
        <v>42</v>
      </c>
      <c r="D56" s="395" t="s">
        <v>257</v>
      </c>
      <c r="E56" s="284"/>
      <c r="F56" s="296"/>
      <c r="G56" s="313"/>
      <c r="H56" s="387"/>
      <c r="I56" s="584"/>
    </row>
    <row r="57" spans="1:9" s="255" customFormat="1" ht="15.75" customHeight="1">
      <c r="A57" s="379"/>
      <c r="B57" s="383" t="s">
        <v>308</v>
      </c>
      <c r="C57" s="296" t="s">
        <v>42</v>
      </c>
      <c r="D57" s="299" t="s">
        <v>259</v>
      </c>
      <c r="E57" s="284" t="s">
        <v>36</v>
      </c>
      <c r="F57" s="296" t="s">
        <v>209</v>
      </c>
      <c r="G57" s="326">
        <v>2</v>
      </c>
      <c r="H57" s="387">
        <f>H55+TIME(0,G55,0)</f>
        <v>0.3715277777777777</v>
      </c>
      <c r="I57" s="584"/>
    </row>
    <row r="58" spans="1:9" s="255" customFormat="1" ht="15.75" customHeight="1">
      <c r="A58" s="312"/>
      <c r="B58" s="383" t="s">
        <v>309</v>
      </c>
      <c r="C58" s="296" t="s">
        <v>42</v>
      </c>
      <c r="D58" s="299" t="s">
        <v>261</v>
      </c>
      <c r="E58" s="284" t="s">
        <v>36</v>
      </c>
      <c r="F58" s="296" t="s">
        <v>210</v>
      </c>
      <c r="G58" s="298">
        <v>2</v>
      </c>
      <c r="H58" s="387">
        <f aca="true" t="shared" si="0" ref="H58:H64">H57+TIME(0,G57,0)</f>
        <v>0.37291666666666656</v>
      </c>
      <c r="I58" s="584"/>
    </row>
    <row r="59" spans="1:9" s="255" customFormat="1" ht="15.75" customHeight="1">
      <c r="A59" s="312"/>
      <c r="B59" s="383" t="s">
        <v>310</v>
      </c>
      <c r="C59" s="296" t="s">
        <v>42</v>
      </c>
      <c r="D59" s="299" t="s">
        <v>262</v>
      </c>
      <c r="E59" s="284" t="s">
        <v>36</v>
      </c>
      <c r="F59" s="296" t="s">
        <v>211</v>
      </c>
      <c r="G59" s="298">
        <v>2</v>
      </c>
      <c r="H59" s="387">
        <f t="shared" si="0"/>
        <v>0.37430555555555545</v>
      </c>
      <c r="I59" s="584"/>
    </row>
    <row r="60" spans="1:9" s="255" customFormat="1" ht="15.75" customHeight="1">
      <c r="A60" s="312"/>
      <c r="B60" s="383" t="s">
        <v>311</v>
      </c>
      <c r="C60" s="296" t="s">
        <v>42</v>
      </c>
      <c r="D60" s="299" t="s">
        <v>263</v>
      </c>
      <c r="E60" s="284" t="s">
        <v>36</v>
      </c>
      <c r="F60" s="296" t="s">
        <v>212</v>
      </c>
      <c r="G60" s="298">
        <v>2</v>
      </c>
      <c r="H60" s="387">
        <f t="shared" si="0"/>
        <v>0.37569444444444433</v>
      </c>
      <c r="I60" s="584"/>
    </row>
    <row r="61" spans="1:9" s="255" customFormat="1" ht="15.75" customHeight="1">
      <c r="A61" s="312"/>
      <c r="B61" s="383" t="s">
        <v>312</v>
      </c>
      <c r="C61" s="296" t="s">
        <v>42</v>
      </c>
      <c r="D61" s="299" t="s">
        <v>264</v>
      </c>
      <c r="E61" s="284" t="s">
        <v>36</v>
      </c>
      <c r="F61" s="296" t="s">
        <v>213</v>
      </c>
      <c r="G61" s="298">
        <v>2</v>
      </c>
      <c r="H61" s="387">
        <f t="shared" si="0"/>
        <v>0.3770833333333332</v>
      </c>
      <c r="I61" s="584"/>
    </row>
    <row r="62" spans="1:9" s="255" customFormat="1" ht="15.75" customHeight="1">
      <c r="A62" s="312"/>
      <c r="B62" s="383" t="s">
        <v>313</v>
      </c>
      <c r="C62" s="296" t="s">
        <v>42</v>
      </c>
      <c r="D62" s="299" t="s">
        <v>265</v>
      </c>
      <c r="E62" s="284" t="s">
        <v>36</v>
      </c>
      <c r="F62" s="296" t="s">
        <v>214</v>
      </c>
      <c r="G62" s="298">
        <v>2</v>
      </c>
      <c r="H62" s="387">
        <f t="shared" si="0"/>
        <v>0.3784722222222221</v>
      </c>
      <c r="I62" s="584"/>
    </row>
    <row r="63" spans="1:9" s="255" customFormat="1" ht="15.75" customHeight="1">
      <c r="A63" s="312"/>
      <c r="B63" s="383" t="s">
        <v>314</v>
      </c>
      <c r="C63" s="296" t="s">
        <v>42</v>
      </c>
      <c r="D63" s="299" t="s">
        <v>266</v>
      </c>
      <c r="E63" s="284" t="s">
        <v>36</v>
      </c>
      <c r="F63" s="296" t="s">
        <v>267</v>
      </c>
      <c r="G63" s="298">
        <v>2</v>
      </c>
      <c r="H63" s="387">
        <f t="shared" si="0"/>
        <v>0.379861111111111</v>
      </c>
      <c r="I63" s="584"/>
    </row>
    <row r="64" spans="1:9" s="255" customFormat="1" ht="15.75" customHeight="1">
      <c r="A64" s="312"/>
      <c r="B64" s="383" t="s">
        <v>315</v>
      </c>
      <c r="C64" s="296" t="s">
        <v>42</v>
      </c>
      <c r="D64" s="299" t="s">
        <v>268</v>
      </c>
      <c r="E64" s="284" t="s">
        <v>36</v>
      </c>
      <c r="F64" s="296" t="s">
        <v>215</v>
      </c>
      <c r="G64" s="298">
        <v>2</v>
      </c>
      <c r="H64" s="387">
        <f t="shared" si="0"/>
        <v>0.38124999999999987</v>
      </c>
      <c r="I64" s="584"/>
    </row>
    <row r="65" spans="1:9" s="255" customFormat="1" ht="15.75" customHeight="1">
      <c r="A65" s="312"/>
      <c r="B65" s="295"/>
      <c r="C65" s="296"/>
      <c r="D65" s="299"/>
      <c r="E65" s="284"/>
      <c r="F65" s="296"/>
      <c r="G65" s="298"/>
      <c r="H65" s="387"/>
      <c r="I65" s="584"/>
    </row>
    <row r="66" spans="1:9" s="595" customFormat="1" ht="15.75" customHeight="1">
      <c r="A66" s="379"/>
      <c r="B66" s="295">
        <v>5.6</v>
      </c>
      <c r="C66" s="296"/>
      <c r="D66" s="380" t="s">
        <v>269</v>
      </c>
      <c r="E66" s="284"/>
      <c r="F66" s="284"/>
      <c r="G66" s="298"/>
      <c r="H66" s="364"/>
      <c r="I66" s="594"/>
    </row>
    <row r="67" spans="1:9" s="255" customFormat="1" ht="15.75" customHeight="1">
      <c r="A67" s="590"/>
      <c r="B67" s="596" t="s">
        <v>316</v>
      </c>
      <c r="C67" s="420" t="s">
        <v>42</v>
      </c>
      <c r="D67" s="421" t="s">
        <v>271</v>
      </c>
      <c r="E67" s="422" t="s">
        <v>36</v>
      </c>
      <c r="F67" s="420" t="s">
        <v>272</v>
      </c>
      <c r="G67" s="597">
        <v>2</v>
      </c>
      <c r="H67" s="591">
        <f>H64+TIME(0,G64,0)</f>
        <v>0.38263888888888875</v>
      </c>
      <c r="I67" s="584"/>
    </row>
    <row r="68" spans="1:9" s="340" customFormat="1" ht="15.75" customHeight="1">
      <c r="A68" s="312"/>
      <c r="B68" s="287"/>
      <c r="C68" s="296"/>
      <c r="D68" s="299"/>
      <c r="E68" s="284"/>
      <c r="F68" s="296"/>
      <c r="G68" s="298"/>
      <c r="H68" s="387"/>
      <c r="I68" s="592"/>
    </row>
    <row r="69" spans="1:9" s="340" customFormat="1" ht="15.75" customHeight="1">
      <c r="A69" s="379"/>
      <c r="B69" s="295">
        <v>5.7</v>
      </c>
      <c r="C69" s="296"/>
      <c r="D69" s="380" t="s">
        <v>273</v>
      </c>
      <c r="E69" s="284"/>
      <c r="F69" s="284"/>
      <c r="G69" s="298"/>
      <c r="H69" s="364"/>
      <c r="I69" s="592"/>
    </row>
    <row r="70" spans="1:174" s="255" customFormat="1" ht="16.5" customHeight="1">
      <c r="A70" s="598"/>
      <c r="B70" s="599" t="s">
        <v>317</v>
      </c>
      <c r="C70" s="600" t="s">
        <v>42</v>
      </c>
      <c r="D70" s="601" t="s">
        <v>276</v>
      </c>
      <c r="E70" s="602" t="s">
        <v>36</v>
      </c>
      <c r="F70" s="603" t="s">
        <v>215</v>
      </c>
      <c r="G70" s="604">
        <v>2</v>
      </c>
      <c r="H70" s="605">
        <f>H67+TIME(0,G67,0)</f>
        <v>0.38402777777777763</v>
      </c>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c r="DM70" s="262"/>
      <c r="DN70" s="262"/>
      <c r="DO70" s="262"/>
      <c r="DP70" s="262"/>
      <c r="DQ70" s="262"/>
      <c r="DR70" s="262"/>
      <c r="DS70" s="262"/>
      <c r="DT70" s="262"/>
      <c r="DU70" s="262"/>
      <c r="DV70" s="262"/>
      <c r="DW70" s="262"/>
      <c r="DX70" s="262"/>
      <c r="DY70" s="262"/>
      <c r="DZ70" s="262"/>
      <c r="EA70" s="262"/>
      <c r="EB70" s="262"/>
      <c r="EC70" s="262"/>
      <c r="ED70" s="262"/>
      <c r="EE70" s="262"/>
      <c r="EF70" s="262"/>
      <c r="EG70" s="262"/>
      <c r="EH70" s="262"/>
      <c r="EI70" s="262"/>
      <c r="EJ70" s="262"/>
      <c r="EK70" s="262"/>
      <c r="EL70" s="262"/>
      <c r="EM70" s="262"/>
      <c r="EN70" s="262"/>
      <c r="EO70" s="262"/>
      <c r="EP70" s="262"/>
      <c r="EQ70" s="262"/>
      <c r="ER70" s="262"/>
      <c r="ES70" s="262"/>
      <c r="ET70" s="262"/>
      <c r="EU70" s="262"/>
      <c r="EV70" s="262"/>
      <c r="EW70" s="262"/>
      <c r="EX70" s="262"/>
      <c r="EY70" s="262"/>
      <c r="EZ70" s="262"/>
      <c r="FA70" s="262"/>
      <c r="FB70" s="262"/>
      <c r="FC70" s="262"/>
      <c r="FD70" s="262"/>
      <c r="FE70" s="262"/>
      <c r="FF70" s="262"/>
      <c r="FG70" s="262"/>
      <c r="FH70" s="262"/>
      <c r="FI70" s="262"/>
      <c r="FJ70" s="262"/>
      <c r="FK70" s="262"/>
      <c r="FL70" s="262"/>
      <c r="FM70" s="262"/>
      <c r="FN70" s="262"/>
      <c r="FO70" s="262"/>
      <c r="FP70" s="262"/>
      <c r="FQ70" s="262"/>
      <c r="FR70" s="262"/>
    </row>
    <row r="71" spans="1:174" s="255" customFormat="1" ht="16.5" customHeight="1">
      <c r="A71" s="606"/>
      <c r="B71" s="607"/>
      <c r="C71" s="608"/>
      <c r="D71" s="609"/>
      <c r="E71" s="610"/>
      <c r="F71" s="611"/>
      <c r="G71" s="612"/>
      <c r="H71" s="613"/>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c r="DM71" s="262"/>
      <c r="DN71" s="262"/>
      <c r="DO71" s="262"/>
      <c r="DP71" s="262"/>
      <c r="DQ71" s="262"/>
      <c r="DR71" s="262"/>
      <c r="DS71" s="262"/>
      <c r="DT71" s="262"/>
      <c r="DU71" s="262"/>
      <c r="DV71" s="262"/>
      <c r="DW71" s="262"/>
      <c r="DX71" s="262"/>
      <c r="DY71" s="262"/>
      <c r="DZ71" s="262"/>
      <c r="EA71" s="262"/>
      <c r="EB71" s="262"/>
      <c r="EC71" s="262"/>
      <c r="ED71" s="262"/>
      <c r="EE71" s="262"/>
      <c r="EF71" s="262"/>
      <c r="EG71" s="262"/>
      <c r="EH71" s="262"/>
      <c r="EI71" s="262"/>
      <c r="EJ71" s="262"/>
      <c r="EK71" s="262"/>
      <c r="EL71" s="262"/>
      <c r="EM71" s="262"/>
      <c r="EN71" s="262"/>
      <c r="EO71" s="262"/>
      <c r="EP71" s="262"/>
      <c r="EQ71" s="262"/>
      <c r="ER71" s="262"/>
      <c r="ES71" s="262"/>
      <c r="ET71" s="262"/>
      <c r="EU71" s="262"/>
      <c r="EV71" s="262"/>
      <c r="EW71" s="262"/>
      <c r="EX71" s="262"/>
      <c r="EY71" s="262"/>
      <c r="EZ71" s="262"/>
      <c r="FA71" s="262"/>
      <c r="FB71" s="262"/>
      <c r="FC71" s="262"/>
      <c r="FD71" s="262"/>
      <c r="FE71" s="262"/>
      <c r="FF71" s="262"/>
      <c r="FG71" s="262"/>
      <c r="FH71" s="262"/>
      <c r="FI71" s="262"/>
      <c r="FJ71" s="262"/>
      <c r="FK71" s="262"/>
      <c r="FL71" s="262"/>
      <c r="FM71" s="262"/>
      <c r="FN71" s="262"/>
      <c r="FO71" s="262"/>
      <c r="FP71" s="262"/>
      <c r="FQ71" s="262"/>
      <c r="FR71" s="262"/>
    </row>
    <row r="72" spans="1:174" s="255" customFormat="1" ht="16.5" customHeight="1">
      <c r="A72" s="273"/>
      <c r="B72" s="274">
        <v>6</v>
      </c>
      <c r="C72" s="258"/>
      <c r="D72" s="311" t="s">
        <v>197</v>
      </c>
      <c r="E72" s="260" t="s">
        <v>36</v>
      </c>
      <c r="F72" s="260" t="s">
        <v>50</v>
      </c>
      <c r="G72" s="261"/>
      <c r="H72" s="363"/>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c r="DM72" s="262"/>
      <c r="DN72" s="262"/>
      <c r="DO72" s="262"/>
      <c r="DP72" s="262"/>
      <c r="DQ72" s="262"/>
      <c r="DR72" s="262"/>
      <c r="DS72" s="262"/>
      <c r="DT72" s="262"/>
      <c r="DU72" s="262"/>
      <c r="DV72" s="262"/>
      <c r="DW72" s="262"/>
      <c r="DX72" s="262"/>
      <c r="DY72" s="262"/>
      <c r="DZ72" s="262"/>
      <c r="EA72" s="262"/>
      <c r="EB72" s="262"/>
      <c r="EC72" s="262"/>
      <c r="ED72" s="262"/>
      <c r="EE72" s="262"/>
      <c r="EF72" s="262"/>
      <c r="EG72" s="262"/>
      <c r="EH72" s="262"/>
      <c r="EI72" s="262"/>
      <c r="EJ72" s="262"/>
      <c r="EK72" s="262"/>
      <c r="EL72" s="262"/>
      <c r="EM72" s="262"/>
      <c r="EN72" s="262"/>
      <c r="EO72" s="262"/>
      <c r="EP72" s="262"/>
      <c r="EQ72" s="262"/>
      <c r="ER72" s="262"/>
      <c r="ES72" s="262"/>
      <c r="ET72" s="262"/>
      <c r="EU72" s="262"/>
      <c r="EV72" s="262"/>
      <c r="EW72" s="262"/>
      <c r="EX72" s="262"/>
      <c r="EY72" s="262"/>
      <c r="EZ72" s="262"/>
      <c r="FA72" s="262"/>
      <c r="FB72" s="262"/>
      <c r="FC72" s="262"/>
      <c r="FD72" s="262"/>
      <c r="FE72" s="262"/>
      <c r="FF72" s="262"/>
      <c r="FG72" s="262"/>
      <c r="FH72" s="262"/>
      <c r="FI72" s="262"/>
      <c r="FJ72" s="262"/>
      <c r="FK72" s="262"/>
      <c r="FL72" s="262"/>
      <c r="FM72" s="262"/>
      <c r="FN72" s="262"/>
      <c r="FO72" s="262"/>
      <c r="FP72" s="262"/>
      <c r="FQ72" s="262"/>
      <c r="FR72" s="262"/>
    </row>
    <row r="73" spans="1:174" s="255" customFormat="1" ht="16.5" customHeight="1">
      <c r="A73" s="286"/>
      <c r="B73" s="287">
        <v>6.1</v>
      </c>
      <c r="C73" s="296" t="s">
        <v>42</v>
      </c>
      <c r="D73" s="288" t="s">
        <v>152</v>
      </c>
      <c r="E73" s="283" t="s">
        <v>36</v>
      </c>
      <c r="F73" s="283" t="s">
        <v>50</v>
      </c>
      <c r="G73" s="298">
        <v>1</v>
      </c>
      <c r="H73" s="387">
        <f>H70+TIME(0,G70,0)</f>
        <v>0.3854166666666665</v>
      </c>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c r="DM73" s="262"/>
      <c r="DN73" s="262"/>
      <c r="DO73" s="262"/>
      <c r="DP73" s="262"/>
      <c r="DQ73" s="262"/>
      <c r="DR73" s="262"/>
      <c r="DS73" s="262"/>
      <c r="DT73" s="262"/>
      <c r="DU73" s="262"/>
      <c r="DV73" s="262"/>
      <c r="DW73" s="262"/>
      <c r="DX73" s="262"/>
      <c r="DY73" s="262"/>
      <c r="DZ73" s="262"/>
      <c r="EA73" s="262"/>
      <c r="EB73" s="262"/>
      <c r="EC73" s="262"/>
      <c r="ED73" s="262"/>
      <c r="EE73" s="262"/>
      <c r="EF73" s="262"/>
      <c r="EG73" s="262"/>
      <c r="EH73" s="262"/>
      <c r="EI73" s="262"/>
      <c r="EJ73" s="262"/>
      <c r="EK73" s="262"/>
      <c r="EL73" s="262"/>
      <c r="EM73" s="262"/>
      <c r="EN73" s="262"/>
      <c r="EO73" s="262"/>
      <c r="EP73" s="262"/>
      <c r="EQ73" s="262"/>
      <c r="ER73" s="262"/>
      <c r="ES73" s="262"/>
      <c r="ET73" s="262"/>
      <c r="EU73" s="262"/>
      <c r="EV73" s="262"/>
      <c r="EW73" s="262"/>
      <c r="EX73" s="262"/>
      <c r="EY73" s="262"/>
      <c r="EZ73" s="262"/>
      <c r="FA73" s="262"/>
      <c r="FB73" s="262"/>
      <c r="FC73" s="262"/>
      <c r="FD73" s="262"/>
      <c r="FE73" s="262"/>
      <c r="FF73" s="262"/>
      <c r="FG73" s="262"/>
      <c r="FH73" s="262"/>
      <c r="FI73" s="262"/>
      <c r="FJ73" s="262"/>
      <c r="FK73" s="262"/>
      <c r="FL73" s="262"/>
      <c r="FM73" s="262"/>
      <c r="FN73" s="262"/>
      <c r="FO73" s="262"/>
      <c r="FP73" s="262"/>
      <c r="FQ73" s="262"/>
      <c r="FR73" s="262"/>
    </row>
    <row r="74" spans="1:174" s="251" customFormat="1" ht="16.5" customHeight="1">
      <c r="A74" s="286"/>
      <c r="B74" s="287">
        <v>6.2</v>
      </c>
      <c r="C74" s="283" t="s">
        <v>42</v>
      </c>
      <c r="D74" s="314" t="s">
        <v>318</v>
      </c>
      <c r="E74" s="283" t="s">
        <v>36</v>
      </c>
      <c r="F74" s="315" t="s">
        <v>319</v>
      </c>
      <c r="G74" s="298">
        <v>2</v>
      </c>
      <c r="H74" s="364">
        <f aca="true" t="shared" si="1" ref="H74:H81">H73+TIME(0,G73,0)</f>
        <v>0.38611111111111096</v>
      </c>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254"/>
      <c r="EU74" s="254"/>
      <c r="EV74" s="254"/>
      <c r="EW74" s="254"/>
      <c r="EX74" s="254"/>
      <c r="EY74" s="254"/>
      <c r="EZ74" s="254"/>
      <c r="FA74" s="254"/>
      <c r="FB74" s="254"/>
      <c r="FC74" s="254"/>
      <c r="FD74" s="254"/>
      <c r="FE74" s="254"/>
      <c r="FF74" s="254"/>
      <c r="FG74" s="254"/>
      <c r="FH74" s="254"/>
      <c r="FI74" s="254"/>
      <c r="FJ74" s="254"/>
      <c r="FK74" s="254"/>
      <c r="FL74" s="254"/>
      <c r="FM74" s="254"/>
      <c r="FN74" s="254"/>
      <c r="FO74" s="254"/>
      <c r="FP74" s="254"/>
      <c r="FQ74" s="254"/>
      <c r="FR74" s="254"/>
    </row>
    <row r="75" spans="1:174" s="279" customFormat="1" ht="16.5" customHeight="1">
      <c r="A75" s="286"/>
      <c r="B75" s="287">
        <v>6.3</v>
      </c>
      <c r="C75" s="283" t="s">
        <v>42</v>
      </c>
      <c r="D75" s="314" t="s">
        <v>320</v>
      </c>
      <c r="E75" s="283" t="s">
        <v>36</v>
      </c>
      <c r="F75" s="315" t="s">
        <v>319</v>
      </c>
      <c r="G75" s="298">
        <v>2</v>
      </c>
      <c r="H75" s="364">
        <f t="shared" si="1"/>
        <v>0.38749999999999984</v>
      </c>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49"/>
      <c r="DK75" s="249"/>
      <c r="DL75" s="249"/>
      <c r="DM75" s="249"/>
      <c r="DN75" s="249"/>
      <c r="DO75" s="249"/>
      <c r="DP75" s="249"/>
      <c r="DQ75" s="249"/>
      <c r="DR75" s="249"/>
      <c r="DS75" s="249"/>
      <c r="DT75" s="249"/>
      <c r="DU75" s="249"/>
      <c r="DV75" s="249"/>
      <c r="DW75" s="249"/>
      <c r="DX75" s="249"/>
      <c r="DY75" s="249"/>
      <c r="DZ75" s="249"/>
      <c r="EA75" s="249"/>
      <c r="EB75" s="249"/>
      <c r="EC75" s="249"/>
      <c r="ED75" s="249"/>
      <c r="EE75" s="249"/>
      <c r="EF75" s="249"/>
      <c r="EG75" s="249"/>
      <c r="EH75" s="249"/>
      <c r="EI75" s="249"/>
      <c r="EJ75" s="249"/>
      <c r="EK75" s="249"/>
      <c r="EL75" s="249"/>
      <c r="EM75" s="249"/>
      <c r="EN75" s="249"/>
      <c r="EO75" s="249"/>
      <c r="EP75" s="249"/>
      <c r="EQ75" s="249"/>
      <c r="ER75" s="249"/>
      <c r="ES75" s="249"/>
      <c r="ET75" s="249"/>
      <c r="EU75" s="249"/>
      <c r="EV75" s="249"/>
      <c r="EW75" s="249"/>
      <c r="EX75" s="249"/>
      <c r="EY75" s="249"/>
      <c r="EZ75" s="249"/>
      <c r="FA75" s="249"/>
      <c r="FB75" s="249"/>
      <c r="FC75" s="249"/>
      <c r="FD75" s="249"/>
      <c r="FE75" s="249"/>
      <c r="FF75" s="249"/>
      <c r="FG75" s="249"/>
      <c r="FH75" s="249"/>
      <c r="FI75" s="249"/>
      <c r="FJ75" s="249"/>
      <c r="FK75" s="249"/>
      <c r="FL75" s="249"/>
      <c r="FM75" s="249"/>
      <c r="FN75" s="249"/>
      <c r="FO75" s="249"/>
      <c r="FP75" s="249"/>
      <c r="FQ75" s="249"/>
      <c r="FR75" s="249"/>
    </row>
    <row r="76" spans="1:174" s="255" customFormat="1" ht="16.5" customHeight="1">
      <c r="A76" s="286"/>
      <c r="B76" s="287">
        <v>6.4</v>
      </c>
      <c r="C76" s="296" t="s">
        <v>42</v>
      </c>
      <c r="D76" s="316" t="s">
        <v>198</v>
      </c>
      <c r="E76" s="284" t="s">
        <v>36</v>
      </c>
      <c r="F76" s="284" t="s">
        <v>50</v>
      </c>
      <c r="G76" s="298">
        <v>2</v>
      </c>
      <c r="H76" s="364">
        <f t="shared" si="1"/>
        <v>0.38888888888888873</v>
      </c>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c r="DM76" s="262"/>
      <c r="DN76" s="262"/>
      <c r="DO76" s="262"/>
      <c r="DP76" s="262"/>
      <c r="DQ76" s="262"/>
      <c r="DR76" s="262"/>
      <c r="DS76" s="262"/>
      <c r="DT76" s="262"/>
      <c r="DU76" s="262"/>
      <c r="DV76" s="262"/>
      <c r="DW76" s="262"/>
      <c r="DX76" s="262"/>
      <c r="DY76" s="262"/>
      <c r="DZ76" s="262"/>
      <c r="EA76" s="262"/>
      <c r="EB76" s="262"/>
      <c r="EC76" s="262"/>
      <c r="ED76" s="262"/>
      <c r="EE76" s="262"/>
      <c r="EF76" s="262"/>
      <c r="EG76" s="262"/>
      <c r="EH76" s="262"/>
      <c r="EI76" s="262"/>
      <c r="EJ76" s="262"/>
      <c r="EK76" s="262"/>
      <c r="EL76" s="262"/>
      <c r="EM76" s="262"/>
      <c r="EN76" s="262"/>
      <c r="EO76" s="262"/>
      <c r="EP76" s="262"/>
      <c r="EQ76" s="262"/>
      <c r="ER76" s="262"/>
      <c r="ES76" s="262"/>
      <c r="ET76" s="262"/>
      <c r="EU76" s="262"/>
      <c r="EV76" s="262"/>
      <c r="EW76" s="262"/>
      <c r="EX76" s="262"/>
      <c r="EY76" s="262"/>
      <c r="EZ76" s="262"/>
      <c r="FA76" s="262"/>
      <c r="FB76" s="262"/>
      <c r="FC76" s="262"/>
      <c r="FD76" s="262"/>
      <c r="FE76" s="262"/>
      <c r="FF76" s="262"/>
      <c r="FG76" s="262"/>
      <c r="FH76" s="262"/>
      <c r="FI76" s="262"/>
      <c r="FJ76" s="262"/>
      <c r="FK76" s="262"/>
      <c r="FL76" s="262"/>
      <c r="FM76" s="262"/>
      <c r="FN76" s="262"/>
      <c r="FO76" s="262"/>
      <c r="FP76" s="262"/>
      <c r="FQ76" s="262"/>
      <c r="FR76" s="262"/>
    </row>
    <row r="77" spans="1:174" s="279" customFormat="1" ht="16.5" customHeight="1">
      <c r="A77" s="286"/>
      <c r="B77" s="287">
        <v>6.5</v>
      </c>
      <c r="C77" s="283" t="s">
        <v>42</v>
      </c>
      <c r="D77" s="314" t="s">
        <v>199</v>
      </c>
      <c r="E77" s="283" t="s">
        <v>36</v>
      </c>
      <c r="F77" s="315" t="s">
        <v>88</v>
      </c>
      <c r="G77" s="298">
        <v>2</v>
      </c>
      <c r="H77" s="364">
        <f t="shared" si="1"/>
        <v>0.3902777777777776</v>
      </c>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49"/>
      <c r="DA77" s="249"/>
      <c r="DB77" s="249"/>
      <c r="DC77" s="249"/>
      <c r="DD77" s="249"/>
      <c r="DE77" s="249"/>
      <c r="DF77" s="249"/>
      <c r="DG77" s="249"/>
      <c r="DH77" s="249"/>
      <c r="DI77" s="249"/>
      <c r="DJ77" s="249"/>
      <c r="DK77" s="249"/>
      <c r="DL77" s="249"/>
      <c r="DM77" s="249"/>
      <c r="DN77" s="249"/>
      <c r="DO77" s="249"/>
      <c r="DP77" s="249"/>
      <c r="DQ77" s="249"/>
      <c r="DR77" s="249"/>
      <c r="DS77" s="249"/>
      <c r="DT77" s="249"/>
      <c r="DU77" s="249"/>
      <c r="DV77" s="249"/>
      <c r="DW77" s="249"/>
      <c r="DX77" s="249"/>
      <c r="DY77" s="249"/>
      <c r="DZ77" s="249"/>
      <c r="EA77" s="249"/>
      <c r="EB77" s="249"/>
      <c r="EC77" s="249"/>
      <c r="ED77" s="249"/>
      <c r="EE77" s="249"/>
      <c r="EF77" s="249"/>
      <c r="EG77" s="249"/>
      <c r="EH77" s="249"/>
      <c r="EI77" s="249"/>
      <c r="EJ77" s="249"/>
      <c r="EK77" s="249"/>
      <c r="EL77" s="249"/>
      <c r="EM77" s="249"/>
      <c r="EN77" s="249"/>
      <c r="EO77" s="249"/>
      <c r="EP77" s="249"/>
      <c r="EQ77" s="249"/>
      <c r="ER77" s="249"/>
      <c r="ES77" s="249"/>
      <c r="ET77" s="249"/>
      <c r="EU77" s="249"/>
      <c r="EV77" s="249"/>
      <c r="EW77" s="249"/>
      <c r="EX77" s="249"/>
      <c r="EY77" s="249"/>
      <c r="EZ77" s="249"/>
      <c r="FA77" s="249"/>
      <c r="FB77" s="249"/>
      <c r="FC77" s="249"/>
      <c r="FD77" s="249"/>
      <c r="FE77" s="249"/>
      <c r="FF77" s="249"/>
      <c r="FG77" s="249"/>
      <c r="FH77" s="249"/>
      <c r="FI77" s="249"/>
      <c r="FJ77" s="249"/>
      <c r="FK77" s="249"/>
      <c r="FL77" s="249"/>
      <c r="FM77" s="249"/>
      <c r="FN77" s="249"/>
      <c r="FO77" s="249"/>
      <c r="FP77" s="249"/>
      <c r="FQ77" s="249"/>
      <c r="FR77" s="249"/>
    </row>
    <row r="78" spans="1:174" s="255" customFormat="1" ht="16.5" customHeight="1">
      <c r="A78" s="286"/>
      <c r="B78" s="287">
        <v>6.6</v>
      </c>
      <c r="C78" s="283" t="s">
        <v>42</v>
      </c>
      <c r="D78" s="314" t="s">
        <v>321</v>
      </c>
      <c r="E78" s="283" t="s">
        <v>36</v>
      </c>
      <c r="F78" s="315" t="s">
        <v>154</v>
      </c>
      <c r="G78" s="298">
        <v>2</v>
      </c>
      <c r="H78" s="364">
        <f t="shared" si="1"/>
        <v>0.3916666666666665</v>
      </c>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c r="DM78" s="262"/>
      <c r="DN78" s="262"/>
      <c r="DO78" s="262"/>
      <c r="DP78" s="262"/>
      <c r="DQ78" s="262"/>
      <c r="DR78" s="262"/>
      <c r="DS78" s="262"/>
      <c r="DT78" s="262"/>
      <c r="DU78" s="262"/>
      <c r="DV78" s="262"/>
      <c r="DW78" s="262"/>
      <c r="DX78" s="262"/>
      <c r="DY78" s="262"/>
      <c r="DZ78" s="262"/>
      <c r="EA78" s="262"/>
      <c r="EB78" s="262"/>
      <c r="EC78" s="262"/>
      <c r="ED78" s="262"/>
      <c r="EE78" s="262"/>
      <c r="EF78" s="262"/>
      <c r="EG78" s="262"/>
      <c r="EH78" s="262"/>
      <c r="EI78" s="262"/>
      <c r="EJ78" s="262"/>
      <c r="EK78" s="262"/>
      <c r="EL78" s="262"/>
      <c r="EM78" s="262"/>
      <c r="EN78" s="262"/>
      <c r="EO78" s="262"/>
      <c r="EP78" s="262"/>
      <c r="EQ78" s="262"/>
      <c r="ER78" s="262"/>
      <c r="ES78" s="262"/>
      <c r="ET78" s="262"/>
      <c r="EU78" s="262"/>
      <c r="EV78" s="262"/>
      <c r="EW78" s="262"/>
      <c r="EX78" s="262"/>
      <c r="EY78" s="262"/>
      <c r="EZ78" s="262"/>
      <c r="FA78" s="262"/>
      <c r="FB78" s="262"/>
      <c r="FC78" s="262"/>
      <c r="FD78" s="262"/>
      <c r="FE78" s="262"/>
      <c r="FF78" s="262"/>
      <c r="FG78" s="262"/>
      <c r="FH78" s="262"/>
      <c r="FI78" s="262"/>
      <c r="FJ78" s="262"/>
      <c r="FK78" s="262"/>
      <c r="FL78" s="262"/>
      <c r="FM78" s="262"/>
      <c r="FN78" s="262"/>
      <c r="FO78" s="262"/>
      <c r="FP78" s="262"/>
      <c r="FQ78" s="262"/>
      <c r="FR78" s="262"/>
    </row>
    <row r="79" spans="1:174" s="255" customFormat="1" ht="16.5" customHeight="1">
      <c r="A79" s="286"/>
      <c r="B79" s="287">
        <v>6.7</v>
      </c>
      <c r="C79" s="296" t="s">
        <v>42</v>
      </c>
      <c r="D79" s="314" t="s">
        <v>200</v>
      </c>
      <c r="E79" s="283" t="s">
        <v>36</v>
      </c>
      <c r="F79" s="315" t="s">
        <v>151</v>
      </c>
      <c r="G79" s="298">
        <v>2</v>
      </c>
      <c r="H79" s="364">
        <f t="shared" si="1"/>
        <v>0.3930555555555554</v>
      </c>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c r="DP79" s="262"/>
      <c r="DQ79" s="262"/>
      <c r="DR79" s="262"/>
      <c r="DS79" s="262"/>
      <c r="DT79" s="262"/>
      <c r="DU79" s="262"/>
      <c r="DV79" s="262"/>
      <c r="DW79" s="262"/>
      <c r="DX79" s="262"/>
      <c r="DY79" s="262"/>
      <c r="DZ79" s="262"/>
      <c r="EA79" s="262"/>
      <c r="EB79" s="262"/>
      <c r="EC79" s="262"/>
      <c r="ED79" s="262"/>
      <c r="EE79" s="262"/>
      <c r="EF79" s="262"/>
      <c r="EG79" s="262"/>
      <c r="EH79" s="262"/>
      <c r="EI79" s="262"/>
      <c r="EJ79" s="262"/>
      <c r="EK79" s="262"/>
      <c r="EL79" s="262"/>
      <c r="EM79" s="262"/>
      <c r="EN79" s="262"/>
      <c r="EO79" s="262"/>
      <c r="EP79" s="262"/>
      <c r="EQ79" s="262"/>
      <c r="ER79" s="262"/>
      <c r="ES79" s="262"/>
      <c r="ET79" s="262"/>
      <c r="EU79" s="262"/>
      <c r="EV79" s="262"/>
      <c r="EW79" s="262"/>
      <c r="EX79" s="262"/>
      <c r="EY79" s="262"/>
      <c r="EZ79" s="262"/>
      <c r="FA79" s="262"/>
      <c r="FB79" s="262"/>
      <c r="FC79" s="262"/>
      <c r="FD79" s="262"/>
      <c r="FE79" s="262"/>
      <c r="FF79" s="262"/>
      <c r="FG79" s="262"/>
      <c r="FH79" s="262"/>
      <c r="FI79" s="262"/>
      <c r="FJ79" s="262"/>
      <c r="FK79" s="262"/>
      <c r="FL79" s="262"/>
      <c r="FM79" s="262"/>
      <c r="FN79" s="262"/>
      <c r="FO79" s="262"/>
      <c r="FP79" s="262"/>
      <c r="FQ79" s="262"/>
      <c r="FR79" s="262"/>
    </row>
    <row r="80" spans="1:8" s="255" customFormat="1" ht="16.5" customHeight="1">
      <c r="A80" s="286"/>
      <c r="B80" s="287">
        <v>6.8</v>
      </c>
      <c r="C80" s="283" t="s">
        <v>42</v>
      </c>
      <c r="D80" s="314" t="s">
        <v>201</v>
      </c>
      <c r="E80" s="283" t="s">
        <v>36</v>
      </c>
      <c r="F80" s="315" t="s">
        <v>183</v>
      </c>
      <c r="G80" s="298">
        <v>2</v>
      </c>
      <c r="H80" s="364">
        <f t="shared" si="1"/>
        <v>0.39444444444444426</v>
      </c>
    </row>
    <row r="81" spans="1:174" s="255" customFormat="1" ht="16.5" customHeight="1">
      <c r="A81" s="317"/>
      <c r="B81" s="397">
        <v>6.9</v>
      </c>
      <c r="C81" s="309" t="s">
        <v>42</v>
      </c>
      <c r="D81" s="319" t="s">
        <v>202</v>
      </c>
      <c r="E81" s="309" t="s">
        <v>36</v>
      </c>
      <c r="F81" s="320" t="s">
        <v>322</v>
      </c>
      <c r="G81" s="268">
        <v>2</v>
      </c>
      <c r="H81" s="371">
        <f t="shared" si="1"/>
        <v>0.39583333333333315</v>
      </c>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c r="DM81" s="262"/>
      <c r="DN81" s="262"/>
      <c r="DO81" s="262"/>
      <c r="DP81" s="262"/>
      <c r="DQ81" s="262"/>
      <c r="DR81" s="262"/>
      <c r="DS81" s="262"/>
      <c r="DT81" s="262"/>
      <c r="DU81" s="262"/>
      <c r="DV81" s="262"/>
      <c r="DW81" s="262"/>
      <c r="DX81" s="262"/>
      <c r="DY81" s="262"/>
      <c r="DZ81" s="262"/>
      <c r="EA81" s="262"/>
      <c r="EB81" s="262"/>
      <c r="EC81" s="262"/>
      <c r="ED81" s="262"/>
      <c r="EE81" s="262"/>
      <c r="EF81" s="262"/>
      <c r="EG81" s="262"/>
      <c r="EH81" s="262"/>
      <c r="EI81" s="262"/>
      <c r="EJ81" s="262"/>
      <c r="EK81" s="262"/>
      <c r="EL81" s="262"/>
      <c r="EM81" s="262"/>
      <c r="EN81" s="262"/>
      <c r="EO81" s="262"/>
      <c r="EP81" s="262"/>
      <c r="EQ81" s="262"/>
      <c r="ER81" s="262"/>
      <c r="ES81" s="262"/>
      <c r="ET81" s="262"/>
      <c r="EU81" s="262"/>
      <c r="EV81" s="262"/>
      <c r="EW81" s="262"/>
      <c r="EX81" s="262"/>
      <c r="EY81" s="262"/>
      <c r="EZ81" s="262"/>
      <c r="FA81" s="262"/>
      <c r="FB81" s="262"/>
      <c r="FC81" s="262"/>
      <c r="FD81" s="262"/>
      <c r="FE81" s="262"/>
      <c r="FF81" s="262"/>
      <c r="FG81" s="262"/>
      <c r="FH81" s="262"/>
      <c r="FI81" s="262"/>
      <c r="FJ81" s="262"/>
      <c r="FK81" s="262"/>
      <c r="FL81" s="262"/>
      <c r="FM81" s="262"/>
      <c r="FN81" s="262"/>
      <c r="FO81" s="262"/>
      <c r="FP81" s="262"/>
      <c r="FQ81" s="262"/>
      <c r="FR81" s="262"/>
    </row>
    <row r="82" spans="1:174" s="255" customFormat="1" ht="16.5" customHeight="1">
      <c r="A82" s="321"/>
      <c r="B82" s="321"/>
      <c r="C82" s="291"/>
      <c r="D82" s="322"/>
      <c r="E82" s="291"/>
      <c r="F82" s="323"/>
      <c r="G82" s="272"/>
      <c r="H82" s="374"/>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c r="EI82" s="262"/>
      <c r="EJ82" s="262"/>
      <c r="EK82" s="262"/>
      <c r="EL82" s="262"/>
      <c r="EM82" s="262"/>
      <c r="EN82" s="262"/>
      <c r="EO82" s="262"/>
      <c r="EP82" s="262"/>
      <c r="EQ82" s="262"/>
      <c r="ER82" s="262"/>
      <c r="ES82" s="262"/>
      <c r="ET82" s="262"/>
      <c r="EU82" s="262"/>
      <c r="EV82" s="262"/>
      <c r="EW82" s="262"/>
      <c r="EX82" s="262"/>
      <c r="EY82" s="262"/>
      <c r="EZ82" s="262"/>
      <c r="FA82" s="262"/>
      <c r="FB82" s="262"/>
      <c r="FC82" s="262"/>
      <c r="FD82" s="262"/>
      <c r="FE82" s="262"/>
      <c r="FF82" s="262"/>
      <c r="FG82" s="262"/>
      <c r="FH82" s="262"/>
      <c r="FI82" s="262"/>
      <c r="FJ82" s="262"/>
      <c r="FK82" s="262"/>
      <c r="FL82" s="262"/>
      <c r="FM82" s="262"/>
      <c r="FN82" s="262"/>
      <c r="FO82" s="262"/>
      <c r="FP82" s="262"/>
      <c r="FQ82" s="262"/>
      <c r="FR82" s="262"/>
    </row>
    <row r="83" spans="1:174" s="255" customFormat="1" ht="16.5" customHeight="1">
      <c r="A83" s="273"/>
      <c r="B83" s="274">
        <v>7</v>
      </c>
      <c r="C83" s="258" t="s">
        <v>42</v>
      </c>
      <c r="D83" s="311" t="s">
        <v>323</v>
      </c>
      <c r="E83" s="260" t="s">
        <v>36</v>
      </c>
      <c r="F83" s="260" t="s">
        <v>324</v>
      </c>
      <c r="G83" s="261">
        <v>5</v>
      </c>
      <c r="H83" s="363">
        <f>H81+TIME(0,G81,0)</f>
        <v>0.39722222222222203</v>
      </c>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c r="DM83" s="262"/>
      <c r="DN83" s="262"/>
      <c r="DO83" s="262"/>
      <c r="DP83" s="262"/>
      <c r="DQ83" s="262"/>
      <c r="DR83" s="262"/>
      <c r="DS83" s="262"/>
      <c r="DT83" s="262"/>
      <c r="DU83" s="262"/>
      <c r="DV83" s="262"/>
      <c r="DW83" s="262"/>
      <c r="DX83" s="262"/>
      <c r="DY83" s="262"/>
      <c r="DZ83" s="262"/>
      <c r="EA83" s="262"/>
      <c r="EB83" s="262"/>
      <c r="EC83" s="262"/>
      <c r="ED83" s="262"/>
      <c r="EE83" s="262"/>
      <c r="EF83" s="262"/>
      <c r="EG83" s="262"/>
      <c r="EH83" s="262"/>
      <c r="EI83" s="262"/>
      <c r="EJ83" s="262"/>
      <c r="EK83" s="262"/>
      <c r="EL83" s="262"/>
      <c r="EM83" s="262"/>
      <c r="EN83" s="262"/>
      <c r="EO83" s="262"/>
      <c r="EP83" s="262"/>
      <c r="EQ83" s="262"/>
      <c r="ER83" s="262"/>
      <c r="ES83" s="262"/>
      <c r="ET83" s="262"/>
      <c r="EU83" s="262"/>
      <c r="EV83" s="262"/>
      <c r="EW83" s="262"/>
      <c r="EX83" s="262"/>
      <c r="EY83" s="262"/>
      <c r="EZ83" s="262"/>
      <c r="FA83" s="262"/>
      <c r="FB83" s="262"/>
      <c r="FC83" s="262"/>
      <c r="FD83" s="262"/>
      <c r="FE83" s="262"/>
      <c r="FF83" s="262"/>
      <c r="FG83" s="262"/>
      <c r="FH83" s="262"/>
      <c r="FI83" s="262"/>
      <c r="FJ83" s="262"/>
      <c r="FK83" s="262"/>
      <c r="FL83" s="262"/>
      <c r="FM83" s="262"/>
      <c r="FN83" s="262"/>
      <c r="FO83" s="262"/>
      <c r="FP83" s="262"/>
      <c r="FQ83" s="262"/>
      <c r="FR83" s="262"/>
    </row>
    <row r="84" spans="1:174" s="255" customFormat="1" ht="16.5" customHeight="1">
      <c r="A84" s="317"/>
      <c r="B84" s="318">
        <v>7.1</v>
      </c>
      <c r="C84" s="265" t="s">
        <v>42</v>
      </c>
      <c r="D84" s="614" t="s">
        <v>325</v>
      </c>
      <c r="E84" s="309"/>
      <c r="F84" s="309"/>
      <c r="G84" s="268"/>
      <c r="H84" s="396"/>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c r="DM84" s="262"/>
      <c r="DN84" s="262"/>
      <c r="DO84" s="262"/>
      <c r="DP84" s="262"/>
      <c r="DQ84" s="262"/>
      <c r="DR84" s="262"/>
      <c r="DS84" s="262"/>
      <c r="DT84" s="262"/>
      <c r="DU84" s="262"/>
      <c r="DV84" s="262"/>
      <c r="DW84" s="262"/>
      <c r="DX84" s="262"/>
      <c r="DY84" s="262"/>
      <c r="DZ84" s="262"/>
      <c r="EA84" s="262"/>
      <c r="EB84" s="262"/>
      <c r="EC84" s="262"/>
      <c r="ED84" s="262"/>
      <c r="EE84" s="262"/>
      <c r="EF84" s="262"/>
      <c r="EG84" s="262"/>
      <c r="EH84" s="262"/>
      <c r="EI84" s="262"/>
      <c r="EJ84" s="262"/>
      <c r="EK84" s="262"/>
      <c r="EL84" s="262"/>
      <c r="EM84" s="262"/>
      <c r="EN84" s="262"/>
      <c r="EO84" s="262"/>
      <c r="EP84" s="262"/>
      <c r="EQ84" s="262"/>
      <c r="ER84" s="262"/>
      <c r="ES84" s="262"/>
      <c r="ET84" s="262"/>
      <c r="EU84" s="262"/>
      <c r="EV84" s="262"/>
      <c r="EW84" s="262"/>
      <c r="EX84" s="262"/>
      <c r="EY84" s="262"/>
      <c r="EZ84" s="262"/>
      <c r="FA84" s="262"/>
      <c r="FB84" s="262"/>
      <c r="FC84" s="262"/>
      <c r="FD84" s="262"/>
      <c r="FE84" s="262"/>
      <c r="FF84" s="262"/>
      <c r="FG84" s="262"/>
      <c r="FH84" s="262"/>
      <c r="FI84" s="262"/>
      <c r="FJ84" s="262"/>
      <c r="FK84" s="262"/>
      <c r="FL84" s="262"/>
      <c r="FM84" s="262"/>
      <c r="FN84" s="262"/>
      <c r="FO84" s="262"/>
      <c r="FP84" s="262"/>
      <c r="FQ84" s="262"/>
      <c r="FR84" s="262"/>
    </row>
    <row r="85" spans="1:174" s="255" customFormat="1" ht="16.5" customHeight="1">
      <c r="A85" s="321"/>
      <c r="B85" s="321"/>
      <c r="C85" s="270"/>
      <c r="D85" s="615"/>
      <c r="E85" s="291"/>
      <c r="F85" s="291"/>
      <c r="G85" s="272"/>
      <c r="H85" s="616"/>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c r="DM85" s="262"/>
      <c r="DN85" s="262"/>
      <c r="DO85" s="262"/>
      <c r="DP85" s="262"/>
      <c r="DQ85" s="262"/>
      <c r="DR85" s="262"/>
      <c r="DS85" s="262"/>
      <c r="DT85" s="262"/>
      <c r="DU85" s="262"/>
      <c r="DV85" s="262"/>
      <c r="DW85" s="262"/>
      <c r="DX85" s="262"/>
      <c r="DY85" s="262"/>
      <c r="DZ85" s="262"/>
      <c r="EA85" s="262"/>
      <c r="EB85" s="262"/>
      <c r="EC85" s="262"/>
      <c r="ED85" s="262"/>
      <c r="EE85" s="262"/>
      <c r="EF85" s="262"/>
      <c r="EG85" s="262"/>
      <c r="EH85" s="262"/>
      <c r="EI85" s="262"/>
      <c r="EJ85" s="262"/>
      <c r="EK85" s="262"/>
      <c r="EL85" s="262"/>
      <c r="EM85" s="262"/>
      <c r="EN85" s="262"/>
      <c r="EO85" s="262"/>
      <c r="EP85" s="262"/>
      <c r="EQ85" s="262"/>
      <c r="ER85" s="262"/>
      <c r="ES85" s="262"/>
      <c r="ET85" s="262"/>
      <c r="EU85" s="262"/>
      <c r="EV85" s="262"/>
      <c r="EW85" s="262"/>
      <c r="EX85" s="262"/>
      <c r="EY85" s="262"/>
      <c r="EZ85" s="262"/>
      <c r="FA85" s="262"/>
      <c r="FB85" s="262"/>
      <c r="FC85" s="262"/>
      <c r="FD85" s="262"/>
      <c r="FE85" s="262"/>
      <c r="FF85" s="262"/>
      <c r="FG85" s="262"/>
      <c r="FH85" s="262"/>
      <c r="FI85" s="262"/>
      <c r="FJ85" s="262"/>
      <c r="FK85" s="262"/>
      <c r="FL85" s="262"/>
      <c r="FM85" s="262"/>
      <c r="FN85" s="262"/>
      <c r="FO85" s="262"/>
      <c r="FP85" s="262"/>
      <c r="FQ85" s="262"/>
      <c r="FR85" s="262"/>
    </row>
    <row r="86" spans="1:174" s="279" customFormat="1" ht="16.5" customHeight="1">
      <c r="A86" s="273"/>
      <c r="B86" s="274">
        <v>8</v>
      </c>
      <c r="C86" s="258" t="s">
        <v>42</v>
      </c>
      <c r="D86" s="617" t="s">
        <v>196</v>
      </c>
      <c r="E86" s="260" t="s">
        <v>36</v>
      </c>
      <c r="F86" s="258" t="s">
        <v>59</v>
      </c>
      <c r="G86" s="261">
        <v>5</v>
      </c>
      <c r="H86" s="363">
        <f>H83+TIME(0,G83,0)</f>
        <v>0.40069444444444424</v>
      </c>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49"/>
      <c r="CA86" s="249"/>
      <c r="CB86" s="249"/>
      <c r="CC86" s="249"/>
      <c r="CD86" s="249"/>
      <c r="CE86" s="249"/>
      <c r="CF86" s="249"/>
      <c r="CG86" s="249"/>
      <c r="CH86" s="249"/>
      <c r="CI86" s="249"/>
      <c r="CJ86" s="249"/>
      <c r="CK86" s="249"/>
      <c r="CL86" s="249"/>
      <c r="CM86" s="249"/>
      <c r="CN86" s="249"/>
      <c r="CO86" s="249"/>
      <c r="CP86" s="249"/>
      <c r="CQ86" s="249"/>
      <c r="CR86" s="249"/>
      <c r="CS86" s="249"/>
      <c r="CT86" s="249"/>
      <c r="CU86" s="249"/>
      <c r="CV86" s="249"/>
      <c r="CW86" s="249"/>
      <c r="CX86" s="249"/>
      <c r="CY86" s="249"/>
      <c r="CZ86" s="249"/>
      <c r="DA86" s="249"/>
      <c r="DB86" s="249"/>
      <c r="DC86" s="249"/>
      <c r="DD86" s="249"/>
      <c r="DE86" s="249"/>
      <c r="DF86" s="249"/>
      <c r="DG86" s="249"/>
      <c r="DH86" s="249"/>
      <c r="DI86" s="249"/>
      <c r="DJ86" s="249"/>
      <c r="DK86" s="249"/>
      <c r="DL86" s="249"/>
      <c r="DM86" s="249"/>
      <c r="DN86" s="249"/>
      <c r="DO86" s="249"/>
      <c r="DP86" s="249"/>
      <c r="DQ86" s="249"/>
      <c r="DR86" s="249"/>
      <c r="DS86" s="249"/>
      <c r="DT86" s="249"/>
      <c r="DU86" s="249"/>
      <c r="DV86" s="249"/>
      <c r="DW86" s="249"/>
      <c r="DX86" s="249"/>
      <c r="DY86" s="249"/>
      <c r="DZ86" s="249"/>
      <c r="EA86" s="249"/>
      <c r="EB86" s="249"/>
      <c r="EC86" s="249"/>
      <c r="ED86" s="249"/>
      <c r="EE86" s="249"/>
      <c r="EF86" s="249"/>
      <c r="EG86" s="249"/>
      <c r="EH86" s="249"/>
      <c r="EI86" s="249"/>
      <c r="EJ86" s="249"/>
      <c r="EK86" s="249"/>
      <c r="EL86" s="249"/>
      <c r="EM86" s="249"/>
      <c r="EN86" s="249"/>
      <c r="EO86" s="249"/>
      <c r="EP86" s="249"/>
      <c r="EQ86" s="249"/>
      <c r="ER86" s="249"/>
      <c r="ES86" s="249"/>
      <c r="ET86" s="249"/>
      <c r="EU86" s="249"/>
      <c r="EV86" s="249"/>
      <c r="EW86" s="249"/>
      <c r="EX86" s="249"/>
      <c r="EY86" s="249"/>
      <c r="EZ86" s="249"/>
      <c r="FA86" s="249"/>
      <c r="FB86" s="249"/>
      <c r="FC86" s="249"/>
      <c r="FD86" s="249"/>
      <c r="FE86" s="249"/>
      <c r="FF86" s="249"/>
      <c r="FG86" s="249"/>
      <c r="FH86" s="249"/>
      <c r="FI86" s="249"/>
      <c r="FJ86" s="249"/>
      <c r="FK86" s="249"/>
      <c r="FL86" s="249"/>
      <c r="FM86" s="249"/>
      <c r="FN86" s="249"/>
      <c r="FO86" s="249"/>
      <c r="FP86" s="249"/>
      <c r="FQ86" s="249"/>
      <c r="FR86" s="249"/>
    </row>
    <row r="87" spans="1:174" s="255" customFormat="1" ht="16.5" customHeight="1">
      <c r="A87" s="317"/>
      <c r="B87" s="318">
        <v>8.1</v>
      </c>
      <c r="C87" s="265" t="s">
        <v>42</v>
      </c>
      <c r="D87" s="614" t="s">
        <v>325</v>
      </c>
      <c r="E87" s="309"/>
      <c r="F87" s="309"/>
      <c r="G87" s="268"/>
      <c r="H87" s="396"/>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c r="DM87" s="262"/>
      <c r="DN87" s="262"/>
      <c r="DO87" s="262"/>
      <c r="DP87" s="262"/>
      <c r="DQ87" s="262"/>
      <c r="DR87" s="262"/>
      <c r="DS87" s="262"/>
      <c r="DT87" s="262"/>
      <c r="DU87" s="262"/>
      <c r="DV87" s="262"/>
      <c r="DW87" s="262"/>
      <c r="DX87" s="262"/>
      <c r="DY87" s="262"/>
      <c r="DZ87" s="262"/>
      <c r="EA87" s="262"/>
      <c r="EB87" s="262"/>
      <c r="EC87" s="262"/>
      <c r="ED87" s="262"/>
      <c r="EE87" s="262"/>
      <c r="EF87" s="262"/>
      <c r="EG87" s="262"/>
      <c r="EH87" s="262"/>
      <c r="EI87" s="262"/>
      <c r="EJ87" s="262"/>
      <c r="EK87" s="262"/>
      <c r="EL87" s="262"/>
      <c r="EM87" s="262"/>
      <c r="EN87" s="262"/>
      <c r="EO87" s="262"/>
      <c r="EP87" s="262"/>
      <c r="EQ87" s="262"/>
      <c r="ER87" s="262"/>
      <c r="ES87" s="262"/>
      <c r="ET87" s="262"/>
      <c r="EU87" s="262"/>
      <c r="EV87" s="262"/>
      <c r="EW87" s="262"/>
      <c r="EX87" s="262"/>
      <c r="EY87" s="262"/>
      <c r="EZ87" s="262"/>
      <c r="FA87" s="262"/>
      <c r="FB87" s="262"/>
      <c r="FC87" s="262"/>
      <c r="FD87" s="262"/>
      <c r="FE87" s="262"/>
      <c r="FF87" s="262"/>
      <c r="FG87" s="262"/>
      <c r="FH87" s="262"/>
      <c r="FI87" s="262"/>
      <c r="FJ87" s="262"/>
      <c r="FK87" s="262"/>
      <c r="FL87" s="262"/>
      <c r="FM87" s="262"/>
      <c r="FN87" s="262"/>
      <c r="FO87" s="262"/>
      <c r="FP87" s="262"/>
      <c r="FQ87" s="262"/>
      <c r="FR87" s="262"/>
    </row>
    <row r="88" spans="1:174" s="255" customFormat="1" ht="16.5" customHeight="1">
      <c r="A88" s="321"/>
      <c r="B88" s="321"/>
      <c r="C88" s="270"/>
      <c r="D88" s="615"/>
      <c r="E88" s="291"/>
      <c r="F88" s="291"/>
      <c r="G88" s="272"/>
      <c r="H88" s="616"/>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c r="DF88" s="262"/>
      <c r="DG88" s="262"/>
      <c r="DH88" s="262"/>
      <c r="DI88" s="262"/>
      <c r="DJ88" s="262"/>
      <c r="DK88" s="262"/>
      <c r="DL88" s="262"/>
      <c r="DM88" s="262"/>
      <c r="DN88" s="262"/>
      <c r="DO88" s="262"/>
      <c r="DP88" s="262"/>
      <c r="DQ88" s="262"/>
      <c r="DR88" s="262"/>
      <c r="DS88" s="262"/>
      <c r="DT88" s="262"/>
      <c r="DU88" s="262"/>
      <c r="DV88" s="262"/>
      <c r="DW88" s="262"/>
      <c r="DX88" s="262"/>
      <c r="DY88" s="262"/>
      <c r="DZ88" s="262"/>
      <c r="EA88" s="262"/>
      <c r="EB88" s="262"/>
      <c r="EC88" s="262"/>
      <c r="ED88" s="262"/>
      <c r="EE88" s="262"/>
      <c r="EF88" s="262"/>
      <c r="EG88" s="262"/>
      <c r="EH88" s="262"/>
      <c r="EI88" s="262"/>
      <c r="EJ88" s="262"/>
      <c r="EK88" s="262"/>
      <c r="EL88" s="262"/>
      <c r="EM88" s="262"/>
      <c r="EN88" s="262"/>
      <c r="EO88" s="262"/>
      <c r="EP88" s="262"/>
      <c r="EQ88" s="262"/>
      <c r="ER88" s="262"/>
      <c r="ES88" s="262"/>
      <c r="ET88" s="262"/>
      <c r="EU88" s="262"/>
      <c r="EV88" s="262"/>
      <c r="EW88" s="262"/>
      <c r="EX88" s="262"/>
      <c r="EY88" s="262"/>
      <c r="EZ88" s="262"/>
      <c r="FA88" s="262"/>
      <c r="FB88" s="262"/>
      <c r="FC88" s="262"/>
      <c r="FD88" s="262"/>
      <c r="FE88" s="262"/>
      <c r="FF88" s="262"/>
      <c r="FG88" s="262"/>
      <c r="FH88" s="262"/>
      <c r="FI88" s="262"/>
      <c r="FJ88" s="262"/>
      <c r="FK88" s="262"/>
      <c r="FL88" s="262"/>
      <c r="FM88" s="262"/>
      <c r="FN88" s="262"/>
      <c r="FO88" s="262"/>
      <c r="FP88" s="262"/>
      <c r="FQ88" s="262"/>
      <c r="FR88" s="262"/>
    </row>
    <row r="89" spans="1:174" s="279" customFormat="1" ht="16.5" customHeight="1">
      <c r="A89" s="273"/>
      <c r="B89" s="274">
        <v>9</v>
      </c>
      <c r="C89" s="258" t="s">
        <v>42</v>
      </c>
      <c r="D89" s="617" t="s">
        <v>277</v>
      </c>
      <c r="E89" s="260" t="s">
        <v>57</v>
      </c>
      <c r="F89" s="258" t="s">
        <v>195</v>
      </c>
      <c r="G89" s="261">
        <v>5</v>
      </c>
      <c r="H89" s="363">
        <f>H86+TIME(0,G86,0)</f>
        <v>0.40416666666666645</v>
      </c>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49"/>
      <c r="CA89" s="249"/>
      <c r="CB89" s="249"/>
      <c r="CC89" s="249"/>
      <c r="CD89" s="249"/>
      <c r="CE89" s="249"/>
      <c r="CF89" s="249"/>
      <c r="CG89" s="249"/>
      <c r="CH89" s="249"/>
      <c r="CI89" s="249"/>
      <c r="CJ89" s="249"/>
      <c r="CK89" s="249"/>
      <c r="CL89" s="249"/>
      <c r="CM89" s="249"/>
      <c r="CN89" s="249"/>
      <c r="CO89" s="249"/>
      <c r="CP89" s="249"/>
      <c r="CQ89" s="249"/>
      <c r="CR89" s="249"/>
      <c r="CS89" s="249"/>
      <c r="CT89" s="249"/>
      <c r="CU89" s="249"/>
      <c r="CV89" s="249"/>
      <c r="CW89" s="249"/>
      <c r="CX89" s="249"/>
      <c r="CY89" s="249"/>
      <c r="CZ89" s="249"/>
      <c r="DA89" s="249"/>
      <c r="DB89" s="249"/>
      <c r="DC89" s="249"/>
      <c r="DD89" s="249"/>
      <c r="DE89" s="249"/>
      <c r="DF89" s="249"/>
      <c r="DG89" s="249"/>
      <c r="DH89" s="249"/>
      <c r="DI89" s="249"/>
      <c r="DJ89" s="249"/>
      <c r="DK89" s="249"/>
      <c r="DL89" s="249"/>
      <c r="DM89" s="249"/>
      <c r="DN89" s="249"/>
      <c r="DO89" s="249"/>
      <c r="DP89" s="249"/>
      <c r="DQ89" s="249"/>
      <c r="DR89" s="249"/>
      <c r="DS89" s="249"/>
      <c r="DT89" s="249"/>
      <c r="DU89" s="249"/>
      <c r="DV89" s="249"/>
      <c r="DW89" s="249"/>
      <c r="DX89" s="249"/>
      <c r="DY89" s="249"/>
      <c r="DZ89" s="249"/>
      <c r="EA89" s="249"/>
      <c r="EB89" s="249"/>
      <c r="EC89" s="249"/>
      <c r="ED89" s="249"/>
      <c r="EE89" s="249"/>
      <c r="EF89" s="249"/>
      <c r="EG89" s="249"/>
      <c r="EH89" s="249"/>
      <c r="EI89" s="249"/>
      <c r="EJ89" s="249"/>
      <c r="EK89" s="249"/>
      <c r="EL89" s="249"/>
      <c r="EM89" s="249"/>
      <c r="EN89" s="249"/>
      <c r="EO89" s="249"/>
      <c r="EP89" s="249"/>
      <c r="EQ89" s="249"/>
      <c r="ER89" s="249"/>
      <c r="ES89" s="249"/>
      <c r="ET89" s="249"/>
      <c r="EU89" s="249"/>
      <c r="EV89" s="249"/>
      <c r="EW89" s="249"/>
      <c r="EX89" s="249"/>
      <c r="EY89" s="249"/>
      <c r="EZ89" s="249"/>
      <c r="FA89" s="249"/>
      <c r="FB89" s="249"/>
      <c r="FC89" s="249"/>
      <c r="FD89" s="249"/>
      <c r="FE89" s="249"/>
      <c r="FF89" s="249"/>
      <c r="FG89" s="249"/>
      <c r="FH89" s="249"/>
      <c r="FI89" s="249"/>
      <c r="FJ89" s="249"/>
      <c r="FK89" s="249"/>
      <c r="FL89" s="249"/>
      <c r="FM89" s="249"/>
      <c r="FN89" s="249"/>
      <c r="FO89" s="249"/>
      <c r="FP89" s="249"/>
      <c r="FQ89" s="249"/>
      <c r="FR89" s="249"/>
    </row>
    <row r="90" spans="1:174" s="255" customFormat="1" ht="16.5" customHeight="1">
      <c r="A90" s="317"/>
      <c r="B90" s="318">
        <v>9.1</v>
      </c>
      <c r="C90" s="265" t="s">
        <v>42</v>
      </c>
      <c r="D90" s="614" t="s">
        <v>152</v>
      </c>
      <c r="E90" s="309"/>
      <c r="F90" s="309"/>
      <c r="G90" s="268"/>
      <c r="H90" s="396"/>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c r="DB90" s="262"/>
      <c r="DC90" s="262"/>
      <c r="DD90" s="262"/>
      <c r="DE90" s="262"/>
      <c r="DF90" s="262"/>
      <c r="DG90" s="262"/>
      <c r="DH90" s="262"/>
      <c r="DI90" s="262"/>
      <c r="DJ90" s="262"/>
      <c r="DK90" s="262"/>
      <c r="DL90" s="262"/>
      <c r="DM90" s="262"/>
      <c r="DN90" s="262"/>
      <c r="DO90" s="262"/>
      <c r="DP90" s="262"/>
      <c r="DQ90" s="262"/>
      <c r="DR90" s="262"/>
      <c r="DS90" s="262"/>
      <c r="DT90" s="262"/>
      <c r="DU90" s="262"/>
      <c r="DV90" s="262"/>
      <c r="DW90" s="262"/>
      <c r="DX90" s="262"/>
      <c r="DY90" s="262"/>
      <c r="DZ90" s="262"/>
      <c r="EA90" s="262"/>
      <c r="EB90" s="262"/>
      <c r="EC90" s="262"/>
      <c r="ED90" s="262"/>
      <c r="EE90" s="262"/>
      <c r="EF90" s="262"/>
      <c r="EG90" s="262"/>
      <c r="EH90" s="262"/>
      <c r="EI90" s="262"/>
      <c r="EJ90" s="262"/>
      <c r="EK90" s="262"/>
      <c r="EL90" s="262"/>
      <c r="EM90" s="262"/>
      <c r="EN90" s="262"/>
      <c r="EO90" s="262"/>
      <c r="EP90" s="262"/>
      <c r="EQ90" s="262"/>
      <c r="ER90" s="262"/>
      <c r="ES90" s="262"/>
      <c r="ET90" s="262"/>
      <c r="EU90" s="262"/>
      <c r="EV90" s="262"/>
      <c r="EW90" s="262"/>
      <c r="EX90" s="262"/>
      <c r="EY90" s="262"/>
      <c r="EZ90" s="262"/>
      <c r="FA90" s="262"/>
      <c r="FB90" s="262"/>
      <c r="FC90" s="262"/>
      <c r="FD90" s="262"/>
      <c r="FE90" s="262"/>
      <c r="FF90" s="262"/>
      <c r="FG90" s="262"/>
      <c r="FH90" s="262"/>
      <c r="FI90" s="262"/>
      <c r="FJ90" s="262"/>
      <c r="FK90" s="262"/>
      <c r="FL90" s="262"/>
      <c r="FM90" s="262"/>
      <c r="FN90" s="262"/>
      <c r="FO90" s="262"/>
      <c r="FP90" s="262"/>
      <c r="FQ90" s="262"/>
      <c r="FR90" s="262"/>
    </row>
    <row r="91" spans="1:174" s="255" customFormat="1" ht="16.5" customHeight="1">
      <c r="A91" s="321"/>
      <c r="B91" s="321"/>
      <c r="C91" s="270"/>
      <c r="D91" s="615"/>
      <c r="E91" s="291"/>
      <c r="F91" s="291"/>
      <c r="G91" s="272"/>
      <c r="H91" s="616"/>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c r="CW91" s="262"/>
      <c r="CX91" s="262"/>
      <c r="CY91" s="262"/>
      <c r="CZ91" s="262"/>
      <c r="DA91" s="262"/>
      <c r="DB91" s="262"/>
      <c r="DC91" s="262"/>
      <c r="DD91" s="262"/>
      <c r="DE91" s="262"/>
      <c r="DF91" s="262"/>
      <c r="DG91" s="262"/>
      <c r="DH91" s="262"/>
      <c r="DI91" s="262"/>
      <c r="DJ91" s="262"/>
      <c r="DK91" s="262"/>
      <c r="DL91" s="262"/>
      <c r="DM91" s="262"/>
      <c r="DN91" s="262"/>
      <c r="DO91" s="262"/>
      <c r="DP91" s="262"/>
      <c r="DQ91" s="262"/>
      <c r="DR91" s="262"/>
      <c r="DS91" s="262"/>
      <c r="DT91" s="262"/>
      <c r="DU91" s="262"/>
      <c r="DV91" s="262"/>
      <c r="DW91" s="262"/>
      <c r="DX91" s="262"/>
      <c r="DY91" s="262"/>
      <c r="DZ91" s="262"/>
      <c r="EA91" s="262"/>
      <c r="EB91" s="262"/>
      <c r="EC91" s="262"/>
      <c r="ED91" s="262"/>
      <c r="EE91" s="262"/>
      <c r="EF91" s="262"/>
      <c r="EG91" s="262"/>
      <c r="EH91" s="262"/>
      <c r="EI91" s="262"/>
      <c r="EJ91" s="262"/>
      <c r="EK91" s="262"/>
      <c r="EL91" s="262"/>
      <c r="EM91" s="262"/>
      <c r="EN91" s="262"/>
      <c r="EO91" s="262"/>
      <c r="EP91" s="262"/>
      <c r="EQ91" s="262"/>
      <c r="ER91" s="262"/>
      <c r="ES91" s="262"/>
      <c r="ET91" s="262"/>
      <c r="EU91" s="262"/>
      <c r="EV91" s="262"/>
      <c r="EW91" s="262"/>
      <c r="EX91" s="262"/>
      <c r="EY91" s="262"/>
      <c r="EZ91" s="262"/>
      <c r="FA91" s="262"/>
      <c r="FB91" s="262"/>
      <c r="FC91" s="262"/>
      <c r="FD91" s="262"/>
      <c r="FE91" s="262"/>
      <c r="FF91" s="262"/>
      <c r="FG91" s="262"/>
      <c r="FH91" s="262"/>
      <c r="FI91" s="262"/>
      <c r="FJ91" s="262"/>
      <c r="FK91" s="262"/>
      <c r="FL91" s="262"/>
      <c r="FM91" s="262"/>
      <c r="FN91" s="262"/>
      <c r="FO91" s="262"/>
      <c r="FP91" s="262"/>
      <c r="FQ91" s="262"/>
      <c r="FR91" s="262"/>
    </row>
    <row r="92" spans="1:174" s="279" customFormat="1" ht="16.5" customHeight="1">
      <c r="A92" s="273"/>
      <c r="B92" s="274">
        <v>10</v>
      </c>
      <c r="C92" s="258" t="s">
        <v>42</v>
      </c>
      <c r="D92" s="617" t="s">
        <v>193</v>
      </c>
      <c r="E92" s="260" t="s">
        <v>57</v>
      </c>
      <c r="F92" s="258" t="s">
        <v>194</v>
      </c>
      <c r="G92" s="261">
        <v>5</v>
      </c>
      <c r="H92" s="363">
        <f>H89+TIME(0,G89,0)</f>
        <v>0.40763888888888866</v>
      </c>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49"/>
      <c r="CA92" s="249"/>
      <c r="CB92" s="249"/>
      <c r="CC92" s="249"/>
      <c r="CD92" s="249"/>
      <c r="CE92" s="249"/>
      <c r="CF92" s="249"/>
      <c r="CG92" s="249"/>
      <c r="CH92" s="249"/>
      <c r="CI92" s="249"/>
      <c r="CJ92" s="249"/>
      <c r="CK92" s="249"/>
      <c r="CL92" s="249"/>
      <c r="CM92" s="249"/>
      <c r="CN92" s="249"/>
      <c r="CO92" s="249"/>
      <c r="CP92" s="249"/>
      <c r="CQ92" s="249"/>
      <c r="CR92" s="249"/>
      <c r="CS92" s="249"/>
      <c r="CT92" s="249"/>
      <c r="CU92" s="249"/>
      <c r="CV92" s="249"/>
      <c r="CW92" s="249"/>
      <c r="CX92" s="249"/>
      <c r="CY92" s="249"/>
      <c r="CZ92" s="249"/>
      <c r="DA92" s="249"/>
      <c r="DB92" s="249"/>
      <c r="DC92" s="249"/>
      <c r="DD92" s="249"/>
      <c r="DE92" s="249"/>
      <c r="DF92" s="249"/>
      <c r="DG92" s="249"/>
      <c r="DH92" s="249"/>
      <c r="DI92" s="249"/>
      <c r="DJ92" s="249"/>
      <c r="DK92" s="249"/>
      <c r="DL92" s="249"/>
      <c r="DM92" s="249"/>
      <c r="DN92" s="249"/>
      <c r="DO92" s="249"/>
      <c r="DP92" s="249"/>
      <c r="DQ92" s="249"/>
      <c r="DR92" s="249"/>
      <c r="DS92" s="249"/>
      <c r="DT92" s="249"/>
      <c r="DU92" s="249"/>
      <c r="DV92" s="249"/>
      <c r="DW92" s="249"/>
      <c r="DX92" s="249"/>
      <c r="DY92" s="249"/>
      <c r="DZ92" s="249"/>
      <c r="EA92" s="249"/>
      <c r="EB92" s="249"/>
      <c r="EC92" s="249"/>
      <c r="ED92" s="249"/>
      <c r="EE92" s="249"/>
      <c r="EF92" s="249"/>
      <c r="EG92" s="249"/>
      <c r="EH92" s="249"/>
      <c r="EI92" s="249"/>
      <c r="EJ92" s="249"/>
      <c r="EK92" s="249"/>
      <c r="EL92" s="249"/>
      <c r="EM92" s="249"/>
      <c r="EN92" s="249"/>
      <c r="EO92" s="249"/>
      <c r="EP92" s="249"/>
      <c r="EQ92" s="249"/>
      <c r="ER92" s="249"/>
      <c r="ES92" s="249"/>
      <c r="ET92" s="249"/>
      <c r="EU92" s="249"/>
      <c r="EV92" s="249"/>
      <c r="EW92" s="249"/>
      <c r="EX92" s="249"/>
      <c r="EY92" s="249"/>
      <c r="EZ92" s="249"/>
      <c r="FA92" s="249"/>
      <c r="FB92" s="249"/>
      <c r="FC92" s="249"/>
      <c r="FD92" s="249"/>
      <c r="FE92" s="249"/>
      <c r="FF92" s="249"/>
      <c r="FG92" s="249"/>
      <c r="FH92" s="249"/>
      <c r="FI92" s="249"/>
      <c r="FJ92" s="249"/>
      <c r="FK92" s="249"/>
      <c r="FL92" s="249"/>
      <c r="FM92" s="249"/>
      <c r="FN92" s="249"/>
      <c r="FO92" s="249"/>
      <c r="FP92" s="249"/>
      <c r="FQ92" s="249"/>
      <c r="FR92" s="249"/>
    </row>
    <row r="93" spans="1:174" s="255" customFormat="1" ht="16.5" customHeight="1">
      <c r="A93" s="317"/>
      <c r="B93" s="318">
        <v>10.1</v>
      </c>
      <c r="C93" s="265" t="s">
        <v>42</v>
      </c>
      <c r="D93" s="614" t="s">
        <v>152</v>
      </c>
      <c r="E93" s="309"/>
      <c r="F93" s="309"/>
      <c r="G93" s="268"/>
      <c r="H93" s="396"/>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c r="CW93" s="262"/>
      <c r="CX93" s="262"/>
      <c r="CY93" s="262"/>
      <c r="CZ93" s="262"/>
      <c r="DA93" s="262"/>
      <c r="DB93" s="262"/>
      <c r="DC93" s="262"/>
      <c r="DD93" s="262"/>
      <c r="DE93" s="262"/>
      <c r="DF93" s="262"/>
      <c r="DG93" s="262"/>
      <c r="DH93" s="262"/>
      <c r="DI93" s="262"/>
      <c r="DJ93" s="262"/>
      <c r="DK93" s="262"/>
      <c r="DL93" s="262"/>
      <c r="DM93" s="262"/>
      <c r="DN93" s="262"/>
      <c r="DO93" s="262"/>
      <c r="DP93" s="262"/>
      <c r="DQ93" s="262"/>
      <c r="DR93" s="262"/>
      <c r="DS93" s="262"/>
      <c r="DT93" s="262"/>
      <c r="DU93" s="262"/>
      <c r="DV93" s="262"/>
      <c r="DW93" s="262"/>
      <c r="DX93" s="262"/>
      <c r="DY93" s="262"/>
      <c r="DZ93" s="262"/>
      <c r="EA93" s="262"/>
      <c r="EB93" s="262"/>
      <c r="EC93" s="262"/>
      <c r="ED93" s="262"/>
      <c r="EE93" s="262"/>
      <c r="EF93" s="262"/>
      <c r="EG93" s="262"/>
      <c r="EH93" s="262"/>
      <c r="EI93" s="262"/>
      <c r="EJ93" s="262"/>
      <c r="EK93" s="262"/>
      <c r="EL93" s="262"/>
      <c r="EM93" s="262"/>
      <c r="EN93" s="262"/>
      <c r="EO93" s="262"/>
      <c r="EP93" s="262"/>
      <c r="EQ93" s="262"/>
      <c r="ER93" s="262"/>
      <c r="ES93" s="262"/>
      <c r="ET93" s="262"/>
      <c r="EU93" s="262"/>
      <c r="EV93" s="262"/>
      <c r="EW93" s="262"/>
      <c r="EX93" s="262"/>
      <c r="EY93" s="262"/>
      <c r="EZ93" s="262"/>
      <c r="FA93" s="262"/>
      <c r="FB93" s="262"/>
      <c r="FC93" s="262"/>
      <c r="FD93" s="262"/>
      <c r="FE93" s="262"/>
      <c r="FF93" s="262"/>
      <c r="FG93" s="262"/>
      <c r="FH93" s="262"/>
      <c r="FI93" s="262"/>
      <c r="FJ93" s="262"/>
      <c r="FK93" s="262"/>
      <c r="FL93" s="262"/>
      <c r="FM93" s="262"/>
      <c r="FN93" s="262"/>
      <c r="FO93" s="262"/>
      <c r="FP93" s="262"/>
      <c r="FQ93" s="262"/>
      <c r="FR93" s="262"/>
    </row>
    <row r="94" spans="1:174" s="255" customFormat="1" ht="16.5" customHeight="1">
      <c r="A94" s="321"/>
      <c r="B94" s="321"/>
      <c r="C94" s="270"/>
      <c r="D94" s="615"/>
      <c r="E94" s="291"/>
      <c r="F94" s="291"/>
      <c r="G94" s="272"/>
      <c r="H94" s="616"/>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c r="CW94" s="262"/>
      <c r="CX94" s="262"/>
      <c r="CY94" s="262"/>
      <c r="CZ94" s="262"/>
      <c r="DA94" s="262"/>
      <c r="DB94" s="262"/>
      <c r="DC94" s="262"/>
      <c r="DD94" s="262"/>
      <c r="DE94" s="262"/>
      <c r="DF94" s="262"/>
      <c r="DG94" s="262"/>
      <c r="DH94" s="262"/>
      <c r="DI94" s="262"/>
      <c r="DJ94" s="262"/>
      <c r="DK94" s="262"/>
      <c r="DL94" s="262"/>
      <c r="DM94" s="262"/>
      <c r="DN94" s="262"/>
      <c r="DO94" s="262"/>
      <c r="DP94" s="262"/>
      <c r="DQ94" s="262"/>
      <c r="DR94" s="262"/>
      <c r="DS94" s="262"/>
      <c r="DT94" s="262"/>
      <c r="DU94" s="262"/>
      <c r="DV94" s="262"/>
      <c r="DW94" s="262"/>
      <c r="DX94" s="262"/>
      <c r="DY94" s="262"/>
      <c r="DZ94" s="262"/>
      <c r="EA94" s="262"/>
      <c r="EB94" s="262"/>
      <c r="EC94" s="262"/>
      <c r="ED94" s="262"/>
      <c r="EE94" s="262"/>
      <c r="EF94" s="262"/>
      <c r="EG94" s="262"/>
      <c r="EH94" s="262"/>
      <c r="EI94" s="262"/>
      <c r="EJ94" s="262"/>
      <c r="EK94" s="262"/>
      <c r="EL94" s="262"/>
      <c r="EM94" s="262"/>
      <c r="EN94" s="262"/>
      <c r="EO94" s="262"/>
      <c r="EP94" s="262"/>
      <c r="EQ94" s="262"/>
      <c r="ER94" s="262"/>
      <c r="ES94" s="262"/>
      <c r="ET94" s="262"/>
      <c r="EU94" s="262"/>
      <c r="EV94" s="262"/>
      <c r="EW94" s="262"/>
      <c r="EX94" s="262"/>
      <c r="EY94" s="262"/>
      <c r="EZ94" s="262"/>
      <c r="FA94" s="262"/>
      <c r="FB94" s="262"/>
      <c r="FC94" s="262"/>
      <c r="FD94" s="262"/>
      <c r="FE94" s="262"/>
      <c r="FF94" s="262"/>
      <c r="FG94" s="262"/>
      <c r="FH94" s="262"/>
      <c r="FI94" s="262"/>
      <c r="FJ94" s="262"/>
      <c r="FK94" s="262"/>
      <c r="FL94" s="262"/>
      <c r="FM94" s="262"/>
      <c r="FN94" s="262"/>
      <c r="FO94" s="262"/>
      <c r="FP94" s="262"/>
      <c r="FQ94" s="262"/>
      <c r="FR94" s="262"/>
    </row>
    <row r="95" spans="1:174" s="279" customFormat="1" ht="15.75" customHeight="1">
      <c r="A95" s="273"/>
      <c r="B95" s="274">
        <v>11</v>
      </c>
      <c r="C95" s="258" t="s">
        <v>42</v>
      </c>
      <c r="D95" s="618" t="s">
        <v>192</v>
      </c>
      <c r="E95" s="260" t="s">
        <v>57</v>
      </c>
      <c r="F95" s="258" t="s">
        <v>131</v>
      </c>
      <c r="G95" s="261">
        <v>5</v>
      </c>
      <c r="H95" s="363">
        <f>H92+TIME(0,G92,0)</f>
        <v>0.41111111111111087</v>
      </c>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c r="EI95" s="249"/>
      <c r="EJ95" s="249"/>
      <c r="EK95" s="249"/>
      <c r="EL95" s="249"/>
      <c r="EM95" s="249"/>
      <c r="EN95" s="249"/>
      <c r="EO95" s="249"/>
      <c r="EP95" s="249"/>
      <c r="EQ95" s="249"/>
      <c r="ER95" s="249"/>
      <c r="ES95" s="249"/>
      <c r="ET95" s="249"/>
      <c r="EU95" s="249"/>
      <c r="EV95" s="249"/>
      <c r="EW95" s="249"/>
      <c r="EX95" s="249"/>
      <c r="EY95" s="249"/>
      <c r="EZ95" s="249"/>
      <c r="FA95" s="249"/>
      <c r="FB95" s="249"/>
      <c r="FC95" s="249"/>
      <c r="FD95" s="249"/>
      <c r="FE95" s="249"/>
      <c r="FF95" s="249"/>
      <c r="FG95" s="249"/>
      <c r="FH95" s="249"/>
      <c r="FI95" s="249"/>
      <c r="FJ95" s="249"/>
      <c r="FK95" s="249"/>
      <c r="FL95" s="249"/>
      <c r="FM95" s="249"/>
      <c r="FN95" s="249"/>
      <c r="FO95" s="249"/>
      <c r="FP95" s="249"/>
      <c r="FQ95" s="249"/>
      <c r="FR95" s="249"/>
    </row>
    <row r="96" spans="1:174" s="279" customFormat="1" ht="15.75" customHeight="1">
      <c r="A96" s="294"/>
      <c r="B96" s="295"/>
      <c r="C96" s="296"/>
      <c r="D96" s="619"/>
      <c r="E96" s="284"/>
      <c r="F96" s="296"/>
      <c r="G96" s="298"/>
      <c r="H96" s="364"/>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c r="EI96" s="249"/>
      <c r="EJ96" s="249"/>
      <c r="EK96" s="249"/>
      <c r="EL96" s="249"/>
      <c r="EM96" s="249"/>
      <c r="EN96" s="249"/>
      <c r="EO96" s="249"/>
      <c r="EP96" s="249"/>
      <c r="EQ96" s="249"/>
      <c r="ER96" s="249"/>
      <c r="ES96" s="249"/>
      <c r="ET96" s="249"/>
      <c r="EU96" s="249"/>
      <c r="EV96" s="249"/>
      <c r="EW96" s="249"/>
      <c r="EX96" s="249"/>
      <c r="EY96" s="249"/>
      <c r="EZ96" s="249"/>
      <c r="FA96" s="249"/>
      <c r="FB96" s="249"/>
      <c r="FC96" s="249"/>
      <c r="FD96" s="249"/>
      <c r="FE96" s="249"/>
      <c r="FF96" s="249"/>
      <c r="FG96" s="249"/>
      <c r="FH96" s="249"/>
      <c r="FI96" s="249"/>
      <c r="FJ96" s="249"/>
      <c r="FK96" s="249"/>
      <c r="FL96" s="249"/>
      <c r="FM96" s="249"/>
      <c r="FN96" s="249"/>
      <c r="FO96" s="249"/>
      <c r="FP96" s="249"/>
      <c r="FQ96" s="249"/>
      <c r="FR96" s="249"/>
    </row>
    <row r="97" spans="1:174" s="255" customFormat="1" ht="16.5" customHeight="1">
      <c r="A97" s="317"/>
      <c r="B97" s="318">
        <v>11.1</v>
      </c>
      <c r="C97" s="265" t="s">
        <v>42</v>
      </c>
      <c r="D97" s="614" t="s">
        <v>152</v>
      </c>
      <c r="E97" s="309"/>
      <c r="F97" s="309"/>
      <c r="G97" s="268"/>
      <c r="H97" s="396"/>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262"/>
      <c r="DA97" s="262"/>
      <c r="DB97" s="262"/>
      <c r="DC97" s="262"/>
      <c r="DD97" s="262"/>
      <c r="DE97" s="262"/>
      <c r="DF97" s="262"/>
      <c r="DG97" s="262"/>
      <c r="DH97" s="262"/>
      <c r="DI97" s="262"/>
      <c r="DJ97" s="262"/>
      <c r="DK97" s="262"/>
      <c r="DL97" s="262"/>
      <c r="DM97" s="262"/>
      <c r="DN97" s="262"/>
      <c r="DO97" s="262"/>
      <c r="DP97" s="262"/>
      <c r="DQ97" s="262"/>
      <c r="DR97" s="262"/>
      <c r="DS97" s="262"/>
      <c r="DT97" s="262"/>
      <c r="DU97" s="262"/>
      <c r="DV97" s="262"/>
      <c r="DW97" s="262"/>
      <c r="DX97" s="262"/>
      <c r="DY97" s="262"/>
      <c r="DZ97" s="262"/>
      <c r="EA97" s="262"/>
      <c r="EB97" s="262"/>
      <c r="EC97" s="262"/>
      <c r="ED97" s="262"/>
      <c r="EE97" s="262"/>
      <c r="EF97" s="262"/>
      <c r="EG97" s="262"/>
      <c r="EH97" s="262"/>
      <c r="EI97" s="262"/>
      <c r="EJ97" s="262"/>
      <c r="EK97" s="262"/>
      <c r="EL97" s="262"/>
      <c r="EM97" s="262"/>
      <c r="EN97" s="262"/>
      <c r="EO97" s="262"/>
      <c r="EP97" s="262"/>
      <c r="EQ97" s="262"/>
      <c r="ER97" s="262"/>
      <c r="ES97" s="262"/>
      <c r="ET97" s="262"/>
      <c r="EU97" s="262"/>
      <c r="EV97" s="262"/>
      <c r="EW97" s="262"/>
      <c r="EX97" s="262"/>
      <c r="EY97" s="262"/>
      <c r="EZ97" s="262"/>
      <c r="FA97" s="262"/>
      <c r="FB97" s="262"/>
      <c r="FC97" s="262"/>
      <c r="FD97" s="262"/>
      <c r="FE97" s="262"/>
      <c r="FF97" s="262"/>
      <c r="FG97" s="262"/>
      <c r="FH97" s="262"/>
      <c r="FI97" s="262"/>
      <c r="FJ97" s="262"/>
      <c r="FK97" s="262"/>
      <c r="FL97" s="262"/>
      <c r="FM97" s="262"/>
      <c r="FN97" s="262"/>
      <c r="FO97" s="262"/>
      <c r="FP97" s="262"/>
      <c r="FQ97" s="262"/>
      <c r="FR97" s="262"/>
    </row>
    <row r="98" spans="1:174" s="255" customFormat="1" ht="16.5" customHeight="1">
      <c r="A98" s="321"/>
      <c r="B98" s="321"/>
      <c r="C98" s="270"/>
      <c r="D98" s="615"/>
      <c r="E98" s="291"/>
      <c r="F98" s="291"/>
      <c r="G98" s="272"/>
      <c r="H98" s="616"/>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2"/>
      <c r="DE98" s="262"/>
      <c r="DF98" s="262"/>
      <c r="DG98" s="262"/>
      <c r="DH98" s="262"/>
      <c r="DI98" s="262"/>
      <c r="DJ98" s="262"/>
      <c r="DK98" s="262"/>
      <c r="DL98" s="262"/>
      <c r="DM98" s="262"/>
      <c r="DN98" s="262"/>
      <c r="DO98" s="262"/>
      <c r="DP98" s="262"/>
      <c r="DQ98" s="262"/>
      <c r="DR98" s="262"/>
      <c r="DS98" s="262"/>
      <c r="DT98" s="262"/>
      <c r="DU98" s="262"/>
      <c r="DV98" s="262"/>
      <c r="DW98" s="262"/>
      <c r="DX98" s="262"/>
      <c r="DY98" s="262"/>
      <c r="DZ98" s="262"/>
      <c r="EA98" s="262"/>
      <c r="EB98" s="262"/>
      <c r="EC98" s="262"/>
      <c r="ED98" s="262"/>
      <c r="EE98" s="262"/>
      <c r="EF98" s="262"/>
      <c r="EG98" s="262"/>
      <c r="EH98" s="262"/>
      <c r="EI98" s="262"/>
      <c r="EJ98" s="262"/>
      <c r="EK98" s="262"/>
      <c r="EL98" s="262"/>
      <c r="EM98" s="262"/>
      <c r="EN98" s="262"/>
      <c r="EO98" s="262"/>
      <c r="EP98" s="262"/>
      <c r="EQ98" s="262"/>
      <c r="ER98" s="262"/>
      <c r="ES98" s="262"/>
      <c r="ET98" s="262"/>
      <c r="EU98" s="262"/>
      <c r="EV98" s="262"/>
      <c r="EW98" s="262"/>
      <c r="EX98" s="262"/>
      <c r="EY98" s="262"/>
      <c r="EZ98" s="262"/>
      <c r="FA98" s="262"/>
      <c r="FB98" s="262"/>
      <c r="FC98" s="262"/>
      <c r="FD98" s="262"/>
      <c r="FE98" s="262"/>
      <c r="FF98" s="262"/>
      <c r="FG98" s="262"/>
      <c r="FH98" s="262"/>
      <c r="FI98" s="262"/>
      <c r="FJ98" s="262"/>
      <c r="FK98" s="262"/>
      <c r="FL98" s="262"/>
      <c r="FM98" s="262"/>
      <c r="FN98" s="262"/>
      <c r="FO98" s="262"/>
      <c r="FP98" s="262"/>
      <c r="FQ98" s="262"/>
      <c r="FR98" s="262"/>
    </row>
    <row r="99" spans="1:9" s="621" customFormat="1" ht="15.75" customHeight="1">
      <c r="A99" s="273"/>
      <c r="B99" s="274">
        <v>12</v>
      </c>
      <c r="C99" s="258"/>
      <c r="D99" s="311" t="s">
        <v>278</v>
      </c>
      <c r="E99" s="277"/>
      <c r="F99" s="277"/>
      <c r="G99" s="261"/>
      <c r="H99" s="363"/>
      <c r="I99" s="620"/>
    </row>
    <row r="100" spans="1:9" s="255" customFormat="1" ht="15.75" customHeight="1">
      <c r="A100" s="398"/>
      <c r="B100" s="399">
        <v>12.1</v>
      </c>
      <c r="C100" s="400" t="s">
        <v>30</v>
      </c>
      <c r="D100" s="401" t="s">
        <v>279</v>
      </c>
      <c r="E100" s="402"/>
      <c r="F100" s="403"/>
      <c r="G100" s="310">
        <v>3</v>
      </c>
      <c r="H100" s="396">
        <f>H95+TIME(0,G95,0)</f>
        <v>0.4145833333333331</v>
      </c>
      <c r="I100" s="584"/>
    </row>
    <row r="101" spans="1:9" s="279" customFormat="1" ht="15.75" customHeight="1">
      <c r="A101" s="622"/>
      <c r="B101" s="623"/>
      <c r="C101" s="624"/>
      <c r="D101" s="625"/>
      <c r="E101" s="626"/>
      <c r="F101" s="627"/>
      <c r="G101" s="628"/>
      <c r="H101" s="616"/>
      <c r="I101" s="564"/>
    </row>
    <row r="102" spans="1:174" s="279" customFormat="1" ht="15.75" customHeight="1">
      <c r="A102" s="329"/>
      <c r="B102" s="330">
        <v>13</v>
      </c>
      <c r="C102" s="258" t="s">
        <v>40</v>
      </c>
      <c r="D102" s="404" t="s">
        <v>327</v>
      </c>
      <c r="E102" s="405"/>
      <c r="F102" s="406"/>
      <c r="G102" s="261"/>
      <c r="H102" s="629">
        <f>H100+TIME(0,G100,0)</f>
        <v>0.4166666666666664</v>
      </c>
      <c r="I102" s="582"/>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49"/>
      <c r="CL102" s="249"/>
      <c r="CM102" s="249"/>
      <c r="CN102" s="249"/>
      <c r="CO102" s="249"/>
      <c r="CP102" s="249"/>
      <c r="CQ102" s="249"/>
      <c r="CR102" s="249"/>
      <c r="CS102" s="249"/>
      <c r="CT102" s="249"/>
      <c r="CU102" s="249"/>
      <c r="CV102" s="249"/>
      <c r="CW102" s="249"/>
      <c r="CX102" s="249"/>
      <c r="CY102" s="249"/>
      <c r="CZ102" s="249"/>
      <c r="DA102" s="249"/>
      <c r="DB102" s="249"/>
      <c r="DC102" s="249"/>
      <c r="DD102" s="249"/>
      <c r="DE102" s="249"/>
      <c r="DF102" s="249"/>
      <c r="DG102" s="249"/>
      <c r="DH102" s="249"/>
      <c r="DI102" s="249"/>
      <c r="DJ102" s="249"/>
      <c r="DK102" s="249"/>
      <c r="DL102" s="249"/>
      <c r="DM102" s="249"/>
      <c r="DN102" s="249"/>
      <c r="DO102" s="249"/>
      <c r="DP102" s="249"/>
      <c r="DQ102" s="249"/>
      <c r="DR102" s="249"/>
      <c r="DS102" s="249"/>
      <c r="DT102" s="249"/>
      <c r="DU102" s="249"/>
      <c r="DV102" s="249"/>
      <c r="DW102" s="249"/>
      <c r="DX102" s="249"/>
      <c r="DY102" s="249"/>
      <c r="DZ102" s="249"/>
      <c r="EA102" s="249"/>
      <c r="EB102" s="249"/>
      <c r="EC102" s="249"/>
      <c r="ED102" s="249"/>
      <c r="EE102" s="249"/>
      <c r="EF102" s="249"/>
      <c r="EG102" s="249"/>
      <c r="EH102" s="249"/>
      <c r="EI102" s="249"/>
      <c r="EJ102" s="249"/>
      <c r="EK102" s="249"/>
      <c r="EL102" s="249"/>
      <c r="EM102" s="249"/>
      <c r="EN102" s="249"/>
      <c r="EO102" s="249"/>
      <c r="EP102" s="249"/>
      <c r="EQ102" s="249"/>
      <c r="ER102" s="249"/>
      <c r="ES102" s="249"/>
      <c r="ET102" s="249"/>
      <c r="EU102" s="249"/>
      <c r="EV102" s="249"/>
      <c r="EW102" s="249"/>
      <c r="EX102" s="249"/>
      <c r="EY102" s="249"/>
      <c r="EZ102" s="249"/>
      <c r="FA102" s="249"/>
      <c r="FB102" s="249"/>
      <c r="FC102" s="249"/>
      <c r="FD102" s="249"/>
      <c r="FE102" s="249"/>
      <c r="FF102" s="249"/>
      <c r="FG102" s="249"/>
      <c r="FH102" s="249"/>
      <c r="FI102" s="249"/>
      <c r="FJ102" s="249"/>
      <c r="FK102" s="249"/>
      <c r="FL102" s="249"/>
      <c r="FM102" s="249"/>
      <c r="FN102" s="249"/>
      <c r="FO102" s="249"/>
      <c r="FP102" s="249"/>
      <c r="FQ102" s="249"/>
      <c r="FR102" s="249"/>
    </row>
    <row r="103" spans="1:174" s="279" customFormat="1" ht="15.75" customHeight="1">
      <c r="A103" s="280"/>
      <c r="B103" s="281"/>
      <c r="C103" s="283"/>
      <c r="D103" s="331"/>
      <c r="E103" s="283"/>
      <c r="F103" s="315"/>
      <c r="G103" s="324"/>
      <c r="H103" s="407"/>
      <c r="I103" s="582"/>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c r="BI103" s="249"/>
      <c r="BJ103" s="249"/>
      <c r="BK103" s="249"/>
      <c r="BL103" s="249"/>
      <c r="BM103" s="249"/>
      <c r="BN103" s="249"/>
      <c r="BO103" s="249"/>
      <c r="BP103" s="249"/>
      <c r="BQ103" s="249"/>
      <c r="BR103" s="249"/>
      <c r="BS103" s="249"/>
      <c r="BT103" s="249"/>
      <c r="BU103" s="249"/>
      <c r="BV103" s="249"/>
      <c r="BW103" s="249"/>
      <c r="BX103" s="249"/>
      <c r="BY103" s="249"/>
      <c r="BZ103" s="249"/>
      <c r="CA103" s="249"/>
      <c r="CB103" s="249"/>
      <c r="CC103" s="249"/>
      <c r="CD103" s="249"/>
      <c r="CE103" s="249"/>
      <c r="CF103" s="249"/>
      <c r="CG103" s="249"/>
      <c r="CH103" s="249"/>
      <c r="CI103" s="249"/>
      <c r="CJ103" s="249"/>
      <c r="CK103" s="249"/>
      <c r="CL103" s="249"/>
      <c r="CM103" s="249"/>
      <c r="CN103" s="249"/>
      <c r="CO103" s="249"/>
      <c r="CP103" s="249"/>
      <c r="CQ103" s="249"/>
      <c r="CR103" s="249"/>
      <c r="CS103" s="249"/>
      <c r="CT103" s="249"/>
      <c r="CU103" s="249"/>
      <c r="CV103" s="249"/>
      <c r="CW103" s="249"/>
      <c r="CX103" s="249"/>
      <c r="CY103" s="249"/>
      <c r="CZ103" s="249"/>
      <c r="DA103" s="249"/>
      <c r="DB103" s="249"/>
      <c r="DC103" s="249"/>
      <c r="DD103" s="249"/>
      <c r="DE103" s="249"/>
      <c r="DF103" s="249"/>
      <c r="DG103" s="249"/>
      <c r="DH103" s="249"/>
      <c r="DI103" s="249"/>
      <c r="DJ103" s="249"/>
      <c r="DK103" s="249"/>
      <c r="DL103" s="249"/>
      <c r="DM103" s="249"/>
      <c r="DN103" s="249"/>
      <c r="DO103" s="249"/>
      <c r="DP103" s="249"/>
      <c r="DQ103" s="249"/>
      <c r="DR103" s="249"/>
      <c r="DS103" s="249"/>
      <c r="DT103" s="249"/>
      <c r="DU103" s="249"/>
      <c r="DV103" s="249"/>
      <c r="DW103" s="249"/>
      <c r="DX103" s="249"/>
      <c r="DY103" s="249"/>
      <c r="DZ103" s="249"/>
      <c r="EA103" s="249"/>
      <c r="EB103" s="249"/>
      <c r="EC103" s="249"/>
      <c r="ED103" s="249"/>
      <c r="EE103" s="249"/>
      <c r="EF103" s="249"/>
      <c r="EG103" s="249"/>
      <c r="EH103" s="249"/>
      <c r="EI103" s="249"/>
      <c r="EJ103" s="249"/>
      <c r="EK103" s="249"/>
      <c r="EL103" s="249"/>
      <c r="EM103" s="249"/>
      <c r="EN103" s="249"/>
      <c r="EO103" s="249"/>
      <c r="EP103" s="249"/>
      <c r="EQ103" s="249"/>
      <c r="ER103" s="249"/>
      <c r="ES103" s="249"/>
      <c r="ET103" s="249"/>
      <c r="EU103" s="249"/>
      <c r="EV103" s="249"/>
      <c r="EW103" s="249"/>
      <c r="EX103" s="249"/>
      <c r="EY103" s="249"/>
      <c r="EZ103" s="249"/>
      <c r="FA103" s="249"/>
      <c r="FB103" s="249"/>
      <c r="FC103" s="249"/>
      <c r="FD103" s="249"/>
      <c r="FE103" s="249"/>
      <c r="FF103" s="249"/>
      <c r="FG103" s="249"/>
      <c r="FH103" s="249"/>
      <c r="FI103" s="249"/>
      <c r="FJ103" s="249"/>
      <c r="FK103" s="249"/>
      <c r="FL103" s="249"/>
      <c r="FM103" s="249"/>
      <c r="FN103" s="249"/>
      <c r="FO103" s="249"/>
      <c r="FP103" s="249"/>
      <c r="FQ103" s="249"/>
      <c r="FR103" s="249"/>
    </row>
    <row r="104" spans="1:174" s="339" customFormat="1" ht="15.75" customHeight="1">
      <c r="A104" s="312"/>
      <c r="B104" s="332"/>
      <c r="C104" s="283"/>
      <c r="D104" s="333" t="s">
        <v>216</v>
      </c>
      <c r="E104" s="334"/>
      <c r="F104" s="334"/>
      <c r="G104" s="335">
        <v>30</v>
      </c>
      <c r="H104" s="408">
        <f>H102+TIME(0,G102,0)</f>
        <v>0.4166666666666664</v>
      </c>
      <c r="I104" s="585"/>
      <c r="J104" s="337"/>
      <c r="K104" s="337"/>
      <c r="L104" s="337"/>
      <c r="M104" s="337"/>
      <c r="N104" s="337"/>
      <c r="O104" s="337"/>
      <c r="P104" s="337"/>
      <c r="Q104" s="337"/>
      <c r="R104" s="337"/>
      <c r="S104" s="337"/>
      <c r="T104" s="337"/>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c r="DZ104" s="338"/>
      <c r="EA104" s="338"/>
      <c r="EB104" s="338"/>
      <c r="EC104" s="338"/>
      <c r="ED104" s="338"/>
      <c r="EE104" s="338"/>
      <c r="EF104" s="338"/>
      <c r="EG104" s="338"/>
      <c r="EH104" s="338"/>
      <c r="EI104" s="338"/>
      <c r="EJ104" s="338"/>
      <c r="EK104" s="338"/>
      <c r="EL104" s="338"/>
      <c r="EM104" s="338"/>
      <c r="EN104" s="338"/>
      <c r="EO104" s="338"/>
      <c r="EP104" s="338"/>
      <c r="EQ104" s="338"/>
      <c r="ER104" s="338"/>
      <c r="ES104" s="338"/>
      <c r="ET104" s="338"/>
      <c r="EU104" s="338"/>
      <c r="EV104" s="338"/>
      <c r="EW104" s="338"/>
      <c r="EX104" s="338"/>
      <c r="EY104" s="338"/>
      <c r="EZ104" s="338"/>
      <c r="FA104" s="338"/>
      <c r="FB104" s="338"/>
      <c r="FC104" s="338"/>
      <c r="FD104" s="338"/>
      <c r="FE104" s="338"/>
      <c r="FF104" s="338"/>
      <c r="FG104" s="338"/>
      <c r="FH104" s="338"/>
      <c r="FI104" s="338"/>
      <c r="FJ104" s="338"/>
      <c r="FK104" s="338"/>
      <c r="FL104" s="338"/>
      <c r="FM104" s="338"/>
      <c r="FN104" s="338"/>
      <c r="FO104" s="338"/>
      <c r="FP104" s="338"/>
      <c r="FQ104" s="338"/>
      <c r="FR104" s="338"/>
    </row>
    <row r="105" spans="1:9" s="279" customFormat="1" ht="15.75" customHeight="1">
      <c r="A105" s="312"/>
      <c r="B105" s="332"/>
      <c r="C105" s="283"/>
      <c r="D105" s="325"/>
      <c r="E105" s="331"/>
      <c r="F105" s="331"/>
      <c r="G105" s="336"/>
      <c r="H105" s="364"/>
      <c r="I105" s="564"/>
    </row>
    <row r="106" spans="1:9" s="251" customFormat="1" ht="15.75" customHeight="1">
      <c r="A106" s="327"/>
      <c r="B106" s="341"/>
      <c r="C106" s="309"/>
      <c r="D106" s="409" t="s">
        <v>326</v>
      </c>
      <c r="E106" s="410"/>
      <c r="F106" s="411"/>
      <c r="G106" s="342"/>
      <c r="H106" s="412">
        <f>H104+TIME(0,G104,0)</f>
        <v>0.4374999999999997</v>
      </c>
      <c r="I106" s="564"/>
    </row>
    <row r="107" spans="1:9" s="251" customFormat="1" ht="15.75" customHeight="1">
      <c r="A107" s="328"/>
      <c r="B107" s="328"/>
      <c r="C107" s="291"/>
      <c r="D107" s="630"/>
      <c r="G107" s="343"/>
      <c r="H107" s="374"/>
      <c r="I107" s="564"/>
    </row>
    <row r="108" spans="1:9" s="250" customFormat="1" ht="15.75" customHeight="1">
      <c r="A108" s="414"/>
      <c r="B108" s="415"/>
      <c r="C108" s="416"/>
      <c r="D108" s="417"/>
      <c r="E108" s="414"/>
      <c r="F108" s="414"/>
      <c r="G108" s="418"/>
      <c r="H108" s="419"/>
      <c r="I108" s="631"/>
    </row>
    <row r="109" spans="1:9" s="250" customFormat="1" ht="15.75" customHeight="1">
      <c r="A109" s="414"/>
      <c r="B109" s="415"/>
      <c r="C109" s="416"/>
      <c r="D109" s="417"/>
      <c r="E109" s="414"/>
      <c r="F109" s="414"/>
      <c r="G109" s="418"/>
      <c r="H109" s="419"/>
      <c r="I109" s="631"/>
    </row>
  </sheetData>
  <mergeCells count="10">
    <mergeCell ref="G12:H12"/>
    <mergeCell ref="D15:D16"/>
    <mergeCell ref="D95:D96"/>
    <mergeCell ref="A6:H6"/>
    <mergeCell ref="A7:H7"/>
    <mergeCell ref="A10:H10"/>
    <mergeCell ref="G11:H11"/>
    <mergeCell ref="A3:H3"/>
    <mergeCell ref="A4:H4"/>
    <mergeCell ref="A5:H5"/>
  </mergeCells>
  <hyperlinks>
    <hyperlink ref="D18" location="'Courtesy Notice'!A1" tooltip="Courtesy Notice for Session Attendees" display="SESSION COURTESY NOTICE REMINDER"/>
  </hyperlink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tabSelected="1" zoomScale="125" zoomScaleNormal="125" workbookViewId="0" topLeftCell="A1">
      <selection activeCell="C6" sqref="C6"/>
    </sheetView>
  </sheetViews>
  <sheetFormatPr defaultColWidth="9.796875" defaultRowHeight="15"/>
  <cols>
    <col min="1" max="1" width="4.19921875" style="201" customWidth="1"/>
    <col min="2" max="2" width="3.69921875" style="201" customWidth="1"/>
    <col min="3" max="3" width="35.59765625" style="201" customWidth="1"/>
    <col min="4" max="4" width="2.69921875" style="201" customWidth="1"/>
    <col min="5" max="5" width="18.09765625" style="201" customWidth="1"/>
    <col min="6" max="6" width="3.69921875" style="201" customWidth="1"/>
    <col min="7" max="7" width="8.69921875" style="201" customWidth="1"/>
    <col min="8" max="8" width="3.69921875" style="201" customWidth="1"/>
    <col min="9" max="16384" width="9.69921875" style="201" customWidth="1"/>
  </cols>
  <sheetData>
    <row r="1" spans="1:7" s="232" customFormat="1" ht="21">
      <c r="A1" s="229" t="s">
        <v>328</v>
      </c>
      <c r="B1" s="230"/>
      <c r="C1" s="231"/>
      <c r="D1" s="230"/>
      <c r="E1" s="230"/>
      <c r="F1" s="230"/>
      <c r="G1" s="230"/>
    </row>
    <row r="2" spans="1:7" s="232" customFormat="1" ht="18" customHeight="1">
      <c r="A2" s="233" t="s">
        <v>329</v>
      </c>
      <c r="B2" s="234"/>
      <c r="C2" s="235"/>
      <c r="D2" s="234"/>
      <c r="E2" s="234"/>
      <c r="F2" s="234"/>
      <c r="G2" s="234"/>
    </row>
    <row r="3" spans="1:7" s="232" customFormat="1" ht="18" customHeight="1">
      <c r="A3" s="233" t="s">
        <v>330</v>
      </c>
      <c r="B3" s="234"/>
      <c r="C3" s="236"/>
      <c r="D3" s="234"/>
      <c r="E3" s="234"/>
      <c r="F3" s="234"/>
      <c r="G3" s="234"/>
    </row>
    <row r="4" spans="1:9" s="202" customFormat="1" ht="17.25">
      <c r="A4" s="203"/>
      <c r="C4" s="10" t="s">
        <v>335</v>
      </c>
      <c r="D4" s="204"/>
      <c r="E4" s="204"/>
      <c r="F4" s="204"/>
      <c r="G4" s="204"/>
      <c r="I4" s="205"/>
    </row>
    <row r="5" spans="1:9" s="202" customFormat="1" ht="17.25">
      <c r="A5" s="204"/>
      <c r="B5" s="204"/>
      <c r="C5" s="206" t="s">
        <v>334</v>
      </c>
      <c r="F5" s="204"/>
      <c r="G5" s="204"/>
      <c r="I5" s="207"/>
    </row>
    <row r="6" spans="1:9" s="202" customFormat="1" ht="17.25">
      <c r="A6" s="204"/>
      <c r="B6" s="204"/>
      <c r="C6" s="206"/>
      <c r="F6" s="204"/>
      <c r="G6" s="204"/>
      <c r="I6" s="207"/>
    </row>
    <row r="7" spans="1:7" ht="15">
      <c r="A7" s="6" t="s">
        <v>34</v>
      </c>
      <c r="B7" s="204" t="s">
        <v>53</v>
      </c>
      <c r="C7" s="13" t="s">
        <v>35</v>
      </c>
      <c r="D7" s="2"/>
      <c r="E7" s="2" t="s">
        <v>50</v>
      </c>
      <c r="F7" s="208">
        <v>1</v>
      </c>
      <c r="G7" s="209">
        <f>TIME(11,0,0)</f>
        <v>0.4583333333333333</v>
      </c>
    </row>
    <row r="8" spans="1:7" ht="15">
      <c r="A8" s="2">
        <v>1.1</v>
      </c>
      <c r="B8" s="204" t="s">
        <v>53</v>
      </c>
      <c r="C8" s="246" t="s">
        <v>58</v>
      </c>
      <c r="D8" s="2"/>
      <c r="E8" s="2" t="s">
        <v>60</v>
      </c>
      <c r="F8" s="208"/>
      <c r="G8" s="209">
        <f>G7+TIME(0,F7,0)</f>
        <v>0.45902777777777776</v>
      </c>
    </row>
    <row r="9" spans="1:7" ht="12.75" customHeight="1">
      <c r="A9" s="2"/>
      <c r="B9" s="204"/>
      <c r="C9" s="247" t="s">
        <v>0</v>
      </c>
      <c r="D9" s="2"/>
      <c r="E9" s="2"/>
      <c r="F9" s="208">
        <v>1</v>
      </c>
      <c r="G9" s="209">
        <f aca="true" t="shared" si="0" ref="G9:G32">G8+TIME(0,F8,0)</f>
        <v>0.45902777777777776</v>
      </c>
    </row>
    <row r="10" spans="1:7" ht="12.75" customHeight="1">
      <c r="A10" s="2"/>
      <c r="B10" s="204"/>
      <c r="C10" s="247"/>
      <c r="D10" s="2"/>
      <c r="E10" s="2"/>
      <c r="F10" s="208"/>
      <c r="G10" s="209">
        <f t="shared" si="0"/>
        <v>0.4597222222222222</v>
      </c>
    </row>
    <row r="11" spans="1:7" ht="15" customHeight="1">
      <c r="A11" s="2"/>
      <c r="B11" s="204"/>
      <c r="C11" s="247"/>
      <c r="D11" s="2"/>
      <c r="E11" s="2"/>
      <c r="F11" s="208"/>
      <c r="G11" s="209">
        <f t="shared" si="0"/>
        <v>0.4597222222222222</v>
      </c>
    </row>
    <row r="12" spans="1:7" ht="15" customHeight="1">
      <c r="A12" s="2"/>
      <c r="B12" s="204"/>
      <c r="C12" s="247"/>
      <c r="D12" s="2"/>
      <c r="E12" s="2"/>
      <c r="F12" s="208"/>
      <c r="G12" s="209">
        <f>G11+TIME(0,F11,0)</f>
        <v>0.4597222222222222</v>
      </c>
    </row>
    <row r="13" spans="1:7" ht="15">
      <c r="A13" s="2">
        <v>2</v>
      </c>
      <c r="B13" s="2" t="s">
        <v>219</v>
      </c>
      <c r="C13" s="2"/>
      <c r="D13" s="6"/>
      <c r="E13" s="2" t="s">
        <v>220</v>
      </c>
      <c r="F13" s="208"/>
      <c r="G13" s="209">
        <f t="shared" si="0"/>
        <v>0.4597222222222222</v>
      </c>
    </row>
    <row r="14" spans="1:7" ht="15">
      <c r="A14" s="2"/>
      <c r="B14" s="2"/>
      <c r="C14" s="2"/>
      <c r="D14" s="6"/>
      <c r="E14" s="2"/>
      <c r="F14" s="208"/>
      <c r="G14" s="209">
        <f t="shared" si="0"/>
        <v>0.4597222222222222</v>
      </c>
    </row>
    <row r="15" spans="1:7" ht="15">
      <c r="A15" s="7">
        <v>2.1</v>
      </c>
      <c r="B15" s="2" t="s">
        <v>40</v>
      </c>
      <c r="C15" s="2" t="s">
        <v>150</v>
      </c>
      <c r="D15" s="6" t="s">
        <v>57</v>
      </c>
      <c r="E15" s="2" t="s">
        <v>286</v>
      </c>
      <c r="F15" s="208">
        <v>15</v>
      </c>
      <c r="G15" s="209">
        <f t="shared" si="0"/>
        <v>0.4597222222222222</v>
      </c>
    </row>
    <row r="16" spans="1:7" ht="15">
      <c r="A16" s="7">
        <v>2.2</v>
      </c>
      <c r="B16" s="2" t="s">
        <v>42</v>
      </c>
      <c r="C16" s="2" t="s">
        <v>180</v>
      </c>
      <c r="D16" s="6"/>
      <c r="E16" s="2" t="s">
        <v>88</v>
      </c>
      <c r="F16" s="208">
        <v>5</v>
      </c>
      <c r="G16" s="209">
        <f t="shared" si="0"/>
        <v>0.4701388888888889</v>
      </c>
    </row>
    <row r="17" spans="1:7" ht="15">
      <c r="A17" s="7">
        <v>2.3</v>
      </c>
      <c r="B17" s="2" t="s">
        <v>40</v>
      </c>
      <c r="C17" s="2" t="s">
        <v>229</v>
      </c>
      <c r="D17" s="6" t="s">
        <v>57</v>
      </c>
      <c r="E17" s="2" t="s">
        <v>154</v>
      </c>
      <c r="F17" s="208">
        <v>5</v>
      </c>
      <c r="G17" s="209">
        <f t="shared" si="0"/>
        <v>0.4736111111111111</v>
      </c>
    </row>
    <row r="18" spans="1:7" ht="15">
      <c r="A18" s="7">
        <v>2.4</v>
      </c>
      <c r="B18" s="2" t="s">
        <v>42</v>
      </c>
      <c r="C18" s="2" t="s">
        <v>181</v>
      </c>
      <c r="D18" s="6" t="s">
        <v>57</v>
      </c>
      <c r="E18" s="2" t="s">
        <v>151</v>
      </c>
      <c r="F18" s="208">
        <v>5</v>
      </c>
      <c r="G18" s="209">
        <f t="shared" si="0"/>
        <v>0.4770833333333333</v>
      </c>
    </row>
    <row r="19" spans="1:7" ht="15" hidden="1">
      <c r="A19" s="7">
        <v>2.5</v>
      </c>
      <c r="B19" s="2" t="s">
        <v>42</v>
      </c>
      <c r="C19" s="2" t="s">
        <v>182</v>
      </c>
      <c r="D19" s="6" t="s">
        <v>57</v>
      </c>
      <c r="E19" s="2" t="s">
        <v>183</v>
      </c>
      <c r="F19" s="208">
        <v>5</v>
      </c>
      <c r="G19" s="209">
        <f t="shared" si="0"/>
        <v>0.4805555555555555</v>
      </c>
    </row>
    <row r="20" spans="1:7" ht="15">
      <c r="A20" s="7">
        <v>2.5</v>
      </c>
      <c r="B20" s="2" t="s">
        <v>42</v>
      </c>
      <c r="C20" s="2" t="s">
        <v>184</v>
      </c>
      <c r="D20" s="6" t="s">
        <v>57</v>
      </c>
      <c r="E20" s="2" t="s">
        <v>287</v>
      </c>
      <c r="F20" s="208">
        <v>5</v>
      </c>
      <c r="G20" s="209">
        <f t="shared" si="0"/>
        <v>0.4840277777777777</v>
      </c>
    </row>
    <row r="21" spans="1:7" ht="15">
      <c r="A21" s="7"/>
      <c r="B21" s="2" t="s">
        <v>40</v>
      </c>
      <c r="C21" s="2" t="s">
        <v>294</v>
      </c>
      <c r="D21" s="6" t="s">
        <v>57</v>
      </c>
      <c r="E21" s="2" t="s">
        <v>295</v>
      </c>
      <c r="F21" s="208">
        <v>10</v>
      </c>
      <c r="G21" s="209">
        <f t="shared" si="0"/>
        <v>0.48749999999999993</v>
      </c>
    </row>
    <row r="22" spans="1:7" ht="15">
      <c r="A22" s="7">
        <v>2.7</v>
      </c>
      <c r="B22" s="2"/>
      <c r="C22" s="2"/>
      <c r="D22" s="6"/>
      <c r="E22" s="2"/>
      <c r="F22" s="208"/>
      <c r="G22" s="209">
        <f t="shared" si="0"/>
        <v>0.49444444444444435</v>
      </c>
    </row>
    <row r="23" spans="1:7" ht="15">
      <c r="A23" s="7">
        <v>2.8</v>
      </c>
      <c r="B23" s="2"/>
      <c r="C23" s="2"/>
      <c r="D23" s="6"/>
      <c r="E23" s="2"/>
      <c r="F23" s="208"/>
      <c r="G23" s="209">
        <f t="shared" si="0"/>
        <v>0.49444444444444435</v>
      </c>
    </row>
    <row r="24" spans="1:7" ht="15">
      <c r="A24" s="7">
        <v>2.9</v>
      </c>
      <c r="B24" s="2"/>
      <c r="C24" s="2"/>
      <c r="D24" s="6"/>
      <c r="E24" s="2"/>
      <c r="F24" s="208"/>
      <c r="G24" s="209">
        <f t="shared" si="0"/>
        <v>0.49444444444444435</v>
      </c>
    </row>
    <row r="25" spans="1:7" ht="15">
      <c r="A25" s="7" t="s">
        <v>218</v>
      </c>
      <c r="B25" s="2" t="s">
        <v>42</v>
      </c>
      <c r="C25" s="2" t="s">
        <v>230</v>
      </c>
      <c r="D25" s="6" t="s">
        <v>57</v>
      </c>
      <c r="E25" s="2" t="s">
        <v>228</v>
      </c>
      <c r="F25" s="208">
        <v>5</v>
      </c>
      <c r="G25" s="209">
        <f t="shared" si="0"/>
        <v>0.49444444444444435</v>
      </c>
    </row>
    <row r="26" ht="15">
      <c r="G26" s="209">
        <f t="shared" si="0"/>
        <v>0.49791666666666656</v>
      </c>
    </row>
    <row r="27" spans="1:7" s="204" customFormat="1" ht="12.75">
      <c r="A27" s="238" t="s">
        <v>38</v>
      </c>
      <c r="D27" s="6" t="s">
        <v>57</v>
      </c>
      <c r="E27" s="2"/>
      <c r="F27" s="208"/>
      <c r="G27" s="209"/>
    </row>
    <row r="28" spans="1:7" ht="15">
      <c r="A28" s="7"/>
      <c r="B28" s="2"/>
      <c r="C28" s="2"/>
      <c r="D28" s="6"/>
      <c r="E28" s="2"/>
      <c r="F28" s="208"/>
      <c r="G28" s="209">
        <f>G26+TIME(0,F26,0)</f>
        <v>0.49791666666666656</v>
      </c>
    </row>
    <row r="29" spans="1:7" s="245" customFormat="1" ht="15">
      <c r="A29" s="238" t="s">
        <v>51</v>
      </c>
      <c r="B29" s="239"/>
      <c r="C29" s="240"/>
      <c r="D29" s="241" t="s">
        <v>36</v>
      </c>
      <c r="E29" s="242"/>
      <c r="F29" s="243"/>
      <c r="G29" s="244">
        <f t="shared" si="0"/>
        <v>0.49791666666666656</v>
      </c>
    </row>
    <row r="30" spans="1:7" ht="15">
      <c r="A30" s="7"/>
      <c r="B30" s="2"/>
      <c r="C30" s="210"/>
      <c r="D30" s="6"/>
      <c r="E30" s="2"/>
      <c r="F30" s="208"/>
      <c r="G30" s="209">
        <f t="shared" si="0"/>
        <v>0.49791666666666656</v>
      </c>
    </row>
    <row r="31" spans="1:7" ht="15">
      <c r="A31" s="7"/>
      <c r="B31" s="2"/>
      <c r="C31" s="210" t="s">
        <v>55</v>
      </c>
      <c r="D31" s="6"/>
      <c r="E31" s="2"/>
      <c r="F31" s="208"/>
      <c r="G31" s="209">
        <f t="shared" si="0"/>
        <v>0.49791666666666656</v>
      </c>
    </row>
    <row r="32" spans="1:7" ht="15">
      <c r="A32" s="7" t="s">
        <v>52</v>
      </c>
      <c r="B32" s="2" t="s">
        <v>40</v>
      </c>
      <c r="C32" s="2" t="s">
        <v>136</v>
      </c>
      <c r="D32" s="2" t="s">
        <v>36</v>
      </c>
      <c r="E32" s="2" t="s">
        <v>50</v>
      </c>
      <c r="F32" s="208">
        <v>1</v>
      </c>
      <c r="G32" s="209">
        <f t="shared" si="0"/>
        <v>0.49791666666666656</v>
      </c>
    </row>
    <row r="33" spans="1:7" ht="15">
      <c r="A33" s="7"/>
      <c r="B33" s="2"/>
      <c r="C33" s="2"/>
      <c r="D33" s="2"/>
      <c r="E33" s="2"/>
      <c r="F33" s="208"/>
      <c r="G33" s="209"/>
    </row>
    <row r="34" spans="1:7" ht="15">
      <c r="A34" s="7"/>
      <c r="B34" s="2" t="s">
        <v>153</v>
      </c>
      <c r="C34" s="2"/>
      <c r="D34" s="2"/>
      <c r="E34" s="2"/>
      <c r="F34" s="208"/>
      <c r="G34" s="209">
        <f>TIME(13,30,0)</f>
        <v>0.5625</v>
      </c>
    </row>
    <row r="35" spans="1:7" ht="15">
      <c r="A35" s="7"/>
      <c r="B35" s="2"/>
      <c r="C35" s="2"/>
      <c r="D35" s="2"/>
      <c r="E35" s="2"/>
      <c r="F35" s="208"/>
      <c r="G35" s="209"/>
    </row>
    <row r="36" spans="1:7" ht="15">
      <c r="A36" s="7"/>
      <c r="B36" s="211"/>
      <c r="C36" s="212" t="s">
        <v>2</v>
      </c>
      <c r="D36" s="211"/>
      <c r="E36" s="211"/>
      <c r="F36" s="208"/>
      <c r="G36" s="209"/>
    </row>
    <row r="37" spans="1:7" ht="15">
      <c r="A37" s="7"/>
      <c r="B37" s="211"/>
      <c r="C37" s="212"/>
      <c r="D37" s="211"/>
      <c r="E37" s="211"/>
      <c r="F37" s="208"/>
      <c r="G37" s="209"/>
    </row>
    <row r="38" spans="1:7" ht="15">
      <c r="A38" s="7" t="s">
        <v>43</v>
      </c>
      <c r="B38" s="2" t="s">
        <v>43</v>
      </c>
      <c r="C38" s="204" t="s">
        <v>44</v>
      </c>
      <c r="D38" s="2" t="s">
        <v>43</v>
      </c>
      <c r="E38" s="204"/>
      <c r="F38" s="208" t="s">
        <v>43</v>
      </c>
      <c r="G38" s="209" t="s">
        <v>43</v>
      </c>
    </row>
    <row r="39" spans="1:4" ht="15">
      <c r="A39" s="2"/>
      <c r="B39" s="204"/>
      <c r="C39" s="204" t="s">
        <v>45</v>
      </c>
      <c r="D39" s="204"/>
    </row>
    <row r="41" ht="15">
      <c r="C41" s="201" t="s">
        <v>43</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zoomScale="130" zoomScaleNormal="130" workbookViewId="0" topLeftCell="A13">
      <selection activeCell="E35" sqref="E35"/>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32" customFormat="1" ht="21">
      <c r="A1" s="229" t="s">
        <v>328</v>
      </c>
      <c r="B1" s="230"/>
      <c r="C1" s="231"/>
      <c r="D1" s="230"/>
      <c r="E1" s="230"/>
      <c r="F1" s="230"/>
      <c r="G1" s="230"/>
    </row>
    <row r="2" spans="1:7" s="232" customFormat="1" ht="18" customHeight="1">
      <c r="A2" s="233" t="s">
        <v>329</v>
      </c>
      <c r="B2" s="234"/>
      <c r="C2" s="235"/>
      <c r="D2" s="234"/>
      <c r="E2" s="234"/>
      <c r="F2" s="234"/>
      <c r="G2" s="234"/>
    </row>
    <row r="3" spans="1:7" s="232" customFormat="1" ht="18" customHeight="1">
      <c r="A3" s="233" t="s">
        <v>330</v>
      </c>
      <c r="B3" s="234"/>
      <c r="C3" s="236"/>
      <c r="D3" s="234"/>
      <c r="E3" s="234"/>
      <c r="F3" s="234"/>
      <c r="G3" s="234"/>
    </row>
    <row r="4" spans="1:9" s="202" customFormat="1" ht="17.25">
      <c r="A4" s="203"/>
      <c r="C4" s="10" t="s">
        <v>335</v>
      </c>
      <c r="D4" s="204"/>
      <c r="E4" s="204"/>
      <c r="F4" s="204"/>
      <c r="G4" s="204"/>
      <c r="I4" s="205"/>
    </row>
    <row r="5" spans="1:9" s="202" customFormat="1" ht="17.25">
      <c r="A5" s="204"/>
      <c r="B5" s="204"/>
      <c r="C5" s="206" t="s">
        <v>336</v>
      </c>
      <c r="F5" s="204"/>
      <c r="G5" s="204"/>
      <c r="I5" s="207"/>
    </row>
    <row r="6" spans="1:7" ht="15">
      <c r="A6" s="1"/>
      <c r="B6" s="1"/>
      <c r="D6" s="1"/>
      <c r="E6" s="1"/>
      <c r="F6" s="1"/>
      <c r="G6" s="1"/>
    </row>
    <row r="7" spans="1:7" ht="15">
      <c r="A7" s="2" t="s">
        <v>34</v>
      </c>
      <c r="B7" s="1" t="s">
        <v>53</v>
      </c>
      <c r="C7" s="2" t="s">
        <v>35</v>
      </c>
      <c r="D7" s="2" t="s">
        <v>36</v>
      </c>
      <c r="E7" s="6" t="s">
        <v>50</v>
      </c>
      <c r="F7" s="3">
        <v>1</v>
      </c>
      <c r="G7" s="4">
        <f>TIME(8,0,0)</f>
        <v>0.3333333333333333</v>
      </c>
    </row>
    <row r="8" spans="1:7" ht="15">
      <c r="A8" s="2" t="s">
        <v>37</v>
      </c>
      <c r="B8" s="1"/>
      <c r="C8" s="2"/>
      <c r="D8" s="2"/>
      <c r="E8" s="2"/>
      <c r="F8" s="3"/>
      <c r="G8" s="4">
        <f aca="true" t="shared" si="0" ref="G8:G15">G7+TIME(0,F7,0)</f>
        <v>0.33402777777777776</v>
      </c>
    </row>
    <row r="9" spans="1:7" ht="15">
      <c r="A9" s="2" t="s">
        <v>38</v>
      </c>
      <c r="B9" s="2" t="s">
        <v>53</v>
      </c>
      <c r="C9" s="2" t="s">
        <v>58</v>
      </c>
      <c r="D9" s="2" t="s">
        <v>36</v>
      </c>
      <c r="E9" s="2" t="s">
        <v>50</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39</v>
      </c>
      <c r="C12" s="2"/>
      <c r="D12" s="2"/>
      <c r="E12" s="2"/>
      <c r="F12" s="3"/>
      <c r="G12" s="4">
        <f t="shared" si="0"/>
        <v>0.3347222222222222</v>
      </c>
    </row>
    <row r="13" spans="1:7" ht="15">
      <c r="A13" s="8" t="s">
        <v>51</v>
      </c>
      <c r="B13" s="2" t="s">
        <v>41</v>
      </c>
      <c r="C13" s="1" t="s">
        <v>56</v>
      </c>
      <c r="D13" s="2" t="s">
        <v>36</v>
      </c>
      <c r="E13" s="5" t="s">
        <v>50</v>
      </c>
      <c r="F13" s="3">
        <v>5</v>
      </c>
      <c r="G13" s="4">
        <f t="shared" si="0"/>
        <v>0.3347222222222222</v>
      </c>
    </row>
    <row r="14" spans="1:7" ht="15">
      <c r="A14" s="8"/>
      <c r="B14" s="1"/>
      <c r="C14" s="14"/>
      <c r="D14" s="1"/>
      <c r="E14" s="1"/>
      <c r="F14" s="1"/>
      <c r="G14" s="4">
        <f t="shared" si="0"/>
        <v>0.3381944444444444</v>
      </c>
    </row>
    <row r="15" spans="1:7" ht="15">
      <c r="A15" s="7" t="s">
        <v>8</v>
      </c>
      <c r="B15" s="1" t="s">
        <v>40</v>
      </c>
      <c r="C15" s="14"/>
      <c r="D15" s="11" t="s">
        <v>57</v>
      </c>
      <c r="E15" s="1"/>
      <c r="F15" s="1"/>
      <c r="G15" s="4">
        <f t="shared" si="0"/>
        <v>0.3381944444444444</v>
      </c>
    </row>
    <row r="16" spans="1:7" ht="15">
      <c r="A16" s="7"/>
      <c r="B16" s="1" t="s">
        <v>42</v>
      </c>
      <c r="C16" s="237" t="s">
        <v>337</v>
      </c>
      <c r="D16" s="11"/>
      <c r="E16" s="1" t="s">
        <v>319</v>
      </c>
      <c r="F16" s="1"/>
      <c r="G16" s="4"/>
    </row>
    <row r="17" spans="1:7" ht="15">
      <c r="A17" s="7" t="s">
        <v>9</v>
      </c>
      <c r="B17" s="1"/>
      <c r="C17" s="14"/>
      <c r="D17" s="11"/>
      <c r="E17" s="1"/>
      <c r="F17" s="1"/>
      <c r="G17" s="4">
        <f>G15+TIME(0,F15,0)</f>
        <v>0.3381944444444444</v>
      </c>
    </row>
    <row r="18" spans="1:7" ht="15">
      <c r="A18" s="7" t="s">
        <v>132</v>
      </c>
      <c r="B18" s="1" t="s">
        <v>42</v>
      </c>
      <c r="C18" s="14" t="s">
        <v>168</v>
      </c>
      <c r="D18" s="11" t="s">
        <v>57</v>
      </c>
      <c r="E18" s="1" t="s">
        <v>286</v>
      </c>
      <c r="F18" s="1">
        <v>5</v>
      </c>
      <c r="G18" s="4">
        <f aca="true" t="shared" si="1" ref="G18:G41">G17+TIME(0,F17,0)</f>
        <v>0.3381944444444444</v>
      </c>
    </row>
    <row r="19" spans="1:7" ht="15">
      <c r="A19" s="7" t="s">
        <v>32</v>
      </c>
      <c r="B19" s="1" t="s">
        <v>40</v>
      </c>
      <c r="C19" s="14" t="s">
        <v>4</v>
      </c>
      <c r="D19" s="11" t="s">
        <v>57</v>
      </c>
      <c r="E19" s="1" t="s">
        <v>88</v>
      </c>
      <c r="F19" s="1">
        <v>5</v>
      </c>
      <c r="G19" s="4">
        <f t="shared" si="1"/>
        <v>0.3416666666666666</v>
      </c>
    </row>
    <row r="20" spans="1:7" ht="15">
      <c r="A20" s="7" t="s">
        <v>33</v>
      </c>
      <c r="B20" s="2" t="s">
        <v>40</v>
      </c>
      <c r="C20" s="14" t="s">
        <v>231</v>
      </c>
      <c r="D20" s="1" t="s">
        <v>57</v>
      </c>
      <c r="E20" s="1" t="s">
        <v>154</v>
      </c>
      <c r="F20" s="1">
        <v>5</v>
      </c>
      <c r="G20" s="4">
        <f t="shared" si="1"/>
        <v>0.34513888888888883</v>
      </c>
    </row>
    <row r="21" spans="1:7" ht="15">
      <c r="A21" s="7" t="s">
        <v>33</v>
      </c>
      <c r="B21" s="1" t="s">
        <v>42</v>
      </c>
      <c r="C21" s="14" t="s">
        <v>5</v>
      </c>
      <c r="D21" s="1" t="s">
        <v>57</v>
      </c>
      <c r="E21" s="1" t="s">
        <v>151</v>
      </c>
      <c r="F21" s="3">
        <v>5</v>
      </c>
      <c r="G21" s="4">
        <f t="shared" si="1"/>
        <v>0.34861111111111104</v>
      </c>
    </row>
    <row r="22" spans="1:7" ht="15">
      <c r="A22" s="7" t="s">
        <v>10</v>
      </c>
      <c r="B22" s="1" t="s">
        <v>40</v>
      </c>
      <c r="C22" s="14" t="s">
        <v>6</v>
      </c>
      <c r="D22" s="1" t="s">
        <v>57</v>
      </c>
      <c r="E22" s="1" t="s">
        <v>339</v>
      </c>
      <c r="F22" s="1">
        <v>5</v>
      </c>
      <c r="G22" s="4">
        <f t="shared" si="1"/>
        <v>0.35208333333333325</v>
      </c>
    </row>
    <row r="23" spans="1:7" ht="15">
      <c r="A23" s="7" t="s">
        <v>11</v>
      </c>
      <c r="B23" s="1" t="s">
        <v>42</v>
      </c>
      <c r="C23" s="14" t="s">
        <v>7</v>
      </c>
      <c r="D23" s="1" t="s">
        <v>57</v>
      </c>
      <c r="E23" s="1" t="s">
        <v>287</v>
      </c>
      <c r="F23" s="1">
        <v>5</v>
      </c>
      <c r="G23" s="4">
        <f t="shared" si="1"/>
        <v>0.35555555555555546</v>
      </c>
    </row>
    <row r="24" spans="1:7" ht="15">
      <c r="A24" s="7" t="s">
        <v>12</v>
      </c>
      <c r="B24" s="1" t="s">
        <v>42</v>
      </c>
      <c r="C24" s="14" t="s">
        <v>296</v>
      </c>
      <c r="D24" s="1" t="s">
        <v>57</v>
      </c>
      <c r="E24" s="1" t="s">
        <v>295</v>
      </c>
      <c r="F24" s="1">
        <v>5</v>
      </c>
      <c r="G24" s="4">
        <f t="shared" si="1"/>
        <v>0.35902777777777767</v>
      </c>
    </row>
    <row r="25" spans="1:7" ht="15">
      <c r="A25" s="7"/>
      <c r="B25" s="1"/>
      <c r="C25" s="14"/>
      <c r="D25" s="1"/>
      <c r="E25" s="1"/>
      <c r="F25" s="1"/>
      <c r="G25" s="4">
        <f t="shared" si="1"/>
        <v>0.3624999999999999</v>
      </c>
    </row>
    <row r="26" spans="1:7" ht="15">
      <c r="A26" s="7" t="s">
        <v>13</v>
      </c>
      <c r="B26" s="1" t="s">
        <v>42</v>
      </c>
      <c r="C26" s="14"/>
      <c r="D26" s="11"/>
      <c r="E26" s="1"/>
      <c r="F26" s="1"/>
      <c r="G26" s="4">
        <f t="shared" si="1"/>
        <v>0.3624999999999999</v>
      </c>
    </row>
    <row r="27" spans="1:7" ht="15">
      <c r="A27" s="7" t="s">
        <v>14</v>
      </c>
      <c r="B27" s="1" t="s">
        <v>42</v>
      </c>
      <c r="C27" s="14" t="s">
        <v>26</v>
      </c>
      <c r="D27" s="11" t="s">
        <v>57</v>
      </c>
      <c r="E27" s="1" t="s">
        <v>88</v>
      </c>
      <c r="F27" s="1">
        <v>5</v>
      </c>
      <c r="G27" s="4">
        <f t="shared" si="1"/>
        <v>0.3624999999999999</v>
      </c>
    </row>
    <row r="28" spans="1:7" ht="15">
      <c r="A28" s="7" t="s">
        <v>15</v>
      </c>
      <c r="B28" s="1" t="s">
        <v>42</v>
      </c>
      <c r="C28" s="14" t="s">
        <v>338</v>
      </c>
      <c r="D28" s="11" t="s">
        <v>57</v>
      </c>
      <c r="E28" s="1" t="s">
        <v>169</v>
      </c>
      <c r="F28" s="1">
        <v>5</v>
      </c>
      <c r="G28" s="4">
        <f t="shared" si="1"/>
        <v>0.3659722222222221</v>
      </c>
    </row>
    <row r="29" spans="1:7" ht="15">
      <c r="A29" s="7" t="s">
        <v>16</v>
      </c>
      <c r="B29" s="1" t="s">
        <v>42</v>
      </c>
      <c r="C29" s="14" t="s">
        <v>27</v>
      </c>
      <c r="D29" s="11" t="s">
        <v>57</v>
      </c>
      <c r="E29" s="1"/>
      <c r="F29" s="1"/>
      <c r="G29" s="4">
        <f t="shared" si="1"/>
        <v>0.3694444444444443</v>
      </c>
    </row>
    <row r="30" spans="1:7" ht="15">
      <c r="A30" s="7" t="s">
        <v>17</v>
      </c>
      <c r="B30" s="1" t="s">
        <v>42</v>
      </c>
      <c r="C30" s="14" t="s">
        <v>3</v>
      </c>
      <c r="D30" s="161" t="s">
        <v>57</v>
      </c>
      <c r="E30" s="159" t="s">
        <v>185</v>
      </c>
      <c r="F30" s="1">
        <v>5</v>
      </c>
      <c r="G30" s="4">
        <f t="shared" si="1"/>
        <v>0.3694444444444443</v>
      </c>
    </row>
    <row r="31" spans="1:7" ht="15">
      <c r="A31" s="7" t="s">
        <v>18</v>
      </c>
      <c r="B31" s="159" t="s">
        <v>42</v>
      </c>
      <c r="C31" s="14" t="s">
        <v>28</v>
      </c>
      <c r="D31" s="11" t="s">
        <v>57</v>
      </c>
      <c r="E31" s="1" t="s">
        <v>50</v>
      </c>
      <c r="F31" s="1">
        <v>5</v>
      </c>
      <c r="G31" s="4">
        <f t="shared" si="1"/>
        <v>0.3729166666666665</v>
      </c>
    </row>
    <row r="32" spans="1:7" ht="15">
      <c r="A32" s="7" t="s">
        <v>19</v>
      </c>
      <c r="B32" s="159" t="s">
        <v>42</v>
      </c>
      <c r="C32" s="14" t="s">
        <v>29</v>
      </c>
      <c r="D32" s="11" t="s">
        <v>57</v>
      </c>
      <c r="E32" s="1" t="s">
        <v>151</v>
      </c>
      <c r="F32" s="1">
        <v>5</v>
      </c>
      <c r="G32" s="4">
        <f t="shared" si="1"/>
        <v>0.3763888888888887</v>
      </c>
    </row>
    <row r="33" spans="1:7" ht="15">
      <c r="A33" s="7" t="s">
        <v>20</v>
      </c>
      <c r="B33" s="159" t="s">
        <v>42</v>
      </c>
      <c r="C33" s="14" t="s">
        <v>280</v>
      </c>
      <c r="D33" s="11" t="s">
        <v>57</v>
      </c>
      <c r="E33" s="1" t="s">
        <v>281</v>
      </c>
      <c r="F33" s="1">
        <v>5</v>
      </c>
      <c r="G33" s="4">
        <f t="shared" si="1"/>
        <v>0.3798611111111109</v>
      </c>
    </row>
    <row r="34" spans="1:7" ht="15">
      <c r="A34" s="7" t="s">
        <v>21</v>
      </c>
      <c r="B34" s="159" t="s">
        <v>42</v>
      </c>
      <c r="C34" s="14" t="s">
        <v>340</v>
      </c>
      <c r="D34" s="11" t="s">
        <v>57</v>
      </c>
      <c r="E34" s="1" t="s">
        <v>341</v>
      </c>
      <c r="F34" s="1">
        <v>5</v>
      </c>
      <c r="G34" s="4">
        <f t="shared" si="1"/>
        <v>0.38333333333333314</v>
      </c>
    </row>
    <row r="35" spans="1:7" ht="15">
      <c r="A35" s="7" t="s">
        <v>22</v>
      </c>
      <c r="B35" s="159" t="s">
        <v>42</v>
      </c>
      <c r="C35" s="14" t="s">
        <v>221</v>
      </c>
      <c r="D35" s="11" t="s">
        <v>57</v>
      </c>
      <c r="E35" s="1" t="s">
        <v>342</v>
      </c>
      <c r="F35" s="1">
        <v>5</v>
      </c>
      <c r="G35" s="4">
        <f t="shared" si="1"/>
        <v>0.38680555555555535</v>
      </c>
    </row>
    <row r="36" spans="1:7" ht="15">
      <c r="A36" s="7" t="s">
        <v>23</v>
      </c>
      <c r="B36" s="159"/>
      <c r="C36" s="160"/>
      <c r="D36" s="11"/>
      <c r="E36" s="159"/>
      <c r="F36" s="1"/>
      <c r="G36" s="4">
        <f t="shared" si="1"/>
        <v>0.39027777777777756</v>
      </c>
    </row>
    <row r="37" spans="1:7" ht="15">
      <c r="A37" s="7" t="s">
        <v>24</v>
      </c>
      <c r="B37" s="159"/>
      <c r="C37" s="160"/>
      <c r="D37" s="11" t="s">
        <v>57</v>
      </c>
      <c r="E37" s="159"/>
      <c r="F37" s="1"/>
      <c r="G37" s="4">
        <f t="shared" si="1"/>
        <v>0.39027777777777756</v>
      </c>
    </row>
    <row r="38" spans="1:7" ht="15">
      <c r="A38" s="7" t="s">
        <v>25</v>
      </c>
      <c r="B38" s="2" t="s">
        <v>42</v>
      </c>
      <c r="C38" s="9" t="s">
        <v>288</v>
      </c>
      <c r="D38" s="11" t="s">
        <v>57</v>
      </c>
      <c r="E38" s="2" t="s">
        <v>50</v>
      </c>
      <c r="F38" s="3">
        <v>2</v>
      </c>
      <c r="G38" s="4">
        <f t="shared" si="1"/>
        <v>0.39027777777777756</v>
      </c>
    </row>
    <row r="39" spans="1:7" ht="15">
      <c r="A39" s="8"/>
      <c r="B39" s="2"/>
      <c r="C39" s="9"/>
      <c r="D39" s="11" t="s">
        <v>57</v>
      </c>
      <c r="E39" s="5"/>
      <c r="F39" s="3"/>
      <c r="G39" s="4">
        <f t="shared" si="1"/>
        <v>0.39166666666666644</v>
      </c>
    </row>
    <row r="40" spans="1:7" ht="15">
      <c r="A40" s="8" t="s">
        <v>52</v>
      </c>
      <c r="B40" s="2" t="s">
        <v>41</v>
      </c>
      <c r="C40" s="1" t="s">
        <v>55</v>
      </c>
      <c r="D40" s="2" t="s">
        <v>36</v>
      </c>
      <c r="E40" s="5" t="s">
        <v>50</v>
      </c>
      <c r="F40" s="3">
        <v>5</v>
      </c>
      <c r="G40" s="4">
        <f t="shared" si="1"/>
        <v>0.39166666666666644</v>
      </c>
    </row>
    <row r="41" spans="1:7" ht="15">
      <c r="A41" s="8"/>
      <c r="B41" s="2" t="s">
        <v>40</v>
      </c>
      <c r="C41" s="9" t="s">
        <v>297</v>
      </c>
      <c r="D41" s="2"/>
      <c r="E41" s="5" t="s">
        <v>50</v>
      </c>
      <c r="F41" s="3">
        <v>3</v>
      </c>
      <c r="G41" s="4">
        <f t="shared" si="1"/>
        <v>0.39513888888888865</v>
      </c>
    </row>
    <row r="42" ht="15">
      <c r="G42" s="4">
        <f>G41+TIME(0,F42,0)</f>
        <v>0.39513888888888865</v>
      </c>
    </row>
    <row r="43" spans="1:7" ht="15">
      <c r="A43" s="8" t="s">
        <v>89</v>
      </c>
      <c r="B43" s="2" t="s">
        <v>41</v>
      </c>
      <c r="C43" s="5" t="s">
        <v>188</v>
      </c>
      <c r="D43" s="2" t="s">
        <v>36</v>
      </c>
      <c r="E43" s="5" t="s">
        <v>50</v>
      </c>
      <c r="F43" s="3">
        <v>5</v>
      </c>
      <c r="G43" s="4">
        <f>G42+TIME(0,F43,0)</f>
        <v>0.39861111111111086</v>
      </c>
    </row>
    <row r="44" spans="1:7" ht="15">
      <c r="A44" s="8" t="s">
        <v>90</v>
      </c>
      <c r="B44" s="2" t="s">
        <v>40</v>
      </c>
      <c r="C44" s="5" t="s">
        <v>54</v>
      </c>
      <c r="D44" s="2" t="s">
        <v>36</v>
      </c>
      <c r="E44" s="5" t="s">
        <v>50</v>
      </c>
      <c r="F44" s="3">
        <v>1</v>
      </c>
      <c r="G44" s="4">
        <f>G43+TIME(0,F44,0)</f>
        <v>0.3993055555555553</v>
      </c>
    </row>
    <row r="45" spans="1:7" ht="15">
      <c r="A45" s="7"/>
      <c r="B45" s="2"/>
      <c r="C45" s="5"/>
      <c r="D45" s="2"/>
      <c r="E45" s="5"/>
      <c r="F45" s="3"/>
      <c r="G45" s="4">
        <f>G44+TIME(0,F45,0)</f>
        <v>0.3993055555555553</v>
      </c>
    </row>
    <row r="46" spans="1:7" ht="15">
      <c r="A46" s="7"/>
      <c r="B46" s="2"/>
      <c r="C46" s="14"/>
      <c r="D46" s="11"/>
      <c r="E46" s="1"/>
      <c r="F46" s="1"/>
      <c r="G46" s="4">
        <f>G45+TIME(0,F46,0)</f>
        <v>0.3993055555555553</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43</v>
      </c>
      <c r="B55" s="2" t="s">
        <v>43</v>
      </c>
      <c r="C55" s="1" t="s">
        <v>44</v>
      </c>
      <c r="D55" s="2" t="s">
        <v>43</v>
      </c>
      <c r="E55" s="1"/>
      <c r="F55" s="3" t="s">
        <v>43</v>
      </c>
      <c r="G55" s="4" t="s">
        <v>43</v>
      </c>
    </row>
    <row r="56" spans="1:4" ht="15">
      <c r="A56" s="2"/>
      <c r="B56" s="1"/>
      <c r="C56" s="1" t="s">
        <v>45</v>
      </c>
      <c r="D56" s="1"/>
    </row>
    <row r="57" spans="1:4" ht="15">
      <c r="A57" s="2" t="s">
        <v>46</v>
      </c>
      <c r="B57" s="1"/>
      <c r="C57" s="1"/>
      <c r="D57" s="1"/>
    </row>
    <row r="58" spans="1:3" ht="15">
      <c r="A58" s="2" t="s">
        <v>47</v>
      </c>
      <c r="B58" s="1"/>
      <c r="C58" s="1"/>
    </row>
    <row r="59" spans="1:3" ht="15">
      <c r="A59" s="2" t="s">
        <v>48</v>
      </c>
      <c r="B59" s="1"/>
      <c r="C59" s="1"/>
    </row>
    <row r="60" spans="1:3" ht="15">
      <c r="A60" s="2" t="s">
        <v>49</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2006-01-18T18:11:05Z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