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540" windowHeight="5364" activeTab="5"/>
  </bookViews>
  <sheets>
    <sheet name="Graphic-15" sheetId="1" r:id="rId1"/>
    <sheet name="Anti-Trust" sheetId="2" r:id="rId2"/>
    <sheet name="Monday-joint" sheetId="3" r:id="rId3"/>
    <sheet name="Monday-WG" sheetId="4" r:id="rId4"/>
    <sheet name="Wednesday" sheetId="5" r:id="rId5"/>
    <sheet name="Friday" sheetId="6" r:id="rId6"/>
    <sheet name="BLANK" sheetId="7" r:id="rId7"/>
  </sheets>
  <definedNames>
    <definedName name="_Parse_In" localSheetId="5" hidden="1">'Friday'!$A$49:$A$70</definedName>
    <definedName name="_Parse_In" localSheetId="3" hidden="1">'Monday-WG'!#REF!</definedName>
    <definedName name="_Parse_In" localSheetId="4" hidden="1">'Wednesday'!$A$40:$A$49</definedName>
    <definedName name="_Parse_Out" localSheetId="5" hidden="1">'Friday'!$A$72</definedName>
    <definedName name="_Parse_Out" localSheetId="3" hidden="1">'Monday-WG'!#REF!</definedName>
    <definedName name="_Parse_Out" localSheetId="4" hidden="1">'Wednesday'!$A$51</definedName>
    <definedName name="all">#REF!</definedName>
    <definedName name="circular">#REF!</definedName>
    <definedName name="_xlnm.Print_Area" localSheetId="5">'Friday'!$A$1:$G$56</definedName>
    <definedName name="_xlnm.Print_Area" localSheetId="3">'Monday-WG'!$A$6:$E$44</definedName>
    <definedName name="_xlnm.Print_Area" localSheetId="4">'Wednesday'!$A$5:$G$39</definedName>
    <definedName name="Print_Area_MI" localSheetId="5">'Friday'!$A$1:$F$48</definedName>
    <definedName name="PRINT_AREA_MI" localSheetId="5">'Friday'!$A$1:$F$48</definedName>
    <definedName name="Print_Area_MI" localSheetId="4">'Wednesday'!$A$5:$F$15</definedName>
    <definedName name="PRINT_AREA_MI" localSheetId="4">'Wednesday'!$A$5:$F$15</definedName>
    <definedName name="Print_Area_MI">'Monday-WG'!$A$6:$D$12</definedName>
    <definedName name="PRINT_AREA_MI">'Monday-WG'!$A$6:$D$12</definedName>
    <definedName name="Z_2A0FDEE0_69FA_11D3_B977_C0F04DC10124_.wvu.PrintArea" localSheetId="5" hidden="1">'Friday'!$A$1:$G$56</definedName>
    <definedName name="Z_2A0FDEE0_69FA_11D3_B977_C0F04DC10124_.wvu.PrintArea" localSheetId="3" hidden="1">'Monday-WG'!$A$6:$E$44</definedName>
    <definedName name="Z_2A0FDEE0_69FA_11D3_B977_C0F04DC10124_.wvu.PrintArea" localSheetId="4" hidden="1">'Wednesday'!$A$5:$G$39</definedName>
  </definedNames>
  <calcPr fullCalcOnLoad="1"/>
</workbook>
</file>

<file path=xl/sharedStrings.xml><?xml version="1.0" encoding="utf-8"?>
<sst xmlns="http://schemas.openxmlformats.org/spreadsheetml/2006/main" count="825" uniqueCount="362">
  <si>
    <t>SOCIAL</t>
  </si>
  <si>
    <t>ANTI-TRUST STATEMENT</t>
  </si>
  <si>
    <t>RECESS FOR 802.15.3A</t>
  </si>
  <si>
    <t>HEILE / ALL</t>
  </si>
  <si>
    <t>BEGIN MEETINGS OF TG3a, TG3b, TG4a AND TG4b</t>
  </si>
  <si>
    <t>JOHANSSON</t>
  </si>
  <si>
    <t>BT SIG LIAISON REPORT</t>
  </si>
  <si>
    <t>TG3b  CLOSING REPORT &amp; NEXT MEETING OBJECTIVES</t>
  </si>
  <si>
    <t>TG4a CLOSING REPORT &amp; NEXT MEETING OBJECTIVES</t>
  </si>
  <si>
    <t>TG4b CLOSING REPORT &amp; NEXT MEETING OBJECTIVES</t>
  </si>
  <si>
    <t>TG5 CLOSING REPORT &amp; NEXT MEETING OBJECTIVES</t>
  </si>
  <si>
    <t>4.1</t>
  </si>
  <si>
    <t>4.2</t>
  </si>
  <si>
    <t>4.6</t>
  </si>
  <si>
    <t>4.7</t>
  </si>
  <si>
    <t>4.8</t>
  </si>
  <si>
    <t>4.10</t>
  </si>
  <si>
    <t>4.11</t>
  </si>
  <si>
    <t>4.12</t>
  </si>
  <si>
    <t>4.13</t>
  </si>
  <si>
    <t>4.14</t>
  </si>
  <si>
    <t>4.15</t>
  </si>
  <si>
    <t>4.16</t>
  </si>
  <si>
    <t>4.17</t>
  </si>
  <si>
    <t>4.18</t>
  </si>
  <si>
    <t>4.19</t>
  </si>
  <si>
    <t>4.20</t>
  </si>
  <si>
    <t>4.21</t>
  </si>
  <si>
    <t>4.22</t>
  </si>
  <si>
    <t>TG n LIAISON REPORT</t>
  </si>
  <si>
    <t>1394TA LIAISON REPORT</t>
  </si>
  <si>
    <t>CEA LIAISON REPORT</t>
  </si>
  <si>
    <t xml:space="preserve">ZIGBEE LIAISON REPORT </t>
  </si>
  <si>
    <t>DT/MI</t>
  </si>
  <si>
    <t>DT - Discussion Topic         II - Information Item</t>
  </si>
  <si>
    <t>STRAW POLL OF NEW ATTENDEES</t>
  </si>
  <si>
    <t>4.4</t>
  </si>
  <si>
    <t>4.5</t>
  </si>
  <si>
    <t>BAIN</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</si>
  <si>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</si>
  <si>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</si>
  <si>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</si>
  <si>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</si>
  <si>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</si>
  <si>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</si>
  <si>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</si>
  <si>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</si>
  <si>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</si>
  <si>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</si>
  <si>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</si>
  <si>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</si>
  <si>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</si>
  <si>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</si>
  <si>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</si>
  <si>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</si>
  <si>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</si>
  <si>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</si>
  <si>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</si>
  <si>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</si>
  <si>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</si>
  <si>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</si>
  <si>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</si>
  <si>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</si>
  <si>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</si>
  <si>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SHELLHAMMER</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</si>
  <si>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</si>
  <si>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</si>
  <si>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</si>
  <si>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</si>
  <si>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</si>
  <si>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</si>
  <si>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</si>
  <si>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</si>
  <si>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</si>
  <si>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</si>
  <si>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</si>
  <si>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</si>
  <si>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</si>
  <si>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</si>
  <si>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</si>
  <si>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</si>
  <si>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</si>
  <si>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</si>
  <si>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</si>
  <si>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</si>
  <si>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</si>
  <si>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</si>
  <si>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</si>
  <si>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</si>
  <si>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</si>
  <si>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</si>
  <si>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</si>
  <si>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</si>
  <si>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</si>
  <si>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</si>
  <si>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</si>
  <si>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</si>
  <si>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PC</t>
  </si>
  <si>
    <t>18:30-19:00</t>
  </si>
  <si>
    <t>19:00-19:30</t>
  </si>
  <si>
    <t>19:30-20:00</t>
  </si>
  <si>
    <t>20:00-20:30</t>
  </si>
  <si>
    <t>20:30-21:00</t>
  </si>
  <si>
    <t>21:00-21:30</t>
  </si>
  <si>
    <t>LEGEND</t>
  </si>
  <si>
    <t>TUT</t>
  </si>
  <si>
    <t>IEEE 802 Tutorials 1, 2, 3 and 4</t>
  </si>
  <si>
    <t>ROOM SETUPS</t>
  </si>
  <si>
    <t>Hours</t>
  </si>
  <si>
    <t>Week%</t>
  </si>
  <si>
    <t>R SIZE</t>
  </si>
  <si>
    <t>R TYPE</t>
  </si>
  <si>
    <t>HEADT</t>
  </si>
  <si>
    <t>RISER</t>
  </si>
  <si>
    <t>T SEAT</t>
  </si>
  <si>
    <t>T MIC</t>
  </si>
  <si>
    <t>P MIC</t>
  </si>
  <si>
    <t>PROJ</t>
  </si>
  <si>
    <t>SCRN</t>
  </si>
  <si>
    <t>B</t>
  </si>
  <si>
    <t>C</t>
  </si>
  <si>
    <t>X</t>
  </si>
  <si>
    <t xml:space="preserve">Optional Meeting Time Available </t>
  </si>
  <si>
    <t xml:space="preserve">TOTAL Session </t>
  </si>
  <si>
    <t xml:space="preserve"> Hours</t>
  </si>
  <si>
    <t>Room Size</t>
  </si>
  <si>
    <t>Table Riser</t>
  </si>
  <si>
    <t>Presenter Mics</t>
  </si>
  <si>
    <t>Room Type</t>
  </si>
  <si>
    <t>Table Seats</t>
  </si>
  <si>
    <t>LCD Projectors</t>
  </si>
  <si>
    <t xml:space="preserve">TOTAL Concurrent Work Time </t>
  </si>
  <si>
    <t>Head Table</t>
  </si>
  <si>
    <t>Table Mics</t>
  </si>
  <si>
    <t>Proj Screens</t>
  </si>
  <si>
    <t>No Overhead Projectors Required</t>
  </si>
  <si>
    <t>TG e  LIAISON REPORT</t>
  </si>
  <si>
    <t>STEVENSON</t>
  </si>
  <si>
    <t>4.3</t>
  </si>
  <si>
    <t>Guidance Timing</t>
  </si>
  <si>
    <t>SUMMARY OF KEY WORKING GROUP / 802 EVENTS / ACTIVITIES</t>
  </si>
  <si>
    <t>NEW MEMBERS ORIENTATION</t>
  </si>
  <si>
    <t>RECESS FOR LUNCH</t>
  </si>
  <si>
    <t>The graphic below describes the weekly session of the IEEE P802.15 WG in graphic format.</t>
  </si>
  <si>
    <t>802.15 AC MEETING</t>
  </si>
  <si>
    <t>802.15 WG CLOSING</t>
  </si>
  <si>
    <t>802.15 WG MEETING</t>
  </si>
  <si>
    <t>AC</t>
  </si>
  <si>
    <t>802.15 ADVISORY COMMITTEE</t>
  </si>
  <si>
    <t>SEC</t>
  </si>
  <si>
    <t>802 SPONSOR EXECUTIVE COMMITTEE</t>
  </si>
  <si>
    <t>HOURS PER 802.15 GROUP STATISTICS</t>
  </si>
  <si>
    <t>MATTERS ARISING FROM THE PREVIOUS MINUTES</t>
  </si>
  <si>
    <t>PC with 802.11</t>
  </si>
  <si>
    <t>Y</t>
  </si>
  <si>
    <t>see 11</t>
  </si>
  <si>
    <t>STATUS OF 802.19</t>
  </si>
  <si>
    <t>802.19 COEX</t>
  </si>
  <si>
    <t>TG3a</t>
  </si>
  <si>
    <t>STATUS OF TG3a</t>
  </si>
  <si>
    <t>KINNEY</t>
  </si>
  <si>
    <t>WG VOTERS SUMMARY</t>
  </si>
  <si>
    <t>2.1.1</t>
  </si>
  <si>
    <t>SIEP</t>
  </si>
  <si>
    <t>RESUME MEETINGS OF TASK GROUPS</t>
  </si>
  <si>
    <t>FISHER</t>
  </si>
  <si>
    <t>12:00-12:30</t>
  </si>
  <si>
    <t>12:30-13:00</t>
  </si>
  <si>
    <t>17:30-18:00</t>
  </si>
  <si>
    <t>18:00-18:30</t>
  </si>
  <si>
    <t>21:30-22:00</t>
  </si>
  <si>
    <t>22:00-22:30</t>
  </si>
  <si>
    <t>Publicity Committee</t>
  </si>
  <si>
    <t>Advisory Committee</t>
  </si>
  <si>
    <t>Working Group MTGs</t>
  </si>
  <si>
    <t>11/15 Leadership</t>
  </si>
  <si>
    <t>Task Group 3a -High Rate Alt PHY</t>
  </si>
  <si>
    <t>REVIEW INTERIM SESSIONS</t>
  </si>
  <si>
    <t>FUTURE SESSION LOCATIONS</t>
  </si>
  <si>
    <t>TG3a CLOSING REPORT &amp; NEXT MEETING OBJECTIVES</t>
  </si>
  <si>
    <t>WNG LIAISON REPORT</t>
  </si>
  <si>
    <t>KARAOGUZ</t>
  </si>
  <si>
    <t>OTHER ANNOUNCEMENTS</t>
  </si>
  <si>
    <t>Dinner on your own</t>
  </si>
  <si>
    <t>TG4b</t>
  </si>
  <si>
    <t>TG3b</t>
  </si>
  <si>
    <t>TG4a</t>
  </si>
  <si>
    <t>TG5</t>
  </si>
  <si>
    <t>TG 3b -HIGH RATE MAC enhancemets</t>
  </si>
  <si>
    <t>Task Group 4a - Low Rate Alternative PHY</t>
  </si>
  <si>
    <t>Task Group 4b - 15.4 enhancements</t>
  </si>
  <si>
    <t>Task Group 5 - mesh networking</t>
  </si>
  <si>
    <t xml:space="preserve">STATUS OF TG3b </t>
  </si>
  <si>
    <t>STATUS OF TG4a</t>
  </si>
  <si>
    <t>STATUS OF TG4b</t>
  </si>
  <si>
    <t>POOR</t>
  </si>
  <si>
    <t>STATUS OF TG5</t>
  </si>
  <si>
    <t>NOENS</t>
  </si>
  <si>
    <t>Task Group 3b -HIGH RATE MAC maintenance</t>
  </si>
  <si>
    <t>IEEE-SA LETTERS OF ASSURANCE (LOA)</t>
  </si>
  <si>
    <t>3.2.1</t>
  </si>
  <si>
    <t>OPEN DISCUSSION / NEXT STEPS</t>
  </si>
  <si>
    <t>APPROVE OR MODIFY 802.15 WORKING GROUP AGENDA</t>
  </si>
  <si>
    <t>WG / TAG CHAIRS</t>
  </si>
  <si>
    <t>5.1.1</t>
  </si>
  <si>
    <t>ONLINE ATTENDANCE RECORDING &amp; DOCUMENT# REQUESTS</t>
  </si>
  <si>
    <t>5.2.1</t>
  </si>
  <si>
    <t>5.2.2</t>
  </si>
  <si>
    <t>802.22 WIRELESS REGIONAL AREA NETWORKS WORKING GROUP ACTIVITIES &amp; PLANS</t>
  </si>
  <si>
    <t>802.21 MEDIA INDEPENDENT HANDOVER INTEROPERABILITY WG ACTIVITIES &amp; PLANS</t>
  </si>
  <si>
    <t>RAJKUMAR</t>
  </si>
  <si>
    <t>UPTON</t>
  </si>
  <si>
    <t>802.19 COEXISTENCE TECHNICAL ADVISORY GROUP ACTIVITIES &amp; PLANS</t>
  </si>
  <si>
    <t>802.15 WIRELESS PERSONAL AREA NETWORKS WORKING GROUP</t>
  </si>
  <si>
    <t>TASK GROUP 3A - ALTERNATIVE 15.3 PHY</t>
  </si>
  <si>
    <t>TASK GROUP 3B - ALTERNATIVE PHY</t>
  </si>
  <si>
    <t>TASK GROUP 4A - ALTERNATIVE PHY</t>
  </si>
  <si>
    <t>TASK GROUP 4B - ALTERNATIVE PHY</t>
  </si>
  <si>
    <t>TASK GROUP 5 - MESH NETWORKING</t>
  </si>
  <si>
    <t>KERRY</t>
  </si>
  <si>
    <t>PETRICK</t>
  </si>
  <si>
    <t>APPROVE OR MODIFY 802.11 WORKING GROUP AGENDA</t>
  </si>
  <si>
    <t>WORSTELL</t>
  </si>
  <si>
    <t>TAN</t>
  </si>
  <si>
    <t>FAKATSELIS</t>
  </si>
  <si>
    <t>PAINE</t>
  </si>
  <si>
    <t>O'HARA</t>
  </si>
  <si>
    <t>KRAEMER</t>
  </si>
  <si>
    <t>ARMSTRONG</t>
  </si>
  <si>
    <t>CHAPLIN</t>
  </si>
  <si>
    <t>EASTLAKE</t>
  </si>
  <si>
    <t>WRIGHT</t>
  </si>
  <si>
    <t>MCCANN</t>
  </si>
  <si>
    <t>WALKER</t>
  </si>
  <si>
    <t>BREAK</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</si>
  <si>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</si>
  <si>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2.10</t>
  </si>
  <si>
    <t>MID-WEEK STATUS UPDATES</t>
  </si>
  <si>
    <t>TG/SG CHAIRS</t>
  </si>
  <si>
    <t>RULES</t>
  </si>
  <si>
    <t>802.11 / 802.15 JOINT OPENING PLENARY</t>
  </si>
  <si>
    <t>802.15 WG Opening</t>
  </si>
  <si>
    <t>Lunch</t>
  </si>
  <si>
    <t>TG3c</t>
  </si>
  <si>
    <t>WIRELESS LEADERSHIP MEETING</t>
  </si>
  <si>
    <t>Task Group 3c millimeter wave</t>
  </si>
  <si>
    <t>TG3c- Millimeter Wave</t>
  </si>
  <si>
    <t>APPROVAL OF AGENDA AND ATLANTA MINUTES</t>
  </si>
  <si>
    <t>WIRELESS ARCHICTECTURE UPDATE</t>
  </si>
  <si>
    <t>SIEP/GILB</t>
  </si>
  <si>
    <t>STATUS OF TG3c</t>
  </si>
  <si>
    <t>REPORT OF WIRELESS ARCHITECTURE</t>
  </si>
  <si>
    <t>TG3c CLOSING REPORT &amp; NEXT MEETING OBJECTIVES</t>
  </si>
  <si>
    <t>IEEE 802 WIRELESS GROUPS OPENING PLENARY &amp; JOINT INTER-CHANGE</t>
  </si>
  <si>
    <t>JOINT MEETING CALLED TO ORDER</t>
  </si>
  <si>
    <t>APPROVE OR MODIFY JOINT MEETING AGENDA</t>
  </si>
  <si>
    <t>REVIEW &amp; APPROVE JOINT MEETING MINUTES Monterey (Jan 2005) Session</t>
  </si>
  <si>
    <t>1.2.1</t>
  </si>
  <si>
    <t>MATTERS ARISING FROM THE PREVIOUS JOINT MEETING MINUTES</t>
  </si>
  <si>
    <t>SESSION COURTESY NOTICE AND ANTI-TRUST REMINDERS</t>
  </si>
  <si>
    <t>1.3.1</t>
  </si>
  <si>
    <t>1.4.1</t>
  </si>
  <si>
    <t>II/MI</t>
  </si>
  <si>
    <t>FINANCIALS / YTD SUMMARY - 802.11 &amp; 802.15 JOINT TREASURY</t>
  </si>
  <si>
    <t>REVIEW IEEE, 802 LMSC, 802.11 POLICIES &amp; PROCEDURES</t>
  </si>
  <si>
    <t>KERRY / ALL</t>
  </si>
  <si>
    <t>4.1.1</t>
  </si>
  <si>
    <t>4.1.2</t>
  </si>
  <si>
    <t>JANUARY 2006 SESSION</t>
  </si>
  <si>
    <t>4.1.3</t>
  </si>
  <si>
    <t>WIRELESS NETWORK UPDATE</t>
  </si>
  <si>
    <t>REVIEW 802.11 OBJECTIVES, ACTIVITIES, &amp; PLANS FOR THIS SESSION</t>
  </si>
  <si>
    <t>WORKING GROUP REPORTS:</t>
  </si>
  <si>
    <t>5.1.1.1</t>
  </si>
  <si>
    <t>5.1.2</t>
  </si>
  <si>
    <t>5.1.3</t>
  </si>
  <si>
    <t>WG POLICIES &amp; PROCEDURES UPDATE AND FUTURE ADDITIONS CHECKLIST</t>
  </si>
  <si>
    <t>5.1.4</t>
  </si>
  <si>
    <t>VOGTLI</t>
  </si>
  <si>
    <t>5.1.5</t>
  </si>
  <si>
    <t>WG TECHNICAL EDITOR STATUS REPORT &amp; UPDATE</t>
  </si>
  <si>
    <t>STANDING COMMITTEE REPORTS:</t>
  </si>
  <si>
    <t>WNG SC - WIRELESS NEXT GENERATION</t>
  </si>
  <si>
    <t>TASK GROUP REPORTS:</t>
  </si>
  <si>
    <t>5.3.1</t>
  </si>
  <si>
    <t>TGE - MAC ENHANCEMENTS (QOS)</t>
  </si>
  <si>
    <t>5.3.2</t>
  </si>
  <si>
    <t>TGK - RADIO RESOURCE MEASUREMENTS</t>
  </si>
  <si>
    <t>5.3.3</t>
  </si>
  <si>
    <t>TGM - 802.11 STANDARD REVISION</t>
  </si>
  <si>
    <t>5.3.3.1</t>
  </si>
  <si>
    <t>ANA - ASSIGNED NUMBER AUTHORITY</t>
  </si>
  <si>
    <t>5.3.4</t>
  </si>
  <si>
    <t>TGN - HIGH THROUGHPUT</t>
  </si>
  <si>
    <t>5.3.5</t>
  </si>
  <si>
    <t>TGP - WIRELESS ACCESS FOR THE VEHICULAR ENVIRONMENT</t>
  </si>
  <si>
    <t>5.3.6</t>
  </si>
  <si>
    <t>TGR - FAST ROAMING</t>
  </si>
  <si>
    <t>5.3.7</t>
  </si>
  <si>
    <t>TGS - ESS MESH NETWORKING</t>
  </si>
  <si>
    <t>5.3.8</t>
  </si>
  <si>
    <t>TGT - WIRELESS PERFORMANCE</t>
  </si>
  <si>
    <t>5.3.9</t>
  </si>
  <si>
    <t>TGU - INTERWORKING WITH EXTERNAL NETWORKS</t>
  </si>
  <si>
    <t>5.3.10</t>
  </si>
  <si>
    <t>TGV - WIRELESS NETWORK MANAGEMENT</t>
  </si>
  <si>
    <t>CALHOUN</t>
  </si>
  <si>
    <t>5.3.11</t>
  </si>
  <si>
    <t>TGW - PROTECTED MANAGEMENT FRAMES</t>
  </si>
  <si>
    <t>STUDY GROUP REPORTS:</t>
  </si>
  <si>
    <t>5.4.1</t>
  </si>
  <si>
    <t>CBP SG - CONTENTION BASED PROTOCOL</t>
  </si>
  <si>
    <t>ECCLESINE</t>
  </si>
  <si>
    <t>ADHOC GROUP REPORTS:</t>
  </si>
  <si>
    <t>5.5.1</t>
  </si>
  <si>
    <t>5.5.2</t>
  </si>
  <si>
    <t>JTC1-SC6 AHC - ISO/IEC JTC1-SC6</t>
  </si>
  <si>
    <t>802.20 MOBILE BROADBAND WIRELESS ACCESS WG ACTIVITIES &amp; PLANS</t>
  </si>
  <si>
    <t>JOINT INTER-CHANGE SESSION FOR GROUP DISCUSSION / ALIGNMENT OR WG / TAG DISCUSSION</t>
  </si>
  <si>
    <t>"JOINT INTER-CHANGE ITEMS"</t>
  </si>
  <si>
    <t>ADJOURN JOINT MEETING &amp; RECESS FOR WG / TAG PLENARIES / SUBGROUPS</t>
  </si>
  <si>
    <t>BEGIN MEETINGS OF INDIVIDUAL WG &amp; TAG PLENARIES / SUBGROUPS</t>
  </si>
  <si>
    <t>UWB-Forum</t>
  </si>
  <si>
    <t>ADAMS</t>
  </si>
  <si>
    <t>Hyatt Regency Orange County, 11999 Harbor Boulevard, Garden Grove, CA 92840 USA</t>
  </si>
  <si>
    <t>38th IEEE 802.15 WPAN MEETING</t>
  </si>
  <si>
    <t>September 18th-23rd, 2005</t>
  </si>
  <si>
    <t>JOINT OPENING PLENARY AGENDA - Monday, September 19, 2005 - 08:00-10:00</t>
  </si>
  <si>
    <t>PETRICK/BARR</t>
  </si>
  <si>
    <t>MAY 2006 SESSION</t>
  </si>
  <si>
    <t>WG DOCUMENTATION SERVER AND POTENTIAL SOLUTIONS UPDATE</t>
  </si>
  <si>
    <t>WG AND SUB-GROUP(S) PUBLICITY &amp; WORKLOAD TIMELINE PLANNING</t>
  </si>
  <si>
    <t>COLE / BARBER</t>
  </si>
  <si>
    <t>TASK GROUP 3C - MILLIMETER WAVE</t>
  </si>
  <si>
    <t>RASOR/LANSFORD</t>
  </si>
  <si>
    <t>LEE</t>
  </si>
  <si>
    <t>Friday, September 23, 2005</t>
  </si>
  <si>
    <t>Tentative AGENDA  - 38th IEEE 802.15 WPAN MEETING</t>
  </si>
  <si>
    <t>Wednesday, September 21, 2005</t>
  </si>
  <si>
    <t>Monday, September 19, 2005</t>
  </si>
  <si>
    <t>APPROVE SAN FRANCISCO MINUTES (15-05-0408-01)</t>
  </si>
  <si>
    <t>HILTON WAIKALOA UPDATE</t>
  </si>
  <si>
    <t>R1</t>
  </si>
  <si>
    <t>38th IEEE 802.15 WPAN SESSION</t>
  </si>
  <si>
    <t>Hyatt Regency Garden Grove</t>
  </si>
  <si>
    <t>September 18th-23th, 2005</t>
  </si>
  <si>
    <t>WNG</t>
  </si>
  <si>
    <t>Social Speed Zone</t>
  </si>
  <si>
    <t>Wireless Architecture Sub-group</t>
  </si>
  <si>
    <t>802.15Wireless Next Generation Standing Committee</t>
  </si>
  <si>
    <t>Wireless Next Generation</t>
  </si>
  <si>
    <t>Wireless Next Generaton</t>
  </si>
  <si>
    <t>PUBLICITY COMMITTEE</t>
  </si>
  <si>
    <t>http://ieee802.facetoface-events.com/wireless/attendee/</t>
  </si>
  <si>
    <t>SPEED ZONE!!!!!</t>
  </si>
  <si>
    <t>WIRELESS ARCHITECTURE AD HOC</t>
  </si>
  <si>
    <t>802.15 WNG</t>
  </si>
  <si>
    <t>SCHYLANDER</t>
  </si>
  <si>
    <t>REVIEW AND APPROVE THE 802.11 MINUTES OF CAIRNS SESSION</t>
  </si>
  <si>
    <t>Verilan providing network support services</t>
  </si>
  <si>
    <t>802.15 WNG CLOSING REPORT</t>
  </si>
  <si>
    <t>802.18  GONE FISHING</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</si>
</sst>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5">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2"/>
      <name val="Times New Roman"/>
      <family val="1"/>
    </font>
    <font>
      <b/>
      <sz val="16"/>
      <name val="Arial"/>
      <family val="2"/>
    </font>
    <font>
      <b/>
      <sz val="16"/>
      <color indexed="57"/>
      <name val="Arial"/>
      <family val="2"/>
    </font>
    <font>
      <b/>
      <sz val="12"/>
      <name val="Arial"/>
      <family val="2"/>
    </font>
    <font>
      <b/>
      <sz val="14"/>
      <name val="Arial"/>
      <family val="2"/>
    </font>
    <font>
      <b/>
      <sz val="14"/>
      <color indexed="12"/>
      <name val="Arial"/>
      <family val="2"/>
    </font>
    <font>
      <sz val="14"/>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sz val="10"/>
      <color indexed="8"/>
      <name val="Arial"/>
      <family val="2"/>
    </font>
    <font>
      <b/>
      <sz val="18"/>
      <name val="Arial"/>
      <family val="2"/>
    </font>
    <font>
      <b/>
      <sz val="16"/>
      <color indexed="8"/>
      <name val="Arial"/>
      <family val="2"/>
    </font>
    <font>
      <b/>
      <sz val="16"/>
      <color indexed="12"/>
      <name val="Arial"/>
      <family val="2"/>
    </font>
    <font>
      <b/>
      <sz val="16"/>
      <color indexed="54"/>
      <name val="Arial"/>
      <family val="2"/>
    </font>
    <font>
      <b/>
      <sz val="16"/>
      <color indexed="14"/>
      <name val="Arial"/>
      <family val="2"/>
    </font>
    <font>
      <b/>
      <sz val="16"/>
      <color indexed="23"/>
      <name val="Arial"/>
      <family val="2"/>
    </font>
    <font>
      <b/>
      <sz val="18"/>
      <color indexed="8"/>
      <name val="Arial"/>
      <family val="2"/>
    </font>
    <font>
      <b/>
      <sz val="18"/>
      <color indexed="9"/>
      <name val="Arial"/>
      <family val="2"/>
    </font>
    <font>
      <b/>
      <sz val="18"/>
      <color indexed="10"/>
      <name val="Arial"/>
      <family val="2"/>
    </font>
    <font>
      <b/>
      <sz val="18"/>
      <color indexed="50"/>
      <name val="Arial"/>
      <family val="2"/>
    </font>
    <font>
      <b/>
      <sz val="14"/>
      <color indexed="21"/>
      <name val="Arial"/>
      <family val="2"/>
    </font>
    <font>
      <b/>
      <sz val="14"/>
      <color indexed="53"/>
      <name val="Arial"/>
      <family val="2"/>
    </font>
    <font>
      <b/>
      <sz val="14"/>
      <color indexed="54"/>
      <name val="Arial"/>
      <family val="2"/>
    </font>
    <font>
      <b/>
      <sz val="14"/>
      <color indexed="17"/>
      <name val="Arial"/>
      <family val="2"/>
    </font>
    <font>
      <b/>
      <sz val="14"/>
      <color indexed="61"/>
      <name val="Arial"/>
      <family val="2"/>
    </font>
    <font>
      <b/>
      <u val="single"/>
      <sz val="14"/>
      <name val="Arial"/>
      <family val="2"/>
    </font>
    <font>
      <b/>
      <u val="single"/>
      <sz val="14"/>
      <color indexed="54"/>
      <name val="Arial"/>
      <family val="2"/>
    </font>
    <font>
      <b/>
      <sz val="14"/>
      <color indexed="13"/>
      <name val="Arial"/>
      <family val="2"/>
    </font>
    <font>
      <b/>
      <sz val="14"/>
      <color indexed="16"/>
      <name val="Arial"/>
      <family val="2"/>
    </font>
    <font>
      <b/>
      <sz val="16"/>
      <color indexed="21"/>
      <name val="Arial"/>
      <family val="2"/>
    </font>
    <font>
      <b/>
      <sz val="16"/>
      <color indexed="10"/>
      <name val="Arial"/>
      <family val="2"/>
    </font>
    <font>
      <b/>
      <sz val="14"/>
      <color indexed="55"/>
      <name val="Arial"/>
      <family val="2"/>
    </font>
    <font>
      <b/>
      <sz val="14"/>
      <color indexed="41"/>
      <name val="Arial"/>
      <family val="2"/>
    </font>
    <font>
      <b/>
      <sz val="48"/>
      <name val="Arial"/>
      <family val="2"/>
    </font>
    <font>
      <b/>
      <sz val="28"/>
      <name val="Arial"/>
      <family val="2"/>
    </font>
    <font>
      <b/>
      <sz val="14"/>
      <color indexed="9"/>
      <name val="Arial"/>
      <family val="2"/>
    </font>
    <font>
      <b/>
      <sz val="16"/>
      <color indexed="16"/>
      <name val="Arial"/>
      <family val="2"/>
    </font>
    <font>
      <b/>
      <sz val="16"/>
      <color indexed="55"/>
      <name val="Arial"/>
      <family val="2"/>
    </font>
    <font>
      <b/>
      <sz val="12"/>
      <color indexed="8"/>
      <name val="Arial"/>
      <family val="2"/>
    </font>
    <font>
      <b/>
      <sz val="18"/>
      <color indexed="52"/>
      <name val="Arial"/>
      <family val="2"/>
    </font>
    <font>
      <b/>
      <sz val="14"/>
      <color indexed="52"/>
      <name val="Arial"/>
      <family val="2"/>
    </font>
    <font>
      <b/>
      <sz val="16"/>
      <color indexed="60"/>
      <name val="Arial"/>
      <family val="2"/>
    </font>
    <font>
      <u val="single"/>
      <sz val="12"/>
      <color indexed="36"/>
      <name val="Courier"/>
      <family val="0"/>
    </font>
    <font>
      <sz val="16"/>
      <color indexed="8"/>
      <name val="Forte"/>
      <family val="4"/>
    </font>
    <font>
      <b/>
      <sz val="10"/>
      <color indexed="12"/>
      <name val="Arial"/>
      <family val="2"/>
    </font>
    <font>
      <sz val="10"/>
      <color indexed="12"/>
      <name val="Arial"/>
      <family val="2"/>
    </font>
    <font>
      <b/>
      <sz val="12"/>
      <color indexed="9"/>
      <name val="Arial"/>
      <family val="2"/>
    </font>
    <font>
      <b/>
      <sz val="18"/>
      <color indexed="60"/>
      <name val="Arial"/>
      <family val="2"/>
    </font>
    <font>
      <b/>
      <sz val="18"/>
      <color indexed="21"/>
      <name val="Arial"/>
      <family val="2"/>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8"/>
      <color indexed="57"/>
      <name val="Arial"/>
      <family val="2"/>
    </font>
    <font>
      <b/>
      <sz val="18"/>
      <color indexed="61"/>
      <name val="Arial"/>
      <family val="2"/>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b/>
      <sz val="14"/>
      <color indexed="62"/>
      <name val="Arial"/>
      <family val="2"/>
    </font>
    <font>
      <sz val="12"/>
      <color indexed="8"/>
      <name val="Times New Roman"/>
      <family val="1"/>
    </font>
    <font>
      <b/>
      <sz val="9"/>
      <color indexed="8"/>
      <name val="Times New Roman"/>
      <family val="1"/>
    </font>
    <font>
      <b/>
      <sz val="22"/>
      <name val="Times New Roman"/>
      <family val="1"/>
    </font>
    <font>
      <b/>
      <sz val="22"/>
      <color indexed="10"/>
      <name val="Times New Roman"/>
      <family val="1"/>
    </font>
    <font>
      <b/>
      <sz val="36"/>
      <color indexed="9"/>
      <name val="Times New Roman"/>
      <family val="1"/>
    </font>
    <font>
      <sz val="10"/>
      <color indexed="9"/>
      <name val="Arial"/>
      <family val="2"/>
    </font>
    <font>
      <b/>
      <sz val="10"/>
      <color indexed="8"/>
      <name val="Arial"/>
      <family val="2"/>
    </font>
    <font>
      <b/>
      <sz val="9"/>
      <color indexed="8"/>
      <name val="Arial"/>
      <family val="2"/>
    </font>
    <font>
      <b/>
      <sz val="10"/>
      <color indexed="9"/>
      <name val="Arial"/>
      <family val="2"/>
    </font>
    <font>
      <sz val="12"/>
      <color indexed="9"/>
      <name val="Arial"/>
      <family val="2"/>
    </font>
    <font>
      <sz val="12"/>
      <name val="Arial"/>
      <family val="2"/>
    </font>
    <font>
      <b/>
      <sz val="12"/>
      <color indexed="60"/>
      <name val="Arial"/>
      <family val="2"/>
    </font>
  </fonts>
  <fills count="21">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10"/>
        <bgColor indexed="64"/>
      </patternFill>
    </fill>
    <fill>
      <patternFill patternType="solid">
        <fgColor indexed="8"/>
        <bgColor indexed="64"/>
      </patternFill>
    </fill>
    <fill>
      <patternFill patternType="solid">
        <fgColor indexed="49"/>
        <bgColor indexed="64"/>
      </patternFill>
    </fill>
    <fill>
      <patternFill patternType="solid">
        <fgColor indexed="16"/>
        <bgColor indexed="64"/>
      </patternFill>
    </fill>
    <fill>
      <patternFill patternType="solid">
        <fgColor indexed="21"/>
        <bgColor indexed="64"/>
      </patternFill>
    </fill>
    <fill>
      <patternFill patternType="solid">
        <fgColor indexed="12"/>
        <bgColor indexed="64"/>
      </patternFill>
    </fill>
    <fill>
      <patternFill patternType="solid">
        <fgColor indexed="61"/>
        <bgColor indexed="64"/>
      </patternFill>
    </fill>
    <fill>
      <patternFill patternType="solid">
        <fgColor indexed="48"/>
        <bgColor indexed="64"/>
      </patternFill>
    </fill>
    <fill>
      <patternFill patternType="solid">
        <fgColor indexed="46"/>
        <bgColor indexed="64"/>
      </patternFill>
    </fill>
  </fills>
  <borders count="47">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style="thin"/>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677">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9" fillId="0" borderId="0" xfId="0" applyFont="1" applyAlignment="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10" fillId="0" borderId="0" xfId="0" applyFont="1" applyFill="1" applyBorder="1" applyAlignment="1">
      <alignment/>
    </xf>
    <xf numFmtId="164" fontId="10" fillId="2" borderId="1" xfId="0" applyFont="1" applyFill="1" applyBorder="1" applyAlignment="1">
      <alignment vertical="center"/>
    </xf>
    <xf numFmtId="164" fontId="13" fillId="0" borderId="0" xfId="0" applyFont="1" applyAlignment="1">
      <alignment/>
    </xf>
    <xf numFmtId="164" fontId="13" fillId="3" borderId="2" xfId="0" applyFont="1" applyFill="1" applyBorder="1" applyAlignment="1">
      <alignment vertical="center"/>
    </xf>
    <xf numFmtId="164" fontId="13" fillId="3" borderId="0" xfId="0" applyFont="1" applyFill="1" applyBorder="1" applyAlignment="1">
      <alignment vertical="center"/>
    </xf>
    <xf numFmtId="164" fontId="13" fillId="3" borderId="3" xfId="0" applyFont="1" applyFill="1" applyBorder="1" applyAlignment="1">
      <alignment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31"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5" fillId="3" borderId="0" xfId="0" applyFont="1" applyFill="1" applyBorder="1" applyAlignment="1">
      <alignment horizontal="center" vertical="center"/>
    </xf>
    <xf numFmtId="164" fontId="13" fillId="4" borderId="4" xfId="0" applyFont="1" applyFill="1" applyBorder="1" applyAlignment="1">
      <alignment horizontal="center" vertical="center"/>
    </xf>
    <xf numFmtId="164" fontId="13" fillId="5" borderId="5" xfId="0" applyFont="1" applyFill="1" applyBorder="1" applyAlignment="1">
      <alignment vertical="center"/>
    </xf>
    <xf numFmtId="164" fontId="13" fillId="5" borderId="1" xfId="0" applyFont="1" applyFill="1" applyBorder="1" applyAlignment="1">
      <alignment vertical="center"/>
    </xf>
    <xf numFmtId="164" fontId="13" fillId="5" borderId="6" xfId="0" applyFont="1" applyFill="1" applyBorder="1" applyAlignment="1">
      <alignment vertical="center"/>
    </xf>
    <xf numFmtId="164" fontId="13" fillId="6" borderId="1" xfId="0" applyFont="1" applyFill="1" applyBorder="1" applyAlignment="1">
      <alignment vertical="center"/>
    </xf>
    <xf numFmtId="164" fontId="36" fillId="6" borderId="1" xfId="0" applyFont="1" applyFill="1" applyBorder="1" applyAlignment="1">
      <alignment horizontal="left" vertical="center"/>
    </xf>
    <xf numFmtId="164" fontId="36" fillId="6" borderId="1" xfId="0" applyFont="1" applyFill="1" applyBorder="1" applyAlignment="1">
      <alignment horizontal="center" vertical="center"/>
    </xf>
    <xf numFmtId="164" fontId="36" fillId="6" borderId="6"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13" fillId="6" borderId="0" xfId="0" applyFont="1" applyFill="1" applyBorder="1" applyAlignment="1">
      <alignment vertical="center"/>
    </xf>
    <xf numFmtId="164" fontId="13" fillId="6" borderId="0" xfId="0" applyFont="1" applyFill="1" applyBorder="1" applyAlignment="1">
      <alignment horizontal="center" vertical="center"/>
    </xf>
    <xf numFmtId="164" fontId="13" fillId="6" borderId="3" xfId="0" applyFont="1" applyFill="1" applyBorder="1" applyAlignment="1">
      <alignment horizontal="center" vertical="center"/>
    </xf>
    <xf numFmtId="164" fontId="36" fillId="5" borderId="2" xfId="0" applyFont="1" applyFill="1" applyBorder="1" applyAlignment="1">
      <alignment horizontal="left" vertical="center"/>
    </xf>
    <xf numFmtId="164" fontId="36" fillId="5" borderId="0" xfId="0" applyFont="1" applyFill="1" applyBorder="1" applyAlignment="1">
      <alignment horizontal="left" vertical="center"/>
    </xf>
    <xf numFmtId="164" fontId="13" fillId="5" borderId="0" xfId="0" applyFont="1" applyFill="1" applyBorder="1" applyAlignment="1">
      <alignment vertical="center"/>
    </xf>
    <xf numFmtId="164" fontId="13" fillId="5" borderId="3" xfId="0" applyFont="1" applyFill="1" applyBorder="1" applyAlignment="1">
      <alignment vertical="center"/>
    </xf>
    <xf numFmtId="164" fontId="36" fillId="6" borderId="0" xfId="0" applyFont="1" applyFill="1" applyBorder="1" applyAlignment="1">
      <alignment horizontal="left" vertical="center"/>
    </xf>
    <xf numFmtId="164" fontId="36" fillId="6" borderId="0" xfId="0" applyFont="1" applyFill="1" applyBorder="1" applyAlignment="1">
      <alignment horizontal="center" vertical="center"/>
    </xf>
    <xf numFmtId="164" fontId="37" fillId="6" borderId="0" xfId="0" applyFont="1" applyFill="1" applyBorder="1" applyAlignment="1">
      <alignment horizontal="center" vertical="center"/>
    </xf>
    <xf numFmtId="164" fontId="13" fillId="6" borderId="3" xfId="0" applyFont="1" applyFill="1" applyBorder="1" applyAlignment="1">
      <alignment vertical="center"/>
    </xf>
    <xf numFmtId="164" fontId="13" fillId="5" borderId="2" xfId="0" applyFont="1" applyFill="1" applyBorder="1" applyAlignment="1">
      <alignment vertical="center"/>
    </xf>
    <xf numFmtId="164" fontId="38" fillId="5" borderId="0" xfId="0" applyFont="1" applyFill="1" applyBorder="1" applyAlignment="1">
      <alignment vertical="center"/>
    </xf>
    <xf numFmtId="164" fontId="13" fillId="5" borderId="0" xfId="0" applyFont="1" applyFill="1" applyBorder="1" applyAlignment="1">
      <alignment/>
    </xf>
    <xf numFmtId="164" fontId="10" fillId="6" borderId="7" xfId="0" applyFont="1" applyFill="1" applyBorder="1" applyAlignment="1">
      <alignment horizontal="center" vertical="center"/>
    </xf>
    <xf numFmtId="164" fontId="10" fillId="6" borderId="8" xfId="0" applyFont="1" applyFill="1" applyBorder="1" applyAlignment="1">
      <alignment horizontal="center" vertical="center"/>
    </xf>
    <xf numFmtId="164" fontId="12" fillId="5" borderId="8" xfId="0" applyFont="1" applyFill="1" applyBorder="1" applyAlignment="1">
      <alignment vertical="center"/>
    </xf>
    <xf numFmtId="164" fontId="12" fillId="5" borderId="9" xfId="0" applyFont="1" applyFill="1" applyBorder="1" applyAlignment="1">
      <alignment horizontal="center" vertical="center"/>
    </xf>
    <xf numFmtId="164" fontId="12" fillId="5" borderId="8" xfId="0" applyFont="1" applyFill="1" applyBorder="1" applyAlignment="1">
      <alignment horizontal="center" vertical="center"/>
    </xf>
    <xf numFmtId="10" fontId="14" fillId="5" borderId="0" xfId="0" applyNumberFormat="1" applyFont="1" applyFill="1" applyBorder="1" applyAlignment="1" applyProtection="1">
      <alignment horizontal="right" vertical="center"/>
      <protection/>
    </xf>
    <xf numFmtId="10" fontId="14" fillId="5" borderId="3" xfId="0" applyNumberFormat="1" applyFont="1" applyFill="1" applyBorder="1" applyAlignment="1" applyProtection="1">
      <alignment horizontal="right" vertical="center"/>
      <protection/>
    </xf>
    <xf numFmtId="10" fontId="14" fillId="6" borderId="0" xfId="0" applyNumberFormat="1" applyFont="1" applyFill="1" applyBorder="1" applyAlignment="1" applyProtection="1">
      <alignment horizontal="right" vertical="center"/>
      <protection/>
    </xf>
    <xf numFmtId="164" fontId="13" fillId="4" borderId="8" xfId="0" applyFont="1" applyFill="1" applyBorder="1" applyAlignment="1">
      <alignment horizontal="center" vertical="center"/>
    </xf>
    <xf numFmtId="164" fontId="13" fillId="4" borderId="9" xfId="0" applyFont="1" applyFill="1" applyBorder="1" applyAlignment="1">
      <alignment horizontal="center" vertical="center"/>
    </xf>
    <xf numFmtId="164" fontId="13" fillId="4" borderId="10" xfId="0" applyFont="1" applyFill="1" applyBorder="1" applyAlignment="1">
      <alignment horizontal="center" vertical="center"/>
    </xf>
    <xf numFmtId="164" fontId="13" fillId="4" borderId="0" xfId="0" applyFont="1" applyFill="1" applyBorder="1" applyAlignment="1">
      <alignment horizontal="center" vertical="center"/>
    </xf>
    <xf numFmtId="10" fontId="33" fillId="5" borderId="0" xfId="0" applyNumberFormat="1" applyFont="1" applyFill="1" applyBorder="1" applyAlignment="1" applyProtection="1">
      <alignment horizontal="right" vertical="center"/>
      <protection/>
    </xf>
    <xf numFmtId="10" fontId="33" fillId="5" borderId="3" xfId="0" applyNumberFormat="1" applyFont="1" applyFill="1" applyBorder="1" applyAlignment="1" applyProtection="1">
      <alignment horizontal="right" vertical="center"/>
      <protection/>
    </xf>
    <xf numFmtId="10" fontId="33" fillId="6" borderId="0" xfId="0" applyNumberFormat="1" applyFont="1" applyFill="1" applyBorder="1" applyAlignment="1" applyProtection="1">
      <alignment horizontal="right" vertical="center"/>
      <protection/>
    </xf>
    <xf numFmtId="10" fontId="18" fillId="5" borderId="0" xfId="0" applyNumberFormat="1" applyFont="1" applyFill="1" applyBorder="1" applyAlignment="1" applyProtection="1">
      <alignment horizontal="right" vertical="center"/>
      <protection/>
    </xf>
    <xf numFmtId="10" fontId="18" fillId="5" borderId="3" xfId="0" applyNumberFormat="1" applyFont="1" applyFill="1" applyBorder="1" applyAlignment="1" applyProtection="1">
      <alignment horizontal="right" vertical="center"/>
      <protection/>
    </xf>
    <xf numFmtId="10" fontId="18" fillId="6" borderId="0" xfId="0" applyNumberFormat="1" applyFont="1" applyFill="1" applyBorder="1" applyAlignment="1" applyProtection="1">
      <alignment horizontal="right" vertical="center"/>
      <protection/>
    </xf>
    <xf numFmtId="10" fontId="34" fillId="5" borderId="0" xfId="0" applyNumberFormat="1" applyFont="1" applyFill="1" applyBorder="1" applyAlignment="1" applyProtection="1">
      <alignment horizontal="right" vertical="center"/>
      <protection/>
    </xf>
    <xf numFmtId="10" fontId="34" fillId="5" borderId="3" xfId="0" applyNumberFormat="1" applyFont="1" applyFill="1" applyBorder="1" applyAlignment="1" applyProtection="1">
      <alignment horizontal="right" vertical="center"/>
      <protection/>
    </xf>
    <xf numFmtId="10" fontId="34" fillId="6" borderId="0" xfId="0" applyNumberFormat="1" applyFont="1" applyFill="1" applyBorder="1" applyAlignment="1" applyProtection="1">
      <alignment horizontal="right" vertical="center"/>
      <protection/>
    </xf>
    <xf numFmtId="10" fontId="39" fillId="5" borderId="0" xfId="0" applyNumberFormat="1" applyFont="1" applyFill="1" applyBorder="1" applyAlignment="1" applyProtection="1">
      <alignment horizontal="right" vertical="center"/>
      <protection/>
    </xf>
    <xf numFmtId="10" fontId="39" fillId="5" borderId="3" xfId="0" applyNumberFormat="1" applyFont="1" applyFill="1" applyBorder="1" applyAlignment="1" applyProtection="1">
      <alignment horizontal="right" vertical="center"/>
      <protection/>
    </xf>
    <xf numFmtId="10" fontId="39" fillId="6" borderId="0" xfId="0" applyNumberFormat="1" applyFont="1" applyFill="1" applyBorder="1" applyAlignment="1" applyProtection="1">
      <alignment horizontal="right" vertical="center"/>
      <protection/>
    </xf>
    <xf numFmtId="10" fontId="31" fillId="5" borderId="0" xfId="0" applyNumberFormat="1" applyFont="1" applyFill="1" applyBorder="1" applyAlignment="1" applyProtection="1">
      <alignment horizontal="right" vertical="center"/>
      <protection/>
    </xf>
    <xf numFmtId="10" fontId="31" fillId="5" borderId="3" xfId="0" applyNumberFormat="1" applyFont="1" applyFill="1" applyBorder="1" applyAlignment="1" applyProtection="1">
      <alignment horizontal="right" vertical="center"/>
      <protection/>
    </xf>
    <xf numFmtId="10" fontId="31" fillId="6" borderId="0" xfId="0" applyNumberFormat="1" applyFont="1" applyFill="1" applyBorder="1" applyAlignment="1" applyProtection="1">
      <alignment horizontal="right" vertical="center"/>
      <protection/>
    </xf>
    <xf numFmtId="10" fontId="32" fillId="5" borderId="0" xfId="0" applyNumberFormat="1" applyFont="1" applyFill="1" applyBorder="1" applyAlignment="1" applyProtection="1">
      <alignment horizontal="right" vertical="center"/>
      <protection/>
    </xf>
    <xf numFmtId="10" fontId="32" fillId="5" borderId="3" xfId="0" applyNumberFormat="1" applyFont="1" applyFill="1" applyBorder="1" applyAlignment="1" applyProtection="1">
      <alignment horizontal="right" vertical="center"/>
      <protection/>
    </xf>
    <xf numFmtId="10" fontId="32" fillId="6" borderId="0" xfId="0" applyNumberFormat="1" applyFont="1" applyFill="1" applyBorder="1" applyAlignment="1" applyProtection="1">
      <alignment horizontal="right" vertical="center"/>
      <protection/>
    </xf>
    <xf numFmtId="10" fontId="42" fillId="5" borderId="0" xfId="0" applyNumberFormat="1" applyFont="1" applyFill="1" applyBorder="1" applyAlignment="1" applyProtection="1">
      <alignment horizontal="right" vertical="center"/>
      <protection/>
    </xf>
    <xf numFmtId="10" fontId="42" fillId="5" borderId="3"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64" fontId="19" fillId="5" borderId="0" xfId="0" applyFont="1" applyFill="1" applyBorder="1" applyAlignment="1">
      <alignment horizontal="center" vertical="center"/>
    </xf>
    <xf numFmtId="10" fontId="38" fillId="5" borderId="0" xfId="0" applyNumberFormat="1" applyFont="1" applyFill="1" applyBorder="1" applyAlignment="1">
      <alignment vertical="center"/>
    </xf>
    <xf numFmtId="10" fontId="38" fillId="5" borderId="3" xfId="0" applyNumberFormat="1" applyFont="1" applyFill="1" applyBorder="1" applyAlignment="1">
      <alignment vertical="center"/>
    </xf>
    <xf numFmtId="10" fontId="38" fillId="6" borderId="0" xfId="0" applyNumberFormat="1" applyFont="1" applyFill="1" applyBorder="1" applyAlignment="1">
      <alignment vertical="center"/>
    </xf>
    <xf numFmtId="164" fontId="19" fillId="6" borderId="0" xfId="0" applyFont="1" applyFill="1" applyBorder="1" applyAlignment="1">
      <alignment horizontal="center" vertical="center"/>
    </xf>
    <xf numFmtId="164" fontId="18" fillId="5" borderId="0" xfId="0" applyFont="1" applyFill="1" applyBorder="1" applyAlignment="1">
      <alignment horizontal="center" vertical="center"/>
    </xf>
    <xf numFmtId="164" fontId="13" fillId="5" borderId="2" xfId="0" applyFont="1" applyFill="1" applyBorder="1" applyAlignment="1">
      <alignment horizontal="left" vertical="center"/>
    </xf>
    <xf numFmtId="167" fontId="25" fillId="5" borderId="0" xfId="0" applyNumberFormat="1" applyFont="1" applyFill="1" applyBorder="1" applyAlignment="1">
      <alignment horizontal="center" vertical="center"/>
    </xf>
    <xf numFmtId="168" fontId="25" fillId="5" borderId="0" xfId="0" applyNumberFormat="1" applyFont="1" applyFill="1" applyBorder="1" applyAlignment="1" applyProtection="1">
      <alignment horizontal="center" vertical="center"/>
      <protection/>
    </xf>
    <xf numFmtId="164" fontId="43" fillId="6" borderId="0" xfId="0" applyFont="1" applyFill="1" applyBorder="1" applyAlignment="1">
      <alignment horizontal="center" vertical="center"/>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7" fontId="10" fillId="4" borderId="11" xfId="0" applyNumberFormat="1" applyFont="1" applyFill="1" applyBorder="1" applyAlignment="1">
      <alignment horizontal="center" vertical="center"/>
    </xf>
    <xf numFmtId="168" fontId="22" fillId="4" borderId="11" xfId="0" applyNumberFormat="1" applyFont="1" applyFill="1" applyBorder="1" applyAlignment="1" applyProtection="1">
      <alignment horizontal="center" vertical="center"/>
      <protection/>
    </xf>
    <xf numFmtId="164" fontId="9" fillId="5" borderId="0" xfId="0" applyFont="1" applyFill="1" applyBorder="1" applyAlignment="1">
      <alignment vertical="center"/>
    </xf>
    <xf numFmtId="167" fontId="13" fillId="5" borderId="0" xfId="0" applyNumberFormat="1" applyFont="1" applyFill="1" applyBorder="1" applyAlignment="1">
      <alignment vertical="center"/>
    </xf>
    <xf numFmtId="168" fontId="38" fillId="5" borderId="0" xfId="0" applyNumberFormat="1" applyFont="1" applyFill="1" applyBorder="1" applyAlignment="1">
      <alignment horizontal="center" vertical="center"/>
    </xf>
    <xf numFmtId="164" fontId="9" fillId="5" borderId="3" xfId="0" applyFont="1" applyFill="1" applyBorder="1" applyAlignment="1">
      <alignment vertical="center"/>
    </xf>
    <xf numFmtId="164" fontId="9" fillId="6" borderId="3" xfId="0" applyFont="1" applyFill="1" applyBorder="1" applyAlignment="1">
      <alignment vertical="center"/>
    </xf>
    <xf numFmtId="167" fontId="13" fillId="4" borderId="11" xfId="0" applyNumberFormat="1" applyFont="1" applyFill="1" applyBorder="1" applyAlignment="1">
      <alignment horizontal="center" vertical="center"/>
    </xf>
    <xf numFmtId="164" fontId="13" fillId="5" borderId="12" xfId="0" applyFont="1" applyFill="1" applyBorder="1" applyAlignment="1">
      <alignment horizontal="left" vertical="center"/>
    </xf>
    <xf numFmtId="164" fontId="12" fillId="6" borderId="11" xfId="0" applyFont="1" applyFill="1" applyBorder="1" applyAlignment="1">
      <alignment horizontal="center" vertical="center"/>
    </xf>
    <xf numFmtId="164" fontId="15" fillId="5" borderId="0" xfId="0" applyFont="1" applyFill="1" applyBorder="1" applyAlignment="1">
      <alignment horizontal="right" vertical="center"/>
    </xf>
    <xf numFmtId="164" fontId="13" fillId="5" borderId="0" xfId="0" applyFont="1" applyFill="1" applyBorder="1" applyAlignment="1">
      <alignment horizontal="left" vertical="center"/>
    </xf>
    <xf numFmtId="167" fontId="13" fillId="5" borderId="0" xfId="0" applyNumberFormat="1" applyFont="1" applyFill="1" applyBorder="1" applyAlignment="1">
      <alignment horizontal="center" vertical="center"/>
    </xf>
    <xf numFmtId="164" fontId="12" fillId="6" borderId="0" xfId="0" applyFont="1" applyFill="1" applyBorder="1" applyAlignment="1">
      <alignment horizontal="center" vertical="center"/>
    </xf>
    <xf numFmtId="164" fontId="0" fillId="5" borderId="0" xfId="0" applyFill="1" applyBorder="1" applyAlignment="1">
      <alignment vertical="center"/>
    </xf>
    <xf numFmtId="164" fontId="9" fillId="6" borderId="0" xfId="0" applyFont="1" applyFill="1" applyBorder="1" applyAlignment="1">
      <alignment vertical="center"/>
    </xf>
    <xf numFmtId="164" fontId="13" fillId="5" borderId="13" xfId="0" applyFont="1" applyFill="1" applyBorder="1" applyAlignment="1">
      <alignment vertical="center"/>
    </xf>
    <xf numFmtId="164" fontId="13" fillId="5" borderId="14" xfId="0" applyFont="1" applyFill="1" applyBorder="1" applyAlignment="1">
      <alignment vertical="center"/>
    </xf>
    <xf numFmtId="164" fontId="13" fillId="5" borderId="15" xfId="0" applyFont="1" applyFill="1" applyBorder="1" applyAlignment="1">
      <alignment vertical="center"/>
    </xf>
    <xf numFmtId="164" fontId="13" fillId="6" borderId="14" xfId="0" applyFont="1" applyFill="1" applyBorder="1" applyAlignment="1">
      <alignment vertical="center"/>
    </xf>
    <xf numFmtId="164" fontId="13" fillId="6" borderId="15" xfId="0" applyFont="1" applyFill="1" applyBorder="1" applyAlignment="1">
      <alignment vertical="center"/>
    </xf>
    <xf numFmtId="164" fontId="13" fillId="0" borderId="0" xfId="0" applyFont="1" applyBorder="1" applyAlignment="1">
      <alignment/>
    </xf>
    <xf numFmtId="164" fontId="13" fillId="0" borderId="0" xfId="0" applyFont="1" applyAlignment="1">
      <alignment horizontal="center"/>
    </xf>
    <xf numFmtId="164" fontId="30" fillId="7" borderId="2" xfId="0" applyFont="1" applyFill="1" applyBorder="1" applyAlignment="1">
      <alignment horizontal="center" vertical="center" wrapText="1"/>
    </xf>
    <xf numFmtId="164" fontId="30" fillId="7" borderId="0" xfId="0" applyFont="1" applyFill="1" applyBorder="1" applyAlignment="1">
      <alignment horizontal="center" vertical="center" wrapText="1"/>
    </xf>
    <xf numFmtId="164" fontId="30" fillId="7" borderId="3" xfId="0" applyFont="1" applyFill="1" applyBorder="1" applyAlignment="1">
      <alignment horizontal="center" vertical="center" wrapText="1"/>
    </xf>
    <xf numFmtId="164" fontId="10" fillId="3" borderId="16" xfId="0" applyFont="1" applyFill="1" applyBorder="1" applyAlignment="1">
      <alignment horizontal="center" vertical="center"/>
    </xf>
    <xf numFmtId="164" fontId="28" fillId="8" borderId="17"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8" fillId="8" borderId="17" xfId="0" applyFont="1" applyFill="1" applyBorder="1" applyAlignment="1" quotePrefix="1">
      <alignment horizontal="center" vertical="center" wrapText="1"/>
    </xf>
    <xf numFmtId="164" fontId="30" fillId="7" borderId="13" xfId="0" applyFont="1" applyFill="1" applyBorder="1" applyAlignment="1">
      <alignment horizontal="center" vertical="center" wrapText="1"/>
    </xf>
    <xf numFmtId="164" fontId="30" fillId="7" borderId="14" xfId="0" applyFont="1" applyFill="1" applyBorder="1" applyAlignment="1">
      <alignment horizontal="center" vertical="center" wrapText="1"/>
    </xf>
    <xf numFmtId="164" fontId="30" fillId="7" borderId="15" xfId="0" applyFont="1" applyFill="1" applyBorder="1" applyAlignment="1">
      <alignment horizontal="center" vertical="center" wrapText="1"/>
    </xf>
    <xf numFmtId="164" fontId="51" fillId="3" borderId="0" xfId="0" applyFont="1" applyFill="1" applyBorder="1" applyAlignment="1">
      <alignment horizontal="center" vertical="center"/>
    </xf>
    <xf numFmtId="167" fontId="23" fillId="4" borderId="8" xfId="0" applyNumberFormat="1" applyFont="1" applyFill="1" applyBorder="1" applyAlignment="1">
      <alignment horizontal="center" vertical="center"/>
    </xf>
    <xf numFmtId="168" fontId="23" fillId="4" borderId="18" xfId="0" applyNumberFormat="1" applyFont="1" applyFill="1" applyBorder="1" applyAlignment="1" applyProtection="1">
      <alignment horizontal="center" vertical="center"/>
      <protection/>
    </xf>
    <xf numFmtId="167" fontId="23" fillId="4" borderId="10" xfId="0" applyNumberFormat="1" applyFont="1" applyFill="1" applyBorder="1" applyAlignment="1">
      <alignment horizontal="center" vertical="center"/>
    </xf>
    <xf numFmtId="168" fontId="23" fillId="4" borderId="19" xfId="0" applyNumberFormat="1" applyFont="1" applyFill="1" applyBorder="1" applyAlignment="1" applyProtection="1">
      <alignment horizontal="center" vertical="center"/>
      <protection/>
    </xf>
    <xf numFmtId="167" fontId="47" fillId="4" borderId="10" xfId="0" applyNumberFormat="1" applyFont="1" applyFill="1" applyBorder="1" applyAlignment="1">
      <alignment horizontal="center" vertical="center"/>
    </xf>
    <xf numFmtId="167" fontId="41" fillId="4" borderId="10" xfId="0" applyNumberFormat="1" applyFont="1" applyFill="1" applyBorder="1" applyAlignment="1">
      <alignment horizontal="center" vertical="center"/>
    </xf>
    <xf numFmtId="168" fontId="41" fillId="4" borderId="19" xfId="0" applyNumberFormat="1" applyFont="1" applyFill="1" applyBorder="1" applyAlignment="1" applyProtection="1">
      <alignment horizontal="center" vertical="center"/>
      <protection/>
    </xf>
    <xf numFmtId="167" fontId="40" fillId="4" borderId="10" xfId="0" applyNumberFormat="1" applyFont="1" applyFill="1" applyBorder="1" applyAlignment="1">
      <alignment horizontal="center" vertical="center"/>
    </xf>
    <xf numFmtId="168" fontId="40" fillId="4" borderId="19" xfId="0" applyNumberFormat="1" applyFont="1" applyFill="1" applyBorder="1" applyAlignment="1" applyProtection="1">
      <alignment horizontal="center" vertical="center"/>
      <protection/>
    </xf>
    <xf numFmtId="167" fontId="52" fillId="4" borderId="10" xfId="0" applyNumberFormat="1" applyFont="1" applyFill="1" applyBorder="1" applyAlignment="1">
      <alignment horizontal="center" vertical="center"/>
    </xf>
    <xf numFmtId="168" fontId="52" fillId="4" borderId="19" xfId="0" applyNumberFormat="1" applyFont="1" applyFill="1" applyBorder="1" applyAlignment="1" applyProtection="1">
      <alignment horizontal="center" vertical="center"/>
      <protection/>
    </xf>
    <xf numFmtId="167" fontId="22" fillId="4" borderId="10" xfId="0" applyNumberFormat="1" applyFont="1" applyFill="1" applyBorder="1" applyAlignment="1">
      <alignment horizontal="center" vertical="center"/>
    </xf>
    <xf numFmtId="168" fontId="22" fillId="4" borderId="19" xfId="0" applyNumberFormat="1" applyFont="1" applyFill="1" applyBorder="1" applyAlignment="1" applyProtection="1">
      <alignment horizontal="center" vertical="center"/>
      <protection/>
    </xf>
    <xf numFmtId="167" fontId="48" fillId="4" borderId="10" xfId="0" applyNumberFormat="1" applyFont="1" applyFill="1" applyBorder="1" applyAlignment="1">
      <alignment horizontal="center" vertical="center"/>
    </xf>
    <xf numFmtId="168" fontId="26" fillId="4" borderId="19" xfId="0" applyNumberFormat="1" applyFont="1" applyFill="1" applyBorder="1" applyAlignment="1" applyProtection="1">
      <alignment horizontal="center" vertical="center"/>
      <protection/>
    </xf>
    <xf numFmtId="167" fontId="11" fillId="4" borderId="10" xfId="0" applyNumberFormat="1" applyFont="1" applyFill="1" applyBorder="1" applyAlignment="1">
      <alignment horizontal="center" vertical="center"/>
    </xf>
    <xf numFmtId="168" fontId="11" fillId="4" borderId="19" xfId="0" applyNumberFormat="1" applyFont="1" applyFill="1" applyBorder="1" applyAlignment="1" applyProtection="1">
      <alignment horizontal="center" vertical="center"/>
      <protection/>
    </xf>
    <xf numFmtId="167" fontId="24" fillId="4" borderId="10" xfId="0" applyNumberFormat="1" applyFont="1" applyFill="1" applyBorder="1" applyAlignment="1">
      <alignment horizontal="center" vertical="center"/>
    </xf>
    <xf numFmtId="168" fontId="24" fillId="4" borderId="19" xfId="0" applyNumberFormat="1" applyFont="1" applyFill="1" applyBorder="1" applyAlignment="1" applyProtection="1">
      <alignment horizontal="center" vertical="center"/>
      <protection/>
    </xf>
    <xf numFmtId="167" fontId="22" fillId="4" borderId="20" xfId="0" applyNumberFormat="1" applyFont="1" applyFill="1" applyBorder="1" applyAlignment="1">
      <alignment horizontal="center" vertical="center"/>
    </xf>
    <xf numFmtId="168" fontId="22" fillId="4" borderId="21" xfId="0" applyNumberFormat="1" applyFont="1" applyFill="1" applyBorder="1" applyAlignment="1" applyProtection="1">
      <alignment horizontal="center" vertical="center"/>
      <protection/>
    </xf>
    <xf numFmtId="164" fontId="10" fillId="3" borderId="22" xfId="0" applyFont="1" applyFill="1" applyBorder="1" applyAlignment="1">
      <alignment horizontal="center" vertical="center"/>
    </xf>
    <xf numFmtId="164" fontId="27" fillId="10" borderId="17" xfId="0" applyFont="1" applyFill="1" applyBorder="1" applyAlignment="1">
      <alignment horizontal="center" vertical="center"/>
    </xf>
    <xf numFmtId="164" fontId="27" fillId="9" borderId="17" xfId="0" applyFont="1" applyFill="1" applyBorder="1" applyAlignment="1" quotePrefix="1">
      <alignment horizontal="center" vertical="center" wrapText="1"/>
    </xf>
    <xf numFmtId="164" fontId="28" fillId="8" borderId="23" xfId="0" applyFont="1" applyFill="1" applyBorder="1" applyAlignment="1">
      <alignment horizontal="center" vertical="center" wrapText="1"/>
    </xf>
    <xf numFmtId="164" fontId="28" fillId="8" borderId="2" xfId="0" applyFont="1" applyFill="1" applyBorder="1" applyAlignment="1">
      <alignment horizontal="center" vertical="center" wrapText="1"/>
    </xf>
    <xf numFmtId="164" fontId="28" fillId="8" borderId="13" xfId="0" applyFont="1" applyFill="1" applyBorder="1" applyAlignment="1">
      <alignment horizontal="center" vertical="center" wrapText="1"/>
    </xf>
    <xf numFmtId="164" fontId="13" fillId="4" borderId="10" xfId="0" applyFont="1" applyFill="1" applyBorder="1" applyAlignment="1" quotePrefix="1">
      <alignment horizontal="center" vertical="center"/>
    </xf>
    <xf numFmtId="164" fontId="13" fillId="4" borderId="0" xfId="0" applyFont="1" applyFill="1" applyBorder="1" applyAlignment="1" quotePrefix="1">
      <alignment horizontal="center" vertical="center"/>
    </xf>
    <xf numFmtId="164" fontId="13" fillId="4" borderId="20" xfId="0" applyFont="1" applyFill="1" applyBorder="1" applyAlignment="1" quotePrefix="1">
      <alignment horizontal="center" vertical="center"/>
    </xf>
    <xf numFmtId="164" fontId="5" fillId="0" borderId="0" xfId="0" applyFont="1" applyAlignment="1">
      <alignment/>
    </xf>
    <xf numFmtId="164" fontId="5" fillId="0" borderId="0" xfId="0" applyFont="1" applyAlignment="1">
      <alignment horizontal="left" indent="2"/>
    </xf>
    <xf numFmtId="164" fontId="5" fillId="0" borderId="0" xfId="0" applyFont="1" applyAlignment="1" quotePrefix="1">
      <alignment/>
    </xf>
    <xf numFmtId="164" fontId="21" fillId="7" borderId="5" xfId="0" applyFont="1" applyFill="1" applyBorder="1" applyAlignment="1">
      <alignment horizontal="center" vertical="center" wrapText="1"/>
    </xf>
    <xf numFmtId="164" fontId="21" fillId="7" borderId="1" xfId="0" applyFont="1" applyFill="1" applyBorder="1" applyAlignment="1">
      <alignment horizontal="center" vertical="center" wrapText="1"/>
    </xf>
    <xf numFmtId="164" fontId="21" fillId="7" borderId="6" xfId="0" applyFont="1" applyFill="1" applyBorder="1" applyAlignment="1">
      <alignment horizontal="center" vertical="center" wrapText="1"/>
    </xf>
    <xf numFmtId="164" fontId="21" fillId="7" borderId="17" xfId="0" applyFont="1" applyFill="1" applyBorder="1" applyAlignment="1">
      <alignment horizontal="center" vertical="center" wrapText="1"/>
    </xf>
    <xf numFmtId="164" fontId="21" fillId="7" borderId="4" xfId="0" applyFont="1" applyFill="1" applyBorder="1" applyAlignment="1">
      <alignment horizontal="center" vertical="center" wrapText="1"/>
    </xf>
    <xf numFmtId="164" fontId="21" fillId="7" borderId="24" xfId="0" applyFont="1" applyFill="1" applyBorder="1" applyAlignment="1">
      <alignment horizontal="center" vertical="center" wrapText="1"/>
    </xf>
    <xf numFmtId="164" fontId="21" fillId="7" borderId="5" xfId="0" applyFont="1" applyFill="1" applyBorder="1" applyAlignment="1">
      <alignment horizontal="center" vertical="center"/>
    </xf>
    <xf numFmtId="164" fontId="21" fillId="7" borderId="1" xfId="0" applyFont="1" applyFill="1" applyBorder="1" applyAlignment="1">
      <alignment horizontal="center" vertical="center"/>
    </xf>
    <xf numFmtId="164" fontId="21" fillId="7" borderId="6" xfId="0" applyFont="1" applyFill="1" applyBorder="1" applyAlignment="1">
      <alignment horizontal="center" vertical="center"/>
    </xf>
    <xf numFmtId="164" fontId="21" fillId="7" borderId="17" xfId="0" applyFont="1" applyFill="1" applyBorder="1" applyAlignment="1">
      <alignment horizontal="center" vertical="center"/>
    </xf>
    <xf numFmtId="164" fontId="21" fillId="7" borderId="4" xfId="0" applyFont="1" applyFill="1" applyBorder="1" applyAlignment="1">
      <alignment horizontal="center" vertical="center"/>
    </xf>
    <xf numFmtId="164" fontId="21" fillId="7" borderId="24" xfId="0" applyFont="1" applyFill="1" applyBorder="1" applyAlignment="1">
      <alignment horizontal="center" vertical="center"/>
    </xf>
    <xf numFmtId="164" fontId="28" fillId="11" borderId="23" xfId="0" applyFont="1" applyFill="1" applyBorder="1" applyAlignment="1">
      <alignment horizontal="center" vertical="center" wrapText="1"/>
    </xf>
    <xf numFmtId="164" fontId="27" fillId="7" borderId="5" xfId="0" applyFont="1" applyFill="1" applyBorder="1" applyAlignment="1">
      <alignment horizontal="center" vertical="center" wrapText="1"/>
    </xf>
    <xf numFmtId="164" fontId="27" fillId="7" borderId="1" xfId="0" applyFont="1" applyFill="1" applyBorder="1" applyAlignment="1">
      <alignment horizontal="center" vertical="center" wrapText="1"/>
    </xf>
    <xf numFmtId="164" fontId="27" fillId="7" borderId="6" xfId="0" applyFont="1" applyFill="1" applyBorder="1" applyAlignment="1">
      <alignment horizontal="center" vertical="center" wrapText="1"/>
    </xf>
    <xf numFmtId="164" fontId="28" fillId="11" borderId="13" xfId="0" applyFont="1" applyFill="1" applyBorder="1" applyAlignment="1">
      <alignment horizontal="center" vertical="center" wrapText="1"/>
    </xf>
    <xf numFmtId="164" fontId="27" fillId="7" borderId="25" xfId="0" applyFont="1" applyFill="1" applyBorder="1" applyAlignment="1">
      <alignment horizontal="center" vertical="center" wrapText="1"/>
    </xf>
    <xf numFmtId="164" fontId="27" fillId="7" borderId="13" xfId="0" applyFont="1" applyFill="1" applyBorder="1" applyAlignment="1">
      <alignment horizontal="center" vertical="center" wrapText="1"/>
    </xf>
    <xf numFmtId="164" fontId="27" fillId="7" borderId="14" xfId="0" applyFont="1" applyFill="1" applyBorder="1" applyAlignment="1">
      <alignment horizontal="center" vertical="center" wrapText="1"/>
    </xf>
    <xf numFmtId="164" fontId="27" fillId="7" borderId="15" xfId="0" applyFont="1" applyFill="1" applyBorder="1" applyAlignment="1">
      <alignment horizontal="center" vertical="center" wrapText="1"/>
    </xf>
    <xf numFmtId="164" fontId="13" fillId="6" borderId="0" xfId="0" applyFont="1" applyFill="1" applyBorder="1" applyAlignment="1">
      <alignment horizontal="right" vertical="center"/>
    </xf>
    <xf numFmtId="164" fontId="13" fillId="5" borderId="0" xfId="0" applyFont="1" applyFill="1" applyAlignment="1">
      <alignment/>
    </xf>
    <xf numFmtId="164" fontId="14" fillId="5" borderId="0" xfId="0" applyFont="1" applyFill="1" applyBorder="1" applyAlignment="1">
      <alignment horizontal="right" vertical="center"/>
    </xf>
    <xf numFmtId="164" fontId="14" fillId="6" borderId="0" xfId="0" applyFont="1" applyFill="1" applyBorder="1" applyAlignment="1">
      <alignment horizontal="right" vertical="center"/>
    </xf>
    <xf numFmtId="164" fontId="39" fillId="5" borderId="0" xfId="0" applyFont="1" applyFill="1" applyBorder="1" applyAlignment="1">
      <alignment horizontal="right" vertical="center"/>
    </xf>
    <xf numFmtId="164" fontId="39" fillId="6" borderId="0" xfId="0" applyFont="1" applyFill="1" applyBorder="1" applyAlignment="1">
      <alignment horizontal="right" vertical="center"/>
    </xf>
    <xf numFmtId="164" fontId="31" fillId="5" borderId="0" xfId="0" applyFont="1" applyFill="1" applyBorder="1" applyAlignment="1">
      <alignment horizontal="right" vertical="center"/>
    </xf>
    <xf numFmtId="164" fontId="31" fillId="6" borderId="0" xfId="0" applyFont="1" applyFill="1" applyBorder="1" applyAlignment="1">
      <alignment horizontal="right" vertical="center"/>
    </xf>
    <xf numFmtId="164" fontId="17" fillId="6" borderId="0" xfId="0" applyFont="1" applyFill="1" applyBorder="1" applyAlignment="1">
      <alignment horizontal="right" vertical="center"/>
    </xf>
    <xf numFmtId="164" fontId="16" fillId="5" borderId="0" xfId="0" applyFont="1" applyFill="1" applyBorder="1" applyAlignment="1">
      <alignment horizontal="right" vertical="center"/>
    </xf>
    <xf numFmtId="164" fontId="16" fillId="6" borderId="0" xfId="0" applyFont="1" applyFill="1" applyBorder="1" applyAlignment="1">
      <alignment horizontal="right" vertical="center"/>
    </xf>
    <xf numFmtId="164" fontId="34" fillId="5" borderId="0" xfId="0" applyFont="1" applyFill="1" applyBorder="1" applyAlignment="1">
      <alignment horizontal="right" vertical="center"/>
    </xf>
    <xf numFmtId="164" fontId="34" fillId="6" borderId="0" xfId="0" applyFont="1" applyFill="1" applyBorder="1" applyAlignment="1">
      <alignment horizontal="right" vertical="center"/>
    </xf>
    <xf numFmtId="164" fontId="19" fillId="5" borderId="0" xfId="0" applyFont="1" applyFill="1" applyBorder="1" applyAlignment="1">
      <alignment horizontal="right" vertical="center"/>
    </xf>
    <xf numFmtId="164" fontId="19" fillId="6" borderId="0" xfId="0" applyFont="1" applyFill="1" applyBorder="1" applyAlignment="1">
      <alignment horizontal="right" vertical="center"/>
    </xf>
    <xf numFmtId="164" fontId="18" fillId="5" borderId="0" xfId="0" applyFont="1" applyFill="1" applyBorder="1" applyAlignment="1">
      <alignment horizontal="right" vertical="center"/>
    </xf>
    <xf numFmtId="164" fontId="18" fillId="6" borderId="0" xfId="0" applyFont="1" applyFill="1" applyBorder="1" applyAlignment="1">
      <alignment horizontal="right" vertical="center"/>
    </xf>
    <xf numFmtId="164" fontId="34" fillId="3" borderId="0" xfId="0" applyFont="1" applyFill="1" applyBorder="1" applyAlignment="1">
      <alignment horizontal="center" vertical="center"/>
    </xf>
    <xf numFmtId="164" fontId="10" fillId="2" borderId="13" xfId="0" applyFont="1" applyFill="1" applyBorder="1" applyAlignment="1">
      <alignment horizontal="left" vertical="center" indent="2"/>
    </xf>
    <xf numFmtId="164" fontId="60" fillId="0" borderId="0" xfId="0" applyFont="1" applyFill="1" applyAlignment="1">
      <alignment/>
    </xf>
    <xf numFmtId="164" fontId="61" fillId="0" borderId="0" xfId="0" applyFont="1" applyFill="1" applyAlignment="1">
      <alignment/>
    </xf>
    <xf numFmtId="164" fontId="62" fillId="0" borderId="0" xfId="0" applyFont="1" applyFill="1" applyAlignment="1">
      <alignment horizontal="left" vertical="top"/>
    </xf>
    <xf numFmtId="164" fontId="5" fillId="0" borderId="0" xfId="0" applyFont="1" applyFill="1" applyAlignment="1">
      <alignment/>
    </xf>
    <xf numFmtId="164" fontId="62" fillId="0" borderId="0" xfId="0" applyFont="1" applyFill="1" applyAlignment="1" quotePrefix="1">
      <alignment horizontal="left" vertical="top"/>
    </xf>
    <xf numFmtId="164" fontId="49" fillId="0" borderId="0" xfId="0" applyFont="1" applyFill="1" applyBorder="1" applyAlignment="1">
      <alignment horizontal="center" vertical="top"/>
    </xf>
    <xf numFmtId="164" fontId="62"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63" fillId="0" borderId="0" xfId="0" applyFont="1" applyFill="1" applyAlignment="1">
      <alignment/>
    </xf>
    <xf numFmtId="164" fontId="64" fillId="0" borderId="0" xfId="0" applyFont="1" applyFill="1" applyAlignment="1">
      <alignment/>
    </xf>
    <xf numFmtId="164" fontId="19" fillId="3" borderId="0" xfId="0" applyFont="1" applyFill="1" applyBorder="1" applyAlignment="1">
      <alignment horizontal="center" vertical="center"/>
    </xf>
    <xf numFmtId="164" fontId="14" fillId="3" borderId="0" xfId="0" applyFont="1" applyFill="1" applyBorder="1" applyAlignment="1">
      <alignment horizontal="center" vertical="center"/>
    </xf>
    <xf numFmtId="164" fontId="33" fillId="3" borderId="0" xfId="0" applyFont="1" applyFill="1" applyBorder="1" applyAlignment="1">
      <alignment horizontal="center" vertical="center"/>
    </xf>
    <xf numFmtId="164" fontId="45" fillId="2" borderId="5" xfId="0" applyFont="1" applyFill="1" applyBorder="1" applyAlignment="1">
      <alignment horizontal="left" vertical="center"/>
    </xf>
    <xf numFmtId="164" fontId="44" fillId="2" borderId="1" xfId="0" applyFont="1" applyFill="1" applyBorder="1" applyAlignment="1">
      <alignment horizontal="center" vertical="center"/>
    </xf>
    <xf numFmtId="164" fontId="44" fillId="2" borderId="26" xfId="0" applyFont="1" applyFill="1" applyBorder="1" applyAlignment="1">
      <alignment horizontal="center" vertical="center"/>
    </xf>
    <xf numFmtId="164" fontId="10" fillId="2" borderId="14" xfId="0" applyFont="1" applyFill="1" applyBorder="1" applyAlignment="1">
      <alignment vertical="center"/>
    </xf>
    <xf numFmtId="164" fontId="44" fillId="2" borderId="14" xfId="0" applyFont="1" applyFill="1" applyBorder="1" applyAlignment="1">
      <alignment horizontal="center" vertical="center"/>
    </xf>
    <xf numFmtId="164" fontId="44" fillId="2" borderId="27" xfId="0" applyFont="1" applyFill="1" applyBorder="1" applyAlignment="1">
      <alignment horizontal="center" vertical="center"/>
    </xf>
    <xf numFmtId="164" fontId="17" fillId="3" borderId="0" xfId="0" applyFont="1" applyFill="1" applyBorder="1" applyAlignment="1">
      <alignment horizontal="center" vertical="center"/>
    </xf>
    <xf numFmtId="164" fontId="33" fillId="3" borderId="0" xfId="0" applyFont="1" applyFill="1" applyBorder="1" applyAlignment="1">
      <alignment horizontal="left" vertical="center"/>
    </xf>
    <xf numFmtId="164" fontId="18" fillId="3" borderId="0" xfId="0" applyFont="1" applyFill="1" applyBorder="1" applyAlignment="1">
      <alignment horizontal="left" vertical="center"/>
    </xf>
    <xf numFmtId="164" fontId="14" fillId="3" borderId="0" xfId="0" applyFont="1" applyFill="1" applyBorder="1" applyAlignment="1">
      <alignment horizontal="left" vertical="center"/>
    </xf>
    <xf numFmtId="10" fontId="19" fillId="6" borderId="0" xfId="0" applyNumberFormat="1" applyFont="1" applyFill="1" applyBorder="1" applyAlignment="1" applyProtection="1">
      <alignment horizontal="right" vertical="center"/>
      <protection/>
    </xf>
    <xf numFmtId="164" fontId="13" fillId="0" borderId="0" xfId="0" applyFont="1" applyFill="1" applyBorder="1" applyAlignment="1">
      <alignment/>
    </xf>
    <xf numFmtId="164" fontId="9" fillId="0" borderId="0" xfId="0" applyFont="1" applyFill="1" applyBorder="1" applyAlignment="1">
      <alignment/>
    </xf>
    <xf numFmtId="164" fontId="10" fillId="2" borderId="5" xfId="0" applyFont="1" applyFill="1" applyBorder="1" applyAlignment="1">
      <alignment horizontal="left" vertical="center"/>
    </xf>
    <xf numFmtId="164" fontId="67" fillId="0" borderId="0" xfId="0" applyFont="1" applyAlignment="1">
      <alignment/>
    </xf>
    <xf numFmtId="164" fontId="68" fillId="0" borderId="0" xfId="0" applyNumberFormat="1" applyFont="1" applyFill="1" applyAlignment="1" applyProtection="1" quotePrefix="1">
      <alignment horizontal="center"/>
      <protection/>
    </xf>
    <xf numFmtId="164" fontId="69" fillId="0" borderId="0" xfId="0" applyFont="1" applyAlignment="1">
      <alignment/>
    </xf>
    <xf numFmtId="164" fontId="10" fillId="2" borderId="2" xfId="0" applyFont="1" applyFill="1" applyBorder="1" applyAlignment="1">
      <alignment horizontal="left" vertical="center" indent="2"/>
    </xf>
    <xf numFmtId="164" fontId="70" fillId="0" borderId="0" xfId="0" applyFont="1" applyAlignment="1">
      <alignment/>
    </xf>
    <xf numFmtId="164" fontId="71" fillId="0" borderId="0" xfId="0" applyNumberFormat="1" applyFont="1" applyFill="1" applyAlignment="1" applyProtection="1" quotePrefix="1">
      <alignment horizontal="center"/>
      <protection/>
    </xf>
    <xf numFmtId="164" fontId="22" fillId="2" borderId="2" xfId="0" applyFont="1" applyFill="1" applyBorder="1" applyAlignment="1">
      <alignment horizontal="left" vertical="center" indent="2"/>
    </xf>
    <xf numFmtId="164" fontId="70" fillId="0" borderId="0" xfId="0" applyFont="1" applyAlignment="1">
      <alignment horizontal="center"/>
    </xf>
    <xf numFmtId="164" fontId="6" fillId="0" borderId="0" xfId="0" applyFont="1" applyAlignment="1">
      <alignment horizontal="left" indent="3"/>
    </xf>
    <xf numFmtId="164"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protection/>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6" fillId="0" borderId="0" xfId="0" applyFont="1" applyFill="1" applyAlignment="1">
      <alignment horizontal="left" vertical="top" wrapText="1"/>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6" fontId="5" fillId="0" borderId="0" xfId="0" applyNumberFormat="1" applyFont="1" applyFill="1" applyAlignment="1" applyProtection="1">
      <alignment vertical="top"/>
      <protection/>
    </xf>
    <xf numFmtId="164" fontId="73" fillId="0" borderId="0" xfId="0" applyFont="1" applyFill="1" applyAlignment="1">
      <alignment vertical="top"/>
    </xf>
    <xf numFmtId="164" fontId="61" fillId="0" borderId="0" xfId="22" applyFont="1" applyFill="1" applyBorder="1" applyAlignment="1">
      <alignment horizontal="left" vertical="center"/>
      <protection/>
    </xf>
    <xf numFmtId="164" fontId="61" fillId="0" borderId="0" xfId="0" applyFont="1" applyFill="1" applyBorder="1" applyAlignment="1">
      <alignment horizontal="left"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alignment horizontal="left" vertical="center"/>
      <protection/>
    </xf>
    <xf numFmtId="0" fontId="5" fillId="0" borderId="0" xfId="0" applyNumberFormat="1" applyFont="1" applyFill="1" applyBorder="1" applyAlignment="1" applyProtection="1">
      <alignment horizontal="left" vertical="center"/>
      <protection/>
    </xf>
    <xf numFmtId="0" fontId="5" fillId="0" borderId="0" xfId="22" applyNumberFormat="1" applyFont="1" applyFill="1" applyBorder="1" applyAlignment="1" applyProtection="1" quotePrefix="1">
      <alignment horizontal="left" vertical="center"/>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center" vertical="center"/>
      <protection/>
    </xf>
    <xf numFmtId="0" fontId="5" fillId="0" borderId="0" xfId="22" applyNumberFormat="1" applyFont="1" applyFill="1" applyBorder="1" applyAlignment="1">
      <alignment horizontal="left" vertical="center"/>
      <protection/>
    </xf>
    <xf numFmtId="0" fontId="5" fillId="0" borderId="0" xfId="22"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left" vertical="center" wrapText="1" indent="2"/>
      <protection/>
    </xf>
    <xf numFmtId="164" fontId="5" fillId="0" borderId="0" xfId="0" applyFont="1" applyFill="1" applyBorder="1" applyAlignment="1">
      <alignment horizontal="left" vertical="center"/>
    </xf>
    <xf numFmtId="164" fontId="5" fillId="0" borderId="0" xfId="23" applyFont="1" applyFill="1" applyBorder="1" applyAlignment="1">
      <alignment horizontal="center"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left" vertical="center"/>
      <protection/>
    </xf>
    <xf numFmtId="164" fontId="8" fillId="0" borderId="0" xfId="22" applyFont="1" applyFill="1" applyBorder="1" applyAlignment="1" quotePrefix="1">
      <alignment horizontal="left" vertical="center" wrapText="1"/>
      <protection/>
    </xf>
    <xf numFmtId="164" fontId="5" fillId="0" borderId="0" xfId="0" applyNumberFormat="1" applyFont="1" applyFill="1" applyBorder="1" applyAlignment="1" applyProtection="1">
      <alignment horizontal="left" vertical="center" wrapText="1"/>
      <protection/>
    </xf>
    <xf numFmtId="164" fontId="5" fillId="0" borderId="0" xfId="22" applyNumberFormat="1" applyFont="1" applyFill="1" applyBorder="1" applyAlignment="1" applyProtection="1">
      <alignment horizontal="left" vertical="center" wrapText="1" indent="2"/>
      <protection/>
    </xf>
    <xf numFmtId="164" fontId="5" fillId="0" borderId="0" xfId="0" applyNumberFormat="1" applyFont="1" applyFill="1" applyBorder="1" applyAlignment="1" applyProtection="1">
      <alignment horizontal="left" vertical="center" wrapText="1" indent="4"/>
      <protection/>
    </xf>
    <xf numFmtId="164" fontId="5" fillId="0" borderId="0" xfId="22" applyNumberFormat="1" applyFont="1" applyFill="1" applyBorder="1" applyAlignment="1" applyProtection="1">
      <alignment horizontal="left" vertical="center" wrapText="1"/>
      <protection/>
    </xf>
    <xf numFmtId="164" fontId="5" fillId="0" borderId="0" xfId="0" applyFont="1" applyFill="1" applyBorder="1" applyAlignment="1">
      <alignment horizontal="left" vertical="center" wrapText="1"/>
    </xf>
    <xf numFmtId="164" fontId="5" fillId="0" borderId="0" xfId="23" applyNumberFormat="1" applyFont="1" applyFill="1" applyBorder="1" applyAlignment="1" applyProtection="1">
      <alignment horizontal="left" vertical="center" wrapText="1"/>
      <protection/>
    </xf>
    <xf numFmtId="164" fontId="61"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73" fillId="0" borderId="0" xfId="23" applyFont="1" applyFill="1" applyBorder="1" applyAlignment="1">
      <alignment horizontal="left" vertical="center"/>
      <protection/>
    </xf>
    <xf numFmtId="164" fontId="73" fillId="0" borderId="0" xfId="23" applyFont="1" applyFill="1" applyBorder="1" applyAlignment="1">
      <alignment horizontal="center" vertical="center"/>
      <protection/>
    </xf>
    <xf numFmtId="164" fontId="73" fillId="0" borderId="0" xfId="23" applyFont="1" applyFill="1" applyBorder="1" applyAlignment="1">
      <alignment horizontal="center" vertical="center" wrapText="1"/>
      <protection/>
    </xf>
    <xf numFmtId="0" fontId="73"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61" fillId="0" borderId="0" xfId="22" applyFont="1" applyFill="1" applyBorder="1" applyAlignment="1">
      <alignment horizontal="center" vertical="center"/>
      <protection/>
    </xf>
    <xf numFmtId="0" fontId="61" fillId="0" borderId="0" xfId="22" applyNumberFormat="1"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0" applyFont="1" applyFill="1" applyBorder="1" applyAlignment="1">
      <alignment horizontal="left" vertical="center" wrapText="1" indent="3"/>
    </xf>
    <xf numFmtId="164" fontId="5" fillId="0" borderId="0" xfId="0" applyNumberFormat="1" applyFont="1" applyFill="1" applyBorder="1" applyAlignment="1" applyProtection="1">
      <alignment horizontal="left" vertical="center" wrapText="1" indent="1"/>
      <protection/>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5" fillId="0" borderId="0" xfId="0" applyNumberFormat="1" applyFont="1" applyFill="1" applyBorder="1" applyAlignment="1" applyProtection="1">
      <alignment horizontal="left" vertical="center" indent="2"/>
      <protection/>
    </xf>
    <xf numFmtId="164" fontId="77" fillId="12" borderId="16" xfId="0" applyFont="1" applyFill="1" applyBorder="1" applyAlignment="1">
      <alignment horizontal="center"/>
    </xf>
    <xf numFmtId="164" fontId="4" fillId="0" borderId="0" xfId="22" applyFont="1" applyFill="1" applyBorder="1" applyAlignment="1">
      <alignment horizontal="left" vertical="center"/>
      <protection/>
    </xf>
    <xf numFmtId="164" fontId="4" fillId="5" borderId="0" xfId="22" applyFont="1" applyFill="1" applyBorder="1" applyAlignment="1">
      <alignment horizontal="left" vertical="center"/>
      <protection/>
    </xf>
    <xf numFmtId="164" fontId="78" fillId="0" borderId="0" xfId="22" applyFont="1" applyFill="1" applyBorder="1" applyAlignment="1">
      <alignment horizontal="left" vertical="center"/>
      <protection/>
    </xf>
    <xf numFmtId="164" fontId="78" fillId="13" borderId="0" xfId="22" applyFont="1" applyFill="1" applyBorder="1" applyAlignment="1">
      <alignment horizontal="left" vertical="center"/>
      <protection/>
    </xf>
    <xf numFmtId="164" fontId="4" fillId="13" borderId="0" xfId="22" applyFont="1" applyFill="1" applyBorder="1" applyAlignment="1">
      <alignment horizontal="left" vertical="center"/>
      <protection/>
    </xf>
    <xf numFmtId="164" fontId="20" fillId="0" borderId="0" xfId="0" applyFont="1" applyFill="1" applyAlignment="1">
      <alignment horizontal="center"/>
    </xf>
    <xf numFmtId="164" fontId="49" fillId="0" borderId="0" xfId="0" applyFont="1" applyFill="1" applyAlignment="1">
      <alignment horizontal="center"/>
    </xf>
    <xf numFmtId="164" fontId="20" fillId="14" borderId="0" xfId="0" applyFont="1" applyFill="1" applyAlignment="1">
      <alignment horizontal="center"/>
    </xf>
    <xf numFmtId="164" fontId="20" fillId="4" borderId="0" xfId="0" applyFont="1" applyFill="1" applyAlignment="1">
      <alignment horizontal="center"/>
    </xf>
    <xf numFmtId="164" fontId="49" fillId="4" borderId="0" xfId="0" applyFont="1" applyFill="1" applyAlignment="1">
      <alignment horizontal="center"/>
    </xf>
    <xf numFmtId="164" fontId="20" fillId="4" borderId="0" xfId="22" applyFont="1" applyFill="1" applyBorder="1" applyAlignment="1">
      <alignment horizontal="left" vertical="center"/>
      <protection/>
    </xf>
    <xf numFmtId="0" fontId="49" fillId="4" borderId="0" xfId="22" applyNumberFormat="1" applyFont="1" applyFill="1" applyBorder="1" applyAlignment="1">
      <alignment horizontal="left" vertical="center"/>
      <protection/>
    </xf>
    <xf numFmtId="164" fontId="49" fillId="4" borderId="0" xfId="22" applyFont="1" applyFill="1" applyBorder="1" applyAlignment="1" quotePrefix="1">
      <alignment horizontal="left" vertical="center"/>
      <protection/>
    </xf>
    <xf numFmtId="164" fontId="49" fillId="0" borderId="0" xfId="22" applyFont="1" applyFill="1" applyBorder="1" applyAlignment="1">
      <alignment horizontal="left" vertical="center"/>
      <protection/>
    </xf>
    <xf numFmtId="164" fontId="20" fillId="0" borderId="0" xfId="22" applyFont="1" applyFill="1" applyBorder="1" applyAlignment="1">
      <alignment horizontal="left" vertical="center"/>
      <protection/>
    </xf>
    <xf numFmtId="164" fontId="4" fillId="4" borderId="0" xfId="0" applyFont="1" applyFill="1" applyBorder="1" applyAlignment="1">
      <alignment horizontal="left" vertical="center"/>
    </xf>
    <xf numFmtId="0" fontId="79" fillId="10" borderId="7" xfId="0" applyNumberFormat="1" applyFont="1" applyFill="1" applyBorder="1" applyAlignment="1" applyProtection="1" quotePrefix="1">
      <alignment horizontal="left" vertical="center"/>
      <protection/>
    </xf>
    <xf numFmtId="0" fontId="79" fillId="10" borderId="9" xfId="0" applyNumberFormat="1" applyFont="1" applyFill="1" applyBorder="1" applyAlignment="1" applyProtection="1" quotePrefix="1">
      <alignment horizontal="left" vertical="center"/>
      <protection/>
    </xf>
    <xf numFmtId="164" fontId="1" fillId="10" borderId="9" xfId="0" applyFont="1" applyFill="1" applyBorder="1" applyAlignment="1">
      <alignment horizontal="left" vertical="center"/>
    </xf>
    <xf numFmtId="164" fontId="81" fillId="15" borderId="9" xfId="22" applyNumberFormat="1" applyFont="1" applyFill="1" applyBorder="1" applyAlignment="1" applyProtection="1">
      <alignment horizontal="left" vertical="center"/>
      <protection/>
    </xf>
    <xf numFmtId="164" fontId="79" fillId="10" borderId="9" xfId="0" applyNumberFormat="1" applyFont="1" applyFill="1" applyBorder="1" applyAlignment="1" applyProtection="1">
      <alignment horizontal="left" vertical="center"/>
      <protection/>
    </xf>
    <xf numFmtId="164" fontId="1" fillId="10" borderId="9" xfId="0" applyNumberFormat="1" applyFont="1" applyFill="1" applyBorder="1" applyAlignment="1" applyProtection="1">
      <alignment horizontal="center" vertical="center"/>
      <protection/>
    </xf>
    <xf numFmtId="164" fontId="4" fillId="0" borderId="0" xfId="0" applyFont="1" applyFill="1" applyBorder="1" applyAlignment="1">
      <alignment horizontal="left" vertical="center"/>
    </xf>
    <xf numFmtId="0" fontId="79" fillId="10" borderId="28" xfId="0" applyNumberFormat="1" applyFont="1" applyFill="1" applyBorder="1" applyAlignment="1" applyProtection="1">
      <alignment horizontal="left" vertical="center"/>
      <protection/>
    </xf>
    <xf numFmtId="0" fontId="79" fillId="10" borderId="4" xfId="0" applyNumberFormat="1" applyFont="1" applyFill="1" applyBorder="1" applyAlignment="1" applyProtection="1">
      <alignment horizontal="left" vertical="center"/>
      <protection/>
    </xf>
    <xf numFmtId="164" fontId="1" fillId="10" borderId="4" xfId="0" applyFont="1" applyFill="1" applyBorder="1" applyAlignment="1">
      <alignment horizontal="left" vertical="center"/>
    </xf>
    <xf numFmtId="164" fontId="79" fillId="10" borderId="4" xfId="0" applyNumberFormat="1" applyFont="1" applyFill="1" applyBorder="1" applyAlignment="1" applyProtection="1">
      <alignment horizontal="left" vertical="center" indent="2"/>
      <protection/>
    </xf>
    <xf numFmtId="164" fontId="79" fillId="10" borderId="4" xfId="0" applyNumberFormat="1" applyFont="1" applyFill="1" applyBorder="1" applyAlignment="1" applyProtection="1">
      <alignment horizontal="left" vertical="center"/>
      <protection/>
    </xf>
    <xf numFmtId="164" fontId="1" fillId="10" borderId="4" xfId="0" applyNumberFormat="1" applyFont="1" applyFill="1" applyBorder="1" applyAlignment="1" applyProtection="1">
      <alignment horizontal="center" vertical="center"/>
      <protection/>
    </xf>
    <xf numFmtId="0" fontId="79" fillId="4" borderId="0" xfId="0" applyNumberFormat="1" applyFont="1" applyFill="1" applyBorder="1" applyAlignment="1" applyProtection="1">
      <alignment horizontal="left" vertical="center"/>
      <protection/>
    </xf>
    <xf numFmtId="164" fontId="1" fillId="4" borderId="0" xfId="0" applyFont="1" applyFill="1" applyBorder="1" applyAlignment="1">
      <alignment horizontal="left" vertical="center"/>
    </xf>
    <xf numFmtId="164" fontId="79" fillId="4" borderId="0" xfId="0" applyNumberFormat="1" applyFont="1" applyFill="1" applyBorder="1" applyAlignment="1" applyProtection="1">
      <alignment horizontal="left" vertical="center"/>
      <protection/>
    </xf>
    <xf numFmtId="164" fontId="1" fillId="4" borderId="0" xfId="0" applyNumberFormat="1" applyFont="1" applyFill="1" applyBorder="1" applyAlignment="1" applyProtection="1">
      <alignment horizontal="center" vertical="center"/>
      <protection/>
    </xf>
    <xf numFmtId="0" fontId="79" fillId="10" borderId="7" xfId="0" applyNumberFormat="1" applyFont="1" applyFill="1" applyBorder="1" applyAlignment="1" applyProtection="1">
      <alignment horizontal="left" vertical="center"/>
      <protection/>
    </xf>
    <xf numFmtId="0" fontId="79" fillId="10" borderId="9" xfId="0" applyNumberFormat="1" applyFont="1" applyFill="1" applyBorder="1" applyAlignment="1" applyProtection="1">
      <alignment horizontal="left" vertical="center"/>
      <protection/>
    </xf>
    <xf numFmtId="164" fontId="79" fillId="10" borderId="9" xfId="0" applyFont="1" applyFill="1" applyBorder="1" applyAlignment="1">
      <alignment horizontal="left" vertical="center"/>
    </xf>
    <xf numFmtId="164" fontId="81" fillId="15" borderId="9" xfId="0" applyNumberFormat="1" applyFont="1" applyFill="1" applyBorder="1" applyAlignment="1" applyProtection="1">
      <alignment horizontal="left" vertical="center"/>
      <protection/>
    </xf>
    <xf numFmtId="164" fontId="79" fillId="15" borderId="9" xfId="0" applyNumberFormat="1" applyFont="1" applyFill="1" applyBorder="1" applyAlignment="1" applyProtection="1">
      <alignment horizontal="left" vertical="center"/>
      <protection/>
    </xf>
    <xf numFmtId="164" fontId="79" fillId="10" borderId="9" xfId="0" applyNumberFormat="1" applyFont="1" applyFill="1" applyBorder="1" applyAlignment="1" applyProtection="1">
      <alignment horizontal="center" vertical="center"/>
      <protection/>
    </xf>
    <xf numFmtId="164" fontId="4" fillId="4" borderId="0" xfId="22" applyFont="1" applyFill="1" applyBorder="1" applyAlignment="1">
      <alignment horizontal="left" vertical="center"/>
      <protection/>
    </xf>
    <xf numFmtId="0" fontId="79" fillId="10" borderId="12" xfId="22" applyNumberFormat="1" applyFont="1" applyFill="1" applyBorder="1" applyAlignment="1" applyProtection="1" quotePrefix="1">
      <alignment horizontal="left" vertical="center"/>
      <protection/>
    </xf>
    <xf numFmtId="0" fontId="79" fillId="10" borderId="0" xfId="22" applyNumberFormat="1" applyFont="1" applyFill="1" applyBorder="1" applyAlignment="1" applyProtection="1" quotePrefix="1">
      <alignment horizontal="left" vertical="center"/>
      <protection/>
    </xf>
    <xf numFmtId="164" fontId="79" fillId="10" borderId="0" xfId="22" applyFont="1" applyFill="1" applyBorder="1" applyAlignment="1">
      <alignment horizontal="left" vertical="center"/>
      <protection/>
    </xf>
    <xf numFmtId="164" fontId="79" fillId="10" borderId="0" xfId="22" applyNumberFormat="1" applyFont="1" applyFill="1" applyBorder="1" applyAlignment="1" applyProtection="1" quotePrefix="1">
      <alignment horizontal="left" vertical="center" indent="2"/>
      <protection/>
    </xf>
    <xf numFmtId="164" fontId="79" fillId="10" borderId="0" xfId="22" applyNumberFormat="1" applyFont="1" applyFill="1" applyBorder="1" applyAlignment="1" applyProtection="1">
      <alignment horizontal="left" vertical="center"/>
      <protection/>
    </xf>
    <xf numFmtId="164" fontId="79" fillId="10" borderId="0" xfId="0" applyNumberFormat="1" applyFont="1" applyFill="1" applyBorder="1" applyAlignment="1" applyProtection="1">
      <alignment horizontal="left" vertical="center"/>
      <protection/>
    </xf>
    <xf numFmtId="164" fontId="79" fillId="10" borderId="0" xfId="22" applyNumberFormat="1" applyFont="1" applyFill="1" applyBorder="1" applyAlignment="1" applyProtection="1">
      <alignment horizontal="center" vertical="center"/>
      <protection/>
    </xf>
    <xf numFmtId="0" fontId="79" fillId="10" borderId="12" xfId="22" applyNumberFormat="1" applyFont="1" applyFill="1" applyBorder="1" applyAlignment="1">
      <alignment horizontal="left" vertical="center"/>
      <protection/>
    </xf>
    <xf numFmtId="0" fontId="79" fillId="10" borderId="0" xfId="22" applyNumberFormat="1" applyFont="1" applyFill="1" applyBorder="1" applyAlignment="1">
      <alignment horizontal="left" vertical="center"/>
      <protection/>
    </xf>
    <xf numFmtId="164" fontId="79" fillId="10" borderId="0" xfId="22" applyNumberFormat="1" applyFont="1" applyFill="1" applyBorder="1" applyAlignment="1" applyProtection="1">
      <alignment horizontal="left" vertical="center" indent="4"/>
      <protection/>
    </xf>
    <xf numFmtId="164" fontId="79" fillId="10" borderId="0" xfId="22" applyNumberFormat="1" applyFont="1" applyFill="1" applyBorder="1" applyAlignment="1" applyProtection="1">
      <alignment horizontal="left" vertical="center" indent="2"/>
      <protection/>
    </xf>
    <xf numFmtId="164" fontId="79" fillId="10" borderId="29" xfId="0" applyNumberFormat="1" applyFont="1" applyFill="1" applyBorder="1" applyAlignment="1" applyProtection="1">
      <alignment horizontal="left" vertical="center"/>
      <protection/>
    </xf>
    <xf numFmtId="164" fontId="79" fillId="4" borderId="0" xfId="22" applyNumberFormat="1" applyFont="1" applyFill="1" applyBorder="1" applyAlignment="1" applyProtection="1">
      <alignment horizontal="left" vertical="center"/>
      <protection/>
    </xf>
    <xf numFmtId="164" fontId="1" fillId="10" borderId="9" xfId="22" applyNumberFormat="1" applyFont="1" applyFill="1" applyBorder="1" applyAlignment="1" applyProtection="1">
      <alignment horizontal="center" vertical="center"/>
      <protection/>
    </xf>
    <xf numFmtId="164" fontId="79" fillId="10" borderId="4" xfId="22" applyNumberFormat="1" applyFont="1" applyFill="1" applyBorder="1" applyAlignment="1" applyProtection="1">
      <alignment horizontal="center" vertical="center"/>
      <protection/>
    </xf>
    <xf numFmtId="0" fontId="79" fillId="10" borderId="12" xfId="0" applyNumberFormat="1" applyFont="1" applyFill="1" applyBorder="1" applyAlignment="1" applyProtection="1">
      <alignment horizontal="left" vertical="center"/>
      <protection/>
    </xf>
    <xf numFmtId="0" fontId="79" fillId="10" borderId="0" xfId="0"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xf>
    <xf numFmtId="164" fontId="79" fillId="10" borderId="0" xfId="0" applyNumberFormat="1" applyFont="1" applyFill="1" applyBorder="1" applyAlignment="1" applyProtection="1">
      <alignment horizontal="left" vertical="center" indent="2"/>
      <protection/>
    </xf>
    <xf numFmtId="164" fontId="1" fillId="10" borderId="0" xfId="0" applyNumberFormat="1" applyFont="1" applyFill="1" applyBorder="1" applyAlignment="1" applyProtection="1">
      <alignment horizontal="center" vertical="center"/>
      <protection/>
    </xf>
    <xf numFmtId="164" fontId="79" fillId="10" borderId="0" xfId="0" applyNumberFormat="1" applyFont="1" applyFill="1" applyBorder="1" applyAlignment="1" applyProtection="1">
      <alignment horizontal="left" vertical="center" indent="4"/>
      <protection/>
    </xf>
    <xf numFmtId="164" fontId="79" fillId="10" borderId="4" xfId="0" applyNumberFormat="1" applyFont="1" applyFill="1" applyBorder="1" applyAlignment="1" applyProtection="1">
      <alignment horizontal="left" vertical="center" indent="4"/>
      <protection/>
    </xf>
    <xf numFmtId="164" fontId="79" fillId="4" borderId="0" xfId="0" applyNumberFormat="1" applyFont="1" applyFill="1" applyBorder="1" applyAlignment="1" applyProtection="1">
      <alignment horizontal="left" vertical="center" indent="4"/>
      <protection/>
    </xf>
    <xf numFmtId="0" fontId="79" fillId="10" borderId="30" xfId="0" applyNumberFormat="1" applyFont="1" applyFill="1" applyBorder="1" applyAlignment="1" applyProtection="1">
      <alignment horizontal="left" vertical="center"/>
      <protection/>
    </xf>
    <xf numFmtId="0" fontId="79" fillId="10" borderId="29" xfId="0" applyNumberFormat="1" applyFont="1" applyFill="1" applyBorder="1" applyAlignment="1" applyProtection="1">
      <alignment horizontal="left" vertical="center"/>
      <protection/>
    </xf>
    <xf numFmtId="164" fontId="1" fillId="10" borderId="29" xfId="0" applyFont="1" applyFill="1" applyBorder="1" applyAlignment="1">
      <alignment horizontal="left" vertical="center"/>
    </xf>
    <xf numFmtId="164" fontId="81" fillId="15" borderId="29" xfId="0" applyNumberFormat="1" applyFont="1" applyFill="1" applyBorder="1" applyAlignment="1" applyProtection="1">
      <alignment horizontal="left" vertical="center"/>
      <protection/>
    </xf>
    <xf numFmtId="164" fontId="1" fillId="10" borderId="29" xfId="0" applyNumberFormat="1" applyFont="1" applyFill="1" applyBorder="1" applyAlignment="1" applyProtection="1">
      <alignment horizontal="center" vertical="center"/>
      <protection/>
    </xf>
    <xf numFmtId="0" fontId="79" fillId="10" borderId="7" xfId="22" applyNumberFormat="1" applyFont="1" applyFill="1" applyBorder="1" applyAlignment="1" applyProtection="1" quotePrefix="1">
      <alignment horizontal="left" vertical="center"/>
      <protection/>
    </xf>
    <xf numFmtId="0" fontId="79" fillId="10" borderId="9" xfId="22" applyNumberFormat="1" applyFont="1" applyFill="1" applyBorder="1" applyAlignment="1" applyProtection="1" quotePrefix="1">
      <alignment horizontal="left" vertical="center"/>
      <protection/>
    </xf>
    <xf numFmtId="164" fontId="79" fillId="15" borderId="9" xfId="22" applyNumberFormat="1" applyFont="1" applyFill="1" applyBorder="1" applyAlignment="1" applyProtection="1">
      <alignment horizontal="left" vertical="center"/>
      <protection/>
    </xf>
    <xf numFmtId="164" fontId="79" fillId="10" borderId="4" xfId="22" applyNumberFormat="1" applyFont="1" applyFill="1" applyBorder="1" applyAlignment="1" applyProtection="1">
      <alignment horizontal="left" vertical="center"/>
      <protection/>
    </xf>
    <xf numFmtId="164" fontId="1" fillId="10" borderId="4" xfId="22" applyNumberFormat="1" applyFont="1" applyFill="1" applyBorder="1" applyAlignment="1" applyProtection="1">
      <alignment horizontal="center" vertical="center"/>
      <protection/>
    </xf>
    <xf numFmtId="164" fontId="81" fillId="15" borderId="29" xfId="0" applyNumberFormat="1" applyFont="1" applyFill="1" applyBorder="1" applyAlignment="1" applyProtection="1">
      <alignment horizontal="left" vertical="center" wrapText="1" indent="2"/>
      <protection/>
    </xf>
    <xf numFmtId="164" fontId="81" fillId="4" borderId="0" xfId="0" applyNumberFormat="1" applyFont="1" applyFill="1" applyBorder="1" applyAlignment="1" applyProtection="1">
      <alignment horizontal="left" vertical="center" wrapText="1" indent="2"/>
      <protection/>
    </xf>
    <xf numFmtId="164" fontId="81" fillId="15" borderId="29" xfId="0" applyNumberFormat="1" applyFont="1" applyFill="1" applyBorder="1" applyAlignment="1" applyProtection="1">
      <alignment horizontal="left" vertical="center" indent="2"/>
      <protection/>
    </xf>
    <xf numFmtId="164" fontId="81" fillId="15" borderId="9" xfId="0" applyNumberFormat="1" applyFont="1" applyFill="1" applyBorder="1" applyAlignment="1" applyProtection="1">
      <alignment horizontal="left" vertical="center" indent="2"/>
      <protection/>
    </xf>
    <xf numFmtId="164" fontId="20" fillId="4" borderId="0" xfId="0" applyFont="1" applyFill="1" applyBorder="1" applyAlignment="1">
      <alignment horizontal="left" vertical="center"/>
    </xf>
    <xf numFmtId="0" fontId="79" fillId="10" borderId="12" xfId="22" applyNumberFormat="1" applyFont="1" applyFill="1" applyBorder="1" applyAlignment="1" applyProtection="1">
      <alignment horizontal="left" vertical="center"/>
      <protection/>
    </xf>
    <xf numFmtId="164" fontId="79" fillId="10" borderId="0" xfId="23" applyFont="1" applyFill="1" applyBorder="1" applyAlignment="1">
      <alignment horizontal="center" vertical="center"/>
      <protection/>
    </xf>
    <xf numFmtId="164" fontId="20" fillId="0" borderId="0" xfId="0" applyFont="1" applyFill="1" applyBorder="1" applyAlignment="1">
      <alignment horizontal="left" vertical="center"/>
    </xf>
    <xf numFmtId="164" fontId="1" fillId="10" borderId="0" xfId="22" applyFont="1" applyFill="1" applyBorder="1" applyAlignment="1">
      <alignment horizontal="left" vertical="center" indent="4"/>
      <protection/>
    </xf>
    <xf numFmtId="164" fontId="1" fillId="10" borderId="0" xfId="22" applyNumberFormat="1" applyFont="1" applyFill="1" applyBorder="1" applyAlignment="1" applyProtection="1">
      <alignment horizontal="left" vertical="center"/>
      <protection/>
    </xf>
    <xf numFmtId="164" fontId="1" fillId="10" borderId="0" xfId="0" applyFont="1" applyFill="1" applyBorder="1" applyAlignment="1">
      <alignment horizontal="left" vertical="center" indent="4"/>
    </xf>
    <xf numFmtId="0" fontId="79" fillId="10" borderId="28" xfId="22" applyNumberFormat="1" applyFont="1" applyFill="1" applyBorder="1" applyAlignment="1">
      <alignment horizontal="left" vertical="center"/>
      <protection/>
    </xf>
    <xf numFmtId="0" fontId="79" fillId="10" borderId="4" xfId="22" applyNumberFormat="1" applyFont="1" applyFill="1" applyBorder="1" applyAlignment="1">
      <alignment horizontal="left" vertical="center"/>
      <protection/>
    </xf>
    <xf numFmtId="164" fontId="1" fillId="10" borderId="4" xfId="22" applyFont="1" applyFill="1" applyBorder="1" applyAlignment="1">
      <alignment horizontal="left" vertical="center" indent="4"/>
      <protection/>
    </xf>
    <xf numFmtId="164" fontId="1" fillId="10" borderId="4" xfId="22" applyNumberFormat="1" applyFont="1" applyFill="1" applyBorder="1" applyAlignment="1" applyProtection="1">
      <alignment horizontal="left" vertical="center"/>
      <protection/>
    </xf>
    <xf numFmtId="0" fontId="79" fillId="4" borderId="0" xfId="22" applyNumberFormat="1" applyFont="1" applyFill="1" applyBorder="1" applyAlignment="1">
      <alignment horizontal="left" vertical="center"/>
      <protection/>
    </xf>
    <xf numFmtId="164" fontId="1" fillId="4" borderId="0" xfId="22" applyFont="1" applyFill="1" applyBorder="1" applyAlignment="1">
      <alignment horizontal="left" vertical="center" indent="4"/>
      <protection/>
    </xf>
    <xf numFmtId="164" fontId="1" fillId="4" borderId="0" xfId="22" applyNumberFormat="1" applyFont="1" applyFill="1" applyBorder="1" applyAlignment="1" applyProtection="1">
      <alignment horizontal="left" vertical="center"/>
      <protection/>
    </xf>
    <xf numFmtId="164" fontId="1" fillId="10" borderId="0" xfId="22" applyNumberFormat="1" applyFont="1" applyFill="1" applyBorder="1" applyAlignment="1" applyProtection="1">
      <alignment horizontal="center" vertical="center"/>
      <protection/>
    </xf>
    <xf numFmtId="164" fontId="1" fillId="10" borderId="0" xfId="22" applyFont="1" applyFill="1" applyBorder="1" applyAlignment="1">
      <alignment horizontal="left" vertical="center"/>
      <protection/>
    </xf>
    <xf numFmtId="164" fontId="1" fillId="10" borderId="0" xfId="23" applyFont="1" applyFill="1" applyBorder="1" applyAlignment="1">
      <alignment horizontal="center" vertical="center"/>
      <protection/>
    </xf>
    <xf numFmtId="0" fontId="79" fillId="10" borderId="28" xfId="22" applyNumberFormat="1" applyFont="1" applyFill="1" applyBorder="1" applyAlignment="1" applyProtection="1">
      <alignment horizontal="left" vertical="center"/>
      <protection/>
    </xf>
    <xf numFmtId="0" fontId="79" fillId="4" borderId="0" xfId="22" applyNumberFormat="1" applyFont="1" applyFill="1" applyBorder="1" applyAlignment="1" applyProtection="1">
      <alignment horizontal="left" vertical="center"/>
      <protection/>
    </xf>
    <xf numFmtId="164" fontId="1" fillId="4" borderId="0" xfId="23" applyFont="1" applyFill="1" applyBorder="1" applyAlignment="1">
      <alignment horizontal="center" vertical="center"/>
      <protection/>
    </xf>
    <xf numFmtId="164" fontId="79" fillId="4" borderId="0" xfId="0" applyNumberFormat="1" applyFont="1" applyFill="1" applyBorder="1" applyAlignment="1" applyProtection="1">
      <alignment horizontal="left" vertical="center" wrapText="1" indent="2"/>
      <protection/>
    </xf>
    <xf numFmtId="0" fontId="79" fillId="10" borderId="7" xfId="23" applyNumberFormat="1" applyFont="1" applyFill="1" applyBorder="1" applyAlignment="1" applyProtection="1">
      <alignment horizontal="left" vertical="center"/>
      <protection/>
    </xf>
    <xf numFmtId="0" fontId="79" fillId="10" borderId="9" xfId="23" applyNumberFormat="1" applyFont="1" applyFill="1" applyBorder="1" applyAlignment="1" applyProtection="1">
      <alignment horizontal="left" vertical="center"/>
      <protection/>
    </xf>
    <xf numFmtId="164" fontId="4" fillId="10" borderId="0" xfId="22" applyFont="1" applyFill="1" applyBorder="1" applyAlignment="1">
      <alignment horizontal="left" vertical="center"/>
      <protection/>
    </xf>
    <xf numFmtId="0" fontId="79" fillId="10" borderId="0" xfId="22" applyNumberFormat="1" applyFont="1" applyFill="1" applyBorder="1" applyAlignment="1" applyProtection="1">
      <alignment horizontal="left" vertical="center"/>
      <protection/>
    </xf>
    <xf numFmtId="164" fontId="1" fillId="5" borderId="30" xfId="22" applyFont="1" applyFill="1" applyBorder="1" applyAlignment="1">
      <alignment horizontal="left" vertical="center"/>
      <protection/>
    </xf>
    <xf numFmtId="164" fontId="4" fillId="5" borderId="29" xfId="22" applyFont="1" applyFill="1" applyBorder="1" applyAlignment="1">
      <alignment horizontal="left" vertical="center"/>
      <protection/>
    </xf>
    <xf numFmtId="164" fontId="1" fillId="5" borderId="29" xfId="22" applyFont="1" applyFill="1" applyBorder="1" applyAlignment="1">
      <alignment horizontal="center" vertical="center"/>
      <protection/>
    </xf>
    <xf numFmtId="164" fontId="82" fillId="0" borderId="0" xfId="23" applyFont="1" applyFill="1" applyBorder="1" applyAlignment="1">
      <alignment horizontal="center" vertical="center"/>
      <protection/>
    </xf>
    <xf numFmtId="164" fontId="1" fillId="10" borderId="0" xfId="22" applyFont="1" applyFill="1" applyBorder="1" applyAlignment="1">
      <alignment horizontal="center" vertical="center"/>
      <protection/>
    </xf>
    <xf numFmtId="164" fontId="83" fillId="0" borderId="0" xfId="23" applyFont="1" applyFill="1" applyBorder="1" applyAlignment="1">
      <alignment horizontal="left" vertical="center"/>
      <protection/>
    </xf>
    <xf numFmtId="164" fontId="83" fillId="0" borderId="4" xfId="23" applyFont="1" applyFill="1" applyBorder="1" applyAlignment="1">
      <alignment horizontal="left" vertical="center"/>
      <protection/>
    </xf>
    <xf numFmtId="164" fontId="83" fillId="16" borderId="4" xfId="23" applyFont="1" applyFill="1" applyBorder="1" applyAlignment="1">
      <alignment horizontal="left" vertical="center"/>
      <protection/>
    </xf>
    <xf numFmtId="164" fontId="83" fillId="4" borderId="0" xfId="23" applyFont="1" applyFill="1" applyBorder="1" applyAlignment="1">
      <alignment horizontal="left" vertical="center"/>
      <protection/>
    </xf>
    <xf numFmtId="0" fontId="79" fillId="10" borderId="4" xfId="22" applyNumberFormat="1" applyFont="1" applyFill="1" applyBorder="1" applyAlignment="1" applyProtection="1">
      <alignment horizontal="left" vertical="center"/>
      <protection/>
    </xf>
    <xf numFmtId="164" fontId="1" fillId="10" borderId="4" xfId="22" applyFont="1" applyFill="1" applyBorder="1" applyAlignment="1">
      <alignment horizontal="center" vertical="center"/>
      <protection/>
    </xf>
    <xf numFmtId="164" fontId="83" fillId="13" borderId="0" xfId="23" applyFont="1" applyFill="1" applyBorder="1" applyAlignment="1">
      <alignment horizontal="left" vertical="center"/>
      <protection/>
    </xf>
    <xf numFmtId="164" fontId="1" fillId="4" borderId="0" xfId="22" applyFont="1" applyFill="1" applyBorder="1" applyAlignment="1">
      <alignment horizontal="center" vertical="center"/>
      <protection/>
    </xf>
    <xf numFmtId="164" fontId="83" fillId="16" borderId="0" xfId="23" applyFont="1" applyFill="1" applyBorder="1" applyAlignment="1">
      <alignment horizontal="left" vertical="center"/>
      <protection/>
    </xf>
    <xf numFmtId="164" fontId="4" fillId="16" borderId="0" xfId="22" applyFont="1" applyFill="1" applyBorder="1" applyAlignment="1">
      <alignment horizontal="left" vertical="center"/>
      <protection/>
    </xf>
    <xf numFmtId="164" fontId="4" fillId="0" borderId="0" xfId="22" applyFont="1" applyBorder="1" applyAlignment="1">
      <alignment horizontal="left" vertical="center"/>
      <protection/>
    </xf>
    <xf numFmtId="0" fontId="4" fillId="0" borderId="0" xfId="22" applyNumberFormat="1" applyFont="1" applyBorder="1" applyAlignment="1">
      <alignment horizontal="left" vertical="center"/>
      <protection/>
    </xf>
    <xf numFmtId="164" fontId="1" fillId="0" borderId="0" xfId="22" applyFont="1" applyBorder="1" applyAlignment="1">
      <alignment horizontal="center" vertical="center"/>
      <protection/>
    </xf>
    <xf numFmtId="164" fontId="6" fillId="0" borderId="0" xfId="0" applyFont="1" applyAlignment="1">
      <alignment horizontal="left"/>
    </xf>
    <xf numFmtId="164" fontId="45" fillId="2" borderId="2" xfId="0" applyFont="1" applyFill="1" applyBorder="1" applyAlignment="1">
      <alignment horizontal="left" vertical="center" indent="2"/>
    </xf>
    <xf numFmtId="164" fontId="0" fillId="2" borderId="0" xfId="0" applyFill="1" applyAlignment="1">
      <alignment horizontal="left" indent="2"/>
    </xf>
    <xf numFmtId="164" fontId="0" fillId="2" borderId="19" xfId="0" applyFill="1" applyBorder="1" applyAlignment="1">
      <alignment horizontal="left" indent="2"/>
    </xf>
    <xf numFmtId="164" fontId="0" fillId="0" borderId="0" xfId="0" applyAlignment="1">
      <alignment horizontal="left" indent="2"/>
    </xf>
    <xf numFmtId="164" fontId="0" fillId="0" borderId="3" xfId="0" applyBorder="1" applyAlignment="1">
      <alignment horizontal="left" indent="2"/>
    </xf>
    <xf numFmtId="164" fontId="27" fillId="2" borderId="17" xfId="0" applyFont="1" applyFill="1" applyBorder="1" applyAlignment="1">
      <alignment horizontal="center" vertical="center" wrapText="1"/>
    </xf>
    <xf numFmtId="164" fontId="13" fillId="9" borderId="0" xfId="0" applyFont="1" applyFill="1" applyAlignment="1">
      <alignment horizontal="right"/>
    </xf>
    <xf numFmtId="164" fontId="0" fillId="4" borderId="0" xfId="0" applyFill="1" applyBorder="1" applyAlignment="1">
      <alignment vertical="center"/>
    </xf>
    <xf numFmtId="0" fontId="81" fillId="4" borderId="0" xfId="21" applyFont="1" applyFill="1" applyAlignment="1">
      <alignment horizontal="center" vertical="center"/>
    </xf>
    <xf numFmtId="226" fontId="4" fillId="0" borderId="0" xfId="22" applyNumberFormat="1" applyFont="1" applyBorder="1" applyAlignment="1">
      <alignment horizontal="center" vertical="center"/>
      <protection/>
    </xf>
    <xf numFmtId="164" fontId="54" fillId="5" borderId="7" xfId="22" applyFont="1" applyFill="1" applyBorder="1" applyAlignment="1">
      <alignment horizontal="center" vertical="center"/>
      <protection/>
    </xf>
    <xf numFmtId="164" fontId="54" fillId="5" borderId="9" xfId="22" applyFont="1" applyFill="1" applyBorder="1" applyAlignment="1">
      <alignment horizontal="center" vertical="center"/>
      <protection/>
    </xf>
    <xf numFmtId="226" fontId="54" fillId="5" borderId="18" xfId="22" applyNumberFormat="1" applyFont="1" applyFill="1" applyBorder="1" applyAlignment="1">
      <alignment horizontal="center" vertical="center"/>
      <protection/>
    </xf>
    <xf numFmtId="164" fontId="0" fillId="5" borderId="28" xfId="0" applyFill="1" applyBorder="1" applyAlignment="1">
      <alignment vertical="center"/>
    </xf>
    <xf numFmtId="164" fontId="0" fillId="5" borderId="4" xfId="0" applyFill="1" applyBorder="1" applyAlignment="1">
      <alignment vertical="center"/>
    </xf>
    <xf numFmtId="164" fontId="83" fillId="5" borderId="4" xfId="0" applyFont="1" applyFill="1" applyBorder="1" applyAlignment="1">
      <alignment/>
    </xf>
    <xf numFmtId="226" fontId="83" fillId="5" borderId="21" xfId="0" applyNumberFormat="1" applyFont="1" applyFill="1" applyBorder="1" applyAlignment="1">
      <alignment/>
    </xf>
    <xf numFmtId="164" fontId="78" fillId="13" borderId="12" xfId="22" applyFont="1" applyFill="1" applyBorder="1" applyAlignment="1">
      <alignment horizontal="center" vertical="center"/>
      <protection/>
    </xf>
    <xf numFmtId="164" fontId="78" fillId="13" borderId="0" xfId="22" applyFont="1" applyFill="1" applyBorder="1" applyAlignment="1">
      <alignment horizontal="center" vertical="center"/>
      <protection/>
    </xf>
    <xf numFmtId="226" fontId="78" fillId="13" borderId="19" xfId="22" applyNumberFormat="1" applyFont="1" applyFill="1" applyBorder="1" applyAlignment="1">
      <alignment horizontal="center" vertical="center"/>
      <protection/>
    </xf>
    <xf numFmtId="226" fontId="1" fillId="10" borderId="18" xfId="0" applyNumberFormat="1" applyFont="1" applyFill="1" applyBorder="1" applyAlignment="1" applyProtection="1">
      <alignment horizontal="center" vertical="center"/>
      <protection/>
    </xf>
    <xf numFmtId="226" fontId="1" fillId="10" borderId="19" xfId="0" applyNumberFormat="1" applyFont="1" applyFill="1" applyBorder="1" applyAlignment="1" applyProtection="1">
      <alignment horizontal="center" vertical="center"/>
      <protection/>
    </xf>
    <xf numFmtId="226" fontId="1" fillId="10" borderId="19" xfId="22" applyNumberFormat="1" applyFont="1" applyFill="1" applyBorder="1" applyAlignment="1" applyProtection="1">
      <alignment horizontal="center" vertical="center"/>
      <protection/>
    </xf>
    <xf numFmtId="164" fontId="79" fillId="10" borderId="0" xfId="0" applyFont="1" applyFill="1" applyBorder="1" applyAlignment="1">
      <alignment horizontal="left" vertical="center" indent="4"/>
    </xf>
    <xf numFmtId="226" fontId="79" fillId="10" borderId="19" xfId="22" applyNumberFormat="1" applyFont="1" applyFill="1" applyBorder="1" applyAlignment="1" applyProtection="1">
      <alignment horizontal="center" vertical="center"/>
      <protection/>
    </xf>
    <xf numFmtId="164" fontId="79" fillId="10" borderId="12" xfId="0" applyNumberFormat="1" applyFont="1" applyFill="1" applyBorder="1" applyAlignment="1" applyProtection="1">
      <alignment vertical="center"/>
      <protection/>
    </xf>
    <xf numFmtId="164" fontId="79" fillId="10" borderId="0" xfId="0" applyNumberFormat="1" applyFont="1" applyFill="1" applyBorder="1" applyAlignment="1" applyProtection="1">
      <alignment vertical="center"/>
      <protection/>
    </xf>
    <xf numFmtId="164" fontId="79" fillId="2" borderId="11" xfId="21" applyNumberFormat="1" applyFont="1" applyFill="1" applyBorder="1" applyAlignment="1" applyProtection="1">
      <alignment horizontal="left" vertical="center" indent="2"/>
      <protection/>
    </xf>
    <xf numFmtId="164" fontId="79" fillId="10" borderId="0" xfId="21" applyNumberFormat="1" applyFont="1" applyFill="1" applyBorder="1" applyAlignment="1" applyProtection="1">
      <alignment horizontal="left" vertical="center" indent="2"/>
      <protection/>
    </xf>
    <xf numFmtId="164" fontId="1" fillId="10" borderId="0" xfId="22" applyNumberFormat="1" applyFont="1" applyFill="1" applyBorder="1" applyAlignment="1" applyProtection="1">
      <alignment horizontal="left" vertical="center" indent="2"/>
      <protection/>
    </xf>
    <xf numFmtId="226" fontId="1" fillId="10" borderId="21" xfId="0" applyNumberFormat="1" applyFont="1" applyFill="1" applyBorder="1" applyAlignment="1" applyProtection="1">
      <alignment horizontal="center" vertical="center"/>
      <protection/>
    </xf>
    <xf numFmtId="226" fontId="81" fillId="4" borderId="0" xfId="0" applyNumberFormat="1" applyFont="1" applyFill="1" applyBorder="1" applyAlignment="1" applyProtection="1">
      <alignment horizontal="center" vertical="center"/>
      <protection/>
    </xf>
    <xf numFmtId="226" fontId="1" fillId="10" borderId="31" xfId="0" applyNumberFormat="1" applyFont="1" applyFill="1" applyBorder="1" applyAlignment="1" applyProtection="1">
      <alignment horizontal="center" vertical="center"/>
      <protection/>
    </xf>
    <xf numFmtId="226" fontId="1" fillId="4" borderId="0" xfId="0" applyNumberFormat="1" applyFont="1" applyFill="1" applyBorder="1" applyAlignment="1" applyProtection="1">
      <alignment horizontal="center" vertical="center"/>
      <protection/>
    </xf>
    <xf numFmtId="226" fontId="79" fillId="10" borderId="18" xfId="0" applyNumberFormat="1" applyFont="1" applyFill="1" applyBorder="1" applyAlignment="1" applyProtection="1">
      <alignment horizontal="center" vertical="center"/>
      <protection/>
    </xf>
    <xf numFmtId="164" fontId="79" fillId="10" borderId="4" xfId="22" applyNumberFormat="1" applyFont="1" applyFill="1" applyBorder="1" applyAlignment="1" applyProtection="1">
      <alignment horizontal="left" vertical="center" indent="2"/>
      <protection/>
    </xf>
    <xf numFmtId="226" fontId="79" fillId="10" borderId="21" xfId="22" applyNumberFormat="1" applyFont="1" applyFill="1" applyBorder="1" applyAlignment="1" applyProtection="1">
      <alignment horizontal="center" vertical="center"/>
      <protection/>
    </xf>
    <xf numFmtId="226" fontId="1" fillId="10" borderId="18" xfId="22" applyNumberFormat="1" applyFont="1" applyFill="1" applyBorder="1" applyAlignment="1" applyProtection="1">
      <alignment horizontal="center" vertical="center"/>
      <protection/>
    </xf>
    <xf numFmtId="164" fontId="4" fillId="10" borderId="12" xfId="0" applyFont="1" applyFill="1" applyBorder="1" applyAlignment="1">
      <alignment horizontal="left" vertical="center"/>
    </xf>
    <xf numFmtId="164" fontId="81" fillId="15" borderId="0" xfId="0" applyNumberFormat="1" applyFont="1" applyFill="1" applyBorder="1" applyAlignment="1" applyProtection="1">
      <alignment horizontal="left" vertical="center" indent="2"/>
      <protection/>
    </xf>
    <xf numFmtId="164" fontId="79" fillId="10" borderId="0" xfId="22" applyNumberFormat="1" applyFont="1" applyFill="1" applyBorder="1" applyAlignment="1" applyProtection="1">
      <alignment horizontal="left" vertical="center" indent="6"/>
      <protection/>
    </xf>
    <xf numFmtId="164" fontId="83" fillId="10" borderId="12" xfId="23" applyFont="1" applyFill="1" applyBorder="1" applyAlignment="1">
      <alignment horizontal="left" vertical="center"/>
      <protection/>
    </xf>
    <xf numFmtId="0" fontId="79" fillId="10" borderId="0" xfId="23" applyNumberFormat="1" applyFont="1" applyFill="1" applyBorder="1" applyAlignment="1" applyProtection="1">
      <alignment horizontal="left" vertical="center"/>
      <protection/>
    </xf>
    <xf numFmtId="164" fontId="79" fillId="10" borderId="0" xfId="23" applyNumberFormat="1" applyFont="1" applyFill="1" applyBorder="1" applyAlignment="1" applyProtection="1">
      <alignment horizontal="left" vertical="center"/>
      <protection/>
    </xf>
    <xf numFmtId="164" fontId="1" fillId="10" borderId="0" xfId="23" applyFont="1" applyFill="1" applyBorder="1" applyAlignment="1">
      <alignment horizontal="left" vertical="center" indent="4"/>
      <protection/>
    </xf>
    <xf numFmtId="164" fontId="1" fillId="10" borderId="0" xfId="23" applyNumberFormat="1" applyFont="1" applyFill="1" applyBorder="1" applyAlignment="1" applyProtection="1">
      <alignment horizontal="center" vertical="center"/>
      <protection/>
    </xf>
    <xf numFmtId="226" fontId="1" fillId="10" borderId="19" xfId="23" applyNumberFormat="1" applyFont="1" applyFill="1" applyBorder="1" applyAlignment="1" applyProtection="1">
      <alignment horizontal="center" vertical="center"/>
      <protection/>
    </xf>
    <xf numFmtId="0" fontId="55" fillId="10" borderId="12" xfId="22" applyNumberFormat="1" applyFont="1" applyFill="1" applyBorder="1" applyAlignment="1" applyProtection="1">
      <alignment horizontal="left" vertical="center"/>
      <protection/>
    </xf>
    <xf numFmtId="164" fontId="79" fillId="10" borderId="0" xfId="0" applyFont="1" applyFill="1" applyBorder="1" applyAlignment="1">
      <alignment horizontal="left" vertical="center"/>
    </xf>
    <xf numFmtId="226" fontId="79" fillId="10" borderId="19" xfId="23" applyNumberFormat="1" applyFont="1" applyFill="1" applyBorder="1" applyAlignment="1" applyProtection="1">
      <alignment horizontal="center" vertical="center"/>
      <protection/>
    </xf>
    <xf numFmtId="164" fontId="1" fillId="10" borderId="0" xfId="23" applyFont="1" applyFill="1" applyBorder="1" applyAlignment="1">
      <alignment horizontal="left" vertical="center"/>
      <protection/>
    </xf>
    <xf numFmtId="164" fontId="20" fillId="10" borderId="12" xfId="22" applyFont="1" applyFill="1" applyBorder="1" applyAlignment="1">
      <alignment horizontal="left" vertical="center"/>
      <protection/>
    </xf>
    <xf numFmtId="164" fontId="79" fillId="10" borderId="0" xfId="22" applyFont="1" applyFill="1" applyBorder="1" applyAlignment="1">
      <alignment horizontal="left" vertical="center" indent="4"/>
      <protection/>
    </xf>
    <xf numFmtId="164" fontId="56" fillId="10" borderId="12" xfId="22" applyFont="1" applyFill="1" applyBorder="1" applyAlignment="1">
      <alignment horizontal="left" vertical="center"/>
      <protection/>
    </xf>
    <xf numFmtId="164" fontId="79" fillId="10" borderId="0" xfId="22" applyFont="1" applyFill="1" applyBorder="1" applyAlignment="1">
      <alignment horizontal="left" vertical="center" indent="6"/>
      <protection/>
    </xf>
    <xf numFmtId="164" fontId="83" fillId="10" borderId="28" xfId="23" applyFont="1" applyFill="1" applyBorder="1" applyAlignment="1">
      <alignment horizontal="left" vertical="center"/>
      <protection/>
    </xf>
    <xf numFmtId="0" fontId="79" fillId="10" borderId="4" xfId="23" applyNumberFormat="1" applyFont="1" applyFill="1" applyBorder="1" applyAlignment="1" applyProtection="1">
      <alignment horizontal="left" vertical="center"/>
      <protection/>
    </xf>
    <xf numFmtId="164" fontId="1" fillId="10" borderId="4" xfId="23" applyFont="1" applyFill="1" applyBorder="1" applyAlignment="1">
      <alignment horizontal="left" vertical="center"/>
      <protection/>
    </xf>
    <xf numFmtId="164" fontId="1" fillId="10" borderId="4" xfId="23" applyFont="1" applyFill="1" applyBorder="1" applyAlignment="1">
      <alignment horizontal="center" vertical="center"/>
      <protection/>
    </xf>
    <xf numFmtId="226" fontId="1" fillId="10" borderId="21" xfId="23" applyNumberFormat="1" applyFont="1" applyFill="1" applyBorder="1" applyAlignment="1" applyProtection="1">
      <alignment horizontal="center" vertical="center"/>
      <protection/>
    </xf>
    <xf numFmtId="167" fontId="79" fillId="10" borderId="4" xfId="22" applyNumberFormat="1" applyFont="1" applyFill="1" applyBorder="1" applyAlignment="1">
      <alignment horizontal="left" vertical="center"/>
      <protection/>
    </xf>
    <xf numFmtId="164" fontId="81" fillId="4" borderId="0" xfId="0" applyNumberFormat="1" applyFont="1" applyFill="1" applyBorder="1" applyAlignment="1" applyProtection="1">
      <alignment horizontal="left" vertical="center" indent="2"/>
      <protection/>
    </xf>
    <xf numFmtId="0" fontId="55" fillId="10" borderId="28" xfId="22" applyNumberFormat="1" applyFont="1" applyFill="1" applyBorder="1" applyAlignment="1" applyProtection="1" quotePrefix="1">
      <alignment horizontal="left" vertical="center"/>
      <protection/>
    </xf>
    <xf numFmtId="0" fontId="55" fillId="10" borderId="4" xfId="22" applyNumberFormat="1" applyFont="1" applyFill="1" applyBorder="1" applyAlignment="1" applyProtection="1">
      <alignment horizontal="left" vertical="center"/>
      <protection/>
    </xf>
    <xf numFmtId="164" fontId="55" fillId="10" borderId="4" xfId="0" applyFont="1" applyFill="1" applyBorder="1" applyAlignment="1">
      <alignment horizontal="left" vertical="center"/>
    </xf>
    <xf numFmtId="164" fontId="55" fillId="10" borderId="4" xfId="0" applyFont="1" applyFill="1" applyBorder="1" applyAlignment="1">
      <alignment horizontal="left" vertical="center" indent="2"/>
    </xf>
    <xf numFmtId="164" fontId="55" fillId="10" borderId="4" xfId="22" applyNumberFormat="1" applyFont="1" applyFill="1" applyBorder="1" applyAlignment="1" applyProtection="1">
      <alignment horizontal="left" vertical="center"/>
      <protection/>
    </xf>
    <xf numFmtId="164" fontId="55" fillId="10" borderId="4" xfId="0" applyNumberFormat="1" applyFont="1" applyFill="1" applyBorder="1" applyAlignment="1" applyProtection="1">
      <alignment horizontal="left" vertical="center"/>
      <protection/>
    </xf>
    <xf numFmtId="164" fontId="79" fillId="5" borderId="30" xfId="23" applyNumberFormat="1" applyFont="1" applyFill="1" applyBorder="1" applyAlignment="1" applyProtection="1">
      <alignment horizontal="left" vertical="center"/>
      <protection/>
    </xf>
    <xf numFmtId="164" fontId="79" fillId="5" borderId="29" xfId="0" applyNumberFormat="1" applyFont="1" applyFill="1" applyBorder="1" applyAlignment="1" applyProtection="1">
      <alignment horizontal="left" vertical="center"/>
      <protection/>
    </xf>
    <xf numFmtId="164" fontId="79" fillId="5" borderId="31" xfId="0" applyNumberFormat="1" applyFont="1" applyFill="1" applyBorder="1" applyAlignment="1" applyProtection="1" quotePrefix="1">
      <alignment horizontal="left" vertical="center"/>
      <protection/>
    </xf>
    <xf numFmtId="226" fontId="79" fillId="5" borderId="11" xfId="0" applyNumberFormat="1" applyFont="1" applyFill="1" applyBorder="1" applyAlignment="1" applyProtection="1">
      <alignment horizontal="center" vertical="center"/>
      <protection/>
    </xf>
    <xf numFmtId="226" fontId="81" fillId="10" borderId="19" xfId="22" applyNumberFormat="1" applyFont="1" applyFill="1" applyBorder="1" applyAlignment="1" applyProtection="1">
      <alignment horizontal="center" vertical="center"/>
      <protection/>
    </xf>
    <xf numFmtId="226" fontId="1" fillId="5" borderId="31" xfId="0" applyNumberFormat="1" applyFont="1" applyFill="1" applyBorder="1" applyAlignment="1" applyProtection="1">
      <alignment horizontal="center" vertical="center"/>
      <protection/>
    </xf>
    <xf numFmtId="164" fontId="79" fillId="5" borderId="30" xfId="22" applyFont="1" applyFill="1" applyBorder="1" applyAlignment="1">
      <alignment horizontal="left" vertical="center"/>
      <protection/>
    </xf>
    <xf numFmtId="164" fontId="20" fillId="5" borderId="29" xfId="22" applyFont="1" applyFill="1" applyBorder="1" applyAlignment="1">
      <alignment horizontal="left" vertical="center"/>
      <protection/>
    </xf>
    <xf numFmtId="164" fontId="20" fillId="5" borderId="31" xfId="22" applyFont="1" applyFill="1" applyBorder="1" applyAlignment="1">
      <alignment horizontal="left" vertical="center"/>
      <protection/>
    </xf>
    <xf numFmtId="226" fontId="1" fillId="5" borderId="11" xfId="0" applyNumberFormat="1" applyFont="1" applyFill="1" applyBorder="1" applyAlignment="1" applyProtection="1">
      <alignment horizontal="center" vertical="center"/>
      <protection/>
    </xf>
    <xf numFmtId="164" fontId="81" fillId="4" borderId="0" xfId="22" applyFont="1" applyFill="1" applyBorder="1" applyAlignment="1">
      <alignment horizontal="left" vertical="center"/>
      <protection/>
    </xf>
    <xf numFmtId="164" fontId="78" fillId="4" borderId="0" xfId="22" applyFont="1" applyFill="1" applyBorder="1" applyAlignment="1">
      <alignment horizontal="left" vertical="center"/>
      <protection/>
    </xf>
    <xf numFmtId="164" fontId="20" fillId="13" borderId="0" xfId="22" applyFont="1" applyFill="1" applyBorder="1" applyAlignment="1">
      <alignment horizontal="left" vertical="center"/>
      <protection/>
    </xf>
    <xf numFmtId="0" fontId="79" fillId="13" borderId="0" xfId="22" applyNumberFormat="1" applyFont="1" applyFill="1" applyBorder="1" applyAlignment="1" applyProtection="1">
      <alignment horizontal="left" vertical="center"/>
      <protection/>
    </xf>
    <xf numFmtId="164" fontId="79" fillId="13" borderId="0" xfId="22" applyNumberFormat="1" applyFont="1" applyFill="1" applyBorder="1" applyAlignment="1" applyProtection="1">
      <alignment horizontal="left" vertical="center"/>
      <protection/>
    </xf>
    <xf numFmtId="164" fontId="79" fillId="13" borderId="0" xfId="22" applyFont="1" applyFill="1" applyBorder="1" applyAlignment="1">
      <alignment horizontal="left" vertical="center"/>
      <protection/>
    </xf>
    <xf numFmtId="164" fontId="79" fillId="13" borderId="0" xfId="22" applyFont="1" applyFill="1" applyBorder="1" applyAlignment="1">
      <alignment horizontal="center" vertical="center"/>
      <protection/>
    </xf>
    <xf numFmtId="226" fontId="79" fillId="13" borderId="0" xfId="0" applyNumberFormat="1" applyFont="1" applyFill="1" applyBorder="1" applyAlignment="1" applyProtection="1">
      <alignment horizontal="center" vertical="center"/>
      <protection/>
    </xf>
    <xf numFmtId="164" fontId="1" fillId="13" borderId="0" xfId="22" applyFont="1" applyFill="1" applyBorder="1" applyAlignment="1">
      <alignment horizontal="left" vertical="center"/>
      <protection/>
    </xf>
    <xf numFmtId="164" fontId="1" fillId="13" borderId="0" xfId="22" applyFont="1" applyFill="1" applyBorder="1" applyAlignment="1">
      <alignment horizontal="center" vertical="center"/>
      <protection/>
    </xf>
    <xf numFmtId="226" fontId="1" fillId="13" borderId="0" xfId="0" applyNumberFormat="1" applyFont="1" applyFill="1" applyBorder="1" applyAlignment="1" applyProtection="1">
      <alignment horizontal="center" vertical="center"/>
      <protection/>
    </xf>
    <xf numFmtId="0" fontId="4" fillId="4" borderId="0" xfId="22" applyNumberFormat="1" applyFont="1" applyFill="1" applyBorder="1" applyAlignment="1">
      <alignment horizontal="left" vertical="center"/>
      <protection/>
    </xf>
    <xf numFmtId="226" fontId="4" fillId="4" borderId="0" xfId="22" applyNumberFormat="1" applyFont="1" applyFill="1" applyBorder="1" applyAlignment="1">
      <alignment horizontal="center" vertical="center"/>
      <protection/>
    </xf>
    <xf numFmtId="164" fontId="66" fillId="0" borderId="32" xfId="0" applyFont="1" applyFill="1" applyBorder="1" applyAlignment="1">
      <alignment horizontal="center" vertical="center" wrapText="1"/>
    </xf>
    <xf numFmtId="164" fontId="66" fillId="0" borderId="25" xfId="0" applyFont="1" applyFill="1" applyBorder="1" applyAlignment="1">
      <alignment horizontal="center" vertical="center" wrapText="1"/>
    </xf>
    <xf numFmtId="164" fontId="27" fillId="0" borderId="33" xfId="0" applyFont="1" applyBorder="1" applyAlignment="1">
      <alignment horizontal="center" vertical="center" wrapText="1"/>
    </xf>
    <xf numFmtId="164" fontId="27" fillId="0" borderId="34" xfId="0" applyFont="1" applyBorder="1" applyAlignment="1">
      <alignment horizontal="center" vertical="center" wrapText="1"/>
    </xf>
    <xf numFmtId="164" fontId="27" fillId="0" borderId="35" xfId="0" applyFont="1" applyBorder="1" applyAlignment="1">
      <alignment horizontal="center" vertical="center" wrapText="1"/>
    </xf>
    <xf numFmtId="164" fontId="16" fillId="4" borderId="2" xfId="0" applyFont="1" applyFill="1" applyBorder="1" applyAlignment="1">
      <alignment horizontal="center" vertical="center"/>
    </xf>
    <xf numFmtId="164" fontId="16" fillId="4" borderId="0" xfId="0" applyFont="1" applyFill="1" applyBorder="1" applyAlignment="1">
      <alignment horizontal="center" vertical="center"/>
    </xf>
    <xf numFmtId="164" fontId="16" fillId="4" borderId="3" xfId="0" applyFont="1" applyFill="1" applyBorder="1" applyAlignment="1">
      <alignment horizontal="center" vertical="center"/>
    </xf>
    <xf numFmtId="164" fontId="66" fillId="0" borderId="22" xfId="0" applyFont="1" applyFill="1" applyBorder="1" applyAlignment="1">
      <alignment horizontal="center" vertical="center" wrapText="1"/>
    </xf>
    <xf numFmtId="164" fontId="18" fillId="3" borderId="0" xfId="0" applyFont="1" applyFill="1" applyBorder="1" applyAlignment="1">
      <alignment horizontal="center" vertical="center"/>
    </xf>
    <xf numFmtId="164" fontId="46" fillId="17" borderId="36" xfId="0" applyFont="1" applyFill="1" applyBorder="1" applyAlignment="1">
      <alignment horizontal="center" vertical="center" wrapText="1"/>
    </xf>
    <xf numFmtId="164" fontId="46" fillId="17" borderId="32" xfId="0" applyFont="1" applyFill="1" applyBorder="1" applyAlignment="1">
      <alignment horizontal="center" vertical="center" wrapText="1"/>
    </xf>
    <xf numFmtId="164" fontId="57" fillId="18" borderId="32" xfId="0" applyFont="1" applyFill="1" applyBorder="1" applyAlignment="1">
      <alignment horizontal="center" vertical="center" wrapText="1"/>
    </xf>
    <xf numFmtId="164" fontId="57" fillId="18" borderId="37" xfId="0" applyFont="1" applyFill="1" applyBorder="1" applyAlignment="1">
      <alignment horizontal="center" vertical="center" wrapText="1"/>
    </xf>
    <xf numFmtId="164" fontId="27" fillId="2" borderId="36" xfId="0" applyFont="1" applyFill="1" applyBorder="1" applyAlignment="1">
      <alignment horizontal="center" vertical="center" wrapText="1"/>
    </xf>
    <xf numFmtId="164" fontId="27" fillId="2" borderId="25" xfId="0" applyFont="1" applyFill="1" applyBorder="1" applyAlignment="1">
      <alignment horizontal="center" vertical="center" wrapText="1"/>
    </xf>
    <xf numFmtId="164" fontId="51" fillId="4" borderId="2" xfId="0" applyFont="1" applyFill="1" applyBorder="1" applyAlignment="1">
      <alignment horizontal="center" vertical="center"/>
    </xf>
    <xf numFmtId="164" fontId="51" fillId="4" borderId="0" xfId="0" applyFont="1" applyFill="1" applyBorder="1" applyAlignment="1">
      <alignment horizontal="center" vertical="center"/>
    </xf>
    <xf numFmtId="164" fontId="51" fillId="4" borderId="3" xfId="0" applyFont="1" applyFill="1" applyBorder="1" applyAlignment="1">
      <alignment horizontal="center" vertical="center"/>
    </xf>
    <xf numFmtId="164" fontId="14" fillId="4" borderId="2" xfId="0" applyFont="1" applyFill="1" applyBorder="1" applyAlignment="1">
      <alignment horizontal="center" vertical="center"/>
    </xf>
    <xf numFmtId="164" fontId="14" fillId="4" borderId="0" xfId="0" applyFont="1" applyFill="1" applyBorder="1" applyAlignment="1">
      <alignment horizontal="center" vertical="center"/>
    </xf>
    <xf numFmtId="164" fontId="14" fillId="4" borderId="3" xfId="0" applyFont="1" applyFill="1" applyBorder="1" applyAlignment="1">
      <alignment horizontal="center" vertical="center"/>
    </xf>
    <xf numFmtId="164" fontId="65" fillId="0" borderId="38" xfId="0" applyFont="1" applyBorder="1" applyAlignment="1">
      <alignment horizontal="center" vertical="center" wrapText="1"/>
    </xf>
    <xf numFmtId="164" fontId="65" fillId="0" borderId="39" xfId="0" applyFont="1" applyBorder="1" applyAlignment="1">
      <alignment horizontal="center" vertical="center" wrapText="1"/>
    </xf>
    <xf numFmtId="164" fontId="65" fillId="0" borderId="40" xfId="0" applyFont="1" applyBorder="1" applyAlignment="1">
      <alignment horizontal="center" vertical="center" wrapText="1"/>
    </xf>
    <xf numFmtId="164" fontId="50" fillId="0" borderId="36" xfId="0" applyFont="1" applyBorder="1" applyAlignment="1">
      <alignment horizontal="center" vertical="center" wrapText="1"/>
    </xf>
    <xf numFmtId="164" fontId="50" fillId="0" borderId="32" xfId="0" applyFont="1" applyBorder="1" applyAlignment="1">
      <alignment horizontal="center" vertical="center" wrapText="1"/>
    </xf>
    <xf numFmtId="164" fontId="50" fillId="0" borderId="37" xfId="0" applyFont="1" applyBorder="1" applyAlignment="1">
      <alignment horizontal="center" vertical="center" wrapText="1"/>
    </xf>
    <xf numFmtId="164" fontId="59" fillId="0" borderId="33" xfId="0" applyFont="1" applyBorder="1" applyAlignment="1">
      <alignment horizontal="center" vertical="center" wrapText="1"/>
    </xf>
    <xf numFmtId="164" fontId="59" fillId="0" borderId="34" xfId="0" applyFont="1" applyBorder="1" applyAlignment="1">
      <alignment horizontal="center" vertical="center" wrapText="1"/>
    </xf>
    <xf numFmtId="164" fontId="59" fillId="0" borderId="35" xfId="0" applyFont="1" applyBorder="1" applyAlignment="1">
      <alignment horizontal="center" vertical="center" wrapText="1"/>
    </xf>
    <xf numFmtId="164" fontId="13" fillId="5" borderId="2" xfId="0" applyFont="1" applyFill="1" applyBorder="1" applyAlignment="1">
      <alignment horizontal="right" vertical="center"/>
    </xf>
    <xf numFmtId="164" fontId="13" fillId="5" borderId="0" xfId="0" applyFont="1" applyFill="1" applyBorder="1" applyAlignment="1">
      <alignment horizontal="right" vertical="center"/>
    </xf>
    <xf numFmtId="164" fontId="13" fillId="5" borderId="19" xfId="0" applyFont="1" applyFill="1" applyBorder="1" applyAlignment="1">
      <alignment horizontal="right" vertical="center"/>
    </xf>
    <xf numFmtId="164" fontId="13" fillId="6" borderId="0" xfId="0" applyFont="1" applyFill="1" applyBorder="1" applyAlignment="1">
      <alignment horizontal="center" vertical="center"/>
    </xf>
    <xf numFmtId="164" fontId="13" fillId="3" borderId="0" xfId="0" applyFont="1" applyFill="1" applyBorder="1" applyAlignment="1">
      <alignment horizontal="center" vertical="center"/>
    </xf>
    <xf numFmtId="164" fontId="16" fillId="3" borderId="0" xfId="0" applyFont="1" applyFill="1" applyBorder="1" applyAlignment="1">
      <alignment horizontal="center" vertical="center"/>
    </xf>
    <xf numFmtId="164" fontId="17" fillId="4" borderId="5" xfId="0" applyFont="1" applyFill="1" applyBorder="1" applyAlignment="1">
      <alignment horizontal="center" vertical="center"/>
    </xf>
    <xf numFmtId="164" fontId="17" fillId="4" borderId="1" xfId="0" applyFont="1" applyFill="1" applyBorder="1" applyAlignment="1">
      <alignment horizontal="center" vertical="center"/>
    </xf>
    <xf numFmtId="164" fontId="17" fillId="4" borderId="6" xfId="0" applyFont="1" applyFill="1" applyBorder="1" applyAlignment="1">
      <alignment horizontal="center" vertical="center"/>
    </xf>
    <xf numFmtId="164" fontId="33" fillId="4" borderId="5" xfId="0" applyFont="1" applyFill="1" applyBorder="1" applyAlignment="1">
      <alignment horizontal="center" vertical="center"/>
    </xf>
    <xf numFmtId="164" fontId="33" fillId="4" borderId="1" xfId="0" applyFont="1" applyFill="1" applyBorder="1" applyAlignment="1">
      <alignment horizontal="center" vertical="center"/>
    </xf>
    <xf numFmtId="164" fontId="33" fillId="4" borderId="6" xfId="0" applyFont="1" applyFill="1" applyBorder="1" applyAlignment="1">
      <alignment horizontal="center" vertical="center"/>
    </xf>
    <xf numFmtId="164" fontId="27" fillId="10" borderId="22" xfId="0" applyFont="1" applyFill="1" applyBorder="1" applyAlignment="1">
      <alignment horizontal="center" vertical="center" wrapText="1"/>
    </xf>
    <xf numFmtId="164" fontId="27" fillId="10" borderId="32" xfId="0" applyFont="1" applyFill="1" applyBorder="1" applyAlignment="1">
      <alignment horizontal="center" vertical="center" wrapText="1"/>
    </xf>
    <xf numFmtId="164" fontId="27" fillId="10" borderId="25" xfId="0" applyFont="1" applyFill="1" applyBorder="1" applyAlignment="1">
      <alignment horizontal="center" vertical="center" wrapText="1"/>
    </xf>
    <xf numFmtId="164" fontId="28" fillId="17" borderId="22" xfId="0" applyFont="1" applyFill="1" applyBorder="1" applyAlignment="1">
      <alignment horizontal="center" vertical="center" wrapText="1"/>
    </xf>
    <xf numFmtId="164" fontId="28" fillId="17" borderId="25" xfId="0" applyFont="1" applyFill="1" applyBorder="1" applyAlignment="1">
      <alignment horizontal="center" vertical="center" wrapText="1"/>
    </xf>
    <xf numFmtId="164" fontId="18" fillId="4" borderId="2" xfId="0" applyFont="1" applyFill="1" applyBorder="1" applyAlignment="1">
      <alignment horizontal="center" vertical="center"/>
    </xf>
    <xf numFmtId="164" fontId="18" fillId="4" borderId="0" xfId="0" applyFont="1" applyFill="1" applyBorder="1" applyAlignment="1">
      <alignment horizontal="center" vertical="center"/>
    </xf>
    <xf numFmtId="164" fontId="18" fillId="4" borderId="3" xfId="0" applyFont="1" applyFill="1" applyBorder="1" applyAlignment="1">
      <alignment horizontal="center" vertical="center"/>
    </xf>
    <xf numFmtId="164" fontId="13" fillId="5" borderId="2" xfId="0" applyFont="1" applyFill="1" applyBorder="1" applyAlignment="1">
      <alignment horizontal="center" vertical="center"/>
    </xf>
    <xf numFmtId="164" fontId="13" fillId="5" borderId="0" xfId="0" applyFont="1" applyFill="1" applyBorder="1" applyAlignment="1">
      <alignment horizontal="center" vertical="center"/>
    </xf>
    <xf numFmtId="164" fontId="13" fillId="5" borderId="3" xfId="0" applyFont="1" applyFill="1" applyBorder="1" applyAlignment="1">
      <alignment horizontal="center" vertical="center"/>
    </xf>
    <xf numFmtId="164" fontId="31" fillId="4" borderId="13" xfId="0" applyFont="1" applyFill="1" applyBorder="1" applyAlignment="1">
      <alignment horizontal="center" vertical="center"/>
    </xf>
    <xf numFmtId="164" fontId="31" fillId="4" borderId="14" xfId="0" applyFont="1" applyFill="1" applyBorder="1" applyAlignment="1">
      <alignment horizontal="center" vertical="center"/>
    </xf>
    <xf numFmtId="164" fontId="31" fillId="4" borderId="15" xfId="0" applyFont="1" applyFill="1" applyBorder="1" applyAlignment="1">
      <alignment horizontal="center" vertical="center"/>
    </xf>
    <xf numFmtId="164" fontId="35" fillId="3" borderId="0" xfId="0" applyFont="1" applyFill="1" applyBorder="1" applyAlignment="1">
      <alignment horizontal="center" vertical="center"/>
    </xf>
    <xf numFmtId="164" fontId="72" fillId="3" borderId="0" xfId="0" applyFont="1" applyFill="1" applyBorder="1" applyAlignment="1">
      <alignment horizontal="center" vertical="center"/>
    </xf>
    <xf numFmtId="164" fontId="72" fillId="4" borderId="13" xfId="0" applyFont="1" applyFill="1" applyBorder="1" applyAlignment="1">
      <alignment horizontal="center" vertical="center"/>
    </xf>
    <xf numFmtId="164" fontId="72" fillId="4" borderId="14" xfId="0" applyFont="1" applyFill="1" applyBorder="1" applyAlignment="1">
      <alignment horizontal="center" vertical="center"/>
    </xf>
    <xf numFmtId="164" fontId="72" fillId="4" borderId="15" xfId="0" applyFont="1" applyFill="1" applyBorder="1" applyAlignment="1">
      <alignment horizontal="center" vertical="center"/>
    </xf>
    <xf numFmtId="164" fontId="44" fillId="5" borderId="22" xfId="0" applyFont="1" applyFill="1" applyBorder="1" applyAlignment="1">
      <alignment horizontal="center" vertical="center"/>
    </xf>
    <xf numFmtId="164" fontId="44" fillId="5" borderId="32" xfId="0" applyFont="1" applyFill="1" applyBorder="1" applyAlignment="1">
      <alignment horizontal="center" vertical="center"/>
    </xf>
    <xf numFmtId="164" fontId="21" fillId="9" borderId="41" xfId="0" applyFont="1" applyFill="1" applyBorder="1" applyAlignment="1">
      <alignment horizontal="center" vertical="center" wrapText="1"/>
    </xf>
    <xf numFmtId="164" fontId="21" fillId="9" borderId="9" xfId="0" applyFont="1" applyFill="1" applyBorder="1" applyAlignment="1">
      <alignment horizontal="center" vertical="center" wrapText="1"/>
    </xf>
    <xf numFmtId="164" fontId="21" fillId="9" borderId="42" xfId="0" applyFont="1" applyFill="1" applyBorder="1" applyAlignment="1">
      <alignment horizontal="center" vertical="center" wrapText="1"/>
    </xf>
    <xf numFmtId="164" fontId="21" fillId="9" borderId="23" xfId="0" applyFont="1" applyFill="1" applyBorder="1" applyAlignment="1">
      <alignment horizontal="center" vertical="center" wrapText="1"/>
    </xf>
    <xf numFmtId="164" fontId="21" fillId="9" borderId="29" xfId="0" applyFont="1" applyFill="1" applyBorder="1" applyAlignment="1">
      <alignment horizontal="center" vertical="center" wrapText="1"/>
    </xf>
    <xf numFmtId="164" fontId="21" fillId="9" borderId="43" xfId="0" applyFont="1" applyFill="1" applyBorder="1" applyAlignment="1">
      <alignment horizontal="center" vertical="center" wrapText="1"/>
    </xf>
    <xf numFmtId="164" fontId="10" fillId="3" borderId="44" xfId="0" applyFont="1" applyFill="1" applyBorder="1" applyAlignment="1">
      <alignment horizontal="center" vertical="center" wrapText="1"/>
    </xf>
    <xf numFmtId="164" fontId="10" fillId="3" borderId="45" xfId="0" applyFont="1" applyFill="1" applyBorder="1" applyAlignment="1">
      <alignment horizontal="center" vertical="center" wrapText="1"/>
    </xf>
    <xf numFmtId="164" fontId="10" fillId="3" borderId="46" xfId="0" applyFont="1" applyFill="1" applyBorder="1" applyAlignment="1">
      <alignment horizontal="center" vertical="center" wrapText="1"/>
    </xf>
    <xf numFmtId="164" fontId="21" fillId="7" borderId="22" xfId="0" applyFont="1" applyFill="1" applyBorder="1" applyAlignment="1">
      <alignment horizontal="center" vertical="center"/>
    </xf>
    <xf numFmtId="164" fontId="21" fillId="7" borderId="32" xfId="0" applyFont="1" applyFill="1" applyBorder="1" applyAlignment="1">
      <alignment horizontal="center" vertical="center"/>
    </xf>
    <xf numFmtId="164" fontId="28" fillId="17" borderId="41" xfId="0" applyFont="1" applyFill="1" applyBorder="1" applyAlignment="1">
      <alignment horizontal="center" vertical="center" wrapText="1"/>
    </xf>
    <xf numFmtId="164" fontId="28" fillId="17" borderId="9" xfId="0" applyFont="1" applyFill="1" applyBorder="1" applyAlignment="1">
      <alignment horizontal="center" vertical="center" wrapText="1"/>
    </xf>
    <xf numFmtId="164" fontId="28" fillId="17" borderId="42" xfId="0" applyFont="1" applyFill="1" applyBorder="1" applyAlignment="1">
      <alignment horizontal="center" vertical="center" wrapText="1"/>
    </xf>
    <xf numFmtId="164" fontId="28" fillId="17" borderId="2" xfId="0" applyFont="1" applyFill="1" applyBorder="1" applyAlignment="1">
      <alignment horizontal="center" vertical="center" wrapText="1"/>
    </xf>
    <xf numFmtId="164" fontId="28" fillId="17" borderId="0" xfId="0" applyFont="1" applyFill="1" applyBorder="1" applyAlignment="1">
      <alignment horizontal="center" vertical="center" wrapText="1"/>
    </xf>
    <xf numFmtId="164" fontId="28" fillId="17" borderId="3" xfId="0" applyFont="1" applyFill="1" applyBorder="1" applyAlignment="1">
      <alignment horizontal="center" vertical="center" wrapText="1"/>
    </xf>
    <xf numFmtId="164" fontId="28" fillId="17" borderId="17" xfId="0" applyFont="1" applyFill="1" applyBorder="1" applyAlignment="1">
      <alignment horizontal="center" vertical="center" wrapText="1"/>
    </xf>
    <xf numFmtId="164" fontId="28" fillId="17" borderId="4" xfId="0" applyFont="1" applyFill="1" applyBorder="1" applyAlignment="1">
      <alignment horizontal="center" vertical="center" wrapText="1"/>
    </xf>
    <xf numFmtId="164" fontId="28" fillId="17" borderId="24" xfId="0" applyFont="1" applyFill="1" applyBorder="1" applyAlignment="1">
      <alignment horizontal="center" vertical="center" wrapText="1"/>
    </xf>
    <xf numFmtId="164" fontId="21" fillId="9" borderId="17" xfId="0" applyFont="1" applyFill="1" applyBorder="1" applyAlignment="1">
      <alignment horizontal="center" vertical="center" wrapText="1"/>
    </xf>
    <xf numFmtId="164" fontId="21" fillId="9" borderId="4" xfId="0" applyFont="1" applyFill="1" applyBorder="1" applyAlignment="1">
      <alignment horizontal="center" vertical="center" wrapText="1"/>
    </xf>
    <xf numFmtId="164" fontId="21" fillId="9" borderId="24" xfId="0" applyFont="1" applyFill="1" applyBorder="1" applyAlignment="1">
      <alignment horizontal="center" vertical="center" wrapText="1"/>
    </xf>
    <xf numFmtId="164" fontId="29" fillId="0" borderId="22" xfId="0" applyFont="1" applyBorder="1" applyAlignment="1">
      <alignment horizontal="center" vertical="center" wrapText="1"/>
    </xf>
    <xf numFmtId="164" fontId="29" fillId="0" borderId="32" xfId="0" applyFont="1" applyBorder="1" applyAlignment="1">
      <alignment horizontal="center" vertical="center" wrapText="1"/>
    </xf>
    <xf numFmtId="164" fontId="29" fillId="0" borderId="25" xfId="0" applyFont="1" applyBorder="1" applyAlignment="1">
      <alignment horizontal="center" vertical="center" wrapText="1"/>
    </xf>
    <xf numFmtId="164" fontId="21" fillId="2" borderId="41" xfId="0" applyFont="1" applyFill="1" applyBorder="1" applyAlignment="1">
      <alignment horizontal="center" vertical="center" wrapText="1"/>
    </xf>
    <xf numFmtId="164" fontId="21" fillId="2" borderId="9" xfId="0" applyFont="1" applyFill="1" applyBorder="1" applyAlignment="1">
      <alignment horizontal="center" vertical="center" wrapText="1"/>
    </xf>
    <xf numFmtId="164" fontId="21" fillId="2" borderId="42" xfId="0" applyFont="1" applyFill="1" applyBorder="1" applyAlignment="1">
      <alignment horizontal="center" vertical="center" wrapText="1"/>
    </xf>
    <xf numFmtId="164" fontId="21" fillId="2" borderId="17" xfId="0" applyFont="1" applyFill="1" applyBorder="1" applyAlignment="1">
      <alignment horizontal="center" vertical="center" wrapText="1"/>
    </xf>
    <xf numFmtId="164" fontId="21" fillId="2" borderId="4" xfId="0" applyFont="1" applyFill="1" applyBorder="1" applyAlignment="1">
      <alignment horizontal="center" vertical="center" wrapText="1"/>
    </xf>
    <xf numFmtId="164" fontId="21" fillId="2" borderId="24" xfId="0" applyFont="1" applyFill="1" applyBorder="1" applyAlignment="1">
      <alignment horizontal="center" vertical="center" wrapText="1"/>
    </xf>
    <xf numFmtId="164" fontId="21" fillId="2" borderId="5" xfId="0" applyFont="1" applyFill="1" applyBorder="1" applyAlignment="1">
      <alignment horizontal="center" vertical="center" wrapText="1"/>
    </xf>
    <xf numFmtId="164" fontId="21" fillId="2" borderId="1" xfId="0" applyFont="1" applyFill="1" applyBorder="1" applyAlignment="1">
      <alignment horizontal="center" vertical="center" wrapText="1"/>
    </xf>
    <xf numFmtId="164" fontId="21" fillId="2" borderId="6" xfId="0" applyFont="1" applyFill="1" applyBorder="1" applyAlignment="1">
      <alignment horizontal="center" vertical="center" wrapText="1"/>
    </xf>
    <xf numFmtId="164" fontId="21" fillId="2" borderId="2" xfId="0" applyFont="1" applyFill="1" applyBorder="1" applyAlignment="1">
      <alignment horizontal="center" vertical="center" wrapText="1"/>
    </xf>
    <xf numFmtId="164" fontId="21" fillId="2" borderId="0" xfId="0" applyFont="1" applyFill="1" applyBorder="1" applyAlignment="1">
      <alignment horizontal="center" vertical="center" wrapText="1"/>
    </xf>
    <xf numFmtId="164" fontId="21" fillId="2" borderId="3" xfId="0" applyFont="1" applyFill="1" applyBorder="1" applyAlignment="1">
      <alignment horizontal="center" vertical="center" wrapText="1"/>
    </xf>
    <xf numFmtId="164" fontId="21" fillId="2" borderId="13" xfId="0" applyFont="1" applyFill="1" applyBorder="1" applyAlignment="1">
      <alignment horizontal="center" vertical="center" wrapText="1"/>
    </xf>
    <xf numFmtId="164" fontId="21" fillId="2" borderId="14" xfId="0" applyFont="1" applyFill="1" applyBorder="1" applyAlignment="1">
      <alignment horizontal="center" vertical="center" wrapText="1"/>
    </xf>
    <xf numFmtId="164" fontId="21" fillId="2" borderId="15" xfId="0" applyFont="1" applyFill="1" applyBorder="1" applyAlignment="1">
      <alignment horizontal="center" vertical="center" wrapText="1"/>
    </xf>
    <xf numFmtId="164" fontId="84" fillId="0" borderId="36" xfId="0" applyFont="1" applyBorder="1" applyAlignment="1">
      <alignment horizontal="center" vertical="center" wrapText="1"/>
    </xf>
    <xf numFmtId="164" fontId="84" fillId="0" borderId="32" xfId="0" applyFont="1" applyBorder="1" applyAlignment="1">
      <alignment horizontal="center" vertical="center" wrapText="1"/>
    </xf>
    <xf numFmtId="164" fontId="84" fillId="0" borderId="37" xfId="0" applyFont="1" applyBorder="1" applyAlignment="1">
      <alignment horizontal="center" vertical="center" wrapText="1"/>
    </xf>
    <xf numFmtId="164" fontId="19" fillId="4" borderId="2" xfId="0" applyFont="1" applyFill="1" applyBorder="1" applyAlignment="1">
      <alignment horizontal="center" vertical="center"/>
    </xf>
    <xf numFmtId="164" fontId="19" fillId="4" borderId="0" xfId="0" applyFont="1" applyFill="1" applyBorder="1" applyAlignment="1">
      <alignment horizontal="center" vertical="center"/>
    </xf>
    <xf numFmtId="164" fontId="19" fillId="4" borderId="3" xfId="0" applyFont="1" applyFill="1" applyBorder="1" applyAlignment="1">
      <alignment horizontal="center" vertical="center"/>
    </xf>
    <xf numFmtId="164" fontId="34" fillId="4" borderId="2" xfId="0" applyFont="1" applyFill="1" applyBorder="1" applyAlignment="1">
      <alignment horizontal="center" vertical="center"/>
    </xf>
    <xf numFmtId="164" fontId="34" fillId="4" borderId="0" xfId="0" applyFont="1" applyFill="1" applyBorder="1" applyAlignment="1">
      <alignment horizontal="center" vertical="center"/>
    </xf>
    <xf numFmtId="164" fontId="34" fillId="4" borderId="3" xfId="0" applyFont="1" applyFill="1" applyBorder="1" applyAlignment="1">
      <alignment horizontal="center" vertical="center"/>
    </xf>
    <xf numFmtId="164" fontId="29" fillId="0" borderId="5" xfId="0" applyFont="1" applyBorder="1" applyAlignment="1">
      <alignment horizontal="center" vertical="center" wrapText="1"/>
    </xf>
    <xf numFmtId="164" fontId="29" fillId="0" borderId="2" xfId="0" applyFont="1" applyBorder="1" applyAlignment="1">
      <alignment horizontal="center" vertical="center" wrapText="1"/>
    </xf>
    <xf numFmtId="164" fontId="29" fillId="0" borderId="13" xfId="0" applyFont="1" applyBorder="1" applyAlignment="1">
      <alignment horizontal="center" vertical="center" wrapText="1"/>
    </xf>
    <xf numFmtId="164" fontId="28" fillId="19" borderId="41" xfId="0" applyFont="1" applyFill="1" applyBorder="1" applyAlignment="1">
      <alignment horizontal="center" vertical="center" wrapText="1"/>
    </xf>
    <xf numFmtId="164" fontId="29" fillId="19" borderId="9" xfId="0" applyFont="1" applyFill="1" applyBorder="1" applyAlignment="1">
      <alignment horizontal="center" vertical="center" wrapText="1"/>
    </xf>
    <xf numFmtId="164" fontId="29" fillId="19" borderId="42" xfId="0" applyFont="1" applyFill="1" applyBorder="1" applyAlignment="1">
      <alignment horizontal="center" vertical="center" wrapText="1"/>
    </xf>
    <xf numFmtId="164" fontId="28" fillId="17" borderId="5" xfId="0" applyFont="1" applyFill="1" applyBorder="1" applyAlignment="1">
      <alignment horizontal="center" vertical="center" wrapText="1"/>
    </xf>
    <xf numFmtId="164" fontId="28" fillId="17" borderId="1" xfId="0" applyFont="1" applyFill="1" applyBorder="1" applyAlignment="1">
      <alignment horizontal="center" vertical="center" wrapText="1"/>
    </xf>
    <xf numFmtId="164" fontId="28" fillId="17" borderId="6" xfId="0" applyFont="1" applyFill="1" applyBorder="1" applyAlignment="1">
      <alignment horizontal="center" vertical="center" wrapText="1"/>
    </xf>
    <xf numFmtId="164" fontId="29" fillId="4" borderId="44" xfId="0" applyFont="1" applyFill="1" applyBorder="1" applyAlignment="1">
      <alignment horizontal="center" vertical="center" wrapText="1"/>
    </xf>
    <xf numFmtId="164" fontId="29" fillId="4" borderId="45" xfId="0" applyFont="1" applyFill="1" applyBorder="1" applyAlignment="1">
      <alignment horizontal="center" vertical="center" wrapText="1"/>
    </xf>
    <xf numFmtId="164" fontId="29" fillId="4" borderId="46" xfId="0" applyFont="1" applyFill="1" applyBorder="1" applyAlignment="1">
      <alignment horizontal="center" vertical="center" wrapText="1"/>
    </xf>
    <xf numFmtId="164" fontId="29" fillId="0" borderId="0" xfId="0" applyFont="1" applyBorder="1" applyAlignment="1">
      <alignment horizontal="center" vertical="center" wrapText="1"/>
    </xf>
    <xf numFmtId="164" fontId="29" fillId="0" borderId="3" xfId="0" applyFont="1" applyBorder="1" applyAlignment="1">
      <alignment horizontal="center" vertical="center" wrapText="1"/>
    </xf>
    <xf numFmtId="164" fontId="29" fillId="0" borderId="17" xfId="0" applyFont="1" applyBorder="1" applyAlignment="1">
      <alignment horizontal="center" vertical="center" wrapText="1"/>
    </xf>
    <xf numFmtId="164" fontId="29" fillId="0" borderId="4" xfId="0" applyFont="1" applyBorder="1" applyAlignment="1">
      <alignment horizontal="center" vertical="center" wrapText="1"/>
    </xf>
    <xf numFmtId="164" fontId="29" fillId="0" borderId="24" xfId="0" applyFont="1" applyBorder="1" applyAlignment="1">
      <alignment horizontal="center" vertical="center" wrapText="1"/>
    </xf>
    <xf numFmtId="164" fontId="28" fillId="20" borderId="9" xfId="0" applyFont="1" applyFill="1" applyBorder="1" applyAlignment="1">
      <alignment horizontal="center" vertical="center" wrapText="1"/>
    </xf>
    <xf numFmtId="164" fontId="28" fillId="20" borderId="42" xfId="0" applyFont="1" applyFill="1" applyBorder="1" applyAlignment="1">
      <alignment horizontal="center" vertical="center" wrapText="1"/>
    </xf>
    <xf numFmtId="164" fontId="28" fillId="20" borderId="0" xfId="0" applyFont="1" applyFill="1" applyBorder="1" applyAlignment="1">
      <alignment horizontal="center" vertical="center" wrapText="1"/>
    </xf>
    <xf numFmtId="164" fontId="28" fillId="20" borderId="3" xfId="0" applyFont="1" applyFill="1" applyBorder="1" applyAlignment="1">
      <alignment horizontal="center" vertical="center" wrapText="1"/>
    </xf>
    <xf numFmtId="164" fontId="28" fillId="20" borderId="4" xfId="0" applyFont="1" applyFill="1" applyBorder="1" applyAlignment="1">
      <alignment horizontal="center" vertical="center" wrapText="1"/>
    </xf>
    <xf numFmtId="164" fontId="28" fillId="20" borderId="24" xfId="0" applyFont="1" applyFill="1" applyBorder="1" applyAlignment="1">
      <alignment horizontal="center" vertical="center" wrapText="1"/>
    </xf>
    <xf numFmtId="164" fontId="75" fillId="0" borderId="0" xfId="0" applyFont="1" applyAlignment="1">
      <alignment horizontal="justify" wrapText="1"/>
    </xf>
    <xf numFmtId="164" fontId="46" fillId="13" borderId="28" xfId="22" applyFont="1" applyFill="1" applyBorder="1" applyAlignment="1">
      <alignment horizontal="center" vertical="center"/>
      <protection/>
    </xf>
    <xf numFmtId="164" fontId="46" fillId="13" borderId="4" xfId="22" applyFont="1" applyFill="1" applyBorder="1" applyAlignment="1" quotePrefix="1">
      <alignment horizontal="center" vertical="center"/>
      <protection/>
    </xf>
    <xf numFmtId="164" fontId="46" fillId="13" borderId="21" xfId="22" applyFont="1" applyFill="1" applyBorder="1" applyAlignment="1" quotePrefix="1">
      <alignment horizontal="center" vertical="center"/>
      <protection/>
    </xf>
    <xf numFmtId="164" fontId="80" fillId="4" borderId="0" xfId="22" applyFont="1" applyFill="1" applyBorder="1" applyAlignment="1">
      <alignment horizontal="center" vertical="center"/>
      <protection/>
    </xf>
    <xf numFmtId="164" fontId="80" fillId="3" borderId="7" xfId="22" applyFont="1" applyFill="1" applyBorder="1" applyAlignment="1">
      <alignment horizontal="center" vertical="center"/>
      <protection/>
    </xf>
    <xf numFmtId="164" fontId="80" fillId="3" borderId="18" xfId="22" applyFont="1" applyFill="1" applyBorder="1" applyAlignment="1">
      <alignment horizontal="center" vertical="center"/>
      <protection/>
    </xf>
    <xf numFmtId="164" fontId="22" fillId="5" borderId="12" xfId="22" applyNumberFormat="1" applyFont="1" applyFill="1" applyBorder="1" applyAlignment="1" applyProtection="1">
      <alignment horizontal="center" vertical="center"/>
      <protection/>
    </xf>
    <xf numFmtId="164" fontId="22" fillId="5" borderId="0" xfId="22" applyNumberFormat="1" applyFont="1" applyFill="1" applyBorder="1" applyAlignment="1" applyProtection="1" quotePrefix="1">
      <alignment horizontal="center" vertical="center"/>
      <protection/>
    </xf>
    <xf numFmtId="164" fontId="22" fillId="5" borderId="19" xfId="22" applyNumberFormat="1" applyFont="1" applyFill="1" applyBorder="1" applyAlignment="1" applyProtection="1" quotePrefix="1">
      <alignment horizontal="center" vertical="center"/>
      <protection/>
    </xf>
    <xf numFmtId="164" fontId="49" fillId="5" borderId="12" xfId="22" applyFont="1" applyFill="1" applyBorder="1" applyAlignment="1">
      <alignment horizontal="center" vertical="center"/>
      <protection/>
    </xf>
    <xf numFmtId="164" fontId="49" fillId="5" borderId="0" xfId="22" applyFont="1" applyFill="1" applyBorder="1" applyAlignment="1">
      <alignment horizontal="center" vertical="center"/>
      <protection/>
    </xf>
    <xf numFmtId="164" fontId="49" fillId="5" borderId="19" xfId="22" applyFont="1" applyFill="1" applyBorder="1" applyAlignment="1">
      <alignment horizontal="center" vertical="center"/>
      <protection/>
    </xf>
    <xf numFmtId="164" fontId="49" fillId="5" borderId="12" xfId="0" applyFont="1" applyFill="1" applyBorder="1" applyAlignment="1">
      <alignment horizontal="center" vertical="center"/>
    </xf>
    <xf numFmtId="164" fontId="49" fillId="5" borderId="0" xfId="0" applyFont="1" applyFill="1" applyBorder="1" applyAlignment="1">
      <alignment horizontal="center" vertical="center"/>
    </xf>
    <xf numFmtId="164" fontId="49" fillId="5" borderId="19" xfId="0" applyFont="1" applyFill="1" applyBorder="1" applyAlignment="1">
      <alignment horizontal="center" vertical="center"/>
    </xf>
    <xf numFmtId="164" fontId="74" fillId="0" borderId="0" xfId="22" applyFont="1" applyFill="1" applyBorder="1" applyAlignment="1">
      <alignment horizontal="center" vertical="center"/>
      <protection/>
    </xf>
    <xf numFmtId="164" fontId="79" fillId="10" borderId="0" xfId="0" applyFont="1" applyFill="1" applyBorder="1" applyAlignment="1">
      <alignment horizontal="left" vertical="center"/>
    </xf>
    <xf numFmtId="164" fontId="79" fillId="10" borderId="0" xfId="0" applyNumberFormat="1" applyFont="1" applyFill="1" applyBorder="1" applyAlignment="1" applyProtection="1">
      <alignment horizontal="left" vertical="center" indent="4"/>
      <protection/>
    </xf>
    <xf numFmtId="164" fontId="79" fillId="10" borderId="0" xfId="0" applyNumberFormat="1" applyFont="1" applyFill="1" applyBorder="1" applyAlignment="1" applyProtection="1">
      <alignment horizontal="left" vertical="center"/>
      <protection/>
    </xf>
    <xf numFmtId="164" fontId="79" fillId="10" borderId="0" xfId="23" applyFont="1" applyFill="1" applyBorder="1" applyAlignment="1">
      <alignment horizontal="center" vertical="center"/>
      <protection/>
    </xf>
    <xf numFmtId="164" fontId="58" fillId="0" borderId="5" xfId="0" applyFont="1" applyBorder="1" applyAlignment="1">
      <alignment horizontal="center" vertical="center" wrapText="1"/>
    </xf>
    <xf numFmtId="164" fontId="58" fillId="0" borderId="2" xfId="0" applyFont="1" applyBorder="1" applyAlignment="1">
      <alignment horizontal="center" vertical="center" wrapText="1"/>
    </xf>
    <xf numFmtId="164" fontId="58" fillId="0" borderId="13" xfId="0" applyFont="1" applyBorder="1" applyAlignment="1">
      <alignment horizontal="center" vertical="center" wrapText="1"/>
    </xf>
    <xf numFmtId="164" fontId="58" fillId="0" borderId="5" xfId="0" applyFont="1" applyFill="1" applyBorder="1" applyAlignment="1">
      <alignment horizontal="center" vertical="center" wrapText="1"/>
    </xf>
    <xf numFmtId="164" fontId="58" fillId="0" borderId="6" xfId="0" applyFont="1" applyFill="1" applyBorder="1" applyAlignment="1">
      <alignment horizontal="center" vertical="center" wrapText="1"/>
    </xf>
    <xf numFmtId="164" fontId="58" fillId="0" borderId="2" xfId="0" applyFont="1" applyFill="1" applyBorder="1" applyAlignment="1">
      <alignment horizontal="center" vertical="center" wrapText="1"/>
    </xf>
    <xf numFmtId="164" fontId="58" fillId="0" borderId="3" xfId="0" applyFont="1" applyFill="1" applyBorder="1" applyAlignment="1">
      <alignment horizontal="center" vertical="center" wrapText="1"/>
    </xf>
    <xf numFmtId="164" fontId="58" fillId="0" borderId="13" xfId="0" applyFont="1" applyFill="1" applyBorder="1" applyAlignment="1">
      <alignment horizontal="center" vertical="center" wrapText="1"/>
    </xf>
    <xf numFmtId="164" fontId="58" fillId="0" borderId="15" xfId="0" applyFont="1" applyFill="1" applyBorder="1" applyAlignment="1">
      <alignment horizontal="center" vertical="center" wrapText="1"/>
    </xf>
    <xf numFmtId="226" fontId="79" fillId="10" borderId="0" xfId="22" applyNumberFormat="1" applyFont="1" applyFill="1" applyBorder="1" applyAlignment="1" applyProtection="1">
      <alignment horizontal="center" vertical="center"/>
      <protection/>
    </xf>
    <xf numFmtId="164" fontId="79" fillId="10" borderId="0" xfId="22" applyNumberFormat="1" applyFont="1" applyFill="1" applyBorder="1" applyAlignment="1" applyProtection="1">
      <alignment horizontal="left" vertical="center" indent="3"/>
      <protection/>
    </xf>
    <xf numFmtId="164" fontId="1" fillId="10" borderId="0" xfId="0" applyFont="1" applyFill="1" applyBorder="1" applyAlignment="1">
      <alignment horizontal="left" vertical="center" indent="3"/>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D92"/>
  <sheetViews>
    <sheetView zoomScale="55" zoomScaleNormal="55" workbookViewId="0" topLeftCell="A1">
      <selection activeCell="C44" sqref="C44"/>
    </sheetView>
  </sheetViews>
  <sheetFormatPr defaultColWidth="8.796875" defaultRowHeight="15"/>
  <cols>
    <col min="1" max="1" width="0.40625" style="12" customWidth="1"/>
    <col min="2" max="2" width="18.69921875" style="12" customWidth="1"/>
    <col min="3" max="3" width="20" style="12" customWidth="1"/>
    <col min="4" max="4" width="9.796875" style="12" customWidth="1"/>
    <col min="5" max="23" width="8.69921875" style="12" customWidth="1"/>
    <col min="24" max="16384" width="6.796875" style="12" customWidth="1"/>
  </cols>
  <sheetData>
    <row r="1" s="15" customFormat="1" ht="5.25" customHeight="1" thickBot="1"/>
    <row r="2" spans="2:23" s="15" customFormat="1" ht="29.25" customHeight="1">
      <c r="B2" s="569" t="s">
        <v>342</v>
      </c>
      <c r="C2" s="217" t="s">
        <v>343</v>
      </c>
      <c r="D2" s="16"/>
      <c r="E2" s="16"/>
      <c r="F2" s="16"/>
      <c r="G2" s="16"/>
      <c r="H2" s="16"/>
      <c r="I2" s="16"/>
      <c r="J2" s="16"/>
      <c r="K2" s="16"/>
      <c r="L2" s="16"/>
      <c r="M2" s="16"/>
      <c r="N2" s="16"/>
      <c r="O2" s="16"/>
      <c r="P2" s="16"/>
      <c r="Q2" s="16"/>
      <c r="R2" s="16"/>
      <c r="S2" s="16"/>
      <c r="T2" s="16"/>
      <c r="U2" s="16"/>
      <c r="V2" s="218"/>
      <c r="W2" s="219"/>
    </row>
    <row r="3" spans="2:30" s="15" customFormat="1" ht="42" customHeight="1">
      <c r="B3" s="570"/>
      <c r="C3" s="416" t="s">
        <v>344</v>
      </c>
      <c r="D3" s="417"/>
      <c r="E3" s="417"/>
      <c r="F3" s="417"/>
      <c r="G3" s="417"/>
      <c r="H3" s="417"/>
      <c r="I3" s="417"/>
      <c r="J3" s="417"/>
      <c r="K3" s="417"/>
      <c r="L3" s="417"/>
      <c r="M3" s="417"/>
      <c r="N3" s="417"/>
      <c r="O3" s="417"/>
      <c r="P3" s="417"/>
      <c r="Q3" s="417"/>
      <c r="R3" s="417"/>
      <c r="S3" s="417"/>
      <c r="T3" s="417"/>
      <c r="U3" s="417"/>
      <c r="V3" s="417"/>
      <c r="W3" s="418"/>
      <c r="X3" s="419"/>
      <c r="Y3" s="419"/>
      <c r="Z3" s="419"/>
      <c r="AA3" s="419"/>
      <c r="AB3" s="419"/>
      <c r="AC3" s="419"/>
      <c r="AD3" s="420"/>
    </row>
    <row r="4" spans="2:30" s="15" customFormat="1" ht="31.5" customHeight="1">
      <c r="B4" s="570"/>
      <c r="C4" s="416" t="s">
        <v>345</v>
      </c>
      <c r="D4" s="417"/>
      <c r="E4" s="417"/>
      <c r="F4" s="417"/>
      <c r="G4" s="417"/>
      <c r="H4" s="417"/>
      <c r="I4" s="417"/>
      <c r="J4" s="417"/>
      <c r="K4" s="417"/>
      <c r="L4" s="417"/>
      <c r="M4" s="417"/>
      <c r="N4" s="417"/>
      <c r="O4" s="417"/>
      <c r="P4" s="417"/>
      <c r="Q4" s="417"/>
      <c r="R4" s="417"/>
      <c r="S4" s="417"/>
      <c r="T4" s="417"/>
      <c r="U4" s="417"/>
      <c r="V4" s="417"/>
      <c r="W4" s="418"/>
      <c r="X4" s="419"/>
      <c r="Y4" s="419"/>
      <c r="Z4" s="419"/>
      <c r="AA4" s="419"/>
      <c r="AB4" s="419"/>
      <c r="AC4" s="419"/>
      <c r="AD4" s="420"/>
    </row>
    <row r="5" spans="2:23" s="15" customFormat="1" ht="20.25" customHeight="1" thickBot="1">
      <c r="B5" s="570"/>
      <c r="C5" s="201" t="s">
        <v>143</v>
      </c>
      <c r="D5" s="220"/>
      <c r="E5" s="220"/>
      <c r="F5" s="220"/>
      <c r="G5" s="220"/>
      <c r="H5" s="220"/>
      <c r="I5" s="220"/>
      <c r="J5" s="220"/>
      <c r="K5" s="220"/>
      <c r="L5" s="220"/>
      <c r="M5" s="220" t="s">
        <v>48</v>
      </c>
      <c r="N5" s="220"/>
      <c r="O5" s="220"/>
      <c r="P5" s="220"/>
      <c r="Q5" s="220"/>
      <c r="R5" s="220"/>
      <c r="S5" s="220"/>
      <c r="T5" s="220" t="s">
        <v>96</v>
      </c>
      <c r="U5" s="220"/>
      <c r="V5" s="221"/>
      <c r="W5" s="222"/>
    </row>
    <row r="6" spans="2:23" ht="21.75" customHeight="1" thickBot="1">
      <c r="B6" s="121" t="s">
        <v>48</v>
      </c>
      <c r="C6" s="150" t="s">
        <v>66</v>
      </c>
      <c r="D6" s="577" t="s">
        <v>67</v>
      </c>
      <c r="E6" s="578"/>
      <c r="F6" s="578"/>
      <c r="G6" s="579"/>
      <c r="H6" s="577" t="s">
        <v>68</v>
      </c>
      <c r="I6" s="578"/>
      <c r="J6" s="578"/>
      <c r="K6" s="579"/>
      <c r="L6" s="577" t="s">
        <v>69</v>
      </c>
      <c r="M6" s="578"/>
      <c r="N6" s="578"/>
      <c r="O6" s="579"/>
      <c r="P6" s="577" t="s">
        <v>70</v>
      </c>
      <c r="Q6" s="578"/>
      <c r="R6" s="578"/>
      <c r="S6" s="579"/>
      <c r="T6" s="577" t="s">
        <v>71</v>
      </c>
      <c r="U6" s="578"/>
      <c r="V6" s="578"/>
      <c r="W6" s="579"/>
    </row>
    <row r="7" spans="2:23" ht="21.75" customHeight="1">
      <c r="B7" s="151" t="s">
        <v>72</v>
      </c>
      <c r="C7" s="580"/>
      <c r="D7" s="163"/>
      <c r="E7" s="163"/>
      <c r="F7" s="163"/>
      <c r="G7" s="164"/>
      <c r="H7" s="162"/>
      <c r="I7" s="163"/>
      <c r="J7" s="163"/>
      <c r="K7" s="164"/>
      <c r="L7" s="627" t="s">
        <v>144</v>
      </c>
      <c r="M7" s="628"/>
      <c r="N7" s="628"/>
      <c r="O7" s="629"/>
      <c r="P7" s="168" t="s">
        <v>96</v>
      </c>
      <c r="Q7" s="169"/>
      <c r="R7" s="169"/>
      <c r="S7" s="170"/>
      <c r="T7" s="168" t="s">
        <v>96</v>
      </c>
      <c r="U7" s="169"/>
      <c r="V7" s="169"/>
      <c r="W7" s="170"/>
    </row>
    <row r="8" spans="2:23" ht="21.75" customHeight="1" thickBot="1">
      <c r="B8" s="151" t="s">
        <v>73</v>
      </c>
      <c r="C8" s="581"/>
      <c r="D8" s="166"/>
      <c r="E8" s="166"/>
      <c r="F8" s="166"/>
      <c r="G8" s="167"/>
      <c r="H8" s="165"/>
      <c r="I8" s="166"/>
      <c r="J8" s="166"/>
      <c r="K8" s="167"/>
      <c r="L8" s="588"/>
      <c r="M8" s="589"/>
      <c r="N8" s="589"/>
      <c r="O8" s="590"/>
      <c r="P8" s="171"/>
      <c r="Q8" s="172"/>
      <c r="R8" s="172"/>
      <c r="S8" s="173"/>
      <c r="T8" s="171"/>
      <c r="U8" s="172"/>
      <c r="V8" s="172"/>
      <c r="W8" s="173"/>
    </row>
    <row r="9" spans="2:23" ht="21.75" customHeight="1">
      <c r="B9" s="124" t="s">
        <v>74</v>
      </c>
      <c r="C9" s="581"/>
      <c r="D9" s="638" t="s">
        <v>240</v>
      </c>
      <c r="E9" s="638"/>
      <c r="F9" s="638"/>
      <c r="G9" s="639"/>
      <c r="H9" s="535" t="s">
        <v>187</v>
      </c>
      <c r="I9" s="532" t="s">
        <v>185</v>
      </c>
      <c r="J9" s="529" t="s">
        <v>186</v>
      </c>
      <c r="K9" s="509" t="s">
        <v>184</v>
      </c>
      <c r="L9" s="665" t="s">
        <v>346</v>
      </c>
      <c r="M9" s="532" t="s">
        <v>185</v>
      </c>
      <c r="N9" s="529" t="s">
        <v>186</v>
      </c>
      <c r="O9" s="535" t="s">
        <v>187</v>
      </c>
      <c r="P9" s="515" t="s">
        <v>243</v>
      </c>
      <c r="Q9" s="532" t="s">
        <v>185</v>
      </c>
      <c r="R9" s="529" t="s">
        <v>186</v>
      </c>
      <c r="S9" s="509" t="s">
        <v>184</v>
      </c>
      <c r="T9" s="582" t="s">
        <v>145</v>
      </c>
      <c r="U9" s="583"/>
      <c r="V9" s="583"/>
      <c r="W9" s="584"/>
    </row>
    <row r="10" spans="2:23" ht="21.75" customHeight="1">
      <c r="B10" s="124" t="s">
        <v>75</v>
      </c>
      <c r="C10" s="581"/>
      <c r="D10" s="640"/>
      <c r="E10" s="640"/>
      <c r="F10" s="640"/>
      <c r="G10" s="641"/>
      <c r="H10" s="536"/>
      <c r="I10" s="533"/>
      <c r="J10" s="530"/>
      <c r="K10" s="510"/>
      <c r="L10" s="666"/>
      <c r="M10" s="533"/>
      <c r="N10" s="530"/>
      <c r="O10" s="536"/>
      <c r="P10" s="507"/>
      <c r="Q10" s="533"/>
      <c r="R10" s="530"/>
      <c r="S10" s="510"/>
      <c r="T10" s="585"/>
      <c r="U10" s="586"/>
      <c r="V10" s="586"/>
      <c r="W10" s="587"/>
    </row>
    <row r="11" spans="2:23" ht="21.75" customHeight="1">
      <c r="B11" s="124" t="s">
        <v>76</v>
      </c>
      <c r="C11" s="581"/>
      <c r="D11" s="640"/>
      <c r="E11" s="640"/>
      <c r="F11" s="640"/>
      <c r="G11" s="641"/>
      <c r="H11" s="536"/>
      <c r="I11" s="533"/>
      <c r="J11" s="530"/>
      <c r="K11" s="510"/>
      <c r="L11" s="666"/>
      <c r="M11" s="533"/>
      <c r="N11" s="530"/>
      <c r="O11" s="536"/>
      <c r="P11" s="507"/>
      <c r="Q11" s="533"/>
      <c r="R11" s="530"/>
      <c r="S11" s="510"/>
      <c r="T11" s="585"/>
      <c r="U11" s="586"/>
      <c r="V11" s="586"/>
      <c r="W11" s="587"/>
    </row>
    <row r="12" spans="2:23" ht="21.75" customHeight="1" thickBot="1">
      <c r="B12" s="124" t="s">
        <v>77</v>
      </c>
      <c r="C12" s="581"/>
      <c r="D12" s="642"/>
      <c r="E12" s="642"/>
      <c r="F12" s="642"/>
      <c r="G12" s="643"/>
      <c r="H12" s="537"/>
      <c r="I12" s="534"/>
      <c r="J12" s="531"/>
      <c r="K12" s="511"/>
      <c r="L12" s="667"/>
      <c r="M12" s="534"/>
      <c r="N12" s="531"/>
      <c r="O12" s="537"/>
      <c r="P12" s="508"/>
      <c r="Q12" s="534"/>
      <c r="R12" s="531"/>
      <c r="S12" s="511"/>
      <c r="T12" s="588"/>
      <c r="U12" s="589"/>
      <c r="V12" s="589"/>
      <c r="W12" s="590"/>
    </row>
    <row r="13" spans="2:23" ht="21.75" customHeight="1" thickBot="1">
      <c r="B13" s="152" t="s">
        <v>78</v>
      </c>
      <c r="C13" s="581"/>
      <c r="D13" s="575" t="s">
        <v>79</v>
      </c>
      <c r="E13" s="575"/>
      <c r="F13" s="575"/>
      <c r="G13" s="576"/>
      <c r="H13" s="574" t="s">
        <v>79</v>
      </c>
      <c r="I13" s="575"/>
      <c r="J13" s="575"/>
      <c r="K13" s="576"/>
      <c r="L13" s="571" t="s">
        <v>79</v>
      </c>
      <c r="M13" s="572"/>
      <c r="N13" s="572"/>
      <c r="O13" s="573"/>
      <c r="P13" s="591" t="s">
        <v>79</v>
      </c>
      <c r="Q13" s="592"/>
      <c r="R13" s="592"/>
      <c r="S13" s="593"/>
      <c r="T13" s="574" t="s">
        <v>79</v>
      </c>
      <c r="U13" s="575"/>
      <c r="V13" s="575"/>
      <c r="W13" s="576"/>
    </row>
    <row r="14" spans="2:23" ht="21.75" customHeight="1" thickBot="1">
      <c r="B14" s="122" t="s">
        <v>80</v>
      </c>
      <c r="C14" s="581"/>
      <c r="D14" s="624" t="s">
        <v>241</v>
      </c>
      <c r="E14" s="625"/>
      <c r="F14" s="625"/>
      <c r="G14" s="626"/>
      <c r="H14" s="535" t="s">
        <v>187</v>
      </c>
      <c r="I14" s="532" t="s">
        <v>185</v>
      </c>
      <c r="J14" s="529" t="s">
        <v>186</v>
      </c>
      <c r="K14" s="509" t="s">
        <v>184</v>
      </c>
      <c r="L14" s="630" t="s">
        <v>158</v>
      </c>
      <c r="M14" s="631"/>
      <c r="N14" s="631"/>
      <c r="O14" s="632"/>
      <c r="P14" s="515" t="s">
        <v>243</v>
      </c>
      <c r="Q14" s="532" t="s">
        <v>185</v>
      </c>
      <c r="R14" s="529" t="s">
        <v>186</v>
      </c>
      <c r="S14" s="509" t="s">
        <v>184</v>
      </c>
      <c r="T14" s="582" t="s">
        <v>145</v>
      </c>
      <c r="U14" s="583"/>
      <c r="V14" s="583"/>
      <c r="W14" s="584"/>
    </row>
    <row r="15" spans="2:23" ht="21.75" customHeight="1">
      <c r="B15" s="122" t="s">
        <v>81</v>
      </c>
      <c r="C15" s="581"/>
      <c r="D15" s="622" t="s">
        <v>158</v>
      </c>
      <c r="E15" s="633"/>
      <c r="F15" s="633"/>
      <c r="G15" s="634"/>
      <c r="H15" s="536"/>
      <c r="I15" s="533"/>
      <c r="J15" s="530"/>
      <c r="K15" s="510"/>
      <c r="L15" s="585" t="s">
        <v>146</v>
      </c>
      <c r="M15" s="586"/>
      <c r="N15" s="586"/>
      <c r="O15" s="587"/>
      <c r="P15" s="507"/>
      <c r="Q15" s="533"/>
      <c r="R15" s="530"/>
      <c r="S15" s="510"/>
      <c r="T15" s="585"/>
      <c r="U15" s="586"/>
      <c r="V15" s="586"/>
      <c r="W15" s="587"/>
    </row>
    <row r="16" spans="2:23" ht="21.75" customHeight="1">
      <c r="B16" s="122" t="s">
        <v>82</v>
      </c>
      <c r="C16" s="581"/>
      <c r="D16" s="622"/>
      <c r="E16" s="633"/>
      <c r="F16" s="633"/>
      <c r="G16" s="634"/>
      <c r="H16" s="536"/>
      <c r="I16" s="533"/>
      <c r="J16" s="530"/>
      <c r="K16" s="510"/>
      <c r="L16" s="585"/>
      <c r="M16" s="586"/>
      <c r="N16" s="586"/>
      <c r="O16" s="587"/>
      <c r="P16" s="507"/>
      <c r="Q16" s="533"/>
      <c r="R16" s="530"/>
      <c r="S16" s="510"/>
      <c r="T16" s="585"/>
      <c r="U16" s="586"/>
      <c r="V16" s="586"/>
      <c r="W16" s="587"/>
    </row>
    <row r="17" spans="2:23" ht="21.75" customHeight="1" thickBot="1">
      <c r="B17" s="122" t="s">
        <v>166</v>
      </c>
      <c r="C17" s="581"/>
      <c r="D17" s="635"/>
      <c r="E17" s="636"/>
      <c r="F17" s="636"/>
      <c r="G17" s="637"/>
      <c r="H17" s="537"/>
      <c r="I17" s="534"/>
      <c r="J17" s="531"/>
      <c r="K17" s="511"/>
      <c r="L17" s="588"/>
      <c r="M17" s="589"/>
      <c r="N17" s="589"/>
      <c r="O17" s="590"/>
      <c r="P17" s="508"/>
      <c r="Q17" s="534"/>
      <c r="R17" s="531"/>
      <c r="S17" s="511"/>
      <c r="T17" s="588"/>
      <c r="U17" s="589"/>
      <c r="V17" s="589"/>
      <c r="W17" s="590"/>
    </row>
    <row r="18" spans="2:23" ht="21.75" customHeight="1">
      <c r="B18" s="421" t="s">
        <v>167</v>
      </c>
      <c r="C18" s="581"/>
      <c r="D18" s="598" t="s">
        <v>242</v>
      </c>
      <c r="E18" s="598"/>
      <c r="F18" s="598"/>
      <c r="G18" s="599"/>
      <c r="H18" s="597" t="s">
        <v>242</v>
      </c>
      <c r="I18" s="598"/>
      <c r="J18" s="598"/>
      <c r="K18" s="599"/>
      <c r="L18" s="597" t="s">
        <v>242</v>
      </c>
      <c r="M18" s="598"/>
      <c r="N18" s="598"/>
      <c r="O18" s="599"/>
      <c r="P18" s="597" t="s">
        <v>242</v>
      </c>
      <c r="Q18" s="598"/>
      <c r="R18" s="598"/>
      <c r="S18" s="599"/>
      <c r="T18" s="118"/>
      <c r="U18" s="119"/>
      <c r="V18" s="119"/>
      <c r="W18" s="120"/>
    </row>
    <row r="19" spans="2:23" ht="21.75" customHeight="1" thickBot="1">
      <c r="B19" s="421" t="s">
        <v>83</v>
      </c>
      <c r="C19" s="581"/>
      <c r="D19" s="601"/>
      <c r="E19" s="601"/>
      <c r="F19" s="601"/>
      <c r="G19" s="602"/>
      <c r="H19" s="600"/>
      <c r="I19" s="601"/>
      <c r="J19" s="601"/>
      <c r="K19" s="602"/>
      <c r="L19" s="600"/>
      <c r="M19" s="601"/>
      <c r="N19" s="601"/>
      <c r="O19" s="602"/>
      <c r="P19" s="600"/>
      <c r="Q19" s="601"/>
      <c r="R19" s="601"/>
      <c r="S19" s="602"/>
      <c r="T19" s="118"/>
      <c r="U19" s="119"/>
      <c r="V19" s="119"/>
      <c r="W19" s="120"/>
    </row>
    <row r="20" spans="2:23" ht="21.75" customHeight="1">
      <c r="B20" s="122" t="s">
        <v>85</v>
      </c>
      <c r="C20" s="581"/>
      <c r="D20" s="621" t="s">
        <v>158</v>
      </c>
      <c r="E20" s="532" t="s">
        <v>185</v>
      </c>
      <c r="F20" s="529" t="s">
        <v>186</v>
      </c>
      <c r="G20" s="509" t="s">
        <v>184</v>
      </c>
      <c r="H20" s="535" t="s">
        <v>187</v>
      </c>
      <c r="I20" s="532" t="s">
        <v>185</v>
      </c>
      <c r="J20" s="529" t="s">
        <v>186</v>
      </c>
      <c r="K20" s="509" t="s">
        <v>184</v>
      </c>
      <c r="L20" s="515" t="s">
        <v>243</v>
      </c>
      <c r="M20" s="532" t="s">
        <v>185</v>
      </c>
      <c r="N20" s="529" t="s">
        <v>186</v>
      </c>
      <c r="O20" s="535" t="s">
        <v>187</v>
      </c>
      <c r="P20" s="515" t="s">
        <v>243</v>
      </c>
      <c r="Q20" s="594" t="s">
        <v>158</v>
      </c>
      <c r="R20" s="529" t="s">
        <v>186</v>
      </c>
      <c r="S20" s="509" t="s">
        <v>184</v>
      </c>
      <c r="T20" s="118"/>
      <c r="U20" s="119"/>
      <c r="V20" s="119"/>
      <c r="W20" s="120"/>
    </row>
    <row r="21" spans="2:23" ht="21.75" customHeight="1">
      <c r="B21" s="122" t="s">
        <v>86</v>
      </c>
      <c r="C21" s="581"/>
      <c r="D21" s="622"/>
      <c r="E21" s="533"/>
      <c r="F21" s="530"/>
      <c r="G21" s="510"/>
      <c r="H21" s="536"/>
      <c r="I21" s="533"/>
      <c r="J21" s="530"/>
      <c r="K21" s="510"/>
      <c r="L21" s="507"/>
      <c r="M21" s="533"/>
      <c r="N21" s="530"/>
      <c r="O21" s="536"/>
      <c r="P21" s="507"/>
      <c r="Q21" s="595"/>
      <c r="R21" s="530"/>
      <c r="S21" s="510"/>
      <c r="T21" s="118"/>
      <c r="U21" s="119"/>
      <c r="V21" s="119"/>
      <c r="W21" s="120"/>
    </row>
    <row r="22" spans="2:23" ht="21.75" customHeight="1">
      <c r="B22" s="122" t="s">
        <v>87</v>
      </c>
      <c r="C22" s="581"/>
      <c r="D22" s="622"/>
      <c r="E22" s="533"/>
      <c r="F22" s="530"/>
      <c r="G22" s="510"/>
      <c r="H22" s="536"/>
      <c r="I22" s="533"/>
      <c r="J22" s="530"/>
      <c r="K22" s="510"/>
      <c r="L22" s="507"/>
      <c r="M22" s="533"/>
      <c r="N22" s="530"/>
      <c r="O22" s="536"/>
      <c r="P22" s="507"/>
      <c r="Q22" s="595"/>
      <c r="R22" s="530"/>
      <c r="S22" s="510"/>
      <c r="T22" s="118"/>
      <c r="U22" s="119"/>
      <c r="V22" s="119"/>
      <c r="W22" s="120"/>
    </row>
    <row r="23" spans="2:23" ht="21.75" customHeight="1" thickBot="1">
      <c r="B23" s="122" t="s">
        <v>88</v>
      </c>
      <c r="C23" s="118"/>
      <c r="D23" s="623"/>
      <c r="E23" s="534"/>
      <c r="F23" s="531"/>
      <c r="G23" s="511"/>
      <c r="H23" s="537"/>
      <c r="I23" s="534"/>
      <c r="J23" s="531"/>
      <c r="K23" s="511"/>
      <c r="L23" s="508"/>
      <c r="M23" s="534"/>
      <c r="N23" s="531"/>
      <c r="O23" s="537"/>
      <c r="P23" s="508"/>
      <c r="Q23" s="596"/>
      <c r="R23" s="531"/>
      <c r="S23" s="511"/>
      <c r="T23" s="118"/>
      <c r="U23" s="119"/>
      <c r="V23" s="119"/>
      <c r="W23" s="120"/>
    </row>
    <row r="24" spans="2:23" ht="21.75" customHeight="1" thickBot="1">
      <c r="B24" s="123" t="s">
        <v>89</v>
      </c>
      <c r="C24" s="118"/>
      <c r="D24" s="574" t="s">
        <v>79</v>
      </c>
      <c r="E24" s="575"/>
      <c r="F24" s="575"/>
      <c r="G24" s="576"/>
      <c r="H24" s="574" t="s">
        <v>79</v>
      </c>
      <c r="I24" s="575"/>
      <c r="J24" s="575"/>
      <c r="K24" s="576"/>
      <c r="L24" s="574" t="s">
        <v>79</v>
      </c>
      <c r="M24" s="575"/>
      <c r="N24" s="575"/>
      <c r="O24" s="576"/>
      <c r="P24" s="574" t="s">
        <v>79</v>
      </c>
      <c r="Q24" s="575"/>
      <c r="R24" s="575"/>
      <c r="S24" s="576"/>
      <c r="T24" s="118"/>
      <c r="U24" s="119"/>
      <c r="V24" s="119"/>
      <c r="W24" s="120"/>
    </row>
    <row r="25" spans="2:23" ht="21.75" customHeight="1">
      <c r="B25" s="124" t="s">
        <v>90</v>
      </c>
      <c r="C25" s="517" t="s">
        <v>141</v>
      </c>
      <c r="D25" s="665" t="s">
        <v>346</v>
      </c>
      <c r="E25" s="532" t="s">
        <v>185</v>
      </c>
      <c r="F25" s="529" t="s">
        <v>186</v>
      </c>
      <c r="G25" s="509" t="s">
        <v>184</v>
      </c>
      <c r="H25" s="535" t="s">
        <v>187</v>
      </c>
      <c r="I25" s="532" t="s">
        <v>185</v>
      </c>
      <c r="J25" s="529" t="s">
        <v>186</v>
      </c>
      <c r="K25" s="509" t="s">
        <v>184</v>
      </c>
      <c r="L25" s="515" t="s">
        <v>243</v>
      </c>
      <c r="M25" s="532" t="s">
        <v>185</v>
      </c>
      <c r="N25" s="529" t="s">
        <v>186</v>
      </c>
      <c r="O25" s="535" t="s">
        <v>187</v>
      </c>
      <c r="P25" s="515" t="s">
        <v>243</v>
      </c>
      <c r="Q25" s="594" t="s">
        <v>158</v>
      </c>
      <c r="R25" s="529" t="s">
        <v>186</v>
      </c>
      <c r="S25" s="509" t="s">
        <v>184</v>
      </c>
      <c r="T25" s="118"/>
      <c r="U25" s="119"/>
      <c r="V25" s="119"/>
      <c r="W25" s="120"/>
    </row>
    <row r="26" spans="2:23" ht="21.75" customHeight="1">
      <c r="B26" s="122" t="s">
        <v>91</v>
      </c>
      <c r="C26" s="518"/>
      <c r="D26" s="666"/>
      <c r="E26" s="533"/>
      <c r="F26" s="530"/>
      <c r="G26" s="510"/>
      <c r="H26" s="536"/>
      <c r="I26" s="533"/>
      <c r="J26" s="530"/>
      <c r="K26" s="510"/>
      <c r="L26" s="507"/>
      <c r="M26" s="533"/>
      <c r="N26" s="530"/>
      <c r="O26" s="536"/>
      <c r="P26" s="507"/>
      <c r="Q26" s="595"/>
      <c r="R26" s="530"/>
      <c r="S26" s="510"/>
      <c r="T26" s="118"/>
      <c r="U26" s="119"/>
      <c r="V26" s="119"/>
      <c r="W26" s="120"/>
    </row>
    <row r="27" spans="2:23" ht="21.75" customHeight="1">
      <c r="B27" s="122" t="s">
        <v>92</v>
      </c>
      <c r="C27" s="519" t="s">
        <v>244</v>
      </c>
      <c r="D27" s="666"/>
      <c r="E27" s="533"/>
      <c r="F27" s="530"/>
      <c r="G27" s="510"/>
      <c r="H27" s="536"/>
      <c r="I27" s="533"/>
      <c r="J27" s="530"/>
      <c r="K27" s="510"/>
      <c r="L27" s="507"/>
      <c r="M27" s="533"/>
      <c r="N27" s="530"/>
      <c r="O27" s="536"/>
      <c r="P27" s="507"/>
      <c r="Q27" s="595"/>
      <c r="R27" s="530"/>
      <c r="S27" s="510"/>
      <c r="T27" s="118"/>
      <c r="U27" s="119"/>
      <c r="V27" s="119"/>
      <c r="W27" s="120"/>
    </row>
    <row r="28" spans="2:23" ht="21.75" customHeight="1" thickBot="1">
      <c r="B28" s="122" t="s">
        <v>168</v>
      </c>
      <c r="C28" s="519"/>
      <c r="D28" s="667"/>
      <c r="E28" s="534"/>
      <c r="F28" s="531"/>
      <c r="G28" s="511"/>
      <c r="H28" s="537"/>
      <c r="I28" s="534"/>
      <c r="J28" s="531"/>
      <c r="K28" s="511"/>
      <c r="L28" s="508"/>
      <c r="M28" s="534"/>
      <c r="N28" s="531"/>
      <c r="O28" s="537"/>
      <c r="P28" s="508"/>
      <c r="Q28" s="596"/>
      <c r="R28" s="531"/>
      <c r="S28" s="511"/>
      <c r="T28" s="118"/>
      <c r="U28" s="119"/>
      <c r="V28" s="119"/>
      <c r="W28" s="120"/>
    </row>
    <row r="29" spans="2:23" ht="21.75" customHeight="1" thickBot="1">
      <c r="B29" s="421" t="s">
        <v>169</v>
      </c>
      <c r="C29" s="520"/>
      <c r="D29" s="603" t="s">
        <v>183</v>
      </c>
      <c r="E29" s="604"/>
      <c r="F29" s="604"/>
      <c r="G29" s="605"/>
      <c r="H29" s="603" t="s">
        <v>183</v>
      </c>
      <c r="I29" s="604"/>
      <c r="J29" s="604"/>
      <c r="K29" s="605"/>
      <c r="L29" s="574" t="s">
        <v>79</v>
      </c>
      <c r="M29" s="575"/>
      <c r="N29" s="575"/>
      <c r="O29" s="576"/>
      <c r="P29" s="603" t="s">
        <v>183</v>
      </c>
      <c r="Q29" s="604"/>
      <c r="R29" s="604"/>
      <c r="S29" s="605"/>
      <c r="T29" s="118"/>
      <c r="U29" s="119"/>
      <c r="V29" s="119"/>
      <c r="W29" s="120"/>
    </row>
    <row r="30" spans="2:23" ht="21.75" customHeight="1">
      <c r="B30" s="421" t="s">
        <v>98</v>
      </c>
      <c r="C30" s="521" t="s">
        <v>183</v>
      </c>
      <c r="D30" s="606"/>
      <c r="E30" s="607"/>
      <c r="F30" s="607"/>
      <c r="G30" s="608"/>
      <c r="H30" s="606"/>
      <c r="I30" s="607"/>
      <c r="J30" s="607"/>
      <c r="K30" s="608"/>
      <c r="L30" s="603" t="s">
        <v>347</v>
      </c>
      <c r="M30" s="604"/>
      <c r="N30" s="604"/>
      <c r="O30" s="605"/>
      <c r="P30" s="606"/>
      <c r="Q30" s="607"/>
      <c r="R30" s="607"/>
      <c r="S30" s="608"/>
      <c r="T30" s="118"/>
      <c r="U30" s="119"/>
      <c r="V30" s="119"/>
      <c r="W30" s="120"/>
    </row>
    <row r="31" spans="2:23" ht="21.75" customHeight="1" thickBot="1">
      <c r="B31" s="421" t="s">
        <v>99</v>
      </c>
      <c r="C31" s="522"/>
      <c r="D31" s="609"/>
      <c r="E31" s="610"/>
      <c r="F31" s="610"/>
      <c r="G31" s="611"/>
      <c r="H31" s="609"/>
      <c r="I31" s="610"/>
      <c r="J31" s="610"/>
      <c r="K31" s="611"/>
      <c r="L31" s="606"/>
      <c r="M31" s="607"/>
      <c r="N31" s="607"/>
      <c r="O31" s="608"/>
      <c r="P31" s="609"/>
      <c r="Q31" s="610"/>
      <c r="R31" s="610"/>
      <c r="S31" s="611"/>
      <c r="T31" s="118"/>
      <c r="U31" s="119"/>
      <c r="V31" s="119"/>
      <c r="W31" s="120"/>
    </row>
    <row r="32" spans="2:23" ht="21.75" customHeight="1">
      <c r="B32" s="122" t="s">
        <v>100</v>
      </c>
      <c r="C32" s="550" t="s">
        <v>84</v>
      </c>
      <c r="D32" s="668" t="s">
        <v>348</v>
      </c>
      <c r="E32" s="669"/>
      <c r="F32" s="529" t="s">
        <v>186</v>
      </c>
      <c r="G32" s="509"/>
      <c r="H32" s="668" t="s">
        <v>348</v>
      </c>
      <c r="I32" s="669"/>
      <c r="J32" s="529" t="s">
        <v>186</v>
      </c>
      <c r="K32" s="612"/>
      <c r="L32" s="606"/>
      <c r="M32" s="607"/>
      <c r="N32" s="607"/>
      <c r="O32" s="608"/>
      <c r="P32" s="532" t="s">
        <v>185</v>
      </c>
      <c r="Q32" s="532"/>
      <c r="R32" s="529"/>
      <c r="S32" s="515"/>
      <c r="T32" s="118"/>
      <c r="U32" s="119"/>
      <c r="V32" s="119"/>
      <c r="W32" s="120"/>
    </row>
    <row r="33" spans="2:23" ht="21.75" customHeight="1">
      <c r="B33" s="154" t="s">
        <v>101</v>
      </c>
      <c r="C33" s="551"/>
      <c r="D33" s="670"/>
      <c r="E33" s="671"/>
      <c r="F33" s="530"/>
      <c r="G33" s="510"/>
      <c r="H33" s="670"/>
      <c r="I33" s="671"/>
      <c r="J33" s="530"/>
      <c r="K33" s="613"/>
      <c r="L33" s="606"/>
      <c r="M33" s="607"/>
      <c r="N33" s="607"/>
      <c r="O33" s="608"/>
      <c r="P33" s="533"/>
      <c r="Q33" s="533"/>
      <c r="R33" s="530"/>
      <c r="S33" s="507"/>
      <c r="T33" s="118"/>
      <c r="U33" s="119"/>
      <c r="V33" s="119"/>
      <c r="W33" s="120"/>
    </row>
    <row r="34" spans="2:23" ht="21.75" customHeight="1" thickBot="1">
      <c r="B34" s="153" t="s">
        <v>102</v>
      </c>
      <c r="C34" s="552"/>
      <c r="D34" s="670"/>
      <c r="E34" s="671"/>
      <c r="F34" s="530"/>
      <c r="G34" s="510"/>
      <c r="H34" s="670"/>
      <c r="I34" s="671"/>
      <c r="J34" s="530"/>
      <c r="K34" s="613"/>
      <c r="L34" s="606"/>
      <c r="M34" s="607"/>
      <c r="N34" s="607"/>
      <c r="O34" s="608"/>
      <c r="P34" s="533"/>
      <c r="Q34" s="533"/>
      <c r="R34" s="530"/>
      <c r="S34" s="507"/>
      <c r="T34" s="118"/>
      <c r="U34" s="119"/>
      <c r="V34" s="119"/>
      <c r="W34" s="120"/>
    </row>
    <row r="35" spans="2:23" ht="21.75" customHeight="1" thickBot="1">
      <c r="B35" s="155" t="s">
        <v>103</v>
      </c>
      <c r="C35" s="553" t="s">
        <v>144</v>
      </c>
      <c r="D35" s="672"/>
      <c r="E35" s="673"/>
      <c r="F35" s="531"/>
      <c r="G35" s="511"/>
      <c r="H35" s="672"/>
      <c r="I35" s="673"/>
      <c r="J35" s="531"/>
      <c r="K35" s="614"/>
      <c r="L35" s="606"/>
      <c r="M35" s="607"/>
      <c r="N35" s="607"/>
      <c r="O35" s="608"/>
      <c r="P35" s="534"/>
      <c r="Q35" s="534"/>
      <c r="R35" s="531"/>
      <c r="S35" s="508"/>
      <c r="T35" s="118"/>
      <c r="U35" s="119"/>
      <c r="V35" s="119"/>
      <c r="W35" s="120"/>
    </row>
    <row r="36" spans="2:23" ht="21.75" customHeight="1" thickBot="1">
      <c r="B36" s="174" t="s">
        <v>170</v>
      </c>
      <c r="C36" s="554"/>
      <c r="D36" s="176"/>
      <c r="E36" s="176"/>
      <c r="F36" s="176"/>
      <c r="G36" s="177"/>
      <c r="H36" s="175"/>
      <c r="I36" s="176"/>
      <c r="J36" s="176"/>
      <c r="K36" s="177"/>
      <c r="L36" s="606"/>
      <c r="M36" s="607"/>
      <c r="N36" s="607"/>
      <c r="O36" s="608"/>
      <c r="P36" s="175"/>
      <c r="Q36" s="176"/>
      <c r="R36" s="176"/>
      <c r="S36" s="177"/>
      <c r="T36" s="118"/>
      <c r="U36" s="119"/>
      <c r="V36" s="119"/>
      <c r="W36" s="120"/>
    </row>
    <row r="37" spans="2:23" ht="21.75" customHeight="1" thickBot="1">
      <c r="B37" s="178" t="s">
        <v>171</v>
      </c>
      <c r="C37" s="179"/>
      <c r="D37" s="180"/>
      <c r="E37" s="181"/>
      <c r="F37" s="181"/>
      <c r="G37" s="182"/>
      <c r="H37" s="180"/>
      <c r="I37" s="181"/>
      <c r="J37" s="181"/>
      <c r="K37" s="182"/>
      <c r="L37" s="609"/>
      <c r="M37" s="610"/>
      <c r="N37" s="610"/>
      <c r="O37" s="611"/>
      <c r="P37" s="180"/>
      <c r="Q37" s="181"/>
      <c r="R37" s="181"/>
      <c r="S37" s="182"/>
      <c r="T37" s="125"/>
      <c r="U37" s="126"/>
      <c r="V37" s="126"/>
      <c r="W37" s="127"/>
    </row>
    <row r="38" spans="2:23" s="17" customFormat="1" ht="17.25">
      <c r="B38" s="18"/>
      <c r="C38" s="19"/>
      <c r="D38" s="19"/>
      <c r="E38" s="19"/>
      <c r="F38" s="19"/>
      <c r="G38" s="19"/>
      <c r="H38" s="19"/>
      <c r="I38" s="19"/>
      <c r="J38" s="19"/>
      <c r="K38" s="19"/>
      <c r="L38" s="19"/>
      <c r="M38" s="19"/>
      <c r="N38" s="19"/>
      <c r="O38" s="19"/>
      <c r="P38" s="19"/>
      <c r="Q38" s="19"/>
      <c r="R38" s="19"/>
      <c r="S38" s="19"/>
      <c r="T38" s="19"/>
      <c r="U38" s="19"/>
      <c r="V38" s="19"/>
      <c r="W38" s="20"/>
    </row>
    <row r="39" spans="2:23" s="17" customFormat="1" ht="17.25">
      <c r="B39" s="18"/>
      <c r="C39" s="542" t="s">
        <v>104</v>
      </c>
      <c r="D39" s="542"/>
      <c r="E39" s="542"/>
      <c r="F39" s="542"/>
      <c r="G39" s="542"/>
      <c r="H39" s="542"/>
      <c r="I39" s="542"/>
      <c r="J39" s="542"/>
      <c r="K39" s="542"/>
      <c r="L39" s="542"/>
      <c r="M39" s="542"/>
      <c r="N39" s="542"/>
      <c r="O39" s="542"/>
      <c r="P39" s="542"/>
      <c r="Q39" s="542"/>
      <c r="R39" s="542"/>
      <c r="S39" s="542"/>
      <c r="T39" s="542"/>
      <c r="U39" s="19"/>
      <c r="V39" s="19"/>
      <c r="W39" s="20"/>
    </row>
    <row r="40" spans="2:23" s="17" customFormat="1" ht="18" thickBot="1">
      <c r="B40" s="18"/>
      <c r="C40" s="22"/>
      <c r="D40" s="543"/>
      <c r="E40" s="543"/>
      <c r="F40" s="543"/>
      <c r="G40" s="543"/>
      <c r="H40" s="543"/>
      <c r="I40" s="543"/>
      <c r="J40" s="543"/>
      <c r="K40" s="21"/>
      <c r="L40" s="21"/>
      <c r="M40" s="21"/>
      <c r="N40" s="21"/>
      <c r="O40" s="21"/>
      <c r="P40" s="21"/>
      <c r="Q40" s="21"/>
      <c r="R40" s="21"/>
      <c r="S40" s="21"/>
      <c r="T40" s="21"/>
      <c r="U40" s="19"/>
      <c r="V40" s="19"/>
      <c r="W40" s="20"/>
    </row>
    <row r="41" spans="2:23" s="17" customFormat="1" ht="17.25">
      <c r="B41" s="18"/>
      <c r="C41" s="223" t="s">
        <v>346</v>
      </c>
      <c r="D41" s="544" t="s">
        <v>349</v>
      </c>
      <c r="E41" s="545"/>
      <c r="F41" s="545"/>
      <c r="G41" s="545"/>
      <c r="H41" s="545"/>
      <c r="I41" s="545"/>
      <c r="J41" s="546"/>
      <c r="K41" s="216"/>
      <c r="L41" s="216" t="s">
        <v>97</v>
      </c>
      <c r="M41" s="224"/>
      <c r="N41" s="547" t="s">
        <v>172</v>
      </c>
      <c r="O41" s="548"/>
      <c r="P41" s="548"/>
      <c r="Q41" s="548"/>
      <c r="R41" s="548"/>
      <c r="S41" s="548"/>
      <c r="T41" s="549"/>
      <c r="U41" s="19"/>
      <c r="V41" s="19"/>
      <c r="W41" s="20"/>
    </row>
    <row r="42" spans="2:23" s="17" customFormat="1" ht="17.25">
      <c r="B42" s="18"/>
      <c r="C42" s="22" t="s">
        <v>158</v>
      </c>
      <c r="D42" s="512" t="s">
        <v>176</v>
      </c>
      <c r="E42" s="513"/>
      <c r="F42" s="513"/>
      <c r="G42" s="513"/>
      <c r="H42" s="513"/>
      <c r="I42" s="513"/>
      <c r="J42" s="514"/>
      <c r="K42" s="24"/>
      <c r="L42" s="24" t="s">
        <v>105</v>
      </c>
      <c r="M42" s="225"/>
      <c r="N42" s="555" t="s">
        <v>106</v>
      </c>
      <c r="O42" s="556"/>
      <c r="P42" s="556"/>
      <c r="Q42" s="556"/>
      <c r="R42" s="556"/>
      <c r="S42" s="556"/>
      <c r="T42" s="557"/>
      <c r="U42" s="19"/>
      <c r="V42" s="19"/>
      <c r="W42" s="20"/>
    </row>
    <row r="43" spans="2:23" s="17" customFormat="1" ht="17.25">
      <c r="B43" s="18"/>
      <c r="C43" s="128" t="s">
        <v>185</v>
      </c>
      <c r="D43" s="523" t="s">
        <v>198</v>
      </c>
      <c r="E43" s="524"/>
      <c r="F43" s="524"/>
      <c r="G43" s="524"/>
      <c r="H43" s="524"/>
      <c r="I43" s="524"/>
      <c r="J43" s="525"/>
      <c r="K43" s="215"/>
      <c r="L43" s="215" t="s">
        <v>149</v>
      </c>
      <c r="M43" s="226"/>
      <c r="N43" s="526" t="s">
        <v>150</v>
      </c>
      <c r="O43" s="527"/>
      <c r="P43" s="527"/>
      <c r="Q43" s="527"/>
      <c r="R43" s="527"/>
      <c r="S43" s="527"/>
      <c r="T43" s="528"/>
      <c r="U43" s="19"/>
      <c r="V43" s="19"/>
      <c r="W43" s="20"/>
    </row>
    <row r="44" spans="2:23" s="17" customFormat="1" ht="17.25">
      <c r="B44" s="18"/>
      <c r="C44" s="200" t="s">
        <v>186</v>
      </c>
      <c r="D44" s="618" t="s">
        <v>189</v>
      </c>
      <c r="E44" s="619"/>
      <c r="F44" s="619"/>
      <c r="G44" s="619"/>
      <c r="H44" s="619"/>
      <c r="I44" s="619"/>
      <c r="J44" s="620"/>
      <c r="K44" s="24"/>
      <c r="L44" s="24" t="s">
        <v>243</v>
      </c>
      <c r="M44" s="225"/>
      <c r="N44" s="555" t="s">
        <v>245</v>
      </c>
      <c r="O44" s="556"/>
      <c r="P44" s="556"/>
      <c r="Q44" s="556"/>
      <c r="R44" s="556"/>
      <c r="S44" s="556"/>
      <c r="T44" s="557"/>
      <c r="U44" s="19"/>
      <c r="V44" s="19"/>
      <c r="W44" s="20"/>
    </row>
    <row r="45" spans="2:23" s="17" customFormat="1" ht="17.25">
      <c r="B45" s="18"/>
      <c r="C45" s="24" t="s">
        <v>184</v>
      </c>
      <c r="D45" s="555" t="s">
        <v>190</v>
      </c>
      <c r="E45" s="556"/>
      <c r="F45" s="556"/>
      <c r="G45" s="556"/>
      <c r="H45" s="556"/>
      <c r="I45" s="556"/>
      <c r="J45" s="557"/>
      <c r="K45" s="200"/>
      <c r="L45" s="214" t="s">
        <v>147</v>
      </c>
      <c r="M45" s="214"/>
      <c r="N45" s="615" t="s">
        <v>148</v>
      </c>
      <c r="O45" s="616"/>
      <c r="P45" s="616"/>
      <c r="Q45" s="616"/>
      <c r="R45" s="616"/>
      <c r="S45" s="616"/>
      <c r="T45" s="617"/>
      <c r="U45" s="19"/>
      <c r="V45" s="19"/>
      <c r="W45" s="20"/>
    </row>
    <row r="46" spans="2:23" s="17" customFormat="1" ht="18" thickBot="1">
      <c r="B46" s="18"/>
      <c r="C46" s="23" t="s">
        <v>187</v>
      </c>
      <c r="D46" s="561" t="s">
        <v>191</v>
      </c>
      <c r="E46" s="562"/>
      <c r="F46" s="562"/>
      <c r="G46" s="562"/>
      <c r="H46" s="562"/>
      <c r="I46" s="562"/>
      <c r="J46" s="563"/>
      <c r="K46" s="565"/>
      <c r="L46" s="565"/>
      <c r="M46" s="565"/>
      <c r="N46" s="566"/>
      <c r="O46" s="567"/>
      <c r="P46" s="567"/>
      <c r="Q46" s="567"/>
      <c r="R46" s="567"/>
      <c r="S46" s="567"/>
      <c r="T46" s="568"/>
      <c r="U46" s="19"/>
      <c r="V46" s="19"/>
      <c r="W46" s="20"/>
    </row>
    <row r="47" spans="2:23" s="17" customFormat="1" ht="19.5" customHeight="1" thickBot="1">
      <c r="B47" s="18"/>
      <c r="C47" s="25"/>
      <c r="D47" s="564"/>
      <c r="E47" s="564"/>
      <c r="F47" s="564"/>
      <c r="G47" s="564"/>
      <c r="H47" s="564"/>
      <c r="I47" s="564"/>
      <c r="J47" s="564"/>
      <c r="K47" s="516"/>
      <c r="L47" s="516"/>
      <c r="M47" s="516"/>
      <c r="N47" s="516"/>
      <c r="O47" s="516"/>
      <c r="P47" s="516"/>
      <c r="Q47" s="516"/>
      <c r="R47" s="516"/>
      <c r="S47" s="516"/>
      <c r="T47" s="516"/>
      <c r="U47" s="19"/>
      <c r="V47" s="19"/>
      <c r="W47" s="20"/>
    </row>
    <row r="48" spans="2:23" s="17" customFormat="1" ht="15.75" customHeight="1">
      <c r="B48" s="27"/>
      <c r="C48" s="28"/>
      <c r="D48" s="28"/>
      <c r="E48" s="28"/>
      <c r="F48" s="28"/>
      <c r="G48" s="28"/>
      <c r="H48" s="29"/>
      <c r="I48" s="30"/>
      <c r="J48" s="31"/>
      <c r="K48" s="32"/>
      <c r="L48" s="32"/>
      <c r="M48" s="32"/>
      <c r="N48" s="32"/>
      <c r="O48" s="32"/>
      <c r="P48" s="32"/>
      <c r="Q48" s="32"/>
      <c r="R48" s="32"/>
      <c r="S48" s="32"/>
      <c r="T48" s="32"/>
      <c r="U48" s="32"/>
      <c r="V48" s="32"/>
      <c r="W48" s="33"/>
    </row>
    <row r="49" spans="2:23" s="17" customFormat="1" ht="15.75" customHeight="1">
      <c r="B49" s="558" t="s">
        <v>151</v>
      </c>
      <c r="C49" s="559"/>
      <c r="D49" s="559"/>
      <c r="E49" s="559"/>
      <c r="F49" s="559"/>
      <c r="G49" s="559"/>
      <c r="H49" s="560"/>
      <c r="I49" s="36"/>
      <c r="J49" s="37"/>
      <c r="K49" s="37"/>
      <c r="L49" s="37"/>
      <c r="M49" s="37"/>
      <c r="N49" s="541" t="s">
        <v>107</v>
      </c>
      <c r="O49" s="541"/>
      <c r="P49" s="541"/>
      <c r="Q49" s="541"/>
      <c r="R49" s="541"/>
      <c r="S49" s="541"/>
      <c r="T49" s="541"/>
      <c r="U49" s="37"/>
      <c r="V49" s="37"/>
      <c r="W49" s="38"/>
    </row>
    <row r="50" spans="2:23" s="17" customFormat="1" ht="15.75" customHeight="1">
      <c r="B50" s="39"/>
      <c r="C50" s="40"/>
      <c r="D50" s="34"/>
      <c r="E50" s="34"/>
      <c r="F50" s="41"/>
      <c r="G50" s="41"/>
      <c r="H50" s="42"/>
      <c r="I50" s="36"/>
      <c r="J50" s="43"/>
      <c r="K50" s="44"/>
      <c r="L50" s="44"/>
      <c r="M50" s="45"/>
      <c r="N50" s="44"/>
      <c r="O50" s="44"/>
      <c r="P50" s="44"/>
      <c r="Q50" s="44"/>
      <c r="R50" s="44"/>
      <c r="S50" s="44"/>
      <c r="T50" s="44"/>
      <c r="U50" s="44"/>
      <c r="V50" s="44"/>
      <c r="W50" s="46"/>
    </row>
    <row r="51" spans="2:23" s="17" customFormat="1" ht="15.75" customHeight="1">
      <c r="B51" s="47"/>
      <c r="C51" s="48">
        <f>E69/E67</f>
        <v>1</v>
      </c>
      <c r="D51" s="49"/>
      <c r="E51" s="50" t="s">
        <v>108</v>
      </c>
      <c r="F51" s="51" t="s">
        <v>109</v>
      </c>
      <c r="G51" s="34"/>
      <c r="H51" s="35"/>
      <c r="I51" s="37"/>
      <c r="J51" s="36"/>
      <c r="K51" s="183"/>
      <c r="L51" s="183"/>
      <c r="M51" s="37"/>
      <c r="N51" s="52" t="s">
        <v>110</v>
      </c>
      <c r="O51" s="54" t="s">
        <v>111</v>
      </c>
      <c r="P51" s="54" t="s">
        <v>112</v>
      </c>
      <c r="Q51" s="53" t="s">
        <v>113</v>
      </c>
      <c r="R51" s="54" t="s">
        <v>114</v>
      </c>
      <c r="S51" s="54" t="s">
        <v>115</v>
      </c>
      <c r="T51" s="54" t="s">
        <v>116</v>
      </c>
      <c r="U51" s="53" t="s">
        <v>117</v>
      </c>
      <c r="V51" s="54" t="s">
        <v>118</v>
      </c>
      <c r="W51" s="46"/>
    </row>
    <row r="52" spans="2:23" s="17" customFormat="1" ht="15.75" customHeight="1">
      <c r="B52" s="47"/>
      <c r="C52" s="184"/>
      <c r="D52" s="185" t="s">
        <v>173</v>
      </c>
      <c r="E52" s="129">
        <v>2</v>
      </c>
      <c r="F52" s="130">
        <f>(E52)/(E67)/C51</f>
        <v>0.06666666666666667</v>
      </c>
      <c r="G52" s="55"/>
      <c r="H52" s="56"/>
      <c r="I52" s="57"/>
      <c r="J52" s="37"/>
      <c r="K52" s="186"/>
      <c r="L52" s="186"/>
      <c r="M52" s="186" t="s">
        <v>173</v>
      </c>
      <c r="N52" s="58">
        <v>18</v>
      </c>
      <c r="O52" s="58" t="s">
        <v>119</v>
      </c>
      <c r="P52" s="58" t="s">
        <v>62</v>
      </c>
      <c r="Q52" s="59" t="s">
        <v>62</v>
      </c>
      <c r="R52" s="58" t="s">
        <v>62</v>
      </c>
      <c r="S52" s="58" t="s">
        <v>62</v>
      </c>
      <c r="T52" s="58" t="s">
        <v>62</v>
      </c>
      <c r="U52" s="59">
        <v>1</v>
      </c>
      <c r="V52" s="58">
        <v>1</v>
      </c>
      <c r="W52" s="46"/>
    </row>
    <row r="53" spans="2:23" s="17" customFormat="1" ht="15.75" customHeight="1">
      <c r="B53" s="47"/>
      <c r="C53" s="184"/>
      <c r="D53" s="185" t="s">
        <v>174</v>
      </c>
      <c r="E53" s="131">
        <v>8</v>
      </c>
      <c r="F53" s="132">
        <f>(E53)/(E67)/C51</f>
        <v>0.26666666666666666</v>
      </c>
      <c r="G53" s="55"/>
      <c r="H53" s="56"/>
      <c r="I53" s="57"/>
      <c r="J53" s="57"/>
      <c r="K53" s="186"/>
      <c r="L53" s="186"/>
      <c r="M53" s="186" t="s">
        <v>174</v>
      </c>
      <c r="N53" s="60">
        <v>150</v>
      </c>
      <c r="O53" s="60" t="s">
        <v>120</v>
      </c>
      <c r="P53" s="60" t="s">
        <v>154</v>
      </c>
      <c r="Q53" s="61" t="s">
        <v>62</v>
      </c>
      <c r="R53" s="60">
        <v>2</v>
      </c>
      <c r="S53" s="60">
        <v>1</v>
      </c>
      <c r="T53" s="60">
        <v>1</v>
      </c>
      <c r="U53" s="61">
        <v>1</v>
      </c>
      <c r="V53" s="60">
        <v>1</v>
      </c>
      <c r="W53" s="46"/>
    </row>
    <row r="54" spans="2:23" s="17" customFormat="1" ht="15.75" customHeight="1">
      <c r="B54" s="47"/>
      <c r="C54" s="184"/>
      <c r="D54" s="187" t="s">
        <v>175</v>
      </c>
      <c r="E54" s="133">
        <v>1.5</v>
      </c>
      <c r="F54" s="132">
        <f>(E54)/(E67)/C51</f>
        <v>0.05</v>
      </c>
      <c r="G54" s="62"/>
      <c r="H54" s="63"/>
      <c r="I54" s="64"/>
      <c r="J54" s="57"/>
      <c r="K54" s="188"/>
      <c r="L54" s="188"/>
      <c r="M54" s="188" t="s">
        <v>175</v>
      </c>
      <c r="N54" s="60">
        <v>12</v>
      </c>
      <c r="O54" s="60" t="s">
        <v>119</v>
      </c>
      <c r="P54" s="60" t="s">
        <v>62</v>
      </c>
      <c r="Q54" s="61" t="s">
        <v>62</v>
      </c>
      <c r="R54" s="60" t="s">
        <v>62</v>
      </c>
      <c r="S54" s="60" t="s">
        <v>62</v>
      </c>
      <c r="T54" s="60" t="s">
        <v>62</v>
      </c>
      <c r="U54" s="61">
        <v>1</v>
      </c>
      <c r="V54" s="60">
        <v>1</v>
      </c>
      <c r="W54" s="46"/>
    </row>
    <row r="55" spans="2:23" s="17" customFormat="1" ht="15.75" customHeight="1">
      <c r="B55" s="47"/>
      <c r="C55" s="184"/>
      <c r="D55" s="189" t="s">
        <v>350</v>
      </c>
      <c r="E55" s="134"/>
      <c r="F55" s="135">
        <f>(E55)/(E67)/C51</f>
        <v>0</v>
      </c>
      <c r="G55" s="65"/>
      <c r="H55" s="66"/>
      <c r="I55" s="67"/>
      <c r="J55" s="64"/>
      <c r="K55" s="190"/>
      <c r="L55" s="190"/>
      <c r="M55" s="190" t="s">
        <v>351</v>
      </c>
      <c r="N55" s="60">
        <v>40</v>
      </c>
      <c r="O55" s="60" t="s">
        <v>120</v>
      </c>
      <c r="P55" s="60" t="s">
        <v>154</v>
      </c>
      <c r="Q55" s="61" t="s">
        <v>62</v>
      </c>
      <c r="R55" s="60">
        <v>2</v>
      </c>
      <c r="S55" s="60">
        <v>1</v>
      </c>
      <c r="T55" s="60" t="s">
        <v>62</v>
      </c>
      <c r="U55" s="61">
        <v>1</v>
      </c>
      <c r="V55" s="60">
        <v>1</v>
      </c>
      <c r="W55" s="46"/>
    </row>
    <row r="56" spans="2:23" s="17" customFormat="1" ht="15.75" customHeight="1">
      <c r="B56" s="47"/>
      <c r="C56" s="184"/>
      <c r="D56" s="192" t="s">
        <v>176</v>
      </c>
      <c r="E56" s="136"/>
      <c r="F56" s="137">
        <f>(E56)/(E67)/C51</f>
        <v>0</v>
      </c>
      <c r="G56" s="68"/>
      <c r="H56" s="69"/>
      <c r="I56" s="70"/>
      <c r="J56" s="227"/>
      <c r="K56" s="191"/>
      <c r="L56" s="191"/>
      <c r="M56" s="193" t="s">
        <v>176</v>
      </c>
      <c r="N56" s="60">
        <v>150</v>
      </c>
      <c r="O56" s="60" t="s">
        <v>120</v>
      </c>
      <c r="P56" s="60" t="s">
        <v>154</v>
      </c>
      <c r="Q56" s="61" t="s">
        <v>62</v>
      </c>
      <c r="R56" s="60">
        <v>2</v>
      </c>
      <c r="S56" s="60">
        <v>1</v>
      </c>
      <c r="T56" s="60" t="s">
        <v>62</v>
      </c>
      <c r="U56" s="61">
        <v>1</v>
      </c>
      <c r="V56" s="60">
        <v>1</v>
      </c>
      <c r="W56" s="46"/>
    </row>
    <row r="57" spans="2:23" s="17" customFormat="1" ht="15.75" customHeight="1">
      <c r="B57" s="47"/>
      <c r="C57" s="184"/>
      <c r="D57" s="94" t="s">
        <v>188</v>
      </c>
      <c r="E57" s="138"/>
      <c r="F57" s="139">
        <f>(E57)/(E67)/C51</f>
        <v>0</v>
      </c>
      <c r="G57" s="71"/>
      <c r="H57" s="72"/>
      <c r="I57" s="73"/>
      <c r="J57" s="70"/>
      <c r="K57" s="183"/>
      <c r="L57" s="183"/>
      <c r="M57" s="183" t="s">
        <v>188</v>
      </c>
      <c r="N57" s="60">
        <v>20</v>
      </c>
      <c r="O57" s="60" t="s">
        <v>120</v>
      </c>
      <c r="P57" s="60" t="s">
        <v>154</v>
      </c>
      <c r="Q57" s="61" t="s">
        <v>62</v>
      </c>
      <c r="R57" s="60">
        <v>2</v>
      </c>
      <c r="S57" s="60">
        <v>1</v>
      </c>
      <c r="T57" s="156" t="s">
        <v>62</v>
      </c>
      <c r="U57" s="61">
        <v>1</v>
      </c>
      <c r="V57" s="60">
        <v>1</v>
      </c>
      <c r="W57" s="46"/>
    </row>
    <row r="58" spans="2:23" s="17" customFormat="1" ht="15.75" customHeight="1">
      <c r="B58" s="47"/>
      <c r="C58" s="184"/>
      <c r="D58" s="192" t="s">
        <v>189</v>
      </c>
      <c r="E58" s="140"/>
      <c r="F58" s="141">
        <f>(E58)/(E67)/C51</f>
        <v>0</v>
      </c>
      <c r="G58" s="74"/>
      <c r="H58" s="75"/>
      <c r="I58" s="76"/>
      <c r="J58" s="73"/>
      <c r="K58" s="193"/>
      <c r="L58" s="193"/>
      <c r="M58" s="193" t="s">
        <v>189</v>
      </c>
      <c r="N58" s="60">
        <v>100</v>
      </c>
      <c r="O58" s="60" t="s">
        <v>120</v>
      </c>
      <c r="P58" s="60" t="s">
        <v>154</v>
      </c>
      <c r="Q58" s="61" t="s">
        <v>62</v>
      </c>
      <c r="R58" s="60">
        <v>2</v>
      </c>
      <c r="S58" s="60">
        <v>1</v>
      </c>
      <c r="T58" s="60">
        <v>1</v>
      </c>
      <c r="U58" s="61">
        <v>1</v>
      </c>
      <c r="V58" s="60">
        <v>1</v>
      </c>
      <c r="W58" s="46"/>
    </row>
    <row r="59" spans="2:23" s="17" customFormat="1" ht="15.75" customHeight="1">
      <c r="B59" s="47"/>
      <c r="C59" s="184"/>
      <c r="D59" s="194" t="s">
        <v>190</v>
      </c>
      <c r="E59" s="142"/>
      <c r="F59" s="143">
        <f>(E59)/(E67)/C51</f>
        <v>0</v>
      </c>
      <c r="G59" s="77"/>
      <c r="H59" s="78"/>
      <c r="I59" s="79"/>
      <c r="J59" s="76"/>
      <c r="K59" s="195"/>
      <c r="L59" s="195"/>
      <c r="M59" s="195" t="s">
        <v>190</v>
      </c>
      <c r="N59" s="60">
        <v>50</v>
      </c>
      <c r="O59" s="60" t="s">
        <v>120</v>
      </c>
      <c r="P59" s="156" t="s">
        <v>62</v>
      </c>
      <c r="Q59" s="61" t="s">
        <v>62</v>
      </c>
      <c r="R59" s="156" t="s">
        <v>62</v>
      </c>
      <c r="S59" s="156" t="s">
        <v>62</v>
      </c>
      <c r="T59" s="60" t="s">
        <v>62</v>
      </c>
      <c r="U59" s="157" t="s">
        <v>62</v>
      </c>
      <c r="V59" s="156" t="s">
        <v>62</v>
      </c>
      <c r="W59" s="46"/>
    </row>
    <row r="60" spans="2:23" s="17" customFormat="1" ht="15.75" customHeight="1">
      <c r="B60" s="47"/>
      <c r="C60" s="184"/>
      <c r="D60" s="196" t="s">
        <v>153</v>
      </c>
      <c r="E60" s="144"/>
      <c r="F60" s="145">
        <f>(E60)/(E67)/C51</f>
        <v>0</v>
      </c>
      <c r="G60" s="65"/>
      <c r="H60" s="66"/>
      <c r="I60" s="67"/>
      <c r="J60" s="79"/>
      <c r="K60" s="197"/>
      <c r="L60" s="197"/>
      <c r="M60" s="197" t="s">
        <v>153</v>
      </c>
      <c r="N60" s="60" t="s">
        <v>155</v>
      </c>
      <c r="O60" s="60" t="s">
        <v>120</v>
      </c>
      <c r="P60" s="60" t="s">
        <v>121</v>
      </c>
      <c r="Q60" s="61" t="s">
        <v>62</v>
      </c>
      <c r="R60" s="60">
        <v>2</v>
      </c>
      <c r="S60" s="60">
        <v>1</v>
      </c>
      <c r="T60" s="60" t="s">
        <v>62</v>
      </c>
      <c r="U60" s="61">
        <v>1</v>
      </c>
      <c r="V60" s="60">
        <v>1</v>
      </c>
      <c r="W60" s="46"/>
    </row>
    <row r="61" spans="2:23" s="17" customFormat="1" ht="15.75" customHeight="1">
      <c r="B61" s="47"/>
      <c r="C61" s="184"/>
      <c r="D61" s="194" t="s">
        <v>191</v>
      </c>
      <c r="E61" s="146"/>
      <c r="F61" s="147">
        <f>(E61)/(E67)/C51</f>
        <v>0</v>
      </c>
      <c r="G61" s="80"/>
      <c r="H61" s="81"/>
      <c r="I61" s="82"/>
      <c r="J61" s="67"/>
      <c r="K61" s="191"/>
      <c r="L61" s="191"/>
      <c r="M61" s="195" t="s">
        <v>191</v>
      </c>
      <c r="N61" s="60">
        <v>30</v>
      </c>
      <c r="O61" s="60" t="s">
        <v>120</v>
      </c>
      <c r="P61" s="60" t="s">
        <v>154</v>
      </c>
      <c r="Q61" s="61" t="s">
        <v>62</v>
      </c>
      <c r="R61" s="156" t="s">
        <v>62</v>
      </c>
      <c r="S61" s="156" t="s">
        <v>62</v>
      </c>
      <c r="T61" s="60" t="s">
        <v>62</v>
      </c>
      <c r="U61" s="157" t="s">
        <v>62</v>
      </c>
      <c r="V61" s="156">
        <v>1</v>
      </c>
      <c r="W61" s="46"/>
    </row>
    <row r="62" spans="2:23" s="17" customFormat="1" ht="15.75" customHeight="1">
      <c r="B62" s="47"/>
      <c r="C62" s="184"/>
      <c r="D62" s="198" t="s">
        <v>246</v>
      </c>
      <c r="E62" s="140"/>
      <c r="F62" s="141">
        <f>(E62)/(E67)/C51</f>
        <v>0</v>
      </c>
      <c r="G62" s="84"/>
      <c r="H62" s="85"/>
      <c r="I62" s="86"/>
      <c r="J62" s="57"/>
      <c r="K62" s="199"/>
      <c r="L62" s="199"/>
      <c r="M62" s="199" t="s">
        <v>246</v>
      </c>
      <c r="N62" s="60">
        <v>40</v>
      </c>
      <c r="O62" s="60" t="s">
        <v>120</v>
      </c>
      <c r="P62" s="156" t="s">
        <v>62</v>
      </c>
      <c r="Q62" s="61" t="s">
        <v>62</v>
      </c>
      <c r="R62" s="156" t="s">
        <v>62</v>
      </c>
      <c r="S62" s="156" t="s">
        <v>62</v>
      </c>
      <c r="T62" s="60" t="s">
        <v>62</v>
      </c>
      <c r="U62" s="157" t="s">
        <v>62</v>
      </c>
      <c r="V62" s="156" t="s">
        <v>62</v>
      </c>
      <c r="W62" s="46"/>
    </row>
    <row r="63" spans="2:23" s="17" customFormat="1" ht="15.75" customHeight="1">
      <c r="B63" s="47"/>
      <c r="C63" s="184"/>
      <c r="D63" s="88"/>
      <c r="E63" s="148"/>
      <c r="F63" s="149"/>
      <c r="G63" s="84"/>
      <c r="H63" s="85"/>
      <c r="I63" s="86"/>
      <c r="J63" s="57"/>
      <c r="K63" s="183"/>
      <c r="L63" s="183"/>
      <c r="M63" s="422"/>
      <c r="N63" s="158" t="s">
        <v>62</v>
      </c>
      <c r="O63" s="158" t="s">
        <v>62</v>
      </c>
      <c r="P63" s="158" t="s">
        <v>62</v>
      </c>
      <c r="Q63" s="26" t="s">
        <v>62</v>
      </c>
      <c r="R63" s="158" t="s">
        <v>62</v>
      </c>
      <c r="S63" s="158" t="s">
        <v>62</v>
      </c>
      <c r="T63" s="158" t="s">
        <v>62</v>
      </c>
      <c r="U63" s="158" t="s">
        <v>62</v>
      </c>
      <c r="V63" s="158" t="s">
        <v>62</v>
      </c>
      <c r="W63" s="46"/>
    </row>
    <row r="64" spans="2:23" s="17" customFormat="1" ht="15.75" customHeight="1">
      <c r="B64" s="89"/>
      <c r="C64" s="83"/>
      <c r="D64" s="41"/>
      <c r="E64" s="90"/>
      <c r="F64" s="91"/>
      <c r="G64" s="41"/>
      <c r="H64" s="42"/>
      <c r="I64" s="86"/>
      <c r="J64" s="36"/>
      <c r="K64" s="197"/>
      <c r="L64" s="197"/>
      <c r="M64" s="87"/>
      <c r="N64" s="92"/>
      <c r="O64" s="92"/>
      <c r="P64" s="92"/>
      <c r="Q64" s="92"/>
      <c r="R64" s="92"/>
      <c r="S64" s="92"/>
      <c r="T64" s="92"/>
      <c r="U64" s="92"/>
      <c r="V64" s="92"/>
      <c r="W64" s="46"/>
    </row>
    <row r="65" spans="2:23" ht="15.75" customHeight="1">
      <c r="B65" s="538" t="s">
        <v>122</v>
      </c>
      <c r="C65" s="539"/>
      <c r="D65" s="540"/>
      <c r="E65" s="95">
        <v>24</v>
      </c>
      <c r="F65" s="96">
        <f>(E65)/(E67)/C51</f>
        <v>0.8</v>
      </c>
      <c r="G65" s="41"/>
      <c r="H65" s="42"/>
      <c r="I65" s="86"/>
      <c r="J65" s="36"/>
      <c r="K65" s="37"/>
      <c r="L65" s="37"/>
      <c r="M65" s="37"/>
      <c r="N65" s="37"/>
      <c r="O65" s="37"/>
      <c r="P65" s="37"/>
      <c r="Q65" s="37"/>
      <c r="R65" s="37"/>
      <c r="S65" s="37"/>
      <c r="T65" s="37"/>
      <c r="U65" s="37"/>
      <c r="V65" s="37"/>
      <c r="W65" s="101"/>
    </row>
    <row r="66" spans="2:23" ht="15.75" customHeight="1">
      <c r="B66" s="47"/>
      <c r="C66" s="41"/>
      <c r="D66" s="97"/>
      <c r="E66" s="98"/>
      <c r="F66" s="99">
        <f>SUM(F52:F65)</f>
        <v>1.1833333333333333</v>
      </c>
      <c r="G66" s="97"/>
      <c r="H66" s="100"/>
      <c r="I66" s="36"/>
      <c r="J66" s="37"/>
      <c r="K66" s="37"/>
      <c r="L66" s="36"/>
      <c r="M66" s="36"/>
      <c r="N66" s="104" t="s">
        <v>110</v>
      </c>
      <c r="O66" s="36" t="s">
        <v>125</v>
      </c>
      <c r="P66" s="36"/>
      <c r="Q66" s="104" t="s">
        <v>113</v>
      </c>
      <c r="R66" s="36" t="s">
        <v>126</v>
      </c>
      <c r="S66" s="36"/>
      <c r="T66" s="104" t="s">
        <v>116</v>
      </c>
      <c r="U66" s="36" t="s">
        <v>127</v>
      </c>
      <c r="V66" s="36"/>
      <c r="W66" s="46"/>
    </row>
    <row r="67" spans="2:25" s="17" customFormat="1" ht="15.75" customHeight="1">
      <c r="B67" s="538" t="s">
        <v>123</v>
      </c>
      <c r="C67" s="539"/>
      <c r="D67" s="540"/>
      <c r="E67" s="102">
        <v>30</v>
      </c>
      <c r="F67" s="103" t="s">
        <v>124</v>
      </c>
      <c r="G67" s="41"/>
      <c r="H67" s="42"/>
      <c r="I67" s="36"/>
      <c r="J67" s="36"/>
      <c r="K67" s="36"/>
      <c r="L67" s="36"/>
      <c r="M67" s="36"/>
      <c r="N67" s="104" t="s">
        <v>111</v>
      </c>
      <c r="O67" s="36" t="s">
        <v>128</v>
      </c>
      <c r="P67" s="36"/>
      <c r="Q67" s="104" t="s">
        <v>114</v>
      </c>
      <c r="R67" s="36" t="s">
        <v>129</v>
      </c>
      <c r="S67" s="36"/>
      <c r="T67" s="104" t="s">
        <v>117</v>
      </c>
      <c r="U67" s="36" t="s">
        <v>130</v>
      </c>
      <c r="V67" s="36"/>
      <c r="W67" s="46"/>
      <c r="X67" s="228"/>
      <c r="Y67" s="229"/>
    </row>
    <row r="68" spans="2:25" s="17" customFormat="1" ht="15.75" customHeight="1">
      <c r="B68" s="93"/>
      <c r="C68" s="105"/>
      <c r="D68" s="41"/>
      <c r="E68" s="34"/>
      <c r="F68" s="106"/>
      <c r="G68" s="41"/>
      <c r="H68" s="42"/>
      <c r="I68" s="36"/>
      <c r="J68" s="36"/>
      <c r="K68" s="36"/>
      <c r="L68" s="36"/>
      <c r="M68" s="36"/>
      <c r="N68" s="104" t="s">
        <v>112</v>
      </c>
      <c r="O68" s="36" t="s">
        <v>132</v>
      </c>
      <c r="P68" s="36"/>
      <c r="Q68" s="104" t="s">
        <v>115</v>
      </c>
      <c r="R68" s="36" t="s">
        <v>133</v>
      </c>
      <c r="S68" s="36"/>
      <c r="T68" s="104" t="s">
        <v>118</v>
      </c>
      <c r="U68" s="36" t="s">
        <v>134</v>
      </c>
      <c r="V68" s="36"/>
      <c r="W68" s="46"/>
      <c r="X68" s="228"/>
      <c r="Y68" s="228"/>
    </row>
    <row r="69" spans="2:25" s="17" customFormat="1" ht="15.75" customHeight="1">
      <c r="B69" s="538" t="s">
        <v>131</v>
      </c>
      <c r="C69" s="539"/>
      <c r="D69" s="540"/>
      <c r="E69" s="102">
        <v>30</v>
      </c>
      <c r="F69" s="103" t="s">
        <v>124</v>
      </c>
      <c r="G69" s="41"/>
      <c r="H69" s="42"/>
      <c r="I69" s="36"/>
      <c r="J69" s="36"/>
      <c r="K69" s="36"/>
      <c r="L69" s="36"/>
      <c r="M69" s="36"/>
      <c r="N69" s="108"/>
      <c r="O69" s="36"/>
      <c r="P69" s="36"/>
      <c r="Q69" s="108"/>
      <c r="R69" s="36"/>
      <c r="S69" s="36"/>
      <c r="T69" s="108"/>
      <c r="U69" s="36"/>
      <c r="V69" s="36"/>
      <c r="W69" s="46"/>
      <c r="X69" s="228"/>
      <c r="Y69" s="228"/>
    </row>
    <row r="70" spans="2:25" s="17" customFormat="1" ht="15.75" customHeight="1">
      <c r="B70" s="93"/>
      <c r="C70" s="94"/>
      <c r="D70" s="94"/>
      <c r="E70" s="107"/>
      <c r="F70" s="106"/>
      <c r="G70" s="41"/>
      <c r="H70" s="42"/>
      <c r="I70" s="36"/>
      <c r="J70" s="36"/>
      <c r="K70" s="36"/>
      <c r="L70" s="36"/>
      <c r="M70" s="36"/>
      <c r="N70" s="541" t="s">
        <v>135</v>
      </c>
      <c r="O70" s="541"/>
      <c r="P70" s="541"/>
      <c r="Q70" s="541"/>
      <c r="R70" s="541"/>
      <c r="S70" s="541"/>
      <c r="T70" s="541"/>
      <c r="U70" s="541"/>
      <c r="V70" s="541"/>
      <c r="W70" s="101"/>
      <c r="X70" s="228"/>
      <c r="Y70" s="228"/>
    </row>
    <row r="71" spans="2:23" s="17" customFormat="1" ht="15.75" customHeight="1">
      <c r="B71" s="93"/>
      <c r="C71" s="94"/>
      <c r="D71" s="107"/>
      <c r="E71" s="106"/>
      <c r="F71" s="109"/>
      <c r="G71" s="41"/>
      <c r="H71" s="42"/>
      <c r="I71" s="110"/>
      <c r="J71" s="110"/>
      <c r="K71" s="36"/>
      <c r="L71" s="36"/>
      <c r="M71" s="36"/>
      <c r="N71" s="37"/>
      <c r="O71" s="37"/>
      <c r="P71" s="37"/>
      <c r="Q71" s="37"/>
      <c r="R71" s="37"/>
      <c r="S71" s="37"/>
      <c r="T71" s="37"/>
      <c r="U71" s="37"/>
      <c r="V71" s="37"/>
      <c r="W71" s="101"/>
    </row>
    <row r="72" spans="2:23" s="17" customFormat="1" ht="18" thickBot="1">
      <c r="B72" s="111"/>
      <c r="C72" s="112"/>
      <c r="D72" s="112"/>
      <c r="E72" s="112"/>
      <c r="F72" s="112"/>
      <c r="G72" s="112"/>
      <c r="H72" s="113"/>
      <c r="I72" s="114"/>
      <c r="J72" s="114"/>
      <c r="K72" s="114"/>
      <c r="L72" s="114"/>
      <c r="M72" s="114"/>
      <c r="N72" s="114"/>
      <c r="O72" s="114"/>
      <c r="P72" s="114"/>
      <c r="Q72" s="114"/>
      <c r="R72" s="114"/>
      <c r="S72" s="114"/>
      <c r="T72" s="114"/>
      <c r="U72" s="114"/>
      <c r="V72" s="114"/>
      <c r="W72" s="115"/>
    </row>
    <row r="73" spans="3:5" s="17" customFormat="1" ht="17.25">
      <c r="C73" s="116"/>
      <c r="D73" s="116"/>
      <c r="E73" s="116"/>
    </row>
    <row r="74" spans="3:5" s="17" customFormat="1" ht="17.25">
      <c r="C74" s="116"/>
      <c r="D74" s="116"/>
      <c r="E74" s="116"/>
    </row>
    <row r="75" spans="12:19" s="17" customFormat="1" ht="17.25">
      <c r="L75" s="117"/>
      <c r="M75" s="117"/>
      <c r="N75" s="117"/>
      <c r="O75" s="117"/>
      <c r="P75" s="117"/>
      <c r="Q75" s="117"/>
      <c r="R75" s="117"/>
      <c r="S75" s="117"/>
    </row>
    <row r="76" spans="12:19" s="17" customFormat="1" ht="17.25">
      <c r="L76" s="117"/>
      <c r="M76" s="117"/>
      <c r="N76" s="117"/>
      <c r="O76" s="117"/>
      <c r="P76" s="117"/>
      <c r="Q76" s="117"/>
      <c r="R76" s="117"/>
      <c r="S76" s="117"/>
    </row>
    <row r="77" spans="12:19" s="17" customFormat="1" ht="17.25">
      <c r="L77" s="117"/>
      <c r="M77" s="117"/>
      <c r="N77" s="117"/>
      <c r="O77" s="117"/>
      <c r="P77" s="117"/>
      <c r="Q77" s="117"/>
      <c r="R77" s="117"/>
      <c r="S77" s="117"/>
    </row>
    <row r="78" spans="12:19" s="17" customFormat="1" ht="17.25">
      <c r="L78" s="117"/>
      <c r="M78" s="117"/>
      <c r="N78" s="117"/>
      <c r="O78" s="117"/>
      <c r="P78" s="117"/>
      <c r="Q78" s="117"/>
      <c r="R78" s="117"/>
      <c r="S78" s="117"/>
    </row>
    <row r="79" spans="12:19" s="17" customFormat="1" ht="17.25">
      <c r="L79" s="117"/>
      <c r="M79" s="117"/>
      <c r="N79" s="117"/>
      <c r="O79" s="117"/>
      <c r="P79" s="117"/>
      <c r="Q79" s="117"/>
      <c r="R79" s="117"/>
      <c r="S79" s="117"/>
    </row>
    <row r="80" spans="12:19" s="17" customFormat="1" ht="17.25">
      <c r="L80" s="117"/>
      <c r="M80" s="117"/>
      <c r="N80" s="117"/>
      <c r="O80" s="117"/>
      <c r="P80" s="117"/>
      <c r="Q80" s="117"/>
      <c r="R80" s="117"/>
      <c r="S80" s="117"/>
    </row>
    <row r="81" spans="12:19" s="17" customFormat="1" ht="17.25">
      <c r="L81" s="117"/>
      <c r="M81" s="117"/>
      <c r="N81" s="117"/>
      <c r="O81" s="117"/>
      <c r="P81" s="117"/>
      <c r="Q81" s="117"/>
      <c r="R81" s="117"/>
      <c r="S81" s="117"/>
    </row>
    <row r="82" s="17" customFormat="1" ht="17.25"/>
    <row r="83" s="17" customFormat="1" ht="17.25"/>
    <row r="84" s="17" customFormat="1" ht="17.25"/>
    <row r="85" s="17" customFormat="1" ht="17.25"/>
    <row r="86" s="17" customFormat="1" ht="17.25"/>
    <row r="87" spans="2:23" ht="17.25">
      <c r="B87" s="17"/>
      <c r="C87" s="17"/>
      <c r="D87" s="17"/>
      <c r="E87" s="17"/>
      <c r="F87" s="17"/>
      <c r="G87" s="17"/>
      <c r="H87" s="17"/>
      <c r="I87" s="17"/>
      <c r="J87" s="17"/>
      <c r="K87" s="17"/>
      <c r="L87" s="17"/>
      <c r="M87" s="17"/>
      <c r="N87" s="17"/>
      <c r="O87" s="17"/>
      <c r="P87" s="17"/>
      <c r="Q87" s="17"/>
      <c r="R87" s="17"/>
      <c r="S87" s="17"/>
      <c r="T87" s="17"/>
      <c r="U87" s="17"/>
      <c r="V87" s="17"/>
      <c r="W87" s="17"/>
    </row>
    <row r="88" spans="2:23" ht="17.25">
      <c r="B88" s="17"/>
      <c r="C88" s="17"/>
      <c r="D88" s="17"/>
      <c r="E88" s="17"/>
      <c r="F88" s="17"/>
      <c r="G88" s="17"/>
      <c r="H88" s="17"/>
      <c r="I88" s="17"/>
      <c r="J88" s="17"/>
      <c r="K88" s="17"/>
      <c r="L88" s="17"/>
      <c r="M88" s="17"/>
      <c r="N88" s="17"/>
      <c r="O88" s="17"/>
      <c r="P88" s="17"/>
      <c r="Q88" s="17"/>
      <c r="R88" s="17"/>
      <c r="S88" s="17"/>
      <c r="T88" s="17"/>
      <c r="U88" s="17"/>
      <c r="V88" s="17"/>
      <c r="W88" s="17"/>
    </row>
    <row r="89" spans="3:23" ht="17.25">
      <c r="C89" s="17"/>
      <c r="D89" s="17"/>
      <c r="E89" s="17"/>
      <c r="F89" s="17"/>
      <c r="G89" s="17"/>
      <c r="H89" s="17"/>
      <c r="I89" s="17"/>
      <c r="J89" s="17"/>
      <c r="K89" s="17"/>
      <c r="L89" s="17"/>
      <c r="M89" s="17"/>
      <c r="N89" s="17"/>
      <c r="O89" s="17"/>
      <c r="P89" s="17"/>
      <c r="Q89" s="17"/>
      <c r="R89" s="17"/>
      <c r="S89" s="17"/>
      <c r="T89" s="17"/>
      <c r="U89" s="17"/>
      <c r="V89" s="17"/>
      <c r="W89" s="17"/>
    </row>
    <row r="90" spans="3:20" ht="17.25">
      <c r="C90" s="17"/>
      <c r="D90" s="17"/>
      <c r="E90" s="17"/>
      <c r="F90" s="17"/>
      <c r="G90" s="17"/>
      <c r="H90" s="17"/>
      <c r="I90" s="17"/>
      <c r="J90" s="17"/>
      <c r="K90" s="17"/>
      <c r="L90" s="17"/>
      <c r="M90" s="17"/>
      <c r="N90" s="17"/>
      <c r="O90" s="17"/>
      <c r="P90" s="17"/>
      <c r="Q90" s="17"/>
      <c r="R90" s="17"/>
      <c r="S90" s="17"/>
      <c r="T90" s="17"/>
    </row>
    <row r="91" spans="3:5" ht="17.25">
      <c r="C91" s="17"/>
      <c r="D91" s="17"/>
      <c r="E91" s="17"/>
    </row>
    <row r="92" spans="3:5" ht="17.25">
      <c r="C92" s="17"/>
      <c r="D92" s="17"/>
      <c r="E92" s="17"/>
    </row>
  </sheetData>
  <mergeCells count="124">
    <mergeCell ref="H32:I35"/>
    <mergeCell ref="F25:F28"/>
    <mergeCell ref="G25:G28"/>
    <mergeCell ref="D18:G19"/>
    <mergeCell ref="D20:D23"/>
    <mergeCell ref="E20:E23"/>
    <mergeCell ref="F20:F23"/>
    <mergeCell ref="G20:G23"/>
    <mergeCell ref="D24:G24"/>
    <mergeCell ref="H24:K24"/>
    <mergeCell ref="D9:G12"/>
    <mergeCell ref="L9:L12"/>
    <mergeCell ref="M9:M12"/>
    <mergeCell ref="N9:N12"/>
    <mergeCell ref="D13:G13"/>
    <mergeCell ref="L14:O14"/>
    <mergeCell ref="D15:G17"/>
    <mergeCell ref="L15:O17"/>
    <mergeCell ref="L7:O8"/>
    <mergeCell ref="H18:K19"/>
    <mergeCell ref="L18:O19"/>
    <mergeCell ref="H14:H17"/>
    <mergeCell ref="I14:I17"/>
    <mergeCell ref="I9:I12"/>
    <mergeCell ref="J9:J12"/>
    <mergeCell ref="O9:O12"/>
    <mergeCell ref="N45:T45"/>
    <mergeCell ref="D44:J44"/>
    <mergeCell ref="J14:J17"/>
    <mergeCell ref="K25:K28"/>
    <mergeCell ref="D25:D28"/>
    <mergeCell ref="D14:G14"/>
    <mergeCell ref="E25:E28"/>
    <mergeCell ref="O25:O28"/>
    <mergeCell ref="D29:G31"/>
    <mergeCell ref="H29:K31"/>
    <mergeCell ref="P24:S24"/>
    <mergeCell ref="J25:J28"/>
    <mergeCell ref="N44:T44"/>
    <mergeCell ref="J32:J35"/>
    <mergeCell ref="S25:S28"/>
    <mergeCell ref="L29:O29"/>
    <mergeCell ref="R25:R28"/>
    <mergeCell ref="N25:N28"/>
    <mergeCell ref="K32:K35"/>
    <mergeCell ref="P29:S31"/>
    <mergeCell ref="L20:L23"/>
    <mergeCell ref="L24:O24"/>
    <mergeCell ref="O20:O23"/>
    <mergeCell ref="N20:N23"/>
    <mergeCell ref="M20:M23"/>
    <mergeCell ref="L30:O37"/>
    <mergeCell ref="P25:P28"/>
    <mergeCell ref="L25:L28"/>
    <mergeCell ref="M25:M28"/>
    <mergeCell ref="Q25:Q28"/>
    <mergeCell ref="P32:P35"/>
    <mergeCell ref="Q32:Q35"/>
    <mergeCell ref="R32:R35"/>
    <mergeCell ref="F32:F35"/>
    <mergeCell ref="G32:G35"/>
    <mergeCell ref="D32:E35"/>
    <mergeCell ref="T14:W17"/>
    <mergeCell ref="S14:S17"/>
    <mergeCell ref="Q20:Q23"/>
    <mergeCell ref="S20:S23"/>
    <mergeCell ref="R20:R23"/>
    <mergeCell ref="P18:S19"/>
    <mergeCell ref="Q14:Q17"/>
    <mergeCell ref="R14:R17"/>
    <mergeCell ref="P14:P17"/>
    <mergeCell ref="P20:P23"/>
    <mergeCell ref="T6:W6"/>
    <mergeCell ref="P6:S6"/>
    <mergeCell ref="T13:W13"/>
    <mergeCell ref="P9:P12"/>
    <mergeCell ref="Q9:Q12"/>
    <mergeCell ref="S9:S12"/>
    <mergeCell ref="T9:W12"/>
    <mergeCell ref="P13:S13"/>
    <mergeCell ref="R9:R12"/>
    <mergeCell ref="B2:B5"/>
    <mergeCell ref="L13:O13"/>
    <mergeCell ref="H9:H12"/>
    <mergeCell ref="H13:K13"/>
    <mergeCell ref="K9:K12"/>
    <mergeCell ref="D6:G6"/>
    <mergeCell ref="H6:K6"/>
    <mergeCell ref="L6:O6"/>
    <mergeCell ref="C7:C22"/>
    <mergeCell ref="K14:K17"/>
    <mergeCell ref="B65:D65"/>
    <mergeCell ref="C35:C36"/>
    <mergeCell ref="N42:T42"/>
    <mergeCell ref="B49:H49"/>
    <mergeCell ref="N49:T49"/>
    <mergeCell ref="D45:J45"/>
    <mergeCell ref="D46:J46"/>
    <mergeCell ref="D47:J47"/>
    <mergeCell ref="K46:M46"/>
    <mergeCell ref="N46:T46"/>
    <mergeCell ref="B67:D67"/>
    <mergeCell ref="B69:D69"/>
    <mergeCell ref="N70:V70"/>
    <mergeCell ref="H25:H28"/>
    <mergeCell ref="I25:I28"/>
    <mergeCell ref="C39:T39"/>
    <mergeCell ref="D40:J40"/>
    <mergeCell ref="D41:J41"/>
    <mergeCell ref="N41:T41"/>
    <mergeCell ref="C32:C34"/>
    <mergeCell ref="J20:J23"/>
    <mergeCell ref="K20:K23"/>
    <mergeCell ref="H20:H23"/>
    <mergeCell ref="I20:I23"/>
    <mergeCell ref="K47:M47"/>
    <mergeCell ref="N47:T47"/>
    <mergeCell ref="C25:C26"/>
    <mergeCell ref="C27:C29"/>
    <mergeCell ref="C30:C31"/>
    <mergeCell ref="D43:J43"/>
    <mergeCell ref="N43:T43"/>
    <mergeCell ref="D42:J42"/>
    <mergeCell ref="S32:S35"/>
  </mergeCells>
  <printOptions/>
  <pageMargins left="0.75" right="0.75" top="1.25" bottom="1" header="0.5" footer="0.5"/>
  <pageSetup fitToHeight="1" fitToWidth="1" horizontalDpi="600" verticalDpi="600" orientation="landscape" scale="36"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 thickBot="1"/>
    <row r="2" ht="39" customHeight="1" thickBot="1">
      <c r="A2" s="294" t="s">
        <v>1</v>
      </c>
    </row>
    <row r="3" ht="15" hidden="1"/>
    <row r="4" ht="311.25" customHeight="1">
      <c r="A4" s="644" t="s">
        <v>235</v>
      </c>
    </row>
    <row r="5" ht="18" customHeight="1" hidden="1">
      <c r="A5" s="644"/>
    </row>
    <row r="6" ht="15" hidden="1">
      <c r="A6" s="644"/>
    </row>
    <row r="7" ht="9.75" customHeight="1" hidden="1">
      <c r="A7" s="644"/>
    </row>
    <row r="8" ht="15" hidden="1">
      <c r="A8" s="644"/>
    </row>
    <row r="9" ht="15" hidden="1">
      <c r="A9" s="644"/>
    </row>
    <row r="10" ht="15" hidden="1">
      <c r="A10" s="644"/>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S112"/>
  <sheetViews>
    <sheetView workbookViewId="0" topLeftCell="A79">
      <selection activeCell="E90" sqref="E90"/>
    </sheetView>
  </sheetViews>
  <sheetFormatPr defaultColWidth="9.3984375" defaultRowHeight="16.5" customHeight="1"/>
  <cols>
    <col min="1" max="1" width="1.203125" style="423" customWidth="1"/>
    <col min="2" max="2" width="2.69921875" style="412" customWidth="1"/>
    <col min="3" max="3" width="8.19921875" style="413" customWidth="1"/>
    <col min="4" max="4" width="4.69921875" style="412" customWidth="1"/>
    <col min="5" max="5" width="61.69921875" style="412" customWidth="1"/>
    <col min="6" max="6" width="2.69921875" style="412" customWidth="1"/>
    <col min="7" max="7" width="13.3984375" style="412" customWidth="1"/>
    <col min="8" max="8" width="3.296875" style="414" customWidth="1"/>
    <col min="9" max="9" width="8.8984375" style="425" customWidth="1"/>
    <col min="10" max="10" width="4.09765625" style="412" customWidth="1"/>
    <col min="11" max="16384" width="9.3984375" style="412" customWidth="1"/>
  </cols>
  <sheetData>
    <row r="1" ht="16.5" customHeight="1">
      <c r="B1" s="424"/>
    </row>
    <row r="2" spans="1:175" s="296" customFormat="1" ht="16.5" customHeight="1">
      <c r="A2" s="423"/>
      <c r="B2" s="426"/>
      <c r="C2" s="427"/>
      <c r="D2" s="427"/>
      <c r="E2" s="427"/>
      <c r="F2" s="427"/>
      <c r="G2" s="427"/>
      <c r="H2" s="427"/>
      <c r="I2" s="428"/>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c r="BD2" s="295"/>
      <c r="BE2" s="295"/>
      <c r="BF2" s="295"/>
      <c r="BG2" s="295"/>
      <c r="BH2" s="295"/>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c r="CQ2" s="295"/>
      <c r="CR2" s="295"/>
      <c r="CS2" s="295"/>
      <c r="CT2" s="295"/>
      <c r="CU2" s="295"/>
      <c r="CV2" s="295"/>
      <c r="CW2" s="295"/>
      <c r="CX2" s="295"/>
      <c r="CY2" s="295"/>
      <c r="CZ2" s="295"/>
      <c r="DA2" s="295"/>
      <c r="DB2" s="295"/>
      <c r="DC2" s="295"/>
      <c r="DD2" s="295"/>
      <c r="DE2" s="295"/>
      <c r="DF2" s="295"/>
      <c r="DG2" s="295"/>
      <c r="DH2" s="295"/>
      <c r="DI2" s="295"/>
      <c r="DJ2" s="295"/>
      <c r="DK2" s="295"/>
      <c r="DL2" s="295"/>
      <c r="DM2" s="295"/>
      <c r="DN2" s="295"/>
      <c r="DO2" s="295"/>
      <c r="DP2" s="295"/>
      <c r="DQ2" s="295"/>
      <c r="DR2" s="295"/>
      <c r="DS2" s="295"/>
      <c r="DT2" s="295"/>
      <c r="DU2" s="295"/>
      <c r="DV2" s="295"/>
      <c r="DW2" s="295"/>
      <c r="DX2" s="295"/>
      <c r="DY2" s="295"/>
      <c r="DZ2" s="295"/>
      <c r="EA2" s="295"/>
      <c r="EB2" s="295"/>
      <c r="EC2" s="295"/>
      <c r="ED2" s="295"/>
      <c r="EE2" s="295"/>
      <c r="EF2" s="295"/>
      <c r="EG2" s="295"/>
      <c r="EH2" s="295"/>
      <c r="EI2" s="295"/>
      <c r="EJ2" s="295"/>
      <c r="EK2" s="295"/>
      <c r="EL2" s="295"/>
      <c r="EM2" s="295"/>
      <c r="EN2" s="295"/>
      <c r="EO2" s="295"/>
      <c r="EP2" s="295"/>
      <c r="EQ2" s="295"/>
      <c r="ER2" s="295"/>
      <c r="ES2" s="295"/>
      <c r="ET2" s="295"/>
      <c r="EU2" s="295"/>
      <c r="EV2" s="295"/>
      <c r="EW2" s="295"/>
      <c r="EX2" s="295"/>
      <c r="EY2" s="295"/>
      <c r="EZ2" s="295"/>
      <c r="FA2" s="295"/>
      <c r="FB2" s="295"/>
      <c r="FC2" s="295"/>
      <c r="FD2" s="295"/>
      <c r="FE2" s="295"/>
      <c r="FF2" s="295"/>
      <c r="FG2" s="295"/>
      <c r="FH2" s="295"/>
      <c r="FI2" s="295"/>
      <c r="FJ2" s="295"/>
      <c r="FK2" s="295"/>
      <c r="FL2" s="295"/>
      <c r="FM2" s="295"/>
      <c r="FN2" s="295"/>
      <c r="FO2" s="295"/>
      <c r="FP2" s="295"/>
      <c r="FQ2" s="295"/>
      <c r="FR2" s="295"/>
      <c r="FS2" s="295"/>
    </row>
    <row r="3" spans="1:174" s="296" customFormat="1" ht="16.5" customHeight="1">
      <c r="A3" s="423"/>
      <c r="B3" s="651" t="s">
        <v>253</v>
      </c>
      <c r="C3" s="652"/>
      <c r="D3" s="652"/>
      <c r="E3" s="652"/>
      <c r="F3" s="652"/>
      <c r="G3" s="652"/>
      <c r="H3" s="652"/>
      <c r="I3" s="653"/>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c r="DV3" s="295"/>
      <c r="DW3" s="295"/>
      <c r="DX3" s="295"/>
      <c r="DY3" s="295"/>
      <c r="DZ3" s="295"/>
      <c r="EA3" s="295"/>
      <c r="EB3" s="295"/>
      <c r="EC3" s="295"/>
      <c r="ED3" s="295"/>
      <c r="EE3" s="295"/>
      <c r="EF3" s="295"/>
      <c r="EG3" s="295"/>
      <c r="EH3" s="295"/>
      <c r="EI3" s="295"/>
      <c r="EJ3" s="295"/>
      <c r="EK3" s="295"/>
      <c r="EL3" s="295"/>
      <c r="EM3" s="295"/>
      <c r="EN3" s="295"/>
      <c r="EO3" s="295"/>
      <c r="EP3" s="295"/>
      <c r="EQ3" s="295"/>
      <c r="ER3" s="295"/>
      <c r="ES3" s="295"/>
      <c r="ET3" s="295"/>
      <c r="EU3" s="295"/>
      <c r="EV3" s="295"/>
      <c r="EW3" s="295"/>
      <c r="EX3" s="295"/>
      <c r="EY3" s="295"/>
      <c r="EZ3" s="295"/>
      <c r="FA3" s="295"/>
      <c r="FB3" s="295"/>
      <c r="FC3" s="295"/>
      <c r="FD3" s="295"/>
      <c r="FE3" s="295"/>
      <c r="FF3" s="295"/>
      <c r="FG3" s="295"/>
      <c r="FH3" s="295"/>
      <c r="FI3" s="295"/>
      <c r="FJ3" s="295"/>
      <c r="FK3" s="295"/>
      <c r="FL3" s="295"/>
      <c r="FM3" s="295"/>
      <c r="FN3" s="295"/>
      <c r="FO3" s="295"/>
      <c r="FP3" s="295"/>
      <c r="FQ3" s="295"/>
      <c r="FR3" s="295"/>
    </row>
    <row r="4" spans="1:174" s="296" customFormat="1" ht="16.5" customHeight="1">
      <c r="A4" s="423"/>
      <c r="B4" s="654" t="s">
        <v>324</v>
      </c>
      <c r="C4" s="655"/>
      <c r="D4" s="655"/>
      <c r="E4" s="655"/>
      <c r="F4" s="655"/>
      <c r="G4" s="655"/>
      <c r="H4" s="655"/>
      <c r="I4" s="656"/>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95"/>
      <c r="EV4" s="295"/>
      <c r="EW4" s="295"/>
      <c r="EX4" s="295"/>
      <c r="EY4" s="295"/>
      <c r="EZ4" s="295"/>
      <c r="FA4" s="295"/>
      <c r="FB4" s="295"/>
      <c r="FC4" s="295"/>
      <c r="FD4" s="295"/>
      <c r="FE4" s="295"/>
      <c r="FF4" s="295"/>
      <c r="FG4" s="295"/>
      <c r="FH4" s="295"/>
      <c r="FI4" s="295"/>
      <c r="FJ4" s="295"/>
      <c r="FK4" s="295"/>
      <c r="FL4" s="295"/>
      <c r="FM4" s="295"/>
      <c r="FN4" s="295"/>
      <c r="FO4" s="295"/>
      <c r="FP4" s="295"/>
      <c r="FQ4" s="295"/>
      <c r="FR4" s="295"/>
    </row>
    <row r="5" spans="1:174" s="296" customFormat="1" ht="16.5" customHeight="1">
      <c r="A5" s="423"/>
      <c r="B5" s="657" t="s">
        <v>326</v>
      </c>
      <c r="C5" s="658"/>
      <c r="D5" s="658"/>
      <c r="E5" s="658"/>
      <c r="F5" s="658"/>
      <c r="G5" s="658"/>
      <c r="H5" s="658"/>
      <c r="I5" s="659"/>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c r="DM5" s="295"/>
      <c r="DN5" s="295"/>
      <c r="DO5" s="295"/>
      <c r="DP5" s="295"/>
      <c r="DQ5" s="295"/>
      <c r="DR5" s="295"/>
      <c r="DS5" s="295"/>
      <c r="DT5" s="295"/>
      <c r="DU5" s="295"/>
      <c r="DV5" s="295"/>
      <c r="DW5" s="295"/>
      <c r="DX5" s="295"/>
      <c r="DY5" s="295"/>
      <c r="DZ5" s="295"/>
      <c r="EA5" s="295"/>
      <c r="EB5" s="295"/>
      <c r="EC5" s="295"/>
      <c r="ED5" s="295"/>
      <c r="EE5" s="295"/>
      <c r="EF5" s="295"/>
      <c r="EG5" s="295"/>
      <c r="EH5" s="295"/>
      <c r="EI5" s="295"/>
      <c r="EJ5" s="295"/>
      <c r="EK5" s="295"/>
      <c r="EL5" s="295"/>
      <c r="EM5" s="295"/>
      <c r="EN5" s="295"/>
      <c r="EO5" s="295"/>
      <c r="EP5" s="295"/>
      <c r="EQ5" s="295"/>
      <c r="ER5" s="295"/>
      <c r="ES5" s="295"/>
      <c r="ET5" s="295"/>
      <c r="EU5" s="295"/>
      <c r="EV5" s="295"/>
      <c r="EW5" s="295"/>
      <c r="EX5" s="295"/>
      <c r="EY5" s="295"/>
      <c r="EZ5" s="295"/>
      <c r="FA5" s="295"/>
      <c r="FB5" s="295"/>
      <c r="FC5" s="295"/>
      <c r="FD5" s="295"/>
      <c r="FE5" s="295"/>
      <c r="FF5" s="295"/>
      <c r="FG5" s="295"/>
      <c r="FH5" s="295"/>
      <c r="FI5" s="295"/>
      <c r="FJ5" s="295"/>
      <c r="FK5" s="295"/>
      <c r="FL5" s="295"/>
      <c r="FM5" s="295"/>
      <c r="FN5" s="295"/>
      <c r="FO5" s="295"/>
      <c r="FP5" s="295"/>
      <c r="FQ5" s="295"/>
      <c r="FR5" s="295"/>
    </row>
    <row r="6" spans="1:174" s="296" customFormat="1" ht="16.5" customHeight="1">
      <c r="A6" s="423"/>
      <c r="B6" s="429"/>
      <c r="C6" s="430"/>
      <c r="D6" s="431"/>
      <c r="E6" s="431"/>
      <c r="F6" s="431"/>
      <c r="G6" s="431"/>
      <c r="H6" s="431"/>
      <c r="I6" s="432"/>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c r="BD6" s="295"/>
      <c r="BE6" s="295"/>
      <c r="BF6" s="295"/>
      <c r="BG6" s="295"/>
      <c r="BH6" s="295"/>
      <c r="BI6" s="295"/>
      <c r="BJ6" s="295"/>
      <c r="BK6" s="295"/>
      <c r="BL6" s="295"/>
      <c r="BM6" s="295"/>
      <c r="BN6" s="295"/>
      <c r="BO6" s="295"/>
      <c r="BP6" s="295"/>
      <c r="BQ6" s="295"/>
      <c r="BR6" s="295"/>
      <c r="BS6" s="295"/>
      <c r="BT6" s="295"/>
      <c r="BU6" s="295"/>
      <c r="BV6" s="295"/>
      <c r="BW6" s="295"/>
      <c r="BX6" s="295"/>
      <c r="BY6" s="295"/>
      <c r="BZ6" s="295"/>
      <c r="CA6" s="295"/>
      <c r="CB6" s="295"/>
      <c r="CC6" s="295"/>
      <c r="CD6" s="295"/>
      <c r="CE6" s="295"/>
      <c r="CF6" s="295"/>
      <c r="CG6" s="295"/>
      <c r="CH6" s="295"/>
      <c r="CI6" s="295"/>
      <c r="CJ6" s="295"/>
      <c r="CK6" s="295"/>
      <c r="CL6" s="295"/>
      <c r="CM6" s="295"/>
      <c r="CN6" s="295"/>
      <c r="CO6" s="295"/>
      <c r="CP6" s="295"/>
      <c r="CQ6" s="295"/>
      <c r="CR6" s="295"/>
      <c r="CS6" s="295"/>
      <c r="CT6" s="295"/>
      <c r="CU6" s="295"/>
      <c r="CV6" s="295"/>
      <c r="CW6" s="295"/>
      <c r="CX6" s="295"/>
      <c r="CY6" s="295"/>
      <c r="CZ6" s="295"/>
      <c r="DA6" s="295"/>
      <c r="DB6" s="295"/>
      <c r="DC6" s="295"/>
      <c r="DD6" s="295"/>
      <c r="DE6" s="295"/>
      <c r="DF6" s="295"/>
      <c r="DG6" s="295"/>
      <c r="DH6" s="295"/>
      <c r="DI6" s="295"/>
      <c r="DJ6" s="295"/>
      <c r="DK6" s="295"/>
      <c r="DL6" s="295"/>
      <c r="DM6" s="295"/>
      <c r="DN6" s="295"/>
      <c r="DO6" s="295"/>
      <c r="DP6" s="295"/>
      <c r="DQ6" s="295"/>
      <c r="DR6" s="295"/>
      <c r="DS6" s="295"/>
      <c r="DT6" s="295"/>
      <c r="DU6" s="295"/>
      <c r="DV6" s="295"/>
      <c r="DW6" s="295"/>
      <c r="DX6" s="295"/>
      <c r="DY6" s="295"/>
      <c r="DZ6" s="295"/>
      <c r="EA6" s="295"/>
      <c r="EB6" s="295"/>
      <c r="EC6" s="295"/>
      <c r="ED6" s="295"/>
      <c r="EE6" s="295"/>
      <c r="EF6" s="295"/>
      <c r="EG6" s="295"/>
      <c r="EH6" s="295"/>
      <c r="EI6" s="295"/>
      <c r="EJ6" s="295"/>
      <c r="EK6" s="295"/>
      <c r="EL6" s="295"/>
      <c r="EM6" s="295"/>
      <c r="EN6" s="295"/>
      <c r="EO6" s="295"/>
      <c r="EP6" s="295"/>
      <c r="EQ6" s="295"/>
      <c r="ER6" s="295"/>
      <c r="ES6" s="295"/>
      <c r="ET6" s="295"/>
      <c r="EU6" s="295"/>
      <c r="EV6" s="295"/>
      <c r="EW6" s="295"/>
      <c r="EX6" s="295"/>
      <c r="EY6" s="295"/>
      <c r="EZ6" s="295"/>
      <c r="FA6" s="295"/>
      <c r="FB6" s="295"/>
      <c r="FC6" s="295"/>
      <c r="FD6" s="295"/>
      <c r="FE6" s="295"/>
      <c r="FF6" s="295"/>
      <c r="FG6" s="295"/>
      <c r="FH6" s="295"/>
      <c r="FI6" s="295"/>
      <c r="FJ6" s="295"/>
      <c r="FK6" s="295"/>
      <c r="FL6" s="295"/>
      <c r="FM6" s="295"/>
      <c r="FN6" s="295"/>
      <c r="FO6" s="295"/>
      <c r="FP6" s="295"/>
      <c r="FQ6" s="295"/>
      <c r="FR6" s="295"/>
    </row>
    <row r="7" spans="1:174" s="298" customFormat="1" ht="16.5" customHeight="1">
      <c r="A7" s="423"/>
      <c r="B7" s="433"/>
      <c r="C7" s="434"/>
      <c r="D7" s="434"/>
      <c r="E7" s="434"/>
      <c r="F7" s="434"/>
      <c r="G7" s="434"/>
      <c r="H7" s="434"/>
      <c r="I7" s="435"/>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c r="ED7" s="297"/>
      <c r="EE7" s="297"/>
      <c r="EF7" s="297"/>
      <c r="EG7" s="297"/>
      <c r="EH7" s="297"/>
      <c r="EI7" s="297"/>
      <c r="EJ7" s="297"/>
      <c r="EK7" s="297"/>
      <c r="EL7" s="297"/>
      <c r="EM7" s="297"/>
      <c r="EN7" s="297"/>
      <c r="EO7" s="297"/>
      <c r="EP7" s="297"/>
      <c r="EQ7" s="297"/>
      <c r="ER7" s="297"/>
      <c r="ES7" s="297"/>
      <c r="ET7" s="297"/>
      <c r="EU7" s="297"/>
      <c r="EV7" s="297"/>
      <c r="EW7" s="297"/>
      <c r="EX7" s="297"/>
      <c r="EY7" s="297"/>
      <c r="EZ7" s="297"/>
      <c r="FA7" s="297"/>
      <c r="FB7" s="297"/>
      <c r="FC7" s="297"/>
      <c r="FD7" s="297"/>
      <c r="FE7" s="297"/>
      <c r="FF7" s="297"/>
      <c r="FG7" s="297"/>
      <c r="FH7" s="297"/>
      <c r="FI7" s="297"/>
      <c r="FJ7" s="297"/>
      <c r="FK7" s="297"/>
      <c r="FL7" s="297"/>
      <c r="FM7" s="297"/>
      <c r="FN7" s="297"/>
      <c r="FO7" s="297"/>
      <c r="FP7" s="297"/>
      <c r="FQ7" s="297"/>
      <c r="FR7" s="297"/>
    </row>
    <row r="8" spans="1:174" s="299" customFormat="1" ht="16.5" customHeight="1">
      <c r="A8" s="423"/>
      <c r="B8" s="645" t="s">
        <v>327</v>
      </c>
      <c r="C8" s="646"/>
      <c r="D8" s="646"/>
      <c r="E8" s="646"/>
      <c r="F8" s="646"/>
      <c r="G8" s="646"/>
      <c r="H8" s="646"/>
      <c r="I8" s="647"/>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95"/>
      <c r="BK8" s="295"/>
      <c r="BL8" s="295"/>
      <c r="BM8" s="295"/>
      <c r="BN8" s="295"/>
      <c r="BO8" s="295"/>
      <c r="BP8" s="295"/>
      <c r="BQ8" s="295"/>
      <c r="BR8" s="295"/>
      <c r="BS8" s="295"/>
      <c r="BT8" s="295"/>
      <c r="BU8" s="295"/>
      <c r="BV8" s="295"/>
      <c r="BW8" s="295"/>
      <c r="BX8" s="295"/>
      <c r="BY8" s="295"/>
      <c r="BZ8" s="295"/>
      <c r="CA8" s="295"/>
      <c r="CB8" s="295"/>
      <c r="CC8" s="295"/>
      <c r="CD8" s="295"/>
      <c r="CE8" s="295"/>
      <c r="CF8" s="295"/>
      <c r="CG8" s="295"/>
      <c r="CH8" s="295"/>
      <c r="CI8" s="295"/>
      <c r="CJ8" s="295"/>
      <c r="CK8" s="295"/>
      <c r="CL8" s="295"/>
      <c r="CM8" s="295"/>
      <c r="CN8" s="295"/>
      <c r="CO8" s="295"/>
      <c r="CP8" s="295"/>
      <c r="CQ8" s="295"/>
      <c r="CR8" s="295"/>
      <c r="CS8" s="295"/>
      <c r="CT8" s="295"/>
      <c r="CU8" s="295"/>
      <c r="CV8" s="295"/>
      <c r="CW8" s="295"/>
      <c r="CX8" s="295"/>
      <c r="CY8" s="295"/>
      <c r="CZ8" s="295"/>
      <c r="DA8" s="295"/>
      <c r="DB8" s="295"/>
      <c r="DC8" s="295"/>
      <c r="DD8" s="295"/>
      <c r="DE8" s="295"/>
      <c r="DF8" s="295"/>
      <c r="DG8" s="295"/>
      <c r="DH8" s="295"/>
      <c r="DI8" s="295"/>
      <c r="DJ8" s="295"/>
      <c r="DK8" s="295"/>
      <c r="DL8" s="295"/>
      <c r="DM8" s="295"/>
      <c r="DN8" s="295"/>
      <c r="DO8" s="295"/>
      <c r="DP8" s="295"/>
      <c r="DQ8" s="295"/>
      <c r="DR8" s="295"/>
      <c r="DS8" s="295"/>
      <c r="DT8" s="295"/>
      <c r="DU8" s="295"/>
      <c r="DV8" s="295"/>
      <c r="DW8" s="295"/>
      <c r="DX8" s="295"/>
      <c r="DY8" s="295"/>
      <c r="DZ8" s="295"/>
      <c r="EA8" s="295"/>
      <c r="EB8" s="295"/>
      <c r="EC8" s="295"/>
      <c r="ED8" s="295"/>
      <c r="EE8" s="295"/>
      <c r="EF8" s="295"/>
      <c r="EG8" s="295"/>
      <c r="EH8" s="295"/>
      <c r="EI8" s="295"/>
      <c r="EJ8" s="295"/>
      <c r="EK8" s="295"/>
      <c r="EL8" s="295"/>
      <c r="EM8" s="295"/>
      <c r="EN8" s="295"/>
      <c r="EO8" s="295"/>
      <c r="EP8" s="295"/>
      <c r="EQ8" s="295"/>
      <c r="ER8" s="295"/>
      <c r="ES8" s="295"/>
      <c r="ET8" s="295"/>
      <c r="EU8" s="295"/>
      <c r="EV8" s="295"/>
      <c r="EW8" s="295"/>
      <c r="EX8" s="295"/>
      <c r="EY8" s="295"/>
      <c r="EZ8" s="295"/>
      <c r="FA8" s="295"/>
      <c r="FB8" s="295"/>
      <c r="FC8" s="295"/>
      <c r="FD8" s="295"/>
      <c r="FE8" s="295"/>
      <c r="FF8" s="295"/>
      <c r="FG8" s="295"/>
      <c r="FH8" s="295"/>
      <c r="FI8" s="295"/>
      <c r="FJ8" s="295"/>
      <c r="FK8" s="295"/>
      <c r="FL8" s="295"/>
      <c r="FM8" s="295"/>
      <c r="FN8" s="295"/>
      <c r="FO8" s="295"/>
      <c r="FP8" s="295"/>
      <c r="FQ8" s="295"/>
      <c r="FR8" s="295"/>
    </row>
    <row r="9" spans="1:175" s="302" customFormat="1" ht="16.5" customHeight="1">
      <c r="A9" s="423"/>
      <c r="B9" s="305"/>
      <c r="C9" s="306"/>
      <c r="D9" s="307"/>
      <c r="E9" s="307"/>
      <c r="F9" s="307"/>
      <c r="G9" s="307"/>
      <c r="H9" s="648"/>
      <c r="I9" s="648"/>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0"/>
      <c r="CU9" s="300"/>
      <c r="CV9" s="300"/>
      <c r="CW9" s="300"/>
      <c r="CX9" s="300"/>
      <c r="CY9" s="300"/>
      <c r="CZ9" s="300"/>
      <c r="DA9" s="300"/>
      <c r="DB9" s="300"/>
      <c r="DC9" s="300"/>
      <c r="DD9" s="300"/>
      <c r="DE9" s="300"/>
      <c r="DF9" s="300"/>
      <c r="DG9" s="300"/>
      <c r="DH9" s="300"/>
      <c r="DI9" s="300"/>
      <c r="DJ9" s="300"/>
      <c r="DK9" s="300"/>
      <c r="DL9" s="300"/>
      <c r="DM9" s="300"/>
      <c r="DN9" s="300"/>
      <c r="DO9" s="300"/>
      <c r="DP9" s="300"/>
      <c r="DQ9" s="300"/>
      <c r="DR9" s="300"/>
      <c r="DS9" s="300"/>
      <c r="DT9" s="300"/>
      <c r="DU9" s="300"/>
      <c r="DV9" s="300"/>
      <c r="DW9" s="300"/>
      <c r="DX9" s="300"/>
      <c r="DY9" s="300"/>
      <c r="DZ9" s="300"/>
      <c r="EA9" s="300"/>
      <c r="EB9" s="300"/>
      <c r="EC9" s="300"/>
      <c r="ED9" s="300"/>
      <c r="EE9" s="300"/>
      <c r="EF9" s="300"/>
      <c r="EG9" s="300"/>
      <c r="EH9" s="300"/>
      <c r="EI9" s="300"/>
      <c r="EJ9" s="300"/>
      <c r="EK9" s="300"/>
      <c r="EL9" s="300"/>
      <c r="EM9" s="300"/>
      <c r="EN9" s="300"/>
      <c r="EO9" s="300"/>
      <c r="EP9" s="300"/>
      <c r="EQ9" s="300"/>
      <c r="ER9" s="300"/>
      <c r="ES9" s="300"/>
      <c r="ET9" s="300"/>
      <c r="EU9" s="300"/>
      <c r="EV9" s="300"/>
      <c r="EW9" s="300"/>
      <c r="EX9" s="300"/>
      <c r="EY9" s="300"/>
      <c r="EZ9" s="300"/>
      <c r="FA9" s="300"/>
      <c r="FB9" s="300"/>
      <c r="FC9" s="300"/>
      <c r="FD9" s="300"/>
      <c r="FE9" s="300"/>
      <c r="FF9" s="300"/>
      <c r="FG9" s="300"/>
      <c r="FH9" s="300"/>
      <c r="FI9" s="300"/>
      <c r="FJ9" s="300"/>
      <c r="FK9" s="300"/>
      <c r="FL9" s="300"/>
      <c r="FM9" s="300"/>
      <c r="FN9" s="300"/>
      <c r="FO9" s="300"/>
      <c r="FP9" s="300"/>
      <c r="FQ9" s="300"/>
      <c r="FR9" s="300"/>
      <c r="FS9" s="300"/>
    </row>
    <row r="10" spans="1:175" s="302" customFormat="1" ht="16.5" customHeight="1">
      <c r="A10" s="423"/>
      <c r="B10" s="305"/>
      <c r="C10" s="306"/>
      <c r="D10" s="307"/>
      <c r="E10" s="307"/>
      <c r="F10" s="307"/>
      <c r="G10" s="307"/>
      <c r="H10" s="649" t="s">
        <v>139</v>
      </c>
      <c r="I10" s="650"/>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0"/>
      <c r="CU10" s="300"/>
      <c r="CV10" s="300"/>
      <c r="CW10" s="300"/>
      <c r="CX10" s="300"/>
      <c r="CY10" s="300"/>
      <c r="CZ10" s="300"/>
      <c r="DA10" s="300"/>
      <c r="DB10" s="300"/>
      <c r="DC10" s="300"/>
      <c r="DD10" s="300"/>
      <c r="DE10" s="300"/>
      <c r="DF10" s="300"/>
      <c r="DG10" s="300"/>
      <c r="DH10" s="300"/>
      <c r="DI10" s="300"/>
      <c r="DJ10" s="300"/>
      <c r="DK10" s="300"/>
      <c r="DL10" s="300"/>
      <c r="DM10" s="300"/>
      <c r="DN10" s="300"/>
      <c r="DO10" s="300"/>
      <c r="DP10" s="300"/>
      <c r="DQ10" s="300"/>
      <c r="DR10" s="300"/>
      <c r="DS10" s="300"/>
      <c r="DT10" s="300"/>
      <c r="DU10" s="300"/>
      <c r="DV10" s="300"/>
      <c r="DW10" s="300"/>
      <c r="DX10" s="300"/>
      <c r="DY10" s="300"/>
      <c r="DZ10" s="300"/>
      <c r="EA10" s="300"/>
      <c r="EB10" s="300"/>
      <c r="EC10" s="300"/>
      <c r="ED10" s="300"/>
      <c r="EE10" s="300"/>
      <c r="EF10" s="300"/>
      <c r="EG10" s="300"/>
      <c r="EH10" s="300"/>
      <c r="EI10" s="300"/>
      <c r="EJ10" s="300"/>
      <c r="EK10" s="300"/>
      <c r="EL10" s="300"/>
      <c r="EM10" s="300"/>
      <c r="EN10" s="300"/>
      <c r="EO10" s="300"/>
      <c r="EP10" s="300"/>
      <c r="EQ10" s="300"/>
      <c r="ER10" s="300"/>
      <c r="ES10" s="300"/>
      <c r="ET10" s="300"/>
      <c r="EU10" s="300"/>
      <c r="EV10" s="300"/>
      <c r="EW10" s="300"/>
      <c r="EX10" s="300"/>
      <c r="EY10" s="300"/>
      <c r="EZ10" s="300"/>
      <c r="FA10" s="300"/>
      <c r="FB10" s="300"/>
      <c r="FC10" s="300"/>
      <c r="FD10" s="300"/>
      <c r="FE10" s="300"/>
      <c r="FF10" s="300"/>
      <c r="FG10" s="300"/>
      <c r="FH10" s="300"/>
      <c r="FI10" s="300"/>
      <c r="FJ10" s="300"/>
      <c r="FK10" s="300"/>
      <c r="FL10" s="300"/>
      <c r="FM10" s="300"/>
      <c r="FN10" s="300"/>
      <c r="FO10" s="300"/>
      <c r="FP10" s="300"/>
      <c r="FQ10" s="300"/>
      <c r="FR10" s="300"/>
      <c r="FS10" s="300"/>
    </row>
    <row r="11" spans="1:97" s="303" customFormat="1" ht="16.5" customHeight="1">
      <c r="A11" s="423"/>
      <c r="B11" s="311"/>
      <c r="C11" s="312">
        <v>1</v>
      </c>
      <c r="D11" s="313"/>
      <c r="E11" s="314" t="s">
        <v>254</v>
      </c>
      <c r="F11" s="315" t="s">
        <v>41</v>
      </c>
      <c r="G11" s="315" t="s">
        <v>219</v>
      </c>
      <c r="H11" s="316">
        <v>1</v>
      </c>
      <c r="I11" s="436">
        <f>TIME(8,0,0)</f>
        <v>0.3333333333333333</v>
      </c>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row>
    <row r="12" spans="1:175" s="305" customFormat="1" ht="16.5" customHeight="1">
      <c r="A12" s="423"/>
      <c r="B12" s="342"/>
      <c r="C12" s="343">
        <v>1.1</v>
      </c>
      <c r="D12" s="387" t="s">
        <v>45</v>
      </c>
      <c r="E12" s="345" t="s">
        <v>255</v>
      </c>
      <c r="F12" s="339" t="s">
        <v>41</v>
      </c>
      <c r="G12" s="340" t="s">
        <v>219</v>
      </c>
      <c r="H12" s="386">
        <v>1</v>
      </c>
      <c r="I12" s="437">
        <f>I11+TIME(0,H11,0)</f>
        <v>0.33402777777777776</v>
      </c>
      <c r="J12" s="308"/>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c r="CK12" s="309"/>
      <c r="CL12" s="309"/>
      <c r="CM12" s="309"/>
      <c r="CN12" s="309"/>
      <c r="CO12" s="309"/>
      <c r="CP12" s="309"/>
      <c r="CQ12" s="309"/>
      <c r="CR12" s="309"/>
      <c r="CS12" s="309"/>
      <c r="CT12" s="309"/>
      <c r="CU12" s="309"/>
      <c r="CV12" s="309"/>
      <c r="CW12" s="309"/>
      <c r="CX12" s="309"/>
      <c r="CY12" s="309"/>
      <c r="CZ12" s="309"/>
      <c r="DA12" s="309"/>
      <c r="DB12" s="309"/>
      <c r="DC12" s="309"/>
      <c r="DD12" s="309"/>
      <c r="DE12" s="309"/>
      <c r="DF12" s="309"/>
      <c r="DG12" s="309"/>
      <c r="DH12" s="309"/>
      <c r="DI12" s="309"/>
      <c r="DJ12" s="309"/>
      <c r="DK12" s="309"/>
      <c r="DL12" s="309"/>
      <c r="DM12" s="309"/>
      <c r="DN12" s="309"/>
      <c r="DO12" s="309"/>
      <c r="DP12" s="309"/>
      <c r="DQ12" s="309"/>
      <c r="DR12" s="309"/>
      <c r="DS12" s="309"/>
      <c r="DT12" s="309"/>
      <c r="DU12" s="309"/>
      <c r="DV12" s="309"/>
      <c r="DW12" s="309"/>
      <c r="DX12" s="309"/>
      <c r="DY12" s="309"/>
      <c r="DZ12" s="309"/>
      <c r="EA12" s="309"/>
      <c r="EB12" s="309"/>
      <c r="EC12" s="309"/>
      <c r="ED12" s="309"/>
      <c r="EE12" s="309"/>
      <c r="EF12" s="309"/>
      <c r="EG12" s="309"/>
      <c r="EH12" s="309"/>
      <c r="EI12" s="309"/>
      <c r="EJ12" s="309"/>
      <c r="EK12" s="309"/>
      <c r="EL12" s="309"/>
      <c r="EM12" s="309"/>
      <c r="EN12" s="309"/>
      <c r="EO12" s="309"/>
      <c r="EP12" s="309"/>
      <c r="EQ12" s="309"/>
      <c r="ER12" s="309"/>
      <c r="ES12" s="309"/>
      <c r="ET12" s="309"/>
      <c r="EU12" s="309"/>
      <c r="EV12" s="309"/>
      <c r="EW12" s="309"/>
      <c r="EX12" s="309"/>
      <c r="EY12" s="309"/>
      <c r="EZ12" s="309"/>
      <c r="FA12" s="309"/>
      <c r="FB12" s="309"/>
      <c r="FC12" s="309"/>
      <c r="FD12" s="309"/>
      <c r="FE12" s="309"/>
      <c r="FF12" s="309"/>
      <c r="FG12" s="309"/>
      <c r="FH12" s="309"/>
      <c r="FI12" s="309"/>
      <c r="FJ12" s="309"/>
      <c r="FK12" s="309"/>
      <c r="FL12" s="309"/>
      <c r="FM12" s="309"/>
      <c r="FN12" s="309"/>
      <c r="FO12" s="309"/>
      <c r="FP12" s="309"/>
      <c r="FQ12" s="309"/>
      <c r="FR12" s="309"/>
      <c r="FS12" s="309"/>
    </row>
    <row r="13" spans="1:175" s="310" customFormat="1" ht="16.5" customHeight="1">
      <c r="A13" s="334"/>
      <c r="B13" s="373"/>
      <c r="C13" s="396">
        <v>1.2</v>
      </c>
      <c r="D13" s="337" t="s">
        <v>45</v>
      </c>
      <c r="E13" s="345" t="s">
        <v>256</v>
      </c>
      <c r="F13" s="339" t="s">
        <v>41</v>
      </c>
      <c r="G13" s="340" t="s">
        <v>203</v>
      </c>
      <c r="H13" s="386">
        <v>2</v>
      </c>
      <c r="I13" s="438">
        <f>I12+TIME(0,H12,0)</f>
        <v>0.3347222222222222</v>
      </c>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c r="CJ13" s="317"/>
      <c r="CK13" s="317"/>
      <c r="CL13" s="317"/>
      <c r="CM13" s="317"/>
      <c r="CN13" s="317"/>
      <c r="CO13" s="317"/>
      <c r="CP13" s="317"/>
      <c r="CQ13" s="317"/>
      <c r="CR13" s="317"/>
      <c r="CS13" s="317"/>
      <c r="CT13" s="317"/>
      <c r="CU13" s="317"/>
      <c r="CV13" s="317"/>
      <c r="CW13" s="317"/>
      <c r="CX13" s="317"/>
      <c r="CY13" s="317"/>
      <c r="CZ13" s="317"/>
      <c r="DA13" s="317"/>
      <c r="DB13" s="317"/>
      <c r="DC13" s="317"/>
      <c r="DD13" s="317"/>
      <c r="DE13" s="317"/>
      <c r="DF13" s="317"/>
      <c r="DG13" s="317"/>
      <c r="DH13" s="317"/>
      <c r="DI13" s="317"/>
      <c r="DJ13" s="317"/>
      <c r="DK13" s="317"/>
      <c r="DL13" s="317"/>
      <c r="DM13" s="317"/>
      <c r="DN13" s="317"/>
      <c r="DO13" s="317"/>
      <c r="DP13" s="317"/>
      <c r="DQ13" s="317"/>
      <c r="DR13" s="317"/>
      <c r="DS13" s="317"/>
      <c r="DT13" s="317"/>
      <c r="DU13" s="317"/>
      <c r="DV13" s="317"/>
      <c r="DW13" s="317"/>
      <c r="DX13" s="317"/>
      <c r="DY13" s="317"/>
      <c r="DZ13" s="317"/>
      <c r="EA13" s="317"/>
      <c r="EB13" s="317"/>
      <c r="EC13" s="317"/>
      <c r="ED13" s="317"/>
      <c r="EE13" s="317"/>
      <c r="EF13" s="317"/>
      <c r="EG13" s="317"/>
      <c r="EH13" s="317"/>
      <c r="EI13" s="317"/>
      <c r="EJ13" s="317"/>
      <c r="EK13" s="317"/>
      <c r="EL13" s="317"/>
      <c r="EM13" s="317"/>
      <c r="EN13" s="317"/>
      <c r="EO13" s="317"/>
      <c r="EP13" s="317"/>
      <c r="EQ13" s="317"/>
      <c r="ER13" s="317"/>
      <c r="ES13" s="317"/>
      <c r="ET13" s="317"/>
      <c r="EU13" s="317"/>
      <c r="EV13" s="317"/>
      <c r="EW13" s="317"/>
      <c r="EX13" s="317"/>
      <c r="EY13" s="317"/>
      <c r="EZ13" s="317"/>
      <c r="FA13" s="317"/>
      <c r="FB13" s="317"/>
      <c r="FC13" s="317"/>
      <c r="FD13" s="317"/>
      <c r="FE13" s="317"/>
      <c r="FF13" s="317"/>
      <c r="FG13" s="317"/>
      <c r="FH13" s="317"/>
      <c r="FI13" s="317"/>
      <c r="FJ13" s="317"/>
      <c r="FK13" s="317"/>
      <c r="FL13" s="317"/>
      <c r="FM13" s="317"/>
      <c r="FN13" s="317"/>
      <c r="FO13" s="317"/>
      <c r="FP13" s="317"/>
      <c r="FQ13" s="317"/>
      <c r="FR13" s="317"/>
      <c r="FS13" s="317"/>
    </row>
    <row r="14" spans="2:175" s="310" customFormat="1" ht="16.5" customHeight="1">
      <c r="B14" s="350"/>
      <c r="C14" s="351" t="s">
        <v>257</v>
      </c>
      <c r="D14" s="352" t="s">
        <v>46</v>
      </c>
      <c r="E14" s="439" t="s">
        <v>258</v>
      </c>
      <c r="F14" s="340" t="s">
        <v>41</v>
      </c>
      <c r="G14" s="340" t="s">
        <v>65</v>
      </c>
      <c r="H14" s="341"/>
      <c r="I14" s="440"/>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7"/>
      <c r="CH14" s="317"/>
      <c r="CI14" s="317"/>
      <c r="CJ14" s="317"/>
      <c r="CK14" s="317"/>
      <c r="CL14" s="317"/>
      <c r="CM14" s="317"/>
      <c r="CN14" s="317"/>
      <c r="CO14" s="317"/>
      <c r="CP14" s="317"/>
      <c r="CQ14" s="317"/>
      <c r="CR14" s="317"/>
      <c r="CS14" s="317"/>
      <c r="CT14" s="317"/>
      <c r="CU14" s="317"/>
      <c r="CV14" s="317"/>
      <c r="CW14" s="317"/>
      <c r="CX14" s="317"/>
      <c r="CY14" s="317"/>
      <c r="CZ14" s="317"/>
      <c r="DA14" s="317"/>
      <c r="DB14" s="317"/>
      <c r="DC14" s="317"/>
      <c r="DD14" s="317"/>
      <c r="DE14" s="317"/>
      <c r="DF14" s="317"/>
      <c r="DG14" s="317"/>
      <c r="DH14" s="317"/>
      <c r="DI14" s="317"/>
      <c r="DJ14" s="317"/>
      <c r="DK14" s="317"/>
      <c r="DL14" s="317"/>
      <c r="DM14" s="317"/>
      <c r="DN14" s="317"/>
      <c r="DO14" s="317"/>
      <c r="DP14" s="317"/>
      <c r="DQ14" s="317"/>
      <c r="DR14" s="317"/>
      <c r="DS14" s="317"/>
      <c r="DT14" s="317"/>
      <c r="DU14" s="317"/>
      <c r="DV14" s="317"/>
      <c r="DW14" s="317"/>
      <c r="DX14" s="317"/>
      <c r="DY14" s="317"/>
      <c r="DZ14" s="317"/>
      <c r="EA14" s="317"/>
      <c r="EB14" s="317"/>
      <c r="EC14" s="317"/>
      <c r="ED14" s="317"/>
      <c r="EE14" s="317"/>
      <c r="EF14" s="317"/>
      <c r="EG14" s="317"/>
      <c r="EH14" s="317"/>
      <c r="EI14" s="317"/>
      <c r="EJ14" s="317"/>
      <c r="EK14" s="317"/>
      <c r="EL14" s="317"/>
      <c r="EM14" s="317"/>
      <c r="EN14" s="317"/>
      <c r="EO14" s="317"/>
      <c r="EP14" s="317"/>
      <c r="EQ14" s="317"/>
      <c r="ER14" s="317"/>
      <c r="ES14" s="317"/>
      <c r="ET14" s="317"/>
      <c r="EU14" s="317"/>
      <c r="EV14" s="317"/>
      <c r="EW14" s="317"/>
      <c r="EX14" s="317"/>
      <c r="EY14" s="317"/>
      <c r="EZ14" s="317"/>
      <c r="FA14" s="317"/>
      <c r="FB14" s="317"/>
      <c r="FC14" s="317"/>
      <c r="FD14" s="317"/>
      <c r="FE14" s="317"/>
      <c r="FF14" s="317"/>
      <c r="FG14" s="317"/>
      <c r="FH14" s="317"/>
      <c r="FI14" s="317"/>
      <c r="FJ14" s="317"/>
      <c r="FK14" s="317"/>
      <c r="FL14" s="317"/>
      <c r="FM14" s="317"/>
      <c r="FN14" s="317"/>
      <c r="FO14" s="317"/>
      <c r="FP14" s="317"/>
      <c r="FQ14" s="317"/>
      <c r="FR14" s="317"/>
      <c r="FS14" s="317"/>
    </row>
    <row r="15" spans="1:175" s="310" customFormat="1" ht="16.5" customHeight="1">
      <c r="A15" s="423"/>
      <c r="B15" s="441"/>
      <c r="C15" s="340">
        <v>1.3</v>
      </c>
      <c r="D15" s="442" t="s">
        <v>47</v>
      </c>
      <c r="E15" s="443" t="s">
        <v>259</v>
      </c>
      <c r="F15" s="339" t="s">
        <v>41</v>
      </c>
      <c r="G15" s="340" t="s">
        <v>219</v>
      </c>
      <c r="H15" s="386">
        <v>1</v>
      </c>
      <c r="I15" s="437">
        <f>I13+TIME(0,H13,0)</f>
        <v>0.3361111111111111</v>
      </c>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row>
    <row r="16" spans="1:175" s="310" customFormat="1" ht="16.5" customHeight="1">
      <c r="A16" s="423"/>
      <c r="B16" s="441"/>
      <c r="C16" s="340" t="s">
        <v>260</v>
      </c>
      <c r="D16" s="387" t="s">
        <v>45</v>
      </c>
      <c r="E16" s="444" t="s">
        <v>221</v>
      </c>
      <c r="F16" s="339" t="s">
        <v>41</v>
      </c>
      <c r="G16" s="340" t="s">
        <v>219</v>
      </c>
      <c r="H16" s="386">
        <v>1</v>
      </c>
      <c r="I16" s="437">
        <f>I15+TIME(0,H15,0)</f>
        <v>0.3368055555555555</v>
      </c>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7"/>
      <c r="CH16" s="317"/>
      <c r="CI16" s="317"/>
      <c r="CJ16" s="317"/>
      <c r="CK16" s="317"/>
      <c r="CL16" s="317"/>
      <c r="CM16" s="317"/>
      <c r="CN16" s="317"/>
      <c r="CO16" s="317"/>
      <c r="CP16" s="317"/>
      <c r="CQ16" s="317"/>
      <c r="CR16" s="317"/>
      <c r="CS16" s="317"/>
      <c r="CT16" s="317"/>
      <c r="CU16" s="317"/>
      <c r="CV16" s="317"/>
      <c r="CW16" s="317"/>
      <c r="CX16" s="317"/>
      <c r="CY16" s="317"/>
      <c r="CZ16" s="317"/>
      <c r="DA16" s="317"/>
      <c r="DB16" s="317"/>
      <c r="DC16" s="317"/>
      <c r="DD16" s="317"/>
      <c r="DE16" s="317"/>
      <c r="DF16" s="317"/>
      <c r="DG16" s="317"/>
      <c r="DH16" s="317"/>
      <c r="DI16" s="317"/>
      <c r="DJ16" s="317"/>
      <c r="DK16" s="317"/>
      <c r="DL16" s="317"/>
      <c r="DM16" s="317"/>
      <c r="DN16" s="317"/>
      <c r="DO16" s="317"/>
      <c r="DP16" s="317"/>
      <c r="DQ16" s="317"/>
      <c r="DR16" s="317"/>
      <c r="DS16" s="317"/>
      <c r="DT16" s="317"/>
      <c r="DU16" s="317"/>
      <c r="DV16" s="317"/>
      <c r="DW16" s="317"/>
      <c r="DX16" s="317"/>
      <c r="DY16" s="317"/>
      <c r="DZ16" s="317"/>
      <c r="EA16" s="317"/>
      <c r="EB16" s="317"/>
      <c r="EC16" s="317"/>
      <c r="ED16" s="317"/>
      <c r="EE16" s="317"/>
      <c r="EF16" s="317"/>
      <c r="EG16" s="317"/>
      <c r="EH16" s="317"/>
      <c r="EI16" s="317"/>
      <c r="EJ16" s="317"/>
      <c r="EK16" s="317"/>
      <c r="EL16" s="317"/>
      <c r="EM16" s="317"/>
      <c r="EN16" s="317"/>
      <c r="EO16" s="317"/>
      <c r="EP16" s="317"/>
      <c r="EQ16" s="317"/>
      <c r="ER16" s="317"/>
      <c r="ES16" s="317"/>
      <c r="ET16" s="317"/>
      <c r="EU16" s="317"/>
      <c r="EV16" s="317"/>
      <c r="EW16" s="317"/>
      <c r="EX16" s="317"/>
      <c r="EY16" s="317"/>
      <c r="EZ16" s="317"/>
      <c r="FA16" s="317"/>
      <c r="FB16" s="317"/>
      <c r="FC16" s="317"/>
      <c r="FD16" s="317"/>
      <c r="FE16" s="317"/>
      <c r="FF16" s="317"/>
      <c r="FG16" s="317"/>
      <c r="FH16" s="317"/>
      <c r="FI16" s="317"/>
      <c r="FJ16" s="317"/>
      <c r="FK16" s="317"/>
      <c r="FL16" s="317"/>
      <c r="FM16" s="317"/>
      <c r="FN16" s="317"/>
      <c r="FO16" s="317"/>
      <c r="FP16" s="317"/>
      <c r="FQ16" s="317"/>
      <c r="FR16" s="317"/>
      <c r="FS16" s="317"/>
    </row>
    <row r="17" spans="1:175" s="334" customFormat="1" ht="16.5" customHeight="1">
      <c r="A17" s="423"/>
      <c r="B17" s="342"/>
      <c r="C17" s="343">
        <v>1.4</v>
      </c>
      <c r="D17" s="387" t="s">
        <v>45</v>
      </c>
      <c r="E17" s="445" t="s">
        <v>358</v>
      </c>
      <c r="F17" s="339" t="s">
        <v>41</v>
      </c>
      <c r="G17" s="340" t="s">
        <v>219</v>
      </c>
      <c r="H17" s="386">
        <v>2</v>
      </c>
      <c r="I17" s="437">
        <f>I16+TIME(0,H16,0)</f>
        <v>0.33749999999999997</v>
      </c>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row>
    <row r="18" spans="1:175" s="305" customFormat="1" ht="16.5" customHeight="1">
      <c r="A18" s="423"/>
      <c r="B18" s="342"/>
      <c r="C18" s="343" t="s">
        <v>261</v>
      </c>
      <c r="D18" s="352" t="s">
        <v>46</v>
      </c>
      <c r="E18" s="378" t="s">
        <v>152</v>
      </c>
      <c r="F18" s="340" t="s">
        <v>41</v>
      </c>
      <c r="G18" s="340" t="s">
        <v>65</v>
      </c>
      <c r="H18" s="386"/>
      <c r="I18" s="438"/>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09"/>
      <c r="AW18" s="309"/>
      <c r="AX18" s="309"/>
      <c r="AY18" s="309"/>
      <c r="AZ18" s="309"/>
      <c r="BA18" s="309"/>
      <c r="BB18" s="309"/>
      <c r="BC18" s="309"/>
      <c r="BD18" s="309"/>
      <c r="BE18" s="309"/>
      <c r="BF18" s="309"/>
      <c r="BG18" s="309"/>
      <c r="BH18" s="309"/>
      <c r="BI18" s="309"/>
      <c r="BJ18" s="309"/>
      <c r="BK18" s="309"/>
      <c r="BL18" s="309"/>
      <c r="BM18" s="309"/>
      <c r="BN18" s="309"/>
      <c r="BO18" s="309"/>
      <c r="BP18" s="309"/>
      <c r="BQ18" s="309"/>
      <c r="BR18" s="309"/>
      <c r="BS18" s="309"/>
      <c r="BT18" s="309"/>
      <c r="BU18" s="309"/>
      <c r="BV18" s="309"/>
      <c r="BW18" s="309"/>
      <c r="BX18" s="309"/>
      <c r="BY18" s="309"/>
      <c r="BZ18" s="309"/>
      <c r="CA18" s="309"/>
      <c r="CB18" s="309"/>
      <c r="CC18" s="309"/>
      <c r="CD18" s="309"/>
      <c r="CE18" s="309"/>
      <c r="CF18" s="309"/>
      <c r="CG18" s="309"/>
      <c r="CH18" s="309"/>
      <c r="CI18" s="309"/>
      <c r="CJ18" s="309"/>
      <c r="CK18" s="309"/>
      <c r="CL18" s="309"/>
      <c r="CM18" s="309"/>
      <c r="CN18" s="309"/>
      <c r="CO18" s="309"/>
      <c r="CP18" s="309"/>
      <c r="CQ18" s="309"/>
      <c r="CR18" s="309"/>
      <c r="CS18" s="309"/>
      <c r="CT18" s="309"/>
      <c r="CU18" s="309"/>
      <c r="CV18" s="309"/>
      <c r="CW18" s="309"/>
      <c r="CX18" s="309"/>
      <c r="CY18" s="309"/>
      <c r="CZ18" s="309"/>
      <c r="DA18" s="309"/>
      <c r="DB18" s="309"/>
      <c r="DC18" s="309"/>
      <c r="DD18" s="309"/>
      <c r="DE18" s="309"/>
      <c r="DF18" s="309"/>
      <c r="DG18" s="309"/>
      <c r="DH18" s="309"/>
      <c r="DI18" s="309"/>
      <c r="DJ18" s="309"/>
      <c r="DK18" s="309"/>
      <c r="DL18" s="309"/>
      <c r="DM18" s="309"/>
      <c r="DN18" s="309"/>
      <c r="DO18" s="309"/>
      <c r="DP18" s="309"/>
      <c r="DQ18" s="309"/>
      <c r="DR18" s="309"/>
      <c r="DS18" s="309"/>
      <c r="DT18" s="309"/>
      <c r="DU18" s="309"/>
      <c r="DV18" s="309"/>
      <c r="DW18" s="309"/>
      <c r="DX18" s="309"/>
      <c r="DY18" s="309"/>
      <c r="DZ18" s="309"/>
      <c r="EA18" s="309"/>
      <c r="EB18" s="309"/>
      <c r="EC18" s="309"/>
      <c r="ED18" s="309"/>
      <c r="EE18" s="309"/>
      <c r="EF18" s="309"/>
      <c r="EG18" s="309"/>
      <c r="EH18" s="309"/>
      <c r="EI18" s="309"/>
      <c r="EJ18" s="309"/>
      <c r="EK18" s="309"/>
      <c r="EL18" s="309"/>
      <c r="EM18" s="309"/>
      <c r="EN18" s="309"/>
      <c r="EO18" s="309"/>
      <c r="EP18" s="309"/>
      <c r="EQ18" s="309"/>
      <c r="ER18" s="309"/>
      <c r="ES18" s="309"/>
      <c r="ET18" s="309"/>
      <c r="EU18" s="309"/>
      <c r="EV18" s="309"/>
      <c r="EW18" s="309"/>
      <c r="EX18" s="309"/>
      <c r="EY18" s="309"/>
      <c r="EZ18" s="309"/>
      <c r="FA18" s="309"/>
      <c r="FB18" s="309"/>
      <c r="FC18" s="309"/>
      <c r="FD18" s="309"/>
      <c r="FE18" s="309"/>
      <c r="FF18" s="309"/>
      <c r="FG18" s="309"/>
      <c r="FH18" s="309"/>
      <c r="FI18" s="309"/>
      <c r="FJ18" s="309"/>
      <c r="FK18" s="309"/>
      <c r="FL18" s="309"/>
      <c r="FM18" s="309"/>
      <c r="FN18" s="309"/>
      <c r="FO18" s="309"/>
      <c r="FP18" s="309"/>
      <c r="FQ18" s="309"/>
      <c r="FR18" s="309"/>
      <c r="FS18" s="309"/>
    </row>
    <row r="19" spans="1:175" s="305" customFormat="1" ht="16.5" customHeight="1">
      <c r="A19" s="423"/>
      <c r="B19" s="318"/>
      <c r="C19" s="319">
        <v>1.5</v>
      </c>
      <c r="D19" s="320" t="s">
        <v>47</v>
      </c>
      <c r="E19" s="321" t="s">
        <v>35</v>
      </c>
      <c r="F19" s="322" t="s">
        <v>41</v>
      </c>
      <c r="G19" s="322" t="s">
        <v>65</v>
      </c>
      <c r="H19" s="367">
        <v>1</v>
      </c>
      <c r="I19" s="446">
        <f>I17+TIME(0,H17,0)</f>
        <v>0.33888888888888885</v>
      </c>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09"/>
      <c r="AR19" s="309"/>
      <c r="AS19" s="309"/>
      <c r="AT19" s="309"/>
      <c r="AU19" s="309"/>
      <c r="AV19" s="309"/>
      <c r="AW19" s="309"/>
      <c r="AX19" s="309"/>
      <c r="AY19" s="309"/>
      <c r="AZ19" s="309"/>
      <c r="BA19" s="309"/>
      <c r="BB19" s="309"/>
      <c r="BC19" s="309"/>
      <c r="BD19" s="309"/>
      <c r="BE19" s="309"/>
      <c r="BF19" s="309"/>
      <c r="BG19" s="309"/>
      <c r="BH19" s="309"/>
      <c r="BI19" s="309"/>
      <c r="BJ19" s="309"/>
      <c r="BK19" s="309"/>
      <c r="BL19" s="309"/>
      <c r="BM19" s="309"/>
      <c r="BN19" s="309"/>
      <c r="BO19" s="309"/>
      <c r="BP19" s="309"/>
      <c r="BQ19" s="309"/>
      <c r="BR19" s="309"/>
      <c r="BS19" s="309"/>
      <c r="BT19" s="309"/>
      <c r="BU19" s="309"/>
      <c r="BV19" s="309"/>
      <c r="BW19" s="309"/>
      <c r="BX19" s="309"/>
      <c r="BY19" s="309"/>
      <c r="BZ19" s="309"/>
      <c r="CA19" s="309"/>
      <c r="CB19" s="309"/>
      <c r="CC19" s="309"/>
      <c r="CD19" s="309"/>
      <c r="CE19" s="309"/>
      <c r="CF19" s="309"/>
      <c r="CG19" s="309"/>
      <c r="CH19" s="309"/>
      <c r="CI19" s="309"/>
      <c r="CJ19" s="309"/>
      <c r="CK19" s="309"/>
      <c r="CL19" s="309"/>
      <c r="CM19" s="309"/>
      <c r="CN19" s="309"/>
      <c r="CO19" s="309"/>
      <c r="CP19" s="309"/>
      <c r="CQ19" s="309"/>
      <c r="CR19" s="309"/>
      <c r="CS19" s="309"/>
      <c r="CT19" s="309"/>
      <c r="CU19" s="309"/>
      <c r="CV19" s="309"/>
      <c r="CW19" s="309"/>
      <c r="CX19" s="309"/>
      <c r="CY19" s="309"/>
      <c r="CZ19" s="309"/>
      <c r="DA19" s="309"/>
      <c r="DB19" s="309"/>
      <c r="DC19" s="309"/>
      <c r="DD19" s="309"/>
      <c r="DE19" s="309"/>
      <c r="DF19" s="309"/>
      <c r="DG19" s="309"/>
      <c r="DH19" s="309"/>
      <c r="DI19" s="309"/>
      <c r="DJ19" s="309"/>
      <c r="DK19" s="309"/>
      <c r="DL19" s="309"/>
      <c r="DM19" s="309"/>
      <c r="DN19" s="309"/>
      <c r="DO19" s="309"/>
      <c r="DP19" s="309"/>
      <c r="DQ19" s="309"/>
      <c r="DR19" s="309"/>
      <c r="DS19" s="309"/>
      <c r="DT19" s="309"/>
      <c r="DU19" s="309"/>
      <c r="DV19" s="309"/>
      <c r="DW19" s="309"/>
      <c r="DX19" s="309"/>
      <c r="DY19" s="309"/>
      <c r="DZ19" s="309"/>
      <c r="EA19" s="309"/>
      <c r="EB19" s="309"/>
      <c r="EC19" s="309"/>
      <c r="ED19" s="309"/>
      <c r="EE19" s="309"/>
      <c r="EF19" s="309"/>
      <c r="EG19" s="309"/>
      <c r="EH19" s="309"/>
      <c r="EI19" s="309"/>
      <c r="EJ19" s="309"/>
      <c r="EK19" s="309"/>
      <c r="EL19" s="309"/>
      <c r="EM19" s="309"/>
      <c r="EN19" s="309"/>
      <c r="EO19" s="309"/>
      <c r="EP19" s="309"/>
      <c r="EQ19" s="309"/>
      <c r="ER19" s="309"/>
      <c r="ES19" s="309"/>
      <c r="ET19" s="309"/>
      <c r="EU19" s="309"/>
      <c r="EV19" s="309"/>
      <c r="EW19" s="309"/>
      <c r="EX19" s="309"/>
      <c r="EY19" s="309"/>
      <c r="EZ19" s="309"/>
      <c r="FA19" s="309"/>
      <c r="FB19" s="309"/>
      <c r="FC19" s="309"/>
      <c r="FD19" s="309"/>
      <c r="FE19" s="309"/>
      <c r="FF19" s="309"/>
      <c r="FG19" s="309"/>
      <c r="FH19" s="309"/>
      <c r="FI19" s="309"/>
      <c r="FJ19" s="309"/>
      <c r="FK19" s="309"/>
      <c r="FL19" s="309"/>
      <c r="FM19" s="309"/>
      <c r="FN19" s="309"/>
      <c r="FO19" s="309"/>
      <c r="FP19" s="309"/>
      <c r="FQ19" s="309"/>
      <c r="FR19" s="309"/>
      <c r="FS19" s="309"/>
    </row>
    <row r="20" spans="1:175" s="310" customFormat="1" ht="16.5" customHeight="1">
      <c r="A20" s="423"/>
      <c r="B20" s="324"/>
      <c r="C20" s="324"/>
      <c r="D20" s="326"/>
      <c r="E20" s="326"/>
      <c r="F20" s="326"/>
      <c r="G20" s="326"/>
      <c r="H20" s="327"/>
      <c r="I20" s="44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c r="CB20" s="317"/>
      <c r="CC20" s="317"/>
      <c r="CD20" s="317"/>
      <c r="CE20" s="317"/>
      <c r="CF20" s="317"/>
      <c r="CG20" s="317"/>
      <c r="CH20" s="317"/>
      <c r="CI20" s="317"/>
      <c r="CJ20" s="317"/>
      <c r="CK20" s="317"/>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317"/>
      <c r="DZ20" s="317"/>
      <c r="EA20" s="317"/>
      <c r="EB20" s="317"/>
      <c r="EC20" s="317"/>
      <c r="ED20" s="317"/>
      <c r="EE20" s="317"/>
      <c r="EF20" s="317"/>
      <c r="EG20" s="317"/>
      <c r="EH20" s="317"/>
      <c r="EI20" s="317"/>
      <c r="EJ20" s="317"/>
      <c r="EK20" s="317"/>
      <c r="EL20" s="317"/>
      <c r="EM20" s="317"/>
      <c r="EN20" s="317"/>
      <c r="EO20" s="317"/>
      <c r="EP20" s="317"/>
      <c r="EQ20" s="317"/>
      <c r="ER20" s="317"/>
      <c r="ES20" s="317"/>
      <c r="ET20" s="317"/>
      <c r="EU20" s="317"/>
      <c r="EV20" s="317"/>
      <c r="EW20" s="317"/>
      <c r="EX20" s="317"/>
      <c r="EY20" s="317"/>
      <c r="EZ20" s="317"/>
      <c r="FA20" s="317"/>
      <c r="FB20" s="317"/>
      <c r="FC20" s="317"/>
      <c r="FD20" s="317"/>
      <c r="FE20" s="317"/>
      <c r="FF20" s="317"/>
      <c r="FG20" s="317"/>
      <c r="FH20" s="317"/>
      <c r="FI20" s="317"/>
      <c r="FJ20" s="317"/>
      <c r="FK20" s="317"/>
      <c r="FL20" s="317"/>
      <c r="FM20" s="317"/>
      <c r="FN20" s="317"/>
      <c r="FO20" s="317"/>
      <c r="FP20" s="317"/>
      <c r="FQ20" s="317"/>
      <c r="FR20" s="317"/>
      <c r="FS20" s="317"/>
    </row>
    <row r="21" spans="1:175" s="310" customFormat="1" ht="16.5" customHeight="1">
      <c r="A21" s="423"/>
      <c r="B21" s="358"/>
      <c r="C21" s="359">
        <v>2</v>
      </c>
      <c r="D21" s="360" t="s">
        <v>262</v>
      </c>
      <c r="E21" s="361" t="s">
        <v>263</v>
      </c>
      <c r="F21" s="346" t="s">
        <v>41</v>
      </c>
      <c r="G21" s="346" t="s">
        <v>328</v>
      </c>
      <c r="H21" s="362">
        <v>2</v>
      </c>
      <c r="I21" s="448">
        <f>I19+TIME(0,H19,0)</f>
        <v>0.3395833333333333</v>
      </c>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c r="CB21" s="317"/>
      <c r="CC21" s="317"/>
      <c r="CD21" s="317"/>
      <c r="CE21" s="317"/>
      <c r="CF21" s="317"/>
      <c r="CG21" s="317"/>
      <c r="CH21" s="317"/>
      <c r="CI21" s="317"/>
      <c r="CJ21" s="317"/>
      <c r="CK21" s="317"/>
      <c r="CL21" s="317"/>
      <c r="CM21" s="317"/>
      <c r="CN21" s="317"/>
      <c r="CO21" s="317"/>
      <c r="CP21" s="317"/>
      <c r="CQ21" s="317"/>
      <c r="CR21" s="317"/>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17"/>
      <c r="DR21" s="317"/>
      <c r="DS21" s="317"/>
      <c r="DT21" s="317"/>
      <c r="DU21" s="317"/>
      <c r="DV21" s="317"/>
      <c r="DW21" s="317"/>
      <c r="DX21" s="317"/>
      <c r="DY21" s="317"/>
      <c r="DZ21" s="317"/>
      <c r="EA21" s="317"/>
      <c r="EB21" s="317"/>
      <c r="EC21" s="317"/>
      <c r="ED21" s="317"/>
      <c r="EE21" s="317"/>
      <c r="EF21" s="317"/>
      <c r="EG21" s="317"/>
      <c r="EH21" s="317"/>
      <c r="EI21" s="317"/>
      <c r="EJ21" s="317"/>
      <c r="EK21" s="317"/>
      <c r="EL21" s="317"/>
      <c r="EM21" s="317"/>
      <c r="EN21" s="317"/>
      <c r="EO21" s="317"/>
      <c r="EP21" s="317"/>
      <c r="EQ21" s="317"/>
      <c r="ER21" s="317"/>
      <c r="ES21" s="317"/>
      <c r="ET21" s="317"/>
      <c r="EU21" s="317"/>
      <c r="EV21" s="317"/>
      <c r="EW21" s="317"/>
      <c r="EX21" s="317"/>
      <c r="EY21" s="317"/>
      <c r="EZ21" s="317"/>
      <c r="FA21" s="317"/>
      <c r="FB21" s="317"/>
      <c r="FC21" s="317"/>
      <c r="FD21" s="317"/>
      <c r="FE21" s="317"/>
      <c r="FF21" s="317"/>
      <c r="FG21" s="317"/>
      <c r="FH21" s="317"/>
      <c r="FI21" s="317"/>
      <c r="FJ21" s="317"/>
      <c r="FK21" s="317"/>
      <c r="FL21" s="317"/>
      <c r="FM21" s="317"/>
      <c r="FN21" s="317"/>
      <c r="FO21" s="317"/>
      <c r="FP21" s="317"/>
      <c r="FQ21" s="317"/>
      <c r="FR21" s="317"/>
      <c r="FS21" s="317"/>
    </row>
    <row r="22" spans="1:175" s="334" customFormat="1" ht="16.5" customHeight="1">
      <c r="A22" s="423"/>
      <c r="B22" s="324"/>
      <c r="C22" s="324"/>
      <c r="D22" s="325"/>
      <c r="E22" s="326"/>
      <c r="F22" s="326"/>
      <c r="G22" s="326"/>
      <c r="H22" s="327"/>
      <c r="I22" s="449"/>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95"/>
      <c r="CP22" s="295"/>
      <c r="CQ22" s="295"/>
      <c r="CR22" s="295"/>
      <c r="CS22" s="295"/>
      <c r="CT22" s="295"/>
      <c r="CU22" s="295"/>
      <c r="CV22" s="295"/>
      <c r="CW22" s="295"/>
      <c r="CX22" s="295"/>
      <c r="CY22" s="295"/>
      <c r="CZ22" s="295"/>
      <c r="DA22" s="295"/>
      <c r="DB22" s="295"/>
      <c r="DC22" s="295"/>
      <c r="DD22" s="295"/>
      <c r="DE22" s="295"/>
      <c r="DF22" s="295"/>
      <c r="DG22" s="295"/>
      <c r="DH22" s="295"/>
      <c r="DI22" s="295"/>
      <c r="DJ22" s="295"/>
      <c r="DK22" s="295"/>
      <c r="DL22" s="295"/>
      <c r="DM22" s="295"/>
      <c r="DN22" s="295"/>
      <c r="DO22" s="295"/>
      <c r="DP22" s="295"/>
      <c r="DQ22" s="295"/>
      <c r="DR22" s="295"/>
      <c r="DS22" s="295"/>
      <c r="DT22" s="295"/>
      <c r="DU22" s="295"/>
      <c r="DV22" s="295"/>
      <c r="DW22" s="295"/>
      <c r="DX22" s="295"/>
      <c r="DY22" s="295"/>
      <c r="DZ22" s="295"/>
      <c r="EA22" s="295"/>
      <c r="EB22" s="295"/>
      <c r="EC22" s="295"/>
      <c r="ED22" s="295"/>
      <c r="EE22" s="295"/>
      <c r="EF22" s="295"/>
      <c r="EG22" s="295"/>
      <c r="EH22" s="295"/>
      <c r="EI22" s="295"/>
      <c r="EJ22" s="295"/>
      <c r="EK22" s="295"/>
      <c r="EL22" s="295"/>
      <c r="EM22" s="295"/>
      <c r="EN22" s="295"/>
      <c r="EO22" s="295"/>
      <c r="EP22" s="295"/>
      <c r="EQ22" s="295"/>
      <c r="ER22" s="295"/>
      <c r="ES22" s="295"/>
      <c r="ET22" s="295"/>
      <c r="EU22" s="295"/>
      <c r="EV22" s="295"/>
      <c r="EW22" s="295"/>
      <c r="EX22" s="295"/>
      <c r="EY22" s="295"/>
      <c r="EZ22" s="295"/>
      <c r="FA22" s="295"/>
      <c r="FB22" s="295"/>
      <c r="FC22" s="295"/>
      <c r="FD22" s="295"/>
      <c r="FE22" s="295"/>
      <c r="FF22" s="295"/>
      <c r="FG22" s="295"/>
      <c r="FH22" s="295"/>
      <c r="FI22" s="295"/>
      <c r="FJ22" s="295"/>
      <c r="FK22" s="295"/>
      <c r="FL22" s="295"/>
      <c r="FM22" s="295"/>
      <c r="FN22" s="295"/>
      <c r="FO22" s="295"/>
      <c r="FP22" s="295"/>
      <c r="FQ22" s="295"/>
      <c r="FR22" s="295"/>
      <c r="FS22" s="295"/>
    </row>
    <row r="23" spans="1:175" s="334" customFormat="1" ht="16.5" customHeight="1">
      <c r="A23" s="423"/>
      <c r="B23" s="328"/>
      <c r="C23" s="329">
        <v>3</v>
      </c>
      <c r="D23" s="330"/>
      <c r="E23" s="331" t="s">
        <v>63</v>
      </c>
      <c r="F23" s="332"/>
      <c r="G23" s="332"/>
      <c r="H23" s="333">
        <v>16</v>
      </c>
      <c r="I23" s="450">
        <f>I21+TIME(0,H21,0)</f>
        <v>0.3409722222222222</v>
      </c>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5"/>
      <c r="AZ23" s="295"/>
      <c r="BA23" s="295"/>
      <c r="BB23" s="295"/>
      <c r="BC23" s="295"/>
      <c r="BD23" s="295"/>
      <c r="BE23" s="295"/>
      <c r="BF23" s="295"/>
      <c r="BG23" s="295"/>
      <c r="BH23" s="295"/>
      <c r="BI23" s="295"/>
      <c r="BJ23" s="295"/>
      <c r="BK23" s="295"/>
      <c r="BL23" s="295"/>
      <c r="BM23" s="295"/>
      <c r="BN23" s="295"/>
      <c r="BO23" s="295"/>
      <c r="BP23" s="295"/>
      <c r="BQ23" s="295"/>
      <c r="BR23" s="295"/>
      <c r="BS23" s="295"/>
      <c r="BT23" s="295"/>
      <c r="BU23" s="295"/>
      <c r="BV23" s="295"/>
      <c r="BW23" s="295"/>
      <c r="BX23" s="295"/>
      <c r="BY23" s="295"/>
      <c r="BZ23" s="295"/>
      <c r="CA23" s="295"/>
      <c r="CB23" s="295"/>
      <c r="CC23" s="295"/>
      <c r="CD23" s="295"/>
      <c r="CE23" s="295"/>
      <c r="CF23" s="295"/>
      <c r="CG23" s="295"/>
      <c r="CH23" s="295"/>
      <c r="CI23" s="295"/>
      <c r="CJ23" s="295"/>
      <c r="CK23" s="295"/>
      <c r="CL23" s="295"/>
      <c r="CM23" s="295"/>
      <c r="CN23" s="295"/>
      <c r="CO23" s="295"/>
      <c r="CP23" s="295"/>
      <c r="CQ23" s="295"/>
      <c r="CR23" s="295"/>
      <c r="CS23" s="295"/>
      <c r="CT23" s="295"/>
      <c r="CU23" s="295"/>
      <c r="CV23" s="295"/>
      <c r="CW23" s="295"/>
      <c r="CX23" s="295"/>
      <c r="CY23" s="295"/>
      <c r="CZ23" s="295"/>
      <c r="DA23" s="295"/>
      <c r="DB23" s="295"/>
      <c r="DC23" s="295"/>
      <c r="DD23" s="295"/>
      <c r="DE23" s="295"/>
      <c r="DF23" s="295"/>
      <c r="DG23" s="295"/>
      <c r="DH23" s="295"/>
      <c r="DI23" s="295"/>
      <c r="DJ23" s="295"/>
      <c r="DK23" s="295"/>
      <c r="DL23" s="295"/>
      <c r="DM23" s="295"/>
      <c r="DN23" s="295"/>
      <c r="DO23" s="295"/>
      <c r="DP23" s="295"/>
      <c r="DQ23" s="295"/>
      <c r="DR23" s="295"/>
      <c r="DS23" s="295"/>
      <c r="DT23" s="295"/>
      <c r="DU23" s="295"/>
      <c r="DV23" s="295"/>
      <c r="DW23" s="295"/>
      <c r="DX23" s="295"/>
      <c r="DY23" s="295"/>
      <c r="DZ23" s="295"/>
      <c r="EA23" s="295"/>
      <c r="EB23" s="295"/>
      <c r="EC23" s="295"/>
      <c r="ED23" s="295"/>
      <c r="EE23" s="295"/>
      <c r="EF23" s="295"/>
      <c r="EG23" s="295"/>
      <c r="EH23" s="295"/>
      <c r="EI23" s="295"/>
      <c r="EJ23" s="295"/>
      <c r="EK23" s="295"/>
      <c r="EL23" s="295"/>
      <c r="EM23" s="295"/>
      <c r="EN23" s="295"/>
      <c r="EO23" s="295"/>
      <c r="EP23" s="295"/>
      <c r="EQ23" s="295"/>
      <c r="ER23" s="295"/>
      <c r="ES23" s="295"/>
      <c r="ET23" s="295"/>
      <c r="EU23" s="295"/>
      <c r="EV23" s="295"/>
      <c r="EW23" s="295"/>
      <c r="EX23" s="295"/>
      <c r="EY23" s="295"/>
      <c r="EZ23" s="295"/>
      <c r="FA23" s="295"/>
      <c r="FB23" s="295"/>
      <c r="FC23" s="295"/>
      <c r="FD23" s="295"/>
      <c r="FE23" s="295"/>
      <c r="FF23" s="295"/>
      <c r="FG23" s="295"/>
      <c r="FH23" s="295"/>
      <c r="FI23" s="295"/>
      <c r="FJ23" s="295"/>
      <c r="FK23" s="295"/>
      <c r="FL23" s="295"/>
      <c r="FM23" s="295"/>
      <c r="FN23" s="295"/>
      <c r="FO23" s="295"/>
      <c r="FP23" s="295"/>
      <c r="FQ23" s="295"/>
      <c r="FR23" s="295"/>
      <c r="FS23" s="295"/>
    </row>
    <row r="24" spans="1:175" s="334" customFormat="1" ht="16.5" customHeight="1">
      <c r="A24" s="423"/>
      <c r="B24" s="335"/>
      <c r="C24" s="336">
        <v>3.1</v>
      </c>
      <c r="D24" s="352" t="s">
        <v>47</v>
      </c>
      <c r="E24" s="338" t="s">
        <v>264</v>
      </c>
      <c r="F24" s="339" t="s">
        <v>41</v>
      </c>
      <c r="G24" s="340" t="s">
        <v>220</v>
      </c>
      <c r="H24" s="341"/>
      <c r="I24" s="440"/>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295"/>
      <c r="AQ24" s="295"/>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5"/>
      <c r="DI24" s="295"/>
      <c r="DJ24" s="295"/>
      <c r="DK24" s="295"/>
      <c r="DL24" s="295"/>
      <c r="DM24" s="295"/>
      <c r="DN24" s="295"/>
      <c r="DO24" s="295"/>
      <c r="DP24" s="295"/>
      <c r="DQ24" s="295"/>
      <c r="DR24" s="295"/>
      <c r="DS24" s="295"/>
      <c r="DT24" s="295"/>
      <c r="DU24" s="295"/>
      <c r="DV24" s="295"/>
      <c r="DW24" s="295"/>
      <c r="DX24" s="295"/>
      <c r="DY24" s="295"/>
      <c r="DZ24" s="295"/>
      <c r="EA24" s="295"/>
      <c r="EB24" s="295"/>
      <c r="EC24" s="295"/>
      <c r="ED24" s="295"/>
      <c r="EE24" s="295"/>
      <c r="EF24" s="295"/>
      <c r="EG24" s="295"/>
      <c r="EH24" s="295"/>
      <c r="EI24" s="295"/>
      <c r="EJ24" s="295"/>
      <c r="EK24" s="295"/>
      <c r="EL24" s="295"/>
      <c r="EM24" s="295"/>
      <c r="EN24" s="295"/>
      <c r="EO24" s="295"/>
      <c r="EP24" s="295"/>
      <c r="EQ24" s="295"/>
      <c r="ER24" s="295"/>
      <c r="ES24" s="295"/>
      <c r="ET24" s="295"/>
      <c r="EU24" s="295"/>
      <c r="EV24" s="295"/>
      <c r="EW24" s="295"/>
      <c r="EX24" s="295"/>
      <c r="EY24" s="295"/>
      <c r="EZ24" s="295"/>
      <c r="FA24" s="295"/>
      <c r="FB24" s="295"/>
      <c r="FC24" s="295"/>
      <c r="FD24" s="295"/>
      <c r="FE24" s="295"/>
      <c r="FF24" s="295"/>
      <c r="FG24" s="295"/>
      <c r="FH24" s="295"/>
      <c r="FI24" s="295"/>
      <c r="FJ24" s="295"/>
      <c r="FK24" s="295"/>
      <c r="FL24" s="295"/>
      <c r="FM24" s="295"/>
      <c r="FN24" s="295"/>
      <c r="FO24" s="295"/>
      <c r="FP24" s="295"/>
      <c r="FQ24" s="295"/>
      <c r="FR24" s="295"/>
      <c r="FS24" s="295"/>
    </row>
    <row r="25" spans="1:175" s="310" customFormat="1" ht="16.5" customHeight="1">
      <c r="A25" s="423"/>
      <c r="B25" s="342"/>
      <c r="C25" s="343">
        <v>3.2</v>
      </c>
      <c r="D25" s="352" t="s">
        <v>47</v>
      </c>
      <c r="E25" s="345" t="s">
        <v>199</v>
      </c>
      <c r="F25" s="339" t="s">
        <v>41</v>
      </c>
      <c r="G25" s="340" t="s">
        <v>219</v>
      </c>
      <c r="H25" s="341"/>
      <c r="I25" s="440"/>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7"/>
      <c r="AV25" s="317"/>
      <c r="AW25" s="317"/>
      <c r="AX25" s="317"/>
      <c r="AY25" s="317"/>
      <c r="AZ25" s="317"/>
      <c r="BA25" s="317"/>
      <c r="BB25" s="317"/>
      <c r="BC25" s="317"/>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7"/>
      <c r="CL25" s="317"/>
      <c r="CM25" s="317"/>
      <c r="CN25" s="317"/>
      <c r="CO25" s="317"/>
      <c r="CP25" s="317"/>
      <c r="CQ25" s="317"/>
      <c r="CR25" s="317"/>
      <c r="CS25" s="317"/>
      <c r="CT25" s="317"/>
      <c r="CU25" s="317"/>
      <c r="CV25" s="317"/>
      <c r="CW25" s="317"/>
      <c r="CX25" s="317"/>
      <c r="CY25" s="317"/>
      <c r="CZ25" s="317"/>
      <c r="DA25" s="317"/>
      <c r="DB25" s="317"/>
      <c r="DC25" s="317"/>
      <c r="DD25" s="317"/>
      <c r="DE25" s="317"/>
      <c r="DF25" s="317"/>
      <c r="DG25" s="317"/>
      <c r="DH25" s="317"/>
      <c r="DI25" s="317"/>
      <c r="DJ25" s="317"/>
      <c r="DK25" s="317"/>
      <c r="DL25" s="317"/>
      <c r="DM25" s="317"/>
      <c r="DN25" s="317"/>
      <c r="DO25" s="317"/>
      <c r="DP25" s="317"/>
      <c r="DQ25" s="317"/>
      <c r="DR25" s="317"/>
      <c r="DS25" s="317"/>
      <c r="DT25" s="317"/>
      <c r="DU25" s="317"/>
      <c r="DV25" s="317"/>
      <c r="DW25" s="317"/>
      <c r="DX25" s="317"/>
      <c r="DY25" s="317"/>
      <c r="DZ25" s="317"/>
      <c r="EA25" s="317"/>
      <c r="EB25" s="317"/>
      <c r="EC25" s="317"/>
      <c r="ED25" s="317"/>
      <c r="EE25" s="317"/>
      <c r="EF25" s="317"/>
      <c r="EG25" s="317"/>
      <c r="EH25" s="317"/>
      <c r="EI25" s="317"/>
      <c r="EJ25" s="317"/>
      <c r="EK25" s="317"/>
      <c r="EL25" s="317"/>
      <c r="EM25" s="317"/>
      <c r="EN25" s="317"/>
      <c r="EO25" s="317"/>
      <c r="EP25" s="317"/>
      <c r="EQ25" s="317"/>
      <c r="ER25" s="317"/>
      <c r="ES25" s="317"/>
      <c r="ET25" s="317"/>
      <c r="EU25" s="317"/>
      <c r="EV25" s="317"/>
      <c r="EW25" s="317"/>
      <c r="EX25" s="317"/>
      <c r="EY25" s="317"/>
      <c r="EZ25" s="317"/>
      <c r="FA25" s="317"/>
      <c r="FB25" s="317"/>
      <c r="FC25" s="317"/>
      <c r="FD25" s="317"/>
      <c r="FE25" s="317"/>
      <c r="FF25" s="317"/>
      <c r="FG25" s="317"/>
      <c r="FH25" s="317"/>
      <c r="FI25" s="317"/>
      <c r="FJ25" s="317"/>
      <c r="FK25" s="317"/>
      <c r="FL25" s="317"/>
      <c r="FM25" s="317"/>
      <c r="FN25" s="317"/>
      <c r="FO25" s="317"/>
      <c r="FP25" s="317"/>
      <c r="FQ25" s="317"/>
      <c r="FR25" s="317"/>
      <c r="FS25" s="317"/>
    </row>
    <row r="26" spans="1:175" s="310" customFormat="1" ht="16.5" customHeight="1">
      <c r="A26" s="423"/>
      <c r="B26" s="379"/>
      <c r="C26" s="380">
        <v>3.3</v>
      </c>
      <c r="D26" s="320" t="s">
        <v>47</v>
      </c>
      <c r="E26" s="451" t="s">
        <v>182</v>
      </c>
      <c r="F26" s="366" t="s">
        <v>41</v>
      </c>
      <c r="G26" s="322" t="s">
        <v>265</v>
      </c>
      <c r="H26" s="349"/>
      <c r="I26" s="452"/>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317"/>
      <c r="AP26" s="317"/>
      <c r="AQ26" s="317"/>
      <c r="AR26" s="317"/>
      <c r="AS26" s="317"/>
      <c r="AT26" s="317"/>
      <c r="AU26" s="317"/>
      <c r="AV26" s="317"/>
      <c r="AW26" s="317"/>
      <c r="AX26" s="317"/>
      <c r="AY26" s="317"/>
      <c r="AZ26" s="317"/>
      <c r="BA26" s="317"/>
      <c r="BB26" s="317"/>
      <c r="BC26" s="317"/>
      <c r="BD26" s="317"/>
      <c r="BE26" s="317"/>
      <c r="BF26" s="317"/>
      <c r="BG26" s="317"/>
      <c r="BH26" s="317"/>
      <c r="BI26" s="317"/>
      <c r="BJ26" s="317"/>
      <c r="BK26" s="317"/>
      <c r="BL26" s="317"/>
      <c r="BM26" s="317"/>
      <c r="BN26" s="317"/>
      <c r="BO26" s="317"/>
      <c r="BP26" s="317"/>
      <c r="BQ26" s="317"/>
      <c r="BR26" s="317"/>
      <c r="BS26" s="317"/>
      <c r="BT26" s="317"/>
      <c r="BU26" s="317"/>
      <c r="BV26" s="317"/>
      <c r="BW26" s="317"/>
      <c r="BX26" s="317"/>
      <c r="BY26" s="317"/>
      <c r="BZ26" s="317"/>
      <c r="CA26" s="317"/>
      <c r="CB26" s="317"/>
      <c r="CC26" s="317"/>
      <c r="CD26" s="317"/>
      <c r="CE26" s="317"/>
      <c r="CF26" s="317"/>
      <c r="CG26" s="317"/>
      <c r="CH26" s="317"/>
      <c r="CI26" s="317"/>
      <c r="CJ26" s="317"/>
      <c r="CK26" s="317"/>
      <c r="CL26" s="317"/>
      <c r="CM26" s="317"/>
      <c r="CN26" s="317"/>
      <c r="CO26" s="317"/>
      <c r="CP26" s="317"/>
      <c r="CQ26" s="317"/>
      <c r="CR26" s="317"/>
      <c r="CS26" s="317"/>
      <c r="CT26" s="317"/>
      <c r="CU26" s="317"/>
      <c r="CV26" s="317"/>
      <c r="CW26" s="317"/>
      <c r="CX26" s="317"/>
      <c r="CY26" s="317"/>
      <c r="CZ26" s="317"/>
      <c r="DA26" s="317"/>
      <c r="DB26" s="317"/>
      <c r="DC26" s="317"/>
      <c r="DD26" s="317"/>
      <c r="DE26" s="317"/>
      <c r="DF26" s="317"/>
      <c r="DG26" s="317"/>
      <c r="DH26" s="317"/>
      <c r="DI26" s="317"/>
      <c r="DJ26" s="317"/>
      <c r="DK26" s="317"/>
      <c r="DL26" s="317"/>
      <c r="DM26" s="317"/>
      <c r="DN26" s="317"/>
      <c r="DO26" s="317"/>
      <c r="DP26" s="317"/>
      <c r="DQ26" s="317"/>
      <c r="DR26" s="317"/>
      <c r="DS26" s="317"/>
      <c r="DT26" s="317"/>
      <c r="DU26" s="317"/>
      <c r="DV26" s="317"/>
      <c r="DW26" s="317"/>
      <c r="DX26" s="317"/>
      <c r="DY26" s="317"/>
      <c r="DZ26" s="317"/>
      <c r="EA26" s="317"/>
      <c r="EB26" s="317"/>
      <c r="EC26" s="317"/>
      <c r="ED26" s="317"/>
      <c r="EE26" s="317"/>
      <c r="EF26" s="317"/>
      <c r="EG26" s="317"/>
      <c r="EH26" s="317"/>
      <c r="EI26" s="317"/>
      <c r="EJ26" s="317"/>
      <c r="EK26" s="317"/>
      <c r="EL26" s="317"/>
      <c r="EM26" s="317"/>
      <c r="EN26" s="317"/>
      <c r="EO26" s="317"/>
      <c r="EP26" s="317"/>
      <c r="EQ26" s="317"/>
      <c r="ER26" s="317"/>
      <c r="ES26" s="317"/>
      <c r="ET26" s="317"/>
      <c r="EU26" s="317"/>
      <c r="EV26" s="317"/>
      <c r="EW26" s="317"/>
      <c r="EX26" s="317"/>
      <c r="EY26" s="317"/>
      <c r="EZ26" s="317"/>
      <c r="FA26" s="317"/>
      <c r="FB26" s="317"/>
      <c r="FC26" s="317"/>
      <c r="FD26" s="317"/>
      <c r="FE26" s="317"/>
      <c r="FF26" s="317"/>
      <c r="FG26" s="317"/>
      <c r="FH26" s="317"/>
      <c r="FI26" s="317"/>
      <c r="FJ26" s="317"/>
      <c r="FK26" s="317"/>
      <c r="FL26" s="317"/>
      <c r="FM26" s="317"/>
      <c r="FN26" s="317"/>
      <c r="FO26" s="317"/>
      <c r="FP26" s="317"/>
      <c r="FQ26" s="317"/>
      <c r="FR26" s="317"/>
      <c r="FS26" s="317"/>
    </row>
    <row r="27" spans="1:175" s="310" customFormat="1" ht="16.5" customHeight="1">
      <c r="A27" s="423"/>
      <c r="B27" s="343"/>
      <c r="C27" s="343"/>
      <c r="D27" s="352"/>
      <c r="E27" s="676" t="s">
        <v>359</v>
      </c>
      <c r="F27" s="339"/>
      <c r="G27" s="340"/>
      <c r="H27" s="341"/>
      <c r="I27" s="674"/>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7"/>
      <c r="AQ27" s="317"/>
      <c r="AR27" s="317"/>
      <c r="AS27" s="317"/>
      <c r="AT27" s="317"/>
      <c r="AU27" s="317"/>
      <c r="AV27" s="317"/>
      <c r="AW27" s="317"/>
      <c r="AX27" s="317"/>
      <c r="AY27" s="317"/>
      <c r="AZ27" s="317"/>
      <c r="BA27" s="317"/>
      <c r="BB27" s="317"/>
      <c r="BC27" s="317"/>
      <c r="BD27" s="317"/>
      <c r="BE27" s="317"/>
      <c r="BF27" s="317"/>
      <c r="BG27" s="317"/>
      <c r="BH27" s="317"/>
      <c r="BI27" s="317"/>
      <c r="BJ27" s="317"/>
      <c r="BK27" s="317"/>
      <c r="BL27" s="317"/>
      <c r="BM27" s="317"/>
      <c r="BN27" s="317"/>
      <c r="BO27" s="317"/>
      <c r="BP27" s="317"/>
      <c r="BQ27" s="317"/>
      <c r="BR27" s="317"/>
      <c r="BS27" s="317"/>
      <c r="BT27" s="317"/>
      <c r="BU27" s="317"/>
      <c r="BV27" s="317"/>
      <c r="BW27" s="317"/>
      <c r="BX27" s="317"/>
      <c r="BY27" s="317"/>
      <c r="BZ27" s="317"/>
      <c r="CA27" s="317"/>
      <c r="CB27" s="317"/>
      <c r="CC27" s="317"/>
      <c r="CD27" s="317"/>
      <c r="CE27" s="317"/>
      <c r="CF27" s="317"/>
      <c r="CG27" s="317"/>
      <c r="CH27" s="317"/>
      <c r="CI27" s="317"/>
      <c r="CJ27" s="317"/>
      <c r="CK27" s="317"/>
      <c r="CL27" s="317"/>
      <c r="CM27" s="317"/>
      <c r="CN27" s="317"/>
      <c r="CO27" s="317"/>
      <c r="CP27" s="317"/>
      <c r="CQ27" s="317"/>
      <c r="CR27" s="317"/>
      <c r="CS27" s="317"/>
      <c r="CT27" s="317"/>
      <c r="CU27" s="317"/>
      <c r="CV27" s="317"/>
      <c r="CW27" s="317"/>
      <c r="CX27" s="317"/>
      <c r="CY27" s="317"/>
      <c r="CZ27" s="317"/>
      <c r="DA27" s="317"/>
      <c r="DB27" s="317"/>
      <c r="DC27" s="317"/>
      <c r="DD27" s="317"/>
      <c r="DE27" s="317"/>
      <c r="DF27" s="317"/>
      <c r="DG27" s="317"/>
      <c r="DH27" s="317"/>
      <c r="DI27" s="317"/>
      <c r="DJ27" s="317"/>
      <c r="DK27" s="317"/>
      <c r="DL27" s="317"/>
      <c r="DM27" s="317"/>
      <c r="DN27" s="317"/>
      <c r="DO27" s="317"/>
      <c r="DP27" s="317"/>
      <c r="DQ27" s="317"/>
      <c r="DR27" s="317"/>
      <c r="DS27" s="317"/>
      <c r="DT27" s="317"/>
      <c r="DU27" s="317"/>
      <c r="DV27" s="317"/>
      <c r="DW27" s="317"/>
      <c r="DX27" s="317"/>
      <c r="DY27" s="317"/>
      <c r="DZ27" s="317"/>
      <c r="EA27" s="317"/>
      <c r="EB27" s="317"/>
      <c r="EC27" s="317"/>
      <c r="ED27" s="317"/>
      <c r="EE27" s="317"/>
      <c r="EF27" s="317"/>
      <c r="EG27" s="317"/>
      <c r="EH27" s="317"/>
      <c r="EI27" s="317"/>
      <c r="EJ27" s="317"/>
      <c r="EK27" s="317"/>
      <c r="EL27" s="317"/>
      <c r="EM27" s="317"/>
      <c r="EN27" s="317"/>
      <c r="EO27" s="317"/>
      <c r="EP27" s="317"/>
      <c r="EQ27" s="317"/>
      <c r="ER27" s="317"/>
      <c r="ES27" s="317"/>
      <c r="ET27" s="317"/>
      <c r="EU27" s="317"/>
      <c r="EV27" s="317"/>
      <c r="EW27" s="317"/>
      <c r="EX27" s="317"/>
      <c r="EY27" s="317"/>
      <c r="EZ27" s="317"/>
      <c r="FA27" s="317"/>
      <c r="FB27" s="317"/>
      <c r="FC27" s="317"/>
      <c r="FD27" s="317"/>
      <c r="FE27" s="317"/>
      <c r="FF27" s="317"/>
      <c r="FG27" s="317"/>
      <c r="FH27" s="317"/>
      <c r="FI27" s="317"/>
      <c r="FJ27" s="317"/>
      <c r="FK27" s="317"/>
      <c r="FL27" s="317"/>
      <c r="FM27" s="317"/>
      <c r="FN27" s="317"/>
      <c r="FO27" s="317"/>
      <c r="FP27" s="317"/>
      <c r="FQ27" s="317"/>
      <c r="FR27" s="317"/>
      <c r="FS27" s="317"/>
    </row>
    <row r="28" spans="1:175" s="310" customFormat="1" ht="16.5" customHeight="1">
      <c r="A28" s="423"/>
      <c r="B28" s="343"/>
      <c r="C28" s="343"/>
      <c r="D28" s="352"/>
      <c r="E28" s="675" t="s">
        <v>355</v>
      </c>
      <c r="F28" s="339"/>
      <c r="G28" s="340"/>
      <c r="H28" s="341"/>
      <c r="I28" s="674"/>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317"/>
      <c r="BF28" s="317"/>
      <c r="BG28" s="317"/>
      <c r="BH28" s="317"/>
      <c r="BI28" s="317"/>
      <c r="BJ28" s="317"/>
      <c r="BK28" s="317"/>
      <c r="BL28" s="317"/>
      <c r="BM28" s="317"/>
      <c r="BN28" s="317"/>
      <c r="BO28" s="317"/>
      <c r="BP28" s="317"/>
      <c r="BQ28" s="317"/>
      <c r="BR28" s="317"/>
      <c r="BS28" s="317"/>
      <c r="BT28" s="317"/>
      <c r="BU28" s="317"/>
      <c r="BV28" s="317"/>
      <c r="BW28" s="317"/>
      <c r="BX28" s="317"/>
      <c r="BY28" s="317"/>
      <c r="BZ28" s="317"/>
      <c r="CA28" s="317"/>
      <c r="CB28" s="317"/>
      <c r="CC28" s="317"/>
      <c r="CD28" s="317"/>
      <c r="CE28" s="317"/>
      <c r="CF28" s="317"/>
      <c r="CG28" s="317"/>
      <c r="CH28" s="317"/>
      <c r="CI28" s="317"/>
      <c r="CJ28" s="317"/>
      <c r="CK28" s="317"/>
      <c r="CL28" s="317"/>
      <c r="CM28" s="317"/>
      <c r="CN28" s="317"/>
      <c r="CO28" s="317"/>
      <c r="CP28" s="317"/>
      <c r="CQ28" s="317"/>
      <c r="CR28" s="317"/>
      <c r="CS28" s="317"/>
      <c r="CT28" s="317"/>
      <c r="CU28" s="317"/>
      <c r="CV28" s="317"/>
      <c r="CW28" s="317"/>
      <c r="CX28" s="317"/>
      <c r="CY28" s="317"/>
      <c r="CZ28" s="317"/>
      <c r="DA28" s="317"/>
      <c r="DB28" s="317"/>
      <c r="DC28" s="317"/>
      <c r="DD28" s="317"/>
      <c r="DE28" s="317"/>
      <c r="DF28" s="317"/>
      <c r="DG28" s="317"/>
      <c r="DH28" s="317"/>
      <c r="DI28" s="317"/>
      <c r="DJ28" s="317"/>
      <c r="DK28" s="317"/>
      <c r="DL28" s="317"/>
      <c r="DM28" s="317"/>
      <c r="DN28" s="317"/>
      <c r="DO28" s="317"/>
      <c r="DP28" s="317"/>
      <c r="DQ28" s="317"/>
      <c r="DR28" s="317"/>
      <c r="DS28" s="317"/>
      <c r="DT28" s="317"/>
      <c r="DU28" s="317"/>
      <c r="DV28" s="317"/>
      <c r="DW28" s="317"/>
      <c r="DX28" s="317"/>
      <c r="DY28" s="317"/>
      <c r="DZ28" s="317"/>
      <c r="EA28" s="317"/>
      <c r="EB28" s="317"/>
      <c r="EC28" s="317"/>
      <c r="ED28" s="317"/>
      <c r="EE28" s="317"/>
      <c r="EF28" s="317"/>
      <c r="EG28" s="317"/>
      <c r="EH28" s="317"/>
      <c r="EI28" s="317"/>
      <c r="EJ28" s="317"/>
      <c r="EK28" s="317"/>
      <c r="EL28" s="317"/>
      <c r="EM28" s="317"/>
      <c r="EN28" s="317"/>
      <c r="EO28" s="317"/>
      <c r="EP28" s="317"/>
      <c r="EQ28" s="317"/>
      <c r="ER28" s="317"/>
      <c r="ES28" s="317"/>
      <c r="ET28" s="317"/>
      <c r="EU28" s="317"/>
      <c r="EV28" s="317"/>
      <c r="EW28" s="317"/>
      <c r="EX28" s="317"/>
      <c r="EY28" s="317"/>
      <c r="EZ28" s="317"/>
      <c r="FA28" s="317"/>
      <c r="FB28" s="317"/>
      <c r="FC28" s="317"/>
      <c r="FD28" s="317"/>
      <c r="FE28" s="317"/>
      <c r="FF28" s="317"/>
      <c r="FG28" s="317"/>
      <c r="FH28" s="317"/>
      <c r="FI28" s="317"/>
      <c r="FJ28" s="317"/>
      <c r="FK28" s="317"/>
      <c r="FL28" s="317"/>
      <c r="FM28" s="317"/>
      <c r="FN28" s="317"/>
      <c r="FO28" s="317"/>
      <c r="FP28" s="317"/>
      <c r="FQ28" s="317"/>
      <c r="FR28" s="317"/>
      <c r="FS28" s="317"/>
    </row>
    <row r="29" spans="1:175" s="310" customFormat="1" ht="16.5" customHeight="1">
      <c r="A29" s="423"/>
      <c r="B29" s="343"/>
      <c r="C29" s="343"/>
      <c r="D29" s="352"/>
      <c r="E29" s="675" t="s">
        <v>353</v>
      </c>
      <c r="F29" s="339"/>
      <c r="G29" s="340"/>
      <c r="H29" s="341"/>
      <c r="I29" s="674"/>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317"/>
      <c r="BF29" s="317"/>
      <c r="BG29" s="317"/>
      <c r="BH29" s="317"/>
      <c r="BI29" s="317"/>
      <c r="BJ29" s="317"/>
      <c r="BK29" s="317"/>
      <c r="BL29" s="317"/>
      <c r="BM29" s="317"/>
      <c r="BN29" s="317"/>
      <c r="BO29" s="317"/>
      <c r="BP29" s="317"/>
      <c r="BQ29" s="317"/>
      <c r="BR29" s="317"/>
      <c r="BS29" s="317"/>
      <c r="BT29" s="317"/>
      <c r="BU29" s="317"/>
      <c r="BV29" s="317"/>
      <c r="BW29" s="317"/>
      <c r="BX29" s="317"/>
      <c r="BY29" s="317"/>
      <c r="BZ29" s="317"/>
      <c r="CA29" s="317"/>
      <c r="CB29" s="317"/>
      <c r="CC29" s="317"/>
      <c r="CD29" s="317"/>
      <c r="CE29" s="317"/>
      <c r="CF29" s="317"/>
      <c r="CG29" s="317"/>
      <c r="CH29" s="317"/>
      <c r="CI29" s="317"/>
      <c r="CJ29" s="317"/>
      <c r="CK29" s="317"/>
      <c r="CL29" s="317"/>
      <c r="CM29" s="317"/>
      <c r="CN29" s="317"/>
      <c r="CO29" s="317"/>
      <c r="CP29" s="317"/>
      <c r="CQ29" s="317"/>
      <c r="CR29" s="317"/>
      <c r="CS29" s="317"/>
      <c r="CT29" s="317"/>
      <c r="CU29" s="317"/>
      <c r="CV29" s="317"/>
      <c r="CW29" s="317"/>
      <c r="CX29" s="317"/>
      <c r="CY29" s="317"/>
      <c r="CZ29" s="317"/>
      <c r="DA29" s="317"/>
      <c r="DB29" s="317"/>
      <c r="DC29" s="317"/>
      <c r="DD29" s="317"/>
      <c r="DE29" s="317"/>
      <c r="DF29" s="317"/>
      <c r="DG29" s="317"/>
      <c r="DH29" s="317"/>
      <c r="DI29" s="317"/>
      <c r="DJ29" s="317"/>
      <c r="DK29" s="317"/>
      <c r="DL29" s="317"/>
      <c r="DM29" s="317"/>
      <c r="DN29" s="317"/>
      <c r="DO29" s="317"/>
      <c r="DP29" s="317"/>
      <c r="DQ29" s="317"/>
      <c r="DR29" s="317"/>
      <c r="DS29" s="317"/>
      <c r="DT29" s="317"/>
      <c r="DU29" s="317"/>
      <c r="DV29" s="317"/>
      <c r="DW29" s="317"/>
      <c r="DX29" s="317"/>
      <c r="DY29" s="317"/>
      <c r="DZ29" s="317"/>
      <c r="EA29" s="317"/>
      <c r="EB29" s="317"/>
      <c r="EC29" s="317"/>
      <c r="ED29" s="317"/>
      <c r="EE29" s="317"/>
      <c r="EF29" s="317"/>
      <c r="EG29" s="317"/>
      <c r="EH29" s="317"/>
      <c r="EI29" s="317"/>
      <c r="EJ29" s="317"/>
      <c r="EK29" s="317"/>
      <c r="EL29" s="317"/>
      <c r="EM29" s="317"/>
      <c r="EN29" s="317"/>
      <c r="EO29" s="317"/>
      <c r="EP29" s="317"/>
      <c r="EQ29" s="317"/>
      <c r="ER29" s="317"/>
      <c r="ES29" s="317"/>
      <c r="ET29" s="317"/>
      <c r="EU29" s="317"/>
      <c r="EV29" s="317"/>
      <c r="EW29" s="317"/>
      <c r="EX29" s="317"/>
      <c r="EY29" s="317"/>
      <c r="EZ29" s="317"/>
      <c r="FA29" s="317"/>
      <c r="FB29" s="317"/>
      <c r="FC29" s="317"/>
      <c r="FD29" s="317"/>
      <c r="FE29" s="317"/>
      <c r="FF29" s="317"/>
      <c r="FG29" s="317"/>
      <c r="FH29" s="317"/>
      <c r="FI29" s="317"/>
      <c r="FJ29" s="317"/>
      <c r="FK29" s="317"/>
      <c r="FL29" s="317"/>
      <c r="FM29" s="317"/>
      <c r="FN29" s="317"/>
      <c r="FO29" s="317"/>
      <c r="FP29" s="317"/>
      <c r="FQ29" s="317"/>
      <c r="FR29" s="317"/>
      <c r="FS29" s="317"/>
    </row>
    <row r="30" spans="1:175" s="310" customFormat="1" ht="16.5" customHeight="1">
      <c r="A30" s="423"/>
      <c r="B30" s="343"/>
      <c r="C30" s="343"/>
      <c r="D30" s="352"/>
      <c r="E30" s="675" t="s">
        <v>354</v>
      </c>
      <c r="F30" s="339"/>
      <c r="G30" s="340"/>
      <c r="H30" s="341"/>
      <c r="I30" s="674"/>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7"/>
      <c r="AY30" s="317"/>
      <c r="AZ30" s="317"/>
      <c r="BA30" s="317"/>
      <c r="BB30" s="317"/>
      <c r="BC30" s="317"/>
      <c r="BD30" s="317"/>
      <c r="BE30" s="317"/>
      <c r="BF30" s="317"/>
      <c r="BG30" s="317"/>
      <c r="BH30" s="317"/>
      <c r="BI30" s="317"/>
      <c r="BJ30" s="317"/>
      <c r="BK30" s="317"/>
      <c r="BL30" s="317"/>
      <c r="BM30" s="317"/>
      <c r="BN30" s="317"/>
      <c r="BO30" s="317"/>
      <c r="BP30" s="317"/>
      <c r="BQ30" s="317"/>
      <c r="BR30" s="317"/>
      <c r="BS30" s="317"/>
      <c r="BT30" s="317"/>
      <c r="BU30" s="317"/>
      <c r="BV30" s="317"/>
      <c r="BW30" s="317"/>
      <c r="BX30" s="317"/>
      <c r="BY30" s="317"/>
      <c r="BZ30" s="317"/>
      <c r="CA30" s="317"/>
      <c r="CB30" s="317"/>
      <c r="CC30" s="317"/>
      <c r="CD30" s="317"/>
      <c r="CE30" s="317"/>
      <c r="CF30" s="317"/>
      <c r="CG30" s="317"/>
      <c r="CH30" s="317"/>
      <c r="CI30" s="317"/>
      <c r="CJ30" s="317"/>
      <c r="CK30" s="317"/>
      <c r="CL30" s="317"/>
      <c r="CM30" s="317"/>
      <c r="CN30" s="317"/>
      <c r="CO30" s="317"/>
      <c r="CP30" s="317"/>
      <c r="CQ30" s="317"/>
      <c r="CR30" s="317"/>
      <c r="CS30" s="317"/>
      <c r="CT30" s="317"/>
      <c r="CU30" s="317"/>
      <c r="CV30" s="317"/>
      <c r="CW30" s="317"/>
      <c r="CX30" s="317"/>
      <c r="CY30" s="317"/>
      <c r="CZ30" s="317"/>
      <c r="DA30" s="317"/>
      <c r="DB30" s="317"/>
      <c r="DC30" s="317"/>
      <c r="DD30" s="317"/>
      <c r="DE30" s="317"/>
      <c r="DF30" s="317"/>
      <c r="DG30" s="317"/>
      <c r="DH30" s="317"/>
      <c r="DI30" s="317"/>
      <c r="DJ30" s="317"/>
      <c r="DK30" s="317"/>
      <c r="DL30" s="317"/>
      <c r="DM30" s="317"/>
      <c r="DN30" s="317"/>
      <c r="DO30" s="317"/>
      <c r="DP30" s="317"/>
      <c r="DQ30" s="317"/>
      <c r="DR30" s="317"/>
      <c r="DS30" s="317"/>
      <c r="DT30" s="317"/>
      <c r="DU30" s="317"/>
      <c r="DV30" s="317"/>
      <c r="DW30" s="317"/>
      <c r="DX30" s="317"/>
      <c r="DY30" s="317"/>
      <c r="DZ30" s="317"/>
      <c r="EA30" s="317"/>
      <c r="EB30" s="317"/>
      <c r="EC30" s="317"/>
      <c r="ED30" s="317"/>
      <c r="EE30" s="317"/>
      <c r="EF30" s="317"/>
      <c r="EG30" s="317"/>
      <c r="EH30" s="317"/>
      <c r="EI30" s="317"/>
      <c r="EJ30" s="317"/>
      <c r="EK30" s="317"/>
      <c r="EL30" s="317"/>
      <c r="EM30" s="317"/>
      <c r="EN30" s="317"/>
      <c r="EO30" s="317"/>
      <c r="EP30" s="317"/>
      <c r="EQ30" s="317"/>
      <c r="ER30" s="317"/>
      <c r="ES30" s="317"/>
      <c r="ET30" s="317"/>
      <c r="EU30" s="317"/>
      <c r="EV30" s="317"/>
      <c r="EW30" s="317"/>
      <c r="EX30" s="317"/>
      <c r="EY30" s="317"/>
      <c r="EZ30" s="317"/>
      <c r="FA30" s="317"/>
      <c r="FB30" s="317"/>
      <c r="FC30" s="317"/>
      <c r="FD30" s="317"/>
      <c r="FE30" s="317"/>
      <c r="FF30" s="317"/>
      <c r="FG30" s="317"/>
      <c r="FH30" s="317"/>
      <c r="FI30" s="317"/>
      <c r="FJ30" s="317"/>
      <c r="FK30" s="317"/>
      <c r="FL30" s="317"/>
      <c r="FM30" s="317"/>
      <c r="FN30" s="317"/>
      <c r="FO30" s="317"/>
      <c r="FP30" s="317"/>
      <c r="FQ30" s="317"/>
      <c r="FR30" s="317"/>
      <c r="FS30" s="317"/>
    </row>
    <row r="31" spans="1:175" s="310" customFormat="1" ht="16.5" customHeight="1">
      <c r="A31" s="423"/>
      <c r="B31" s="324"/>
      <c r="C31" s="324"/>
      <c r="D31" s="326"/>
      <c r="E31" s="325"/>
      <c r="F31" s="326"/>
      <c r="G31" s="326"/>
      <c r="H31" s="327"/>
      <c r="I31" s="44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7"/>
      <c r="CB31" s="317"/>
      <c r="CC31" s="317"/>
      <c r="CD31" s="317"/>
      <c r="CE31" s="317"/>
      <c r="CF31" s="317"/>
      <c r="CG31" s="317"/>
      <c r="CH31" s="317"/>
      <c r="CI31" s="317"/>
      <c r="CJ31" s="317"/>
      <c r="CK31" s="317"/>
      <c r="CL31" s="317"/>
      <c r="CM31" s="317"/>
      <c r="CN31" s="317"/>
      <c r="CO31" s="317"/>
      <c r="CP31" s="317"/>
      <c r="CQ31" s="317"/>
      <c r="CR31" s="317"/>
      <c r="CS31" s="317"/>
      <c r="CT31" s="317"/>
      <c r="CU31" s="317"/>
      <c r="CV31" s="317"/>
      <c r="CW31" s="317"/>
      <c r="CX31" s="317"/>
      <c r="CY31" s="317"/>
      <c r="CZ31" s="317"/>
      <c r="DA31" s="317"/>
      <c r="DB31" s="317"/>
      <c r="DC31" s="317"/>
      <c r="DD31" s="317"/>
      <c r="DE31" s="317"/>
      <c r="DF31" s="317"/>
      <c r="DG31" s="317"/>
      <c r="DH31" s="317"/>
      <c r="DI31" s="317"/>
      <c r="DJ31" s="317"/>
      <c r="DK31" s="317"/>
      <c r="DL31" s="317"/>
      <c r="DM31" s="317"/>
      <c r="DN31" s="317"/>
      <c r="DO31" s="317"/>
      <c r="DP31" s="317"/>
      <c r="DQ31" s="317"/>
      <c r="DR31" s="317"/>
      <c r="DS31" s="317"/>
      <c r="DT31" s="317"/>
      <c r="DU31" s="317"/>
      <c r="DV31" s="317"/>
      <c r="DW31" s="317"/>
      <c r="DX31" s="317"/>
      <c r="DY31" s="317"/>
      <c r="DZ31" s="317"/>
      <c r="EA31" s="317"/>
      <c r="EB31" s="317"/>
      <c r="EC31" s="317"/>
      <c r="ED31" s="317"/>
      <c r="EE31" s="317"/>
      <c r="EF31" s="317"/>
      <c r="EG31" s="317"/>
      <c r="EH31" s="317"/>
      <c r="EI31" s="317"/>
      <c r="EJ31" s="317"/>
      <c r="EK31" s="317"/>
      <c r="EL31" s="317"/>
      <c r="EM31" s="317"/>
      <c r="EN31" s="317"/>
      <c r="EO31" s="317"/>
      <c r="EP31" s="317"/>
      <c r="EQ31" s="317"/>
      <c r="ER31" s="317"/>
      <c r="ES31" s="317"/>
      <c r="ET31" s="317"/>
      <c r="EU31" s="317"/>
      <c r="EV31" s="317"/>
      <c r="EW31" s="317"/>
      <c r="EX31" s="317"/>
      <c r="EY31" s="317"/>
      <c r="EZ31" s="317"/>
      <c r="FA31" s="317"/>
      <c r="FB31" s="317"/>
      <c r="FC31" s="317"/>
      <c r="FD31" s="317"/>
      <c r="FE31" s="317"/>
      <c r="FF31" s="317"/>
      <c r="FG31" s="317"/>
      <c r="FH31" s="317"/>
      <c r="FI31" s="317"/>
      <c r="FJ31" s="317"/>
      <c r="FK31" s="317"/>
      <c r="FL31" s="317"/>
      <c r="FM31" s="317"/>
      <c r="FN31" s="317"/>
      <c r="FO31" s="317"/>
      <c r="FP31" s="317"/>
      <c r="FQ31" s="317"/>
      <c r="FR31" s="317"/>
      <c r="FS31" s="317"/>
    </row>
    <row r="32" spans="1:175" s="310" customFormat="1" ht="16.5" customHeight="1">
      <c r="A32" s="423"/>
      <c r="B32" s="328"/>
      <c r="C32" s="329">
        <v>4</v>
      </c>
      <c r="D32" s="313"/>
      <c r="E32" s="331" t="s">
        <v>140</v>
      </c>
      <c r="F32" s="332"/>
      <c r="G32" s="332"/>
      <c r="H32" s="316"/>
      <c r="I32" s="453"/>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7"/>
      <c r="AZ32" s="317"/>
      <c r="BA32" s="317"/>
      <c r="BB32" s="317"/>
      <c r="BC32" s="317"/>
      <c r="BD32" s="317"/>
      <c r="BE32" s="317"/>
      <c r="BF32" s="317"/>
      <c r="BG32" s="317"/>
      <c r="BH32" s="317"/>
      <c r="BI32" s="317"/>
      <c r="BJ32" s="317"/>
      <c r="BK32" s="317"/>
      <c r="BL32" s="317"/>
      <c r="BM32" s="317"/>
      <c r="BN32" s="317"/>
      <c r="BO32" s="317"/>
      <c r="BP32" s="317"/>
      <c r="BQ32" s="317"/>
      <c r="BR32" s="317"/>
      <c r="BS32" s="317"/>
      <c r="BT32" s="317"/>
      <c r="BU32" s="317"/>
      <c r="BV32" s="317"/>
      <c r="BW32" s="317"/>
      <c r="BX32" s="317"/>
      <c r="BY32" s="317"/>
      <c r="BZ32" s="317"/>
      <c r="CA32" s="317"/>
      <c r="CB32" s="317"/>
      <c r="CC32" s="317"/>
      <c r="CD32" s="317"/>
      <c r="CE32" s="317"/>
      <c r="CF32" s="317"/>
      <c r="CG32" s="317"/>
      <c r="CH32" s="317"/>
      <c r="CI32" s="317"/>
      <c r="CJ32" s="317"/>
      <c r="CK32" s="317"/>
      <c r="CL32" s="317"/>
      <c r="CM32" s="317"/>
      <c r="CN32" s="317"/>
      <c r="CO32" s="317"/>
      <c r="CP32" s="317"/>
      <c r="CQ32" s="317"/>
      <c r="CR32" s="317"/>
      <c r="CS32" s="317"/>
      <c r="CT32" s="317"/>
      <c r="CU32" s="317"/>
      <c r="CV32" s="317"/>
      <c r="CW32" s="317"/>
      <c r="CX32" s="317"/>
      <c r="CY32" s="317"/>
      <c r="CZ32" s="317"/>
      <c r="DA32" s="317"/>
      <c r="DB32" s="317"/>
      <c r="DC32" s="317"/>
      <c r="DD32" s="317"/>
      <c r="DE32" s="317"/>
      <c r="DF32" s="317"/>
      <c r="DG32" s="317"/>
      <c r="DH32" s="317"/>
      <c r="DI32" s="317"/>
      <c r="DJ32" s="317"/>
      <c r="DK32" s="317"/>
      <c r="DL32" s="317"/>
      <c r="DM32" s="317"/>
      <c r="DN32" s="317"/>
      <c r="DO32" s="317"/>
      <c r="DP32" s="317"/>
      <c r="DQ32" s="317"/>
      <c r="DR32" s="317"/>
      <c r="DS32" s="317"/>
      <c r="DT32" s="317"/>
      <c r="DU32" s="317"/>
      <c r="DV32" s="317"/>
      <c r="DW32" s="317"/>
      <c r="DX32" s="317"/>
      <c r="DY32" s="317"/>
      <c r="DZ32" s="317"/>
      <c r="EA32" s="317"/>
      <c r="EB32" s="317"/>
      <c r="EC32" s="317"/>
      <c r="ED32" s="317"/>
      <c r="EE32" s="317"/>
      <c r="EF32" s="317"/>
      <c r="EG32" s="317"/>
      <c r="EH32" s="317"/>
      <c r="EI32" s="317"/>
      <c r="EJ32" s="317"/>
      <c r="EK32" s="317"/>
      <c r="EL32" s="317"/>
      <c r="EM32" s="317"/>
      <c r="EN32" s="317"/>
      <c r="EO32" s="317"/>
      <c r="EP32" s="317"/>
      <c r="EQ32" s="317"/>
      <c r="ER32" s="317"/>
      <c r="ES32" s="317"/>
      <c r="ET32" s="317"/>
      <c r="EU32" s="317"/>
      <c r="EV32" s="317"/>
      <c r="EW32" s="317"/>
      <c r="EX32" s="317"/>
      <c r="EY32" s="317"/>
      <c r="EZ32" s="317"/>
      <c r="FA32" s="317"/>
      <c r="FB32" s="317"/>
      <c r="FC32" s="317"/>
      <c r="FD32" s="317"/>
      <c r="FE32" s="317"/>
      <c r="FF32" s="317"/>
      <c r="FG32" s="317"/>
      <c r="FH32" s="317"/>
      <c r="FI32" s="317"/>
      <c r="FJ32" s="317"/>
      <c r="FK32" s="317"/>
      <c r="FL32" s="317"/>
      <c r="FM32" s="317"/>
      <c r="FN32" s="317"/>
      <c r="FO32" s="317"/>
      <c r="FP32" s="317"/>
      <c r="FQ32" s="317"/>
      <c r="FR32" s="317"/>
      <c r="FS32" s="317"/>
    </row>
    <row r="33" spans="1:175" s="334" customFormat="1" ht="16.5" customHeight="1">
      <c r="A33" s="423"/>
      <c r="B33" s="350"/>
      <c r="C33" s="351">
        <v>4.1</v>
      </c>
      <c r="D33" s="352" t="s">
        <v>47</v>
      </c>
      <c r="E33" s="353" t="s">
        <v>177</v>
      </c>
      <c r="F33" s="340" t="s">
        <v>41</v>
      </c>
      <c r="G33" s="340" t="s">
        <v>219</v>
      </c>
      <c r="H33" s="354">
        <v>2</v>
      </c>
      <c r="I33" s="437">
        <f>I23+TIME(0,H23,0)</f>
        <v>0.3520833333333333</v>
      </c>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95"/>
      <c r="CP33" s="295"/>
      <c r="CQ33" s="295"/>
      <c r="CR33" s="295"/>
      <c r="CS33" s="295"/>
      <c r="CT33" s="295"/>
      <c r="CU33" s="295"/>
      <c r="CV33" s="295"/>
      <c r="CW33" s="295"/>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row>
    <row r="34" spans="1:175" s="310" customFormat="1" ht="16.5" customHeight="1">
      <c r="A34" s="423"/>
      <c r="B34" s="350"/>
      <c r="C34" s="351" t="s">
        <v>266</v>
      </c>
      <c r="D34" s="352" t="s">
        <v>47</v>
      </c>
      <c r="E34" s="355" t="s">
        <v>268</v>
      </c>
      <c r="F34" s="340"/>
      <c r="G34" s="340"/>
      <c r="H34" s="354"/>
      <c r="I34" s="43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317"/>
      <c r="BA34" s="317"/>
      <c r="BB34" s="317"/>
      <c r="BC34" s="317"/>
      <c r="BD34" s="317"/>
      <c r="BE34" s="317"/>
      <c r="BF34" s="317"/>
      <c r="BG34" s="317"/>
      <c r="BH34" s="317"/>
      <c r="BI34" s="317"/>
      <c r="BJ34" s="317"/>
      <c r="BK34" s="317"/>
      <c r="BL34" s="317"/>
      <c r="BM34" s="317"/>
      <c r="BN34" s="317"/>
      <c r="BO34" s="317"/>
      <c r="BP34" s="317"/>
      <c r="BQ34" s="317"/>
      <c r="BR34" s="317"/>
      <c r="BS34" s="317"/>
      <c r="BT34" s="317"/>
      <c r="BU34" s="317"/>
      <c r="BV34" s="317"/>
      <c r="BW34" s="317"/>
      <c r="BX34" s="317"/>
      <c r="BY34" s="317"/>
      <c r="BZ34" s="317"/>
      <c r="CA34" s="317"/>
      <c r="CB34" s="317"/>
      <c r="CC34" s="317"/>
      <c r="CD34" s="317"/>
      <c r="CE34" s="317"/>
      <c r="CF34" s="317"/>
      <c r="CG34" s="317"/>
      <c r="CH34" s="317"/>
      <c r="CI34" s="317"/>
      <c r="CJ34" s="317"/>
      <c r="CK34" s="317"/>
      <c r="CL34" s="317"/>
      <c r="CM34" s="317"/>
      <c r="CN34" s="317"/>
      <c r="CO34" s="317"/>
      <c r="CP34" s="317"/>
      <c r="CQ34" s="317"/>
      <c r="CR34" s="317"/>
      <c r="CS34" s="317"/>
      <c r="CT34" s="317"/>
      <c r="CU34" s="317"/>
      <c r="CV34" s="317"/>
      <c r="CW34" s="317"/>
      <c r="CX34" s="317"/>
      <c r="CY34" s="317"/>
      <c r="CZ34" s="317"/>
      <c r="DA34" s="317"/>
      <c r="DB34" s="317"/>
      <c r="DC34" s="317"/>
      <c r="DD34" s="317"/>
      <c r="DE34" s="317"/>
      <c r="DF34" s="317"/>
      <c r="DG34" s="317"/>
      <c r="DH34" s="317"/>
      <c r="DI34" s="317"/>
      <c r="DJ34" s="317"/>
      <c r="DK34" s="317"/>
      <c r="DL34" s="317"/>
      <c r="DM34" s="317"/>
      <c r="DN34" s="317"/>
      <c r="DO34" s="317"/>
      <c r="DP34" s="317"/>
      <c r="DQ34" s="317"/>
      <c r="DR34" s="317"/>
      <c r="DS34" s="317"/>
      <c r="DT34" s="317"/>
      <c r="DU34" s="317"/>
      <c r="DV34" s="317"/>
      <c r="DW34" s="317"/>
      <c r="DX34" s="317"/>
      <c r="DY34" s="317"/>
      <c r="DZ34" s="317"/>
      <c r="EA34" s="317"/>
      <c r="EB34" s="317"/>
      <c r="EC34" s="317"/>
      <c r="ED34" s="317"/>
      <c r="EE34" s="317"/>
      <c r="EF34" s="317"/>
      <c r="EG34" s="317"/>
      <c r="EH34" s="317"/>
      <c r="EI34" s="317"/>
      <c r="EJ34" s="317"/>
      <c r="EK34" s="317"/>
      <c r="EL34" s="317"/>
      <c r="EM34" s="317"/>
      <c r="EN34" s="317"/>
      <c r="EO34" s="317"/>
      <c r="EP34" s="317"/>
      <c r="EQ34" s="317"/>
      <c r="ER34" s="317"/>
      <c r="ES34" s="317"/>
      <c r="ET34" s="317"/>
      <c r="EU34" s="317"/>
      <c r="EV34" s="317"/>
      <c r="EW34" s="317"/>
      <c r="EX34" s="317"/>
      <c r="EY34" s="317"/>
      <c r="EZ34" s="317"/>
      <c r="FA34" s="317"/>
      <c r="FB34" s="317"/>
      <c r="FC34" s="317"/>
      <c r="FD34" s="317"/>
      <c r="FE34" s="317"/>
      <c r="FF34" s="317"/>
      <c r="FG34" s="317"/>
      <c r="FH34" s="317"/>
      <c r="FI34" s="317"/>
      <c r="FJ34" s="317"/>
      <c r="FK34" s="317"/>
      <c r="FL34" s="317"/>
      <c r="FM34" s="317"/>
      <c r="FN34" s="317"/>
      <c r="FO34" s="317"/>
      <c r="FP34" s="317"/>
      <c r="FQ34" s="317"/>
      <c r="FR34" s="317"/>
      <c r="FS34" s="317"/>
    </row>
    <row r="35" spans="1:175" s="310" customFormat="1" ht="16.5" customHeight="1">
      <c r="A35" s="423"/>
      <c r="B35" s="350"/>
      <c r="C35" s="351" t="s">
        <v>267</v>
      </c>
      <c r="D35" s="352" t="s">
        <v>47</v>
      </c>
      <c r="E35" s="355" t="s">
        <v>329</v>
      </c>
      <c r="F35" s="340"/>
      <c r="G35" s="340"/>
      <c r="H35" s="354"/>
      <c r="I35" s="43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7"/>
      <c r="BR35" s="317"/>
      <c r="BS35" s="317"/>
      <c r="BT35" s="317"/>
      <c r="BU35" s="317"/>
      <c r="BV35" s="317"/>
      <c r="BW35" s="317"/>
      <c r="BX35" s="317"/>
      <c r="BY35" s="317"/>
      <c r="BZ35" s="317"/>
      <c r="CA35" s="317"/>
      <c r="CB35" s="317"/>
      <c r="CC35" s="317"/>
      <c r="CD35" s="317"/>
      <c r="CE35" s="317"/>
      <c r="CF35" s="317"/>
      <c r="CG35" s="317"/>
      <c r="CH35" s="317"/>
      <c r="CI35" s="317"/>
      <c r="CJ35" s="317"/>
      <c r="CK35" s="317"/>
      <c r="CL35" s="317"/>
      <c r="CM35" s="317"/>
      <c r="CN35" s="317"/>
      <c r="CO35" s="317"/>
      <c r="CP35" s="317"/>
      <c r="CQ35" s="317"/>
      <c r="CR35" s="317"/>
      <c r="CS35" s="317"/>
      <c r="CT35" s="317"/>
      <c r="CU35" s="317"/>
      <c r="CV35" s="317"/>
      <c r="CW35" s="317"/>
      <c r="CX35" s="317"/>
      <c r="CY35" s="317"/>
      <c r="CZ35" s="317"/>
      <c r="DA35" s="317"/>
      <c r="DB35" s="317"/>
      <c r="DC35" s="317"/>
      <c r="DD35" s="317"/>
      <c r="DE35" s="317"/>
      <c r="DF35" s="317"/>
      <c r="DG35" s="317"/>
      <c r="DH35" s="317"/>
      <c r="DI35" s="317"/>
      <c r="DJ35" s="317"/>
      <c r="DK35" s="317"/>
      <c r="DL35" s="317"/>
      <c r="DM35" s="317"/>
      <c r="DN35" s="317"/>
      <c r="DO35" s="317"/>
      <c r="DP35" s="317"/>
      <c r="DQ35" s="317"/>
      <c r="DR35" s="317"/>
      <c r="DS35" s="317"/>
      <c r="DT35" s="317"/>
      <c r="DU35" s="317"/>
      <c r="DV35" s="317"/>
      <c r="DW35" s="317"/>
      <c r="DX35" s="317"/>
      <c r="DY35" s="317"/>
      <c r="DZ35" s="317"/>
      <c r="EA35" s="317"/>
      <c r="EB35" s="317"/>
      <c r="EC35" s="317"/>
      <c r="ED35" s="317"/>
      <c r="EE35" s="317"/>
      <c r="EF35" s="317"/>
      <c r="EG35" s="317"/>
      <c r="EH35" s="317"/>
      <c r="EI35" s="317"/>
      <c r="EJ35" s="317"/>
      <c r="EK35" s="317"/>
      <c r="EL35" s="317"/>
      <c r="EM35" s="317"/>
      <c r="EN35" s="317"/>
      <c r="EO35" s="317"/>
      <c r="EP35" s="317"/>
      <c r="EQ35" s="317"/>
      <c r="ER35" s="317"/>
      <c r="ES35" s="317"/>
      <c r="ET35" s="317"/>
      <c r="EU35" s="317"/>
      <c r="EV35" s="317"/>
      <c r="EW35" s="317"/>
      <c r="EX35" s="317"/>
      <c r="EY35" s="317"/>
      <c r="EZ35" s="317"/>
      <c r="FA35" s="317"/>
      <c r="FB35" s="317"/>
      <c r="FC35" s="317"/>
      <c r="FD35" s="317"/>
      <c r="FE35" s="317"/>
      <c r="FF35" s="317"/>
      <c r="FG35" s="317"/>
      <c r="FH35" s="317"/>
      <c r="FI35" s="317"/>
      <c r="FJ35" s="317"/>
      <c r="FK35" s="317"/>
      <c r="FL35" s="317"/>
      <c r="FM35" s="317"/>
      <c r="FN35" s="317"/>
      <c r="FO35" s="317"/>
      <c r="FP35" s="317"/>
      <c r="FQ35" s="317"/>
      <c r="FR35" s="317"/>
      <c r="FS35" s="317"/>
    </row>
    <row r="36" spans="1:175" s="310" customFormat="1" ht="16.5" customHeight="1">
      <c r="A36" s="423"/>
      <c r="B36" s="350"/>
      <c r="C36" s="351" t="s">
        <v>269</v>
      </c>
      <c r="D36" s="352" t="s">
        <v>47</v>
      </c>
      <c r="E36" s="355" t="s">
        <v>178</v>
      </c>
      <c r="F36" s="340"/>
      <c r="G36" s="340"/>
      <c r="H36" s="354"/>
      <c r="I36" s="43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c r="BI36" s="317"/>
      <c r="BJ36" s="317"/>
      <c r="BK36" s="317"/>
      <c r="BL36" s="317"/>
      <c r="BM36" s="317"/>
      <c r="BN36" s="317"/>
      <c r="BO36" s="317"/>
      <c r="BP36" s="317"/>
      <c r="BQ36" s="317"/>
      <c r="BR36" s="317"/>
      <c r="BS36" s="317"/>
      <c r="BT36" s="317"/>
      <c r="BU36" s="317"/>
      <c r="BV36" s="317"/>
      <c r="BW36" s="317"/>
      <c r="BX36" s="317"/>
      <c r="BY36" s="317"/>
      <c r="BZ36" s="317"/>
      <c r="CA36" s="317"/>
      <c r="CB36" s="317"/>
      <c r="CC36" s="317"/>
      <c r="CD36" s="317"/>
      <c r="CE36" s="317"/>
      <c r="CF36" s="317"/>
      <c r="CG36" s="317"/>
      <c r="CH36" s="317"/>
      <c r="CI36" s="317"/>
      <c r="CJ36" s="317"/>
      <c r="CK36" s="317"/>
      <c r="CL36" s="317"/>
      <c r="CM36" s="317"/>
      <c r="CN36" s="317"/>
      <c r="CO36" s="317"/>
      <c r="CP36" s="317"/>
      <c r="CQ36" s="317"/>
      <c r="CR36" s="317"/>
      <c r="CS36" s="317"/>
      <c r="CT36" s="317"/>
      <c r="CU36" s="317"/>
      <c r="CV36" s="317"/>
      <c r="CW36" s="317"/>
      <c r="CX36" s="317"/>
      <c r="CY36" s="317"/>
      <c r="CZ36" s="317"/>
      <c r="DA36" s="317"/>
      <c r="DB36" s="317"/>
      <c r="DC36" s="317"/>
      <c r="DD36" s="317"/>
      <c r="DE36" s="317"/>
      <c r="DF36" s="317"/>
      <c r="DG36" s="317"/>
      <c r="DH36" s="317"/>
      <c r="DI36" s="317"/>
      <c r="DJ36" s="317"/>
      <c r="DK36" s="317"/>
      <c r="DL36" s="317"/>
      <c r="DM36" s="317"/>
      <c r="DN36" s="317"/>
      <c r="DO36" s="317"/>
      <c r="DP36" s="317"/>
      <c r="DQ36" s="317"/>
      <c r="DR36" s="317"/>
      <c r="DS36" s="317"/>
      <c r="DT36" s="317"/>
      <c r="DU36" s="317"/>
      <c r="DV36" s="317"/>
      <c r="DW36" s="317"/>
      <c r="DX36" s="317"/>
      <c r="DY36" s="317"/>
      <c r="DZ36" s="317"/>
      <c r="EA36" s="317"/>
      <c r="EB36" s="317"/>
      <c r="EC36" s="317"/>
      <c r="ED36" s="317"/>
      <c r="EE36" s="317"/>
      <c r="EF36" s="317"/>
      <c r="EG36" s="317"/>
      <c r="EH36" s="317"/>
      <c r="EI36" s="317"/>
      <c r="EJ36" s="317"/>
      <c r="EK36" s="317"/>
      <c r="EL36" s="317"/>
      <c r="EM36" s="317"/>
      <c r="EN36" s="317"/>
      <c r="EO36" s="317"/>
      <c r="EP36" s="317"/>
      <c r="EQ36" s="317"/>
      <c r="ER36" s="317"/>
      <c r="ES36" s="317"/>
      <c r="ET36" s="317"/>
      <c r="EU36" s="317"/>
      <c r="EV36" s="317"/>
      <c r="EW36" s="317"/>
      <c r="EX36" s="317"/>
      <c r="EY36" s="317"/>
      <c r="EZ36" s="317"/>
      <c r="FA36" s="317"/>
      <c r="FB36" s="317"/>
      <c r="FC36" s="317"/>
      <c r="FD36" s="317"/>
      <c r="FE36" s="317"/>
      <c r="FF36" s="317"/>
      <c r="FG36" s="317"/>
      <c r="FH36" s="317"/>
      <c r="FI36" s="317"/>
      <c r="FJ36" s="317"/>
      <c r="FK36" s="317"/>
      <c r="FL36" s="317"/>
      <c r="FM36" s="317"/>
      <c r="FN36" s="317"/>
      <c r="FO36" s="317"/>
      <c r="FP36" s="317"/>
      <c r="FQ36" s="317"/>
      <c r="FR36" s="317"/>
      <c r="FS36" s="317"/>
    </row>
    <row r="37" spans="1:175" s="310" customFormat="1" ht="16.5" customHeight="1">
      <c r="A37" s="423"/>
      <c r="B37" s="335"/>
      <c r="C37" s="336">
        <v>4.2</v>
      </c>
      <c r="D37" s="339" t="s">
        <v>47</v>
      </c>
      <c r="E37" s="353" t="s">
        <v>270</v>
      </c>
      <c r="F37" s="339" t="s">
        <v>41</v>
      </c>
      <c r="G37" s="340" t="s">
        <v>219</v>
      </c>
      <c r="H37" s="386">
        <v>1</v>
      </c>
      <c r="I37" s="437">
        <f>I33+TIME(0,H33,0)</f>
        <v>0.3534722222222222</v>
      </c>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c r="AX37" s="317"/>
      <c r="AY37" s="317"/>
      <c r="AZ37" s="317"/>
      <c r="BA37" s="317"/>
      <c r="BB37" s="317"/>
      <c r="BC37" s="317"/>
      <c r="BD37" s="317"/>
      <c r="BE37" s="317"/>
      <c r="BF37" s="317"/>
      <c r="BG37" s="317"/>
      <c r="BH37" s="317"/>
      <c r="BI37" s="317"/>
      <c r="BJ37" s="317"/>
      <c r="BK37" s="317"/>
      <c r="BL37" s="317"/>
      <c r="BM37" s="317"/>
      <c r="BN37" s="317"/>
      <c r="BO37" s="317"/>
      <c r="BP37" s="317"/>
      <c r="BQ37" s="317"/>
      <c r="BR37" s="317"/>
      <c r="BS37" s="317"/>
      <c r="BT37" s="317"/>
      <c r="BU37" s="317"/>
      <c r="BV37" s="317"/>
      <c r="BW37" s="317"/>
      <c r="BX37" s="317"/>
      <c r="BY37" s="317"/>
      <c r="BZ37" s="317"/>
      <c r="CA37" s="317"/>
      <c r="CB37" s="317"/>
      <c r="CC37" s="317"/>
      <c r="CD37" s="317"/>
      <c r="CE37" s="317"/>
      <c r="CF37" s="317"/>
      <c r="CG37" s="317"/>
      <c r="CH37" s="317"/>
      <c r="CI37" s="317"/>
      <c r="CJ37" s="317"/>
      <c r="CK37" s="317"/>
      <c r="CL37" s="317"/>
      <c r="CM37" s="317"/>
      <c r="CN37" s="317"/>
      <c r="CO37" s="317"/>
      <c r="CP37" s="317"/>
      <c r="CQ37" s="317"/>
      <c r="CR37" s="317"/>
      <c r="CS37" s="317"/>
      <c r="CT37" s="317"/>
      <c r="CU37" s="317"/>
      <c r="CV37" s="317"/>
      <c r="CW37" s="317"/>
      <c r="CX37" s="317"/>
      <c r="CY37" s="317"/>
      <c r="CZ37" s="317"/>
      <c r="DA37" s="317"/>
      <c r="DB37" s="317"/>
      <c r="DC37" s="317"/>
      <c r="DD37" s="317"/>
      <c r="DE37" s="317"/>
      <c r="DF37" s="317"/>
      <c r="DG37" s="317"/>
      <c r="DH37" s="317"/>
      <c r="DI37" s="317"/>
      <c r="DJ37" s="317"/>
      <c r="DK37" s="317"/>
      <c r="DL37" s="317"/>
      <c r="DM37" s="317"/>
      <c r="DN37" s="317"/>
      <c r="DO37" s="317"/>
      <c r="DP37" s="317"/>
      <c r="DQ37" s="317"/>
      <c r="DR37" s="317"/>
      <c r="DS37" s="317"/>
      <c r="DT37" s="317"/>
      <c r="DU37" s="317"/>
      <c r="DV37" s="317"/>
      <c r="DW37" s="317"/>
      <c r="DX37" s="317"/>
      <c r="DY37" s="317"/>
      <c r="DZ37" s="317"/>
      <c r="EA37" s="317"/>
      <c r="EB37" s="317"/>
      <c r="EC37" s="317"/>
      <c r="ED37" s="317"/>
      <c r="EE37" s="317"/>
      <c r="EF37" s="317"/>
      <c r="EG37" s="317"/>
      <c r="EH37" s="317"/>
      <c r="EI37" s="317"/>
      <c r="EJ37" s="317"/>
      <c r="EK37" s="317"/>
      <c r="EL37" s="317"/>
      <c r="EM37" s="317"/>
      <c r="EN37" s="317"/>
      <c r="EO37" s="317"/>
      <c r="EP37" s="317"/>
      <c r="EQ37" s="317"/>
      <c r="ER37" s="317"/>
      <c r="ES37" s="317"/>
      <c r="ET37" s="317"/>
      <c r="EU37" s="317"/>
      <c r="EV37" s="317"/>
      <c r="EW37" s="317"/>
      <c r="EX37" s="317"/>
      <c r="EY37" s="317"/>
      <c r="EZ37" s="317"/>
      <c r="FA37" s="317"/>
      <c r="FB37" s="317"/>
      <c r="FC37" s="317"/>
      <c r="FD37" s="317"/>
      <c r="FE37" s="317"/>
      <c r="FF37" s="317"/>
      <c r="FG37" s="317"/>
      <c r="FH37" s="317"/>
      <c r="FI37" s="317"/>
      <c r="FJ37" s="317"/>
      <c r="FK37" s="317"/>
      <c r="FL37" s="317"/>
      <c r="FM37" s="317"/>
      <c r="FN37" s="317"/>
      <c r="FO37" s="317"/>
      <c r="FP37" s="317"/>
      <c r="FQ37" s="317"/>
      <c r="FR37" s="317"/>
      <c r="FS37" s="317"/>
    </row>
    <row r="38" spans="1:175" s="310" customFormat="1" ht="16.5" customHeight="1">
      <c r="A38" s="423"/>
      <c r="B38" s="350"/>
      <c r="C38" s="351">
        <v>4.3</v>
      </c>
      <c r="D38" s="352" t="s">
        <v>47</v>
      </c>
      <c r="E38" s="353"/>
      <c r="F38" s="340"/>
      <c r="G38" s="340"/>
      <c r="H38" s="354"/>
      <c r="I38" s="437">
        <f>I37+TIME(0,H37,0)</f>
        <v>0.35416666666666663</v>
      </c>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c r="CF38" s="317"/>
      <c r="CG38" s="317"/>
      <c r="CH38" s="317"/>
      <c r="CI38" s="317"/>
      <c r="CJ38" s="317"/>
      <c r="CK38" s="317"/>
      <c r="CL38" s="317"/>
      <c r="CM38" s="317"/>
      <c r="CN38" s="317"/>
      <c r="CO38" s="317"/>
      <c r="CP38" s="317"/>
      <c r="CQ38" s="317"/>
      <c r="CR38" s="317"/>
      <c r="CS38" s="317"/>
      <c r="CT38" s="317"/>
      <c r="CU38" s="317"/>
      <c r="CV38" s="317"/>
      <c r="CW38" s="317"/>
      <c r="CX38" s="317"/>
      <c r="CY38" s="317"/>
      <c r="CZ38" s="317"/>
      <c r="DA38" s="317"/>
      <c r="DB38" s="317"/>
      <c r="DC38" s="317"/>
      <c r="DD38" s="317"/>
      <c r="DE38" s="317"/>
      <c r="DF38" s="317"/>
      <c r="DG38" s="317"/>
      <c r="DH38" s="317"/>
      <c r="DI38" s="317"/>
      <c r="DJ38" s="317"/>
      <c r="DK38" s="317"/>
      <c r="DL38" s="317"/>
      <c r="DM38" s="317"/>
      <c r="DN38" s="317"/>
      <c r="DO38" s="317"/>
      <c r="DP38" s="317"/>
      <c r="DQ38" s="317"/>
      <c r="DR38" s="317"/>
      <c r="DS38" s="317"/>
      <c r="DT38" s="317"/>
      <c r="DU38" s="317"/>
      <c r="DV38" s="317"/>
      <c r="DW38" s="317"/>
      <c r="DX38" s="317"/>
      <c r="DY38" s="317"/>
      <c r="DZ38" s="317"/>
      <c r="EA38" s="317"/>
      <c r="EB38" s="317"/>
      <c r="EC38" s="317"/>
      <c r="ED38" s="317"/>
      <c r="EE38" s="317"/>
      <c r="EF38" s="317"/>
      <c r="EG38" s="317"/>
      <c r="EH38" s="317"/>
      <c r="EI38" s="317"/>
      <c r="EJ38" s="317"/>
      <c r="EK38" s="317"/>
      <c r="EL38" s="317"/>
      <c r="EM38" s="317"/>
      <c r="EN38" s="317"/>
      <c r="EO38" s="317"/>
      <c r="EP38" s="317"/>
      <c r="EQ38" s="317"/>
      <c r="ER38" s="317"/>
      <c r="ES38" s="317"/>
      <c r="ET38" s="317"/>
      <c r="EU38" s="317"/>
      <c r="EV38" s="317"/>
      <c r="EW38" s="317"/>
      <c r="EX38" s="317"/>
      <c r="EY38" s="317"/>
      <c r="EZ38" s="317"/>
      <c r="FA38" s="317"/>
      <c r="FB38" s="317"/>
      <c r="FC38" s="317"/>
      <c r="FD38" s="317"/>
      <c r="FE38" s="317"/>
      <c r="FF38" s="317"/>
      <c r="FG38" s="317"/>
      <c r="FH38" s="317"/>
      <c r="FI38" s="317"/>
      <c r="FJ38" s="317"/>
      <c r="FK38" s="317"/>
      <c r="FL38" s="317"/>
      <c r="FM38" s="317"/>
      <c r="FN38" s="317"/>
      <c r="FO38" s="317"/>
      <c r="FP38" s="317"/>
      <c r="FQ38" s="317"/>
      <c r="FR38" s="317"/>
      <c r="FS38" s="317"/>
    </row>
    <row r="39" spans="1:175" s="310" customFormat="1" ht="16.5" customHeight="1">
      <c r="A39" s="423"/>
      <c r="B39" s="318"/>
      <c r="C39" s="319">
        <v>4.4</v>
      </c>
      <c r="D39" s="366" t="s">
        <v>47</v>
      </c>
      <c r="E39" s="321"/>
      <c r="F39" s="322"/>
      <c r="G39" s="322"/>
      <c r="H39" s="323"/>
      <c r="I39" s="446">
        <f>I38+TIME(0,H38,0)</f>
        <v>0.35416666666666663</v>
      </c>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c r="AN39" s="317"/>
      <c r="AO39" s="317"/>
      <c r="AP39" s="317"/>
      <c r="AQ39" s="317"/>
      <c r="AR39" s="317"/>
      <c r="AS39" s="317"/>
      <c r="AT39" s="317"/>
      <c r="AU39" s="317"/>
      <c r="AV39" s="317"/>
      <c r="AW39" s="317"/>
      <c r="AX39" s="317"/>
      <c r="AY39" s="317"/>
      <c r="AZ39" s="317"/>
      <c r="BA39" s="317"/>
      <c r="BB39" s="317"/>
      <c r="BC39" s="317"/>
      <c r="BD39" s="317"/>
      <c r="BE39" s="317"/>
      <c r="BF39" s="317"/>
      <c r="BG39" s="317"/>
      <c r="BH39" s="317"/>
      <c r="BI39" s="317"/>
      <c r="BJ39" s="317"/>
      <c r="BK39" s="317"/>
      <c r="BL39" s="317"/>
      <c r="BM39" s="317"/>
      <c r="BN39" s="317"/>
      <c r="BO39" s="317"/>
      <c r="BP39" s="317"/>
      <c r="BQ39" s="317"/>
      <c r="BR39" s="317"/>
      <c r="BS39" s="317"/>
      <c r="BT39" s="317"/>
      <c r="BU39" s="317"/>
      <c r="BV39" s="317"/>
      <c r="BW39" s="317"/>
      <c r="BX39" s="317"/>
      <c r="BY39" s="317"/>
      <c r="BZ39" s="317"/>
      <c r="CA39" s="317"/>
      <c r="CB39" s="317"/>
      <c r="CC39" s="317"/>
      <c r="CD39" s="317"/>
      <c r="CE39" s="317"/>
      <c r="CF39" s="317"/>
      <c r="CG39" s="317"/>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c r="DE39" s="317"/>
      <c r="DF39" s="317"/>
      <c r="DG39" s="317"/>
      <c r="DH39" s="317"/>
      <c r="DI39" s="317"/>
      <c r="DJ39" s="317"/>
      <c r="DK39" s="317"/>
      <c r="DL39" s="317"/>
      <c r="DM39" s="317"/>
      <c r="DN39" s="317"/>
      <c r="DO39" s="317"/>
      <c r="DP39" s="317"/>
      <c r="DQ39" s="317"/>
      <c r="DR39" s="317"/>
      <c r="DS39" s="317"/>
      <c r="DT39" s="317"/>
      <c r="DU39" s="317"/>
      <c r="DV39" s="317"/>
      <c r="DW39" s="317"/>
      <c r="DX39" s="317"/>
      <c r="DY39" s="317"/>
      <c r="DZ39" s="317"/>
      <c r="EA39" s="317"/>
      <c r="EB39" s="317"/>
      <c r="EC39" s="317"/>
      <c r="ED39" s="317"/>
      <c r="EE39" s="317"/>
      <c r="EF39" s="317"/>
      <c r="EG39" s="317"/>
      <c r="EH39" s="317"/>
      <c r="EI39" s="317"/>
      <c r="EJ39" s="317"/>
      <c r="EK39" s="317"/>
      <c r="EL39" s="317"/>
      <c r="EM39" s="317"/>
      <c r="EN39" s="317"/>
      <c r="EO39" s="317"/>
      <c r="EP39" s="317"/>
      <c r="EQ39" s="317"/>
      <c r="ER39" s="317"/>
      <c r="ES39" s="317"/>
      <c r="ET39" s="317"/>
      <c r="EU39" s="317"/>
      <c r="EV39" s="317"/>
      <c r="EW39" s="317"/>
      <c r="EX39" s="317"/>
      <c r="EY39" s="317"/>
      <c r="EZ39" s="317"/>
      <c r="FA39" s="317"/>
      <c r="FB39" s="317"/>
      <c r="FC39" s="317"/>
      <c r="FD39" s="317"/>
      <c r="FE39" s="317"/>
      <c r="FF39" s="317"/>
      <c r="FG39" s="317"/>
      <c r="FH39" s="317"/>
      <c r="FI39" s="317"/>
      <c r="FJ39" s="317"/>
      <c r="FK39" s="317"/>
      <c r="FL39" s="317"/>
      <c r="FM39" s="317"/>
      <c r="FN39" s="317"/>
      <c r="FO39" s="317"/>
      <c r="FP39" s="317"/>
      <c r="FQ39" s="317"/>
      <c r="FR39" s="317"/>
      <c r="FS39" s="317"/>
    </row>
    <row r="40" spans="1:175" s="310" customFormat="1" ht="16.5" customHeight="1">
      <c r="A40" s="423"/>
      <c r="B40" s="324"/>
      <c r="C40" s="324"/>
      <c r="D40" s="325"/>
      <c r="E40" s="357"/>
      <c r="F40" s="326"/>
      <c r="G40" s="326"/>
      <c r="H40" s="327"/>
      <c r="I40" s="449"/>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c r="DE40" s="317"/>
      <c r="DF40" s="317"/>
      <c r="DG40" s="317"/>
      <c r="DH40" s="317"/>
      <c r="DI40" s="317"/>
      <c r="DJ40" s="317"/>
      <c r="DK40" s="317"/>
      <c r="DL40" s="317"/>
      <c r="DM40" s="317"/>
      <c r="DN40" s="317"/>
      <c r="DO40" s="317"/>
      <c r="DP40" s="317"/>
      <c r="DQ40" s="317"/>
      <c r="DR40" s="317"/>
      <c r="DS40" s="317"/>
      <c r="DT40" s="317"/>
      <c r="DU40" s="317"/>
      <c r="DV40" s="317"/>
      <c r="DW40" s="317"/>
      <c r="DX40" s="317"/>
      <c r="DY40" s="317"/>
      <c r="DZ40" s="317"/>
      <c r="EA40" s="317"/>
      <c r="EB40" s="317"/>
      <c r="EC40" s="317"/>
      <c r="ED40" s="317"/>
      <c r="EE40" s="317"/>
      <c r="EF40" s="317"/>
      <c r="EG40" s="317"/>
      <c r="EH40" s="317"/>
      <c r="EI40" s="317"/>
      <c r="EJ40" s="317"/>
      <c r="EK40" s="317"/>
      <c r="EL40" s="317"/>
      <c r="EM40" s="317"/>
      <c r="EN40" s="317"/>
      <c r="EO40" s="317"/>
      <c r="EP40" s="317"/>
      <c r="EQ40" s="317"/>
      <c r="ER40" s="317"/>
      <c r="ES40" s="317"/>
      <c r="ET40" s="317"/>
      <c r="EU40" s="317"/>
      <c r="EV40" s="317"/>
      <c r="EW40" s="317"/>
      <c r="EX40" s="317"/>
      <c r="EY40" s="317"/>
      <c r="EZ40" s="317"/>
      <c r="FA40" s="317"/>
      <c r="FB40" s="317"/>
      <c r="FC40" s="317"/>
      <c r="FD40" s="317"/>
      <c r="FE40" s="317"/>
      <c r="FF40" s="317"/>
      <c r="FG40" s="317"/>
      <c r="FH40" s="317"/>
      <c r="FI40" s="317"/>
      <c r="FJ40" s="317"/>
      <c r="FK40" s="317"/>
      <c r="FL40" s="317"/>
      <c r="FM40" s="317"/>
      <c r="FN40" s="317"/>
      <c r="FO40" s="317"/>
      <c r="FP40" s="317"/>
      <c r="FQ40" s="317"/>
      <c r="FR40" s="317"/>
      <c r="FS40" s="317"/>
    </row>
    <row r="41" spans="1:175" s="334" customFormat="1" ht="16.5" customHeight="1">
      <c r="A41" s="423"/>
      <c r="B41" s="363"/>
      <c r="C41" s="364">
        <v>5</v>
      </c>
      <c r="D41" s="313"/>
      <c r="E41" s="314" t="s">
        <v>271</v>
      </c>
      <c r="F41" s="365"/>
      <c r="G41" s="365"/>
      <c r="H41" s="348"/>
      <c r="I41" s="436"/>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c r="AU41" s="295"/>
      <c r="AV41" s="295"/>
      <c r="AW41" s="295"/>
      <c r="AX41" s="295"/>
      <c r="AY41" s="295"/>
      <c r="AZ41" s="295"/>
      <c r="BA41" s="295"/>
      <c r="BB41" s="295"/>
      <c r="BC41" s="295"/>
      <c r="BD41" s="295"/>
      <c r="BE41" s="295"/>
      <c r="BF41" s="295"/>
      <c r="BG41" s="295"/>
      <c r="BH41" s="295"/>
      <c r="BI41" s="295"/>
      <c r="BJ41" s="295"/>
      <c r="BK41" s="295"/>
      <c r="BL41" s="295"/>
      <c r="BM41" s="295"/>
      <c r="BN41" s="295"/>
      <c r="BO41" s="295"/>
      <c r="BP41" s="295"/>
      <c r="BQ41" s="295"/>
      <c r="BR41" s="295"/>
      <c r="BS41" s="295"/>
      <c r="BT41" s="295"/>
      <c r="BU41" s="295"/>
      <c r="BV41" s="295"/>
      <c r="BW41" s="295"/>
      <c r="BX41" s="295"/>
      <c r="BY41" s="295"/>
      <c r="BZ41" s="295"/>
      <c r="CA41" s="295"/>
      <c r="CB41" s="295"/>
      <c r="CC41" s="295"/>
      <c r="CD41" s="295"/>
      <c r="CE41" s="295"/>
      <c r="CF41" s="295"/>
      <c r="CG41" s="295"/>
      <c r="CH41" s="295"/>
      <c r="CI41" s="295"/>
      <c r="CJ41" s="295"/>
      <c r="CK41" s="295"/>
      <c r="CL41" s="295"/>
      <c r="CM41" s="295"/>
      <c r="CN41" s="295"/>
      <c r="CO41" s="295"/>
      <c r="CP41" s="295"/>
      <c r="CQ41" s="295"/>
      <c r="CR41" s="295"/>
      <c r="CS41" s="295"/>
      <c r="CT41" s="295"/>
      <c r="CU41" s="295"/>
      <c r="CV41" s="295"/>
      <c r="CW41" s="295"/>
      <c r="CX41" s="295"/>
      <c r="CY41" s="295"/>
      <c r="CZ41" s="295"/>
      <c r="DA41" s="295"/>
      <c r="DB41" s="295"/>
      <c r="DC41" s="295"/>
      <c r="DD41" s="295"/>
      <c r="DE41" s="295"/>
      <c r="DF41" s="295"/>
      <c r="DG41" s="295"/>
      <c r="DH41" s="295"/>
      <c r="DI41" s="295"/>
      <c r="DJ41" s="295"/>
      <c r="DK41" s="295"/>
      <c r="DL41" s="295"/>
      <c r="DM41" s="295"/>
      <c r="DN41" s="295"/>
      <c r="DO41" s="295"/>
      <c r="DP41" s="295"/>
      <c r="DQ41" s="295"/>
      <c r="DR41" s="295"/>
      <c r="DS41" s="295"/>
      <c r="DT41" s="295"/>
      <c r="DU41" s="295"/>
      <c r="DV41" s="295"/>
      <c r="DW41" s="295"/>
      <c r="DX41" s="295"/>
      <c r="DY41" s="295"/>
      <c r="DZ41" s="295"/>
      <c r="EA41" s="295"/>
      <c r="EB41" s="295"/>
      <c r="EC41" s="295"/>
      <c r="ED41" s="295"/>
      <c r="EE41" s="295"/>
      <c r="EF41" s="295"/>
      <c r="EG41" s="295"/>
      <c r="EH41" s="295"/>
      <c r="EI41" s="295"/>
      <c r="EJ41" s="295"/>
      <c r="EK41" s="295"/>
      <c r="EL41" s="295"/>
      <c r="EM41" s="295"/>
      <c r="EN41" s="295"/>
      <c r="EO41" s="295"/>
      <c r="EP41" s="295"/>
      <c r="EQ41" s="295"/>
      <c r="ER41" s="295"/>
      <c r="ES41" s="295"/>
      <c r="ET41" s="295"/>
      <c r="EU41" s="295"/>
      <c r="EV41" s="295"/>
      <c r="EW41" s="295"/>
      <c r="EX41" s="295"/>
      <c r="EY41" s="295"/>
      <c r="EZ41" s="295"/>
      <c r="FA41" s="295"/>
      <c r="FB41" s="295"/>
      <c r="FC41" s="295"/>
      <c r="FD41" s="295"/>
      <c r="FE41" s="295"/>
      <c r="FF41" s="295"/>
      <c r="FG41" s="295"/>
      <c r="FH41" s="295"/>
      <c r="FI41" s="295"/>
      <c r="FJ41" s="295"/>
      <c r="FK41" s="295"/>
      <c r="FL41" s="295"/>
      <c r="FM41" s="295"/>
      <c r="FN41" s="295"/>
      <c r="FO41" s="295"/>
      <c r="FP41" s="295"/>
      <c r="FQ41" s="295"/>
      <c r="FR41" s="295"/>
      <c r="FS41" s="295"/>
    </row>
    <row r="42" spans="1:175" s="334" customFormat="1" ht="16.5" customHeight="1">
      <c r="A42" s="423"/>
      <c r="B42" s="454"/>
      <c r="C42" s="351"/>
      <c r="D42" s="352"/>
      <c r="E42" s="353"/>
      <c r="F42" s="340"/>
      <c r="G42" s="340"/>
      <c r="H42" s="354"/>
      <c r="I42" s="437"/>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c r="DV42" s="295"/>
      <c r="DW42" s="295"/>
      <c r="DX42" s="295"/>
      <c r="DY42" s="295"/>
      <c r="DZ42" s="295"/>
      <c r="EA42" s="295"/>
      <c r="EB42" s="295"/>
      <c r="EC42" s="295"/>
      <c r="ED42" s="295"/>
      <c r="EE42" s="295"/>
      <c r="EF42" s="295"/>
      <c r="EG42" s="295"/>
      <c r="EH42" s="295"/>
      <c r="EI42" s="295"/>
      <c r="EJ42" s="295"/>
      <c r="EK42" s="295"/>
      <c r="EL42" s="295"/>
      <c r="EM42" s="295"/>
      <c r="EN42" s="295"/>
      <c r="EO42" s="295"/>
      <c r="EP42" s="295"/>
      <c r="EQ42" s="295"/>
      <c r="ER42" s="295"/>
      <c r="ES42" s="295"/>
      <c r="ET42" s="295"/>
      <c r="EU42" s="295"/>
      <c r="EV42" s="295"/>
      <c r="EW42" s="295"/>
      <c r="EX42" s="295"/>
      <c r="EY42" s="295"/>
      <c r="EZ42" s="295"/>
      <c r="FA42" s="295"/>
      <c r="FB42" s="295"/>
      <c r="FC42" s="295"/>
      <c r="FD42" s="295"/>
      <c r="FE42" s="295"/>
      <c r="FF42" s="295"/>
      <c r="FG42" s="295"/>
      <c r="FH42" s="295"/>
      <c r="FI42" s="295"/>
      <c r="FJ42" s="295"/>
      <c r="FK42" s="295"/>
      <c r="FL42" s="295"/>
      <c r="FM42" s="295"/>
      <c r="FN42" s="295"/>
      <c r="FO42" s="295"/>
      <c r="FP42" s="295"/>
      <c r="FQ42" s="295"/>
      <c r="FR42" s="295"/>
      <c r="FS42" s="295"/>
    </row>
    <row r="43" spans="1:9" s="310" customFormat="1" ht="16.5" customHeight="1">
      <c r="A43" s="423"/>
      <c r="B43" s="454"/>
      <c r="C43" s="351">
        <v>5.1</v>
      </c>
      <c r="D43" s="352" t="s">
        <v>47</v>
      </c>
      <c r="E43" s="455" t="s">
        <v>272</v>
      </c>
      <c r="F43" s="340"/>
      <c r="G43" s="340"/>
      <c r="H43" s="354"/>
      <c r="I43" s="437"/>
    </row>
    <row r="44" spans="1:175" s="334" customFormat="1" ht="16.5" customHeight="1">
      <c r="A44" s="423"/>
      <c r="B44" s="342"/>
      <c r="C44" s="343" t="s">
        <v>204</v>
      </c>
      <c r="D44" s="352" t="s">
        <v>47</v>
      </c>
      <c r="E44" s="344" t="s">
        <v>161</v>
      </c>
      <c r="F44" s="339" t="s">
        <v>41</v>
      </c>
      <c r="G44" s="339" t="s">
        <v>222</v>
      </c>
      <c r="H44" s="386">
        <v>1</v>
      </c>
      <c r="I44" s="437">
        <f>I39+TIME(0,H39,0)</f>
        <v>0.35416666666666663</v>
      </c>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5"/>
      <c r="CM44" s="295"/>
      <c r="CN44" s="295"/>
      <c r="CO44" s="295"/>
      <c r="CP44" s="295"/>
      <c r="CQ44" s="295"/>
      <c r="CR44" s="295"/>
      <c r="CS44" s="295"/>
      <c r="CT44" s="295"/>
      <c r="CU44" s="295"/>
      <c r="CV44" s="295"/>
      <c r="CW44" s="295"/>
      <c r="CX44" s="295"/>
      <c r="CY44" s="295"/>
      <c r="CZ44" s="295"/>
      <c r="DA44" s="295"/>
      <c r="DB44" s="295"/>
      <c r="DC44" s="295"/>
      <c r="DD44" s="295"/>
      <c r="DE44" s="295"/>
      <c r="DF44" s="295"/>
      <c r="DG44" s="295"/>
      <c r="DH44" s="295"/>
      <c r="DI44" s="295"/>
      <c r="DJ44" s="295"/>
      <c r="DK44" s="295"/>
      <c r="DL44" s="295"/>
      <c r="DM44" s="295"/>
      <c r="DN44" s="295"/>
      <c r="DO44" s="295"/>
      <c r="DP44" s="295"/>
      <c r="DQ44" s="295"/>
      <c r="DR44" s="295"/>
      <c r="DS44" s="295"/>
      <c r="DT44" s="295"/>
      <c r="DU44" s="295"/>
      <c r="DV44" s="295"/>
      <c r="DW44" s="295"/>
      <c r="DX44" s="295"/>
      <c r="DY44" s="295"/>
      <c r="DZ44" s="295"/>
      <c r="EA44" s="295"/>
      <c r="EB44" s="295"/>
      <c r="EC44" s="295"/>
      <c r="ED44" s="295"/>
      <c r="EE44" s="295"/>
      <c r="EF44" s="295"/>
      <c r="EG44" s="295"/>
      <c r="EH44" s="295"/>
      <c r="EI44" s="295"/>
      <c r="EJ44" s="295"/>
      <c r="EK44" s="295"/>
      <c r="EL44" s="295"/>
      <c r="EM44" s="295"/>
      <c r="EN44" s="295"/>
      <c r="EO44" s="295"/>
      <c r="EP44" s="295"/>
      <c r="EQ44" s="295"/>
      <c r="ER44" s="295"/>
      <c r="ES44" s="295"/>
      <c r="ET44" s="295"/>
      <c r="EU44" s="295"/>
      <c r="EV44" s="295"/>
      <c r="EW44" s="295"/>
      <c r="EX44" s="295"/>
      <c r="EY44" s="295"/>
      <c r="EZ44" s="295"/>
      <c r="FA44" s="295"/>
      <c r="FB44" s="295"/>
      <c r="FC44" s="295"/>
      <c r="FD44" s="295"/>
      <c r="FE44" s="295"/>
      <c r="FF44" s="295"/>
      <c r="FG44" s="295"/>
      <c r="FH44" s="295"/>
      <c r="FI44" s="295"/>
      <c r="FJ44" s="295"/>
      <c r="FK44" s="295"/>
      <c r="FL44" s="295"/>
      <c r="FM44" s="295"/>
      <c r="FN44" s="295"/>
      <c r="FO44" s="295"/>
      <c r="FP44" s="295"/>
      <c r="FQ44" s="295"/>
      <c r="FR44" s="295"/>
      <c r="FS44" s="295"/>
    </row>
    <row r="45" spans="1:9" s="334" customFormat="1" ht="16.5" customHeight="1">
      <c r="A45" s="423"/>
      <c r="B45" s="342"/>
      <c r="C45" s="343" t="s">
        <v>273</v>
      </c>
      <c r="D45" s="352" t="s">
        <v>47</v>
      </c>
      <c r="E45" s="456" t="s">
        <v>205</v>
      </c>
      <c r="F45" s="339"/>
      <c r="G45" s="340"/>
      <c r="H45" s="341"/>
      <c r="I45" s="440"/>
    </row>
    <row r="46" spans="1:175" s="334" customFormat="1" ht="16.5" customHeight="1">
      <c r="A46" s="423"/>
      <c r="B46" s="457"/>
      <c r="C46" s="458" t="s">
        <v>274</v>
      </c>
      <c r="D46" s="459" t="s">
        <v>47</v>
      </c>
      <c r="E46" s="460" t="s">
        <v>330</v>
      </c>
      <c r="F46" s="459" t="s">
        <v>62</v>
      </c>
      <c r="G46" s="459" t="s">
        <v>222</v>
      </c>
      <c r="H46" s="461">
        <v>5</v>
      </c>
      <c r="I46" s="462">
        <f>I44+TIME(0,H44,0)</f>
        <v>0.35486111111111107</v>
      </c>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295"/>
      <c r="BN46" s="295"/>
      <c r="BO46" s="295"/>
      <c r="BP46" s="295"/>
      <c r="BQ46" s="295"/>
      <c r="BR46" s="295"/>
      <c r="BS46" s="295"/>
      <c r="BT46" s="295"/>
      <c r="BU46" s="295"/>
      <c r="BV46" s="295"/>
      <c r="BW46" s="295"/>
      <c r="BX46" s="295"/>
      <c r="BY46" s="295"/>
      <c r="BZ46" s="295"/>
      <c r="CA46" s="295"/>
      <c r="CB46" s="295"/>
      <c r="CC46" s="295"/>
      <c r="CD46" s="295"/>
      <c r="CE46" s="295"/>
      <c r="CF46" s="295"/>
      <c r="CG46" s="295"/>
      <c r="CH46" s="295"/>
      <c r="CI46" s="295"/>
      <c r="CJ46" s="295"/>
      <c r="CK46" s="295"/>
      <c r="CL46" s="295"/>
      <c r="CM46" s="295"/>
      <c r="CN46" s="295"/>
      <c r="CO46" s="295"/>
      <c r="CP46" s="295"/>
      <c r="CQ46" s="295"/>
      <c r="CR46" s="295"/>
      <c r="CS46" s="295"/>
      <c r="CT46" s="295"/>
      <c r="CU46" s="295"/>
      <c r="CV46" s="295"/>
      <c r="CW46" s="295"/>
      <c r="CX46" s="295"/>
      <c r="CY46" s="295"/>
      <c r="CZ46" s="295"/>
      <c r="DA46" s="295"/>
      <c r="DB46" s="295"/>
      <c r="DC46" s="295"/>
      <c r="DD46" s="295"/>
      <c r="DE46" s="295"/>
      <c r="DF46" s="295"/>
      <c r="DG46" s="295"/>
      <c r="DH46" s="295"/>
      <c r="DI46" s="295"/>
      <c r="DJ46" s="295"/>
      <c r="DK46" s="295"/>
      <c r="DL46" s="295"/>
      <c r="DM46" s="295"/>
      <c r="DN46" s="295"/>
      <c r="DO46" s="295"/>
      <c r="DP46" s="295"/>
      <c r="DQ46" s="295"/>
      <c r="DR46" s="295"/>
      <c r="DS46" s="295"/>
      <c r="DT46" s="295"/>
      <c r="DU46" s="295"/>
      <c r="DV46" s="295"/>
      <c r="DW46" s="295"/>
      <c r="DX46" s="295"/>
      <c r="DY46" s="295"/>
      <c r="DZ46" s="295"/>
      <c r="EA46" s="295"/>
      <c r="EB46" s="295"/>
      <c r="EC46" s="295"/>
      <c r="ED46" s="295"/>
      <c r="EE46" s="295"/>
      <c r="EF46" s="295"/>
      <c r="EG46" s="295"/>
      <c r="EH46" s="295"/>
      <c r="EI46" s="295"/>
      <c r="EJ46" s="295"/>
      <c r="EK46" s="295"/>
      <c r="EL46" s="295"/>
      <c r="EM46" s="295"/>
      <c r="EN46" s="295"/>
      <c r="EO46" s="295"/>
      <c r="EP46" s="295"/>
      <c r="EQ46" s="295"/>
      <c r="ER46" s="295"/>
      <c r="ES46" s="295"/>
      <c r="ET46" s="295"/>
      <c r="EU46" s="295"/>
      <c r="EV46" s="295"/>
      <c r="EW46" s="295"/>
      <c r="EX46" s="295"/>
      <c r="EY46" s="295"/>
      <c r="EZ46" s="295"/>
      <c r="FA46" s="295"/>
      <c r="FB46" s="295"/>
      <c r="FC46" s="295"/>
      <c r="FD46" s="295"/>
      <c r="FE46" s="295"/>
      <c r="FF46" s="295"/>
      <c r="FG46" s="295"/>
      <c r="FH46" s="295"/>
      <c r="FI46" s="295"/>
      <c r="FJ46" s="295"/>
      <c r="FK46" s="295"/>
      <c r="FL46" s="295"/>
      <c r="FM46" s="295"/>
      <c r="FN46" s="295"/>
      <c r="FO46" s="295"/>
      <c r="FP46" s="295"/>
      <c r="FQ46" s="295"/>
      <c r="FR46" s="295"/>
      <c r="FS46" s="295"/>
    </row>
    <row r="47" spans="1:9" s="334" customFormat="1" ht="16.5" customHeight="1">
      <c r="A47" s="423"/>
      <c r="B47" s="463"/>
      <c r="C47" s="458" t="s">
        <v>275</v>
      </c>
      <c r="D47" s="352" t="s">
        <v>262</v>
      </c>
      <c r="E47" s="355" t="s">
        <v>276</v>
      </c>
      <c r="F47" s="340" t="s">
        <v>41</v>
      </c>
      <c r="G47" s="464" t="s">
        <v>220</v>
      </c>
      <c r="H47" s="374">
        <v>1</v>
      </c>
      <c r="I47" s="465">
        <f>I46+TIME(0,H46,0)</f>
        <v>0.3583333333333333</v>
      </c>
    </row>
    <row r="48" spans="1:175" s="334" customFormat="1" ht="16.5" customHeight="1">
      <c r="A48" s="423"/>
      <c r="B48" s="463"/>
      <c r="C48" s="458" t="s">
        <v>277</v>
      </c>
      <c r="D48" s="464" t="s">
        <v>47</v>
      </c>
      <c r="E48" s="355" t="s">
        <v>331</v>
      </c>
      <c r="F48" s="340" t="s">
        <v>41</v>
      </c>
      <c r="G48" s="466" t="s">
        <v>278</v>
      </c>
      <c r="H48" s="374">
        <v>2</v>
      </c>
      <c r="I48" s="465">
        <f>I47+TIME(0,H47,0)</f>
        <v>0.3590277777777777</v>
      </c>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95"/>
      <c r="AZ48" s="295"/>
      <c r="BA48" s="295"/>
      <c r="BB48" s="295"/>
      <c r="BC48" s="295"/>
      <c r="BD48" s="295"/>
      <c r="BE48" s="295"/>
      <c r="BF48" s="295"/>
      <c r="BG48" s="295"/>
      <c r="BH48" s="295"/>
      <c r="BI48" s="295"/>
      <c r="BJ48" s="295"/>
      <c r="BK48" s="295"/>
      <c r="BL48" s="295"/>
      <c r="BM48" s="295"/>
      <c r="BN48" s="295"/>
      <c r="BO48" s="295"/>
      <c r="BP48" s="295"/>
      <c r="BQ48" s="295"/>
      <c r="BR48" s="295"/>
      <c r="BS48" s="295"/>
      <c r="BT48" s="295"/>
      <c r="BU48" s="295"/>
      <c r="BV48" s="295"/>
      <c r="BW48" s="295"/>
      <c r="BX48" s="295"/>
      <c r="BY48" s="295"/>
      <c r="BZ48" s="295"/>
      <c r="CA48" s="295"/>
      <c r="CB48" s="295"/>
      <c r="CC48" s="295"/>
      <c r="CD48" s="295"/>
      <c r="CE48" s="295"/>
      <c r="CF48" s="295"/>
      <c r="CG48" s="295"/>
      <c r="CH48" s="295"/>
      <c r="CI48" s="295"/>
      <c r="CJ48" s="295"/>
      <c r="CK48" s="295"/>
      <c r="CL48" s="295"/>
      <c r="CM48" s="295"/>
      <c r="CN48" s="295"/>
      <c r="CO48" s="295"/>
      <c r="CP48" s="295"/>
      <c r="CQ48" s="295"/>
      <c r="CR48" s="295"/>
      <c r="CS48" s="295"/>
      <c r="CT48" s="295"/>
      <c r="CU48" s="295"/>
      <c r="CV48" s="295"/>
      <c r="CW48" s="295"/>
      <c r="CX48" s="295"/>
      <c r="CY48" s="295"/>
      <c r="CZ48" s="295"/>
      <c r="DA48" s="295"/>
      <c r="DB48" s="295"/>
      <c r="DC48" s="295"/>
      <c r="DD48" s="295"/>
      <c r="DE48" s="295"/>
      <c r="DF48" s="295"/>
      <c r="DG48" s="295"/>
      <c r="DH48" s="295"/>
      <c r="DI48" s="295"/>
      <c r="DJ48" s="295"/>
      <c r="DK48" s="295"/>
      <c r="DL48" s="295"/>
      <c r="DM48" s="295"/>
      <c r="DN48" s="295"/>
      <c r="DO48" s="295"/>
      <c r="DP48" s="295"/>
      <c r="DQ48" s="295"/>
      <c r="DR48" s="295"/>
      <c r="DS48" s="295"/>
      <c r="DT48" s="295"/>
      <c r="DU48" s="295"/>
      <c r="DV48" s="295"/>
      <c r="DW48" s="295"/>
      <c r="DX48" s="295"/>
      <c r="DY48" s="295"/>
      <c r="DZ48" s="295"/>
      <c r="EA48" s="295"/>
      <c r="EB48" s="295"/>
      <c r="EC48" s="295"/>
      <c r="ED48" s="295"/>
      <c r="EE48" s="295"/>
      <c r="EF48" s="295"/>
      <c r="EG48" s="295"/>
      <c r="EH48" s="295"/>
      <c r="EI48" s="295"/>
      <c r="EJ48" s="295"/>
      <c r="EK48" s="295"/>
      <c r="EL48" s="295"/>
      <c r="EM48" s="295"/>
      <c r="EN48" s="295"/>
      <c r="EO48" s="295"/>
      <c r="EP48" s="295"/>
      <c r="EQ48" s="295"/>
      <c r="ER48" s="295"/>
      <c r="ES48" s="295"/>
      <c r="ET48" s="295"/>
      <c r="EU48" s="295"/>
      <c r="EV48" s="295"/>
      <c r="EW48" s="295"/>
      <c r="EX48" s="295"/>
      <c r="EY48" s="295"/>
      <c r="EZ48" s="295"/>
      <c r="FA48" s="295"/>
      <c r="FB48" s="295"/>
      <c r="FC48" s="295"/>
      <c r="FD48" s="295"/>
      <c r="FE48" s="295"/>
      <c r="FF48" s="295"/>
      <c r="FG48" s="295"/>
      <c r="FH48" s="295"/>
      <c r="FI48" s="295"/>
      <c r="FJ48" s="295"/>
      <c r="FK48" s="295"/>
      <c r="FL48" s="295"/>
      <c r="FM48" s="295"/>
      <c r="FN48" s="295"/>
      <c r="FO48" s="295"/>
      <c r="FP48" s="295"/>
      <c r="FQ48" s="295"/>
      <c r="FR48" s="295"/>
      <c r="FS48" s="295"/>
    </row>
    <row r="49" spans="1:9" s="334" customFormat="1" ht="16.5" customHeight="1">
      <c r="A49" s="423"/>
      <c r="B49" s="373"/>
      <c r="C49" s="458" t="s">
        <v>279</v>
      </c>
      <c r="D49" s="661" t="s">
        <v>47</v>
      </c>
      <c r="E49" s="662" t="s">
        <v>280</v>
      </c>
      <c r="F49" s="663" t="s">
        <v>41</v>
      </c>
      <c r="G49" s="661" t="s">
        <v>332</v>
      </c>
      <c r="H49" s="664">
        <v>2</v>
      </c>
      <c r="I49" s="465">
        <f>I48+TIME(0,H48,0)</f>
        <v>0.3604166666666666</v>
      </c>
    </row>
    <row r="50" spans="1:175" s="310" customFormat="1" ht="16.5" customHeight="1">
      <c r="A50" s="423"/>
      <c r="B50" s="467"/>
      <c r="C50" s="351"/>
      <c r="D50" s="339"/>
      <c r="E50" s="468"/>
      <c r="F50" s="339"/>
      <c r="G50" s="339"/>
      <c r="H50" s="388"/>
      <c r="I50" s="462"/>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7"/>
      <c r="BV50" s="317"/>
      <c r="BW50" s="317"/>
      <c r="BX50" s="317"/>
      <c r="BY50" s="317"/>
      <c r="BZ50" s="317"/>
      <c r="CA50" s="317"/>
      <c r="CB50" s="317"/>
      <c r="CC50" s="317"/>
      <c r="CD50" s="317"/>
      <c r="CE50" s="317"/>
      <c r="CF50" s="317"/>
      <c r="CG50" s="317"/>
      <c r="CH50" s="317"/>
      <c r="CI50" s="317"/>
      <c r="CJ50" s="317"/>
      <c r="CK50" s="317"/>
      <c r="CL50" s="317"/>
      <c r="CM50" s="317"/>
      <c r="CN50" s="317"/>
      <c r="CO50" s="317"/>
      <c r="CP50" s="317"/>
      <c r="CQ50" s="317"/>
      <c r="CR50" s="317"/>
      <c r="CS50" s="317"/>
      <c r="CT50" s="317"/>
      <c r="CU50" s="317"/>
      <c r="CV50" s="317"/>
      <c r="CW50" s="317"/>
      <c r="CX50" s="317"/>
      <c r="CY50" s="317"/>
      <c r="CZ50" s="317"/>
      <c r="DA50" s="317"/>
      <c r="DB50" s="317"/>
      <c r="DC50" s="317"/>
      <c r="DD50" s="317"/>
      <c r="DE50" s="317"/>
      <c r="DF50" s="317"/>
      <c r="DG50" s="317"/>
      <c r="DH50" s="317"/>
      <c r="DI50" s="317"/>
      <c r="DJ50" s="317"/>
      <c r="DK50" s="317"/>
      <c r="DL50" s="317"/>
      <c r="DM50" s="317"/>
      <c r="DN50" s="317"/>
      <c r="DO50" s="317"/>
      <c r="DP50" s="317"/>
      <c r="DQ50" s="317"/>
      <c r="DR50" s="317"/>
      <c r="DS50" s="317"/>
      <c r="DT50" s="317"/>
      <c r="DU50" s="317"/>
      <c r="DV50" s="317"/>
      <c r="DW50" s="317"/>
      <c r="DX50" s="317"/>
      <c r="DY50" s="317"/>
      <c r="DZ50" s="317"/>
      <c r="EA50" s="317"/>
      <c r="EB50" s="317"/>
      <c r="EC50" s="317"/>
      <c r="ED50" s="317"/>
      <c r="EE50" s="317"/>
      <c r="EF50" s="317"/>
      <c r="EG50" s="317"/>
      <c r="EH50" s="317"/>
      <c r="EI50" s="317"/>
      <c r="EJ50" s="317"/>
      <c r="EK50" s="317"/>
      <c r="EL50" s="317"/>
      <c r="EM50" s="317"/>
      <c r="EN50" s="317"/>
      <c r="EO50" s="317"/>
      <c r="EP50" s="317"/>
      <c r="EQ50" s="317"/>
      <c r="ER50" s="317"/>
      <c r="ES50" s="317"/>
      <c r="ET50" s="317"/>
      <c r="EU50" s="317"/>
      <c r="EV50" s="317"/>
      <c r="EW50" s="317"/>
      <c r="EX50" s="317"/>
      <c r="EY50" s="317"/>
      <c r="EZ50" s="317"/>
      <c r="FA50" s="317"/>
      <c r="FB50" s="317"/>
      <c r="FC50" s="317"/>
      <c r="FD50" s="317"/>
      <c r="FE50" s="317"/>
      <c r="FF50" s="317"/>
      <c r="FG50" s="317"/>
      <c r="FH50" s="317"/>
      <c r="FI50" s="317"/>
      <c r="FJ50" s="317"/>
      <c r="FK50" s="317"/>
      <c r="FL50" s="317"/>
      <c r="FM50" s="317"/>
      <c r="FN50" s="317"/>
      <c r="FO50" s="317"/>
      <c r="FP50" s="317"/>
      <c r="FQ50" s="317"/>
      <c r="FR50" s="317"/>
      <c r="FS50" s="317"/>
    </row>
    <row r="51" spans="1:9" s="310" customFormat="1" ht="16.5" customHeight="1">
      <c r="A51" s="423"/>
      <c r="B51" s="454"/>
      <c r="C51" s="351">
        <v>5.2</v>
      </c>
      <c r="D51" s="352" t="s">
        <v>47</v>
      </c>
      <c r="E51" s="455" t="s">
        <v>281</v>
      </c>
      <c r="F51" s="340"/>
      <c r="G51" s="340"/>
      <c r="H51" s="354"/>
      <c r="I51" s="437"/>
    </row>
    <row r="52" spans="1:175" s="310" customFormat="1" ht="16.5" customHeight="1">
      <c r="A52" s="423"/>
      <c r="B52" s="457"/>
      <c r="C52" s="351" t="s">
        <v>206</v>
      </c>
      <c r="D52" s="466" t="s">
        <v>47</v>
      </c>
      <c r="E52" s="460" t="s">
        <v>352</v>
      </c>
      <c r="F52" s="340" t="s">
        <v>41</v>
      </c>
      <c r="G52" s="352" t="s">
        <v>278</v>
      </c>
      <c r="H52" s="388">
        <v>2</v>
      </c>
      <c r="I52" s="462">
        <f>I49+TIME(0,H49,0)</f>
        <v>0.3618055555555555</v>
      </c>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317"/>
      <c r="BR52" s="317"/>
      <c r="BS52" s="317"/>
      <c r="BT52" s="317"/>
      <c r="BU52" s="317"/>
      <c r="BV52" s="317"/>
      <c r="BW52" s="317"/>
      <c r="BX52" s="317"/>
      <c r="BY52" s="317"/>
      <c r="BZ52" s="317"/>
      <c r="CA52" s="317"/>
      <c r="CB52" s="317"/>
      <c r="CC52" s="317"/>
      <c r="CD52" s="317"/>
      <c r="CE52" s="317"/>
      <c r="CF52" s="317"/>
      <c r="CG52" s="317"/>
      <c r="CH52" s="317"/>
      <c r="CI52" s="317"/>
      <c r="CJ52" s="317"/>
      <c r="CK52" s="317"/>
      <c r="CL52" s="317"/>
      <c r="CM52" s="317"/>
      <c r="CN52" s="317"/>
      <c r="CO52" s="317"/>
      <c r="CP52" s="317"/>
      <c r="CQ52" s="317"/>
      <c r="CR52" s="317"/>
      <c r="CS52" s="317"/>
      <c r="CT52" s="317"/>
      <c r="CU52" s="317"/>
      <c r="CV52" s="317"/>
      <c r="CW52" s="317"/>
      <c r="CX52" s="317"/>
      <c r="CY52" s="317"/>
      <c r="CZ52" s="317"/>
      <c r="DA52" s="317"/>
      <c r="DB52" s="317"/>
      <c r="DC52" s="317"/>
      <c r="DD52" s="317"/>
      <c r="DE52" s="317"/>
      <c r="DF52" s="317"/>
      <c r="DG52" s="317"/>
      <c r="DH52" s="317"/>
      <c r="DI52" s="317"/>
      <c r="DJ52" s="317"/>
      <c r="DK52" s="317"/>
      <c r="DL52" s="317"/>
      <c r="DM52" s="317"/>
      <c r="DN52" s="317"/>
      <c r="DO52" s="317"/>
      <c r="DP52" s="317"/>
      <c r="DQ52" s="317"/>
      <c r="DR52" s="317"/>
      <c r="DS52" s="317"/>
      <c r="DT52" s="317"/>
      <c r="DU52" s="317"/>
      <c r="DV52" s="317"/>
      <c r="DW52" s="317"/>
      <c r="DX52" s="317"/>
      <c r="DY52" s="317"/>
      <c r="DZ52" s="317"/>
      <c r="EA52" s="317"/>
      <c r="EB52" s="317"/>
      <c r="EC52" s="317"/>
      <c r="ED52" s="317"/>
      <c r="EE52" s="317"/>
      <c r="EF52" s="317"/>
      <c r="EG52" s="317"/>
      <c r="EH52" s="317"/>
      <c r="EI52" s="317"/>
      <c r="EJ52" s="317"/>
      <c r="EK52" s="317"/>
      <c r="EL52" s="317"/>
      <c r="EM52" s="317"/>
      <c r="EN52" s="317"/>
      <c r="EO52" s="317"/>
      <c r="EP52" s="317"/>
      <c r="EQ52" s="317"/>
      <c r="ER52" s="317"/>
      <c r="ES52" s="317"/>
      <c r="ET52" s="317"/>
      <c r="EU52" s="317"/>
      <c r="EV52" s="317"/>
      <c r="EW52" s="317"/>
      <c r="EX52" s="317"/>
      <c r="EY52" s="317"/>
      <c r="EZ52" s="317"/>
      <c r="FA52" s="317"/>
      <c r="FB52" s="317"/>
      <c r="FC52" s="317"/>
      <c r="FD52" s="317"/>
      <c r="FE52" s="317"/>
      <c r="FF52" s="317"/>
      <c r="FG52" s="317"/>
      <c r="FH52" s="317"/>
      <c r="FI52" s="317"/>
      <c r="FJ52" s="317"/>
      <c r="FK52" s="317"/>
      <c r="FL52" s="317"/>
      <c r="FM52" s="317"/>
      <c r="FN52" s="317"/>
      <c r="FO52" s="317"/>
      <c r="FP52" s="317"/>
      <c r="FQ52" s="317"/>
      <c r="FR52" s="317"/>
      <c r="FS52" s="317"/>
    </row>
    <row r="53" spans="1:9" s="310" customFormat="1" ht="16.5" customHeight="1">
      <c r="A53" s="423"/>
      <c r="B53" s="457"/>
      <c r="C53" s="351" t="s">
        <v>207</v>
      </c>
      <c r="D53" s="466" t="s">
        <v>47</v>
      </c>
      <c r="E53" s="355" t="s">
        <v>282</v>
      </c>
      <c r="F53" s="340" t="s">
        <v>41</v>
      </c>
      <c r="G53" s="352" t="s">
        <v>223</v>
      </c>
      <c r="H53" s="388">
        <v>2</v>
      </c>
      <c r="I53" s="462">
        <f>I52+TIME(0,H52,0)</f>
        <v>0.3631944444444444</v>
      </c>
    </row>
    <row r="54" spans="1:175" s="310" customFormat="1" ht="16.5" customHeight="1">
      <c r="A54" s="423"/>
      <c r="B54" s="457"/>
      <c r="C54" s="458"/>
      <c r="D54" s="466"/>
      <c r="E54" s="355"/>
      <c r="F54" s="340"/>
      <c r="G54" s="352"/>
      <c r="H54" s="388"/>
      <c r="I54" s="462"/>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c r="DD54" s="317"/>
      <c r="DE54" s="317"/>
      <c r="DF54" s="317"/>
      <c r="DG54" s="317"/>
      <c r="DH54" s="317"/>
      <c r="DI54" s="317"/>
      <c r="DJ54" s="317"/>
      <c r="DK54" s="317"/>
      <c r="DL54" s="317"/>
      <c r="DM54" s="317"/>
      <c r="DN54" s="317"/>
      <c r="DO54" s="317"/>
      <c r="DP54" s="317"/>
      <c r="DQ54" s="317"/>
      <c r="DR54" s="317"/>
      <c r="DS54" s="317"/>
      <c r="DT54" s="317"/>
      <c r="DU54" s="317"/>
      <c r="DV54" s="317"/>
      <c r="DW54" s="317"/>
      <c r="DX54" s="317"/>
      <c r="DY54" s="317"/>
      <c r="DZ54" s="317"/>
      <c r="EA54" s="317"/>
      <c r="EB54" s="317"/>
      <c r="EC54" s="317"/>
      <c r="ED54" s="317"/>
      <c r="EE54" s="317"/>
      <c r="EF54" s="317"/>
      <c r="EG54" s="317"/>
      <c r="EH54" s="317"/>
      <c r="EI54" s="317"/>
      <c r="EJ54" s="317"/>
      <c r="EK54" s="317"/>
      <c r="EL54" s="317"/>
      <c r="EM54" s="317"/>
      <c r="EN54" s="317"/>
      <c r="EO54" s="317"/>
      <c r="EP54" s="317"/>
      <c r="EQ54" s="317"/>
      <c r="ER54" s="317"/>
      <c r="ES54" s="317"/>
      <c r="ET54" s="317"/>
      <c r="EU54" s="317"/>
      <c r="EV54" s="317"/>
      <c r="EW54" s="317"/>
      <c r="EX54" s="317"/>
      <c r="EY54" s="317"/>
      <c r="EZ54" s="317"/>
      <c r="FA54" s="317"/>
      <c r="FB54" s="317"/>
      <c r="FC54" s="317"/>
      <c r="FD54" s="317"/>
      <c r="FE54" s="317"/>
      <c r="FF54" s="317"/>
      <c r="FG54" s="317"/>
      <c r="FH54" s="317"/>
      <c r="FI54" s="317"/>
      <c r="FJ54" s="317"/>
      <c r="FK54" s="317"/>
      <c r="FL54" s="317"/>
      <c r="FM54" s="317"/>
      <c r="FN54" s="317"/>
      <c r="FO54" s="317"/>
      <c r="FP54" s="317"/>
      <c r="FQ54" s="317"/>
      <c r="FR54" s="317"/>
      <c r="FS54" s="317"/>
    </row>
    <row r="55" spans="1:175" s="310" customFormat="1" ht="16.5" customHeight="1">
      <c r="A55" s="423"/>
      <c r="B55" s="454"/>
      <c r="C55" s="351">
        <v>5.3</v>
      </c>
      <c r="D55" s="352"/>
      <c r="E55" s="455" t="s">
        <v>283</v>
      </c>
      <c r="F55" s="340"/>
      <c r="G55" s="340"/>
      <c r="H55" s="354"/>
      <c r="I55" s="43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7"/>
      <c r="AR55" s="317"/>
      <c r="AS55" s="317"/>
      <c r="AT55" s="317"/>
      <c r="AU55" s="317"/>
      <c r="AV55" s="317"/>
      <c r="AW55" s="317"/>
      <c r="AX55" s="317"/>
      <c r="AY55" s="317"/>
      <c r="AZ55" s="317"/>
      <c r="BA55" s="317"/>
      <c r="BB55" s="317"/>
      <c r="BC55" s="317"/>
      <c r="BD55" s="317"/>
      <c r="BE55" s="317"/>
      <c r="BF55" s="317"/>
      <c r="BG55" s="317"/>
      <c r="BH55" s="317"/>
      <c r="BI55" s="317"/>
      <c r="BJ55" s="317"/>
      <c r="BK55" s="317"/>
      <c r="BL55" s="317"/>
      <c r="BM55" s="317"/>
      <c r="BN55" s="317"/>
      <c r="BO55" s="317"/>
      <c r="BP55" s="317"/>
      <c r="BQ55" s="317"/>
      <c r="BR55" s="317"/>
      <c r="BS55" s="317"/>
      <c r="BT55" s="317"/>
      <c r="BU55" s="317"/>
      <c r="BV55" s="317"/>
      <c r="BW55" s="317"/>
      <c r="BX55" s="317"/>
      <c r="BY55" s="317"/>
      <c r="BZ55" s="317"/>
      <c r="CA55" s="317"/>
      <c r="CB55" s="317"/>
      <c r="CC55" s="317"/>
      <c r="CD55" s="317"/>
      <c r="CE55" s="317"/>
      <c r="CF55" s="317"/>
      <c r="CG55" s="317"/>
      <c r="CH55" s="317"/>
      <c r="CI55" s="317"/>
      <c r="CJ55" s="317"/>
      <c r="CK55" s="317"/>
      <c r="CL55" s="317"/>
      <c r="CM55" s="317"/>
      <c r="CN55" s="317"/>
      <c r="CO55" s="317"/>
      <c r="CP55" s="317"/>
      <c r="CQ55" s="317"/>
      <c r="CR55" s="317"/>
      <c r="CS55" s="317"/>
      <c r="CT55" s="317"/>
      <c r="CU55" s="317"/>
      <c r="CV55" s="317"/>
      <c r="CW55" s="317"/>
      <c r="CX55" s="317"/>
      <c r="CY55" s="317"/>
      <c r="CZ55" s="317"/>
      <c r="DA55" s="317"/>
      <c r="DB55" s="317"/>
      <c r="DC55" s="317"/>
      <c r="DD55" s="317"/>
      <c r="DE55" s="317"/>
      <c r="DF55" s="317"/>
      <c r="DG55" s="317"/>
      <c r="DH55" s="317"/>
      <c r="DI55" s="317"/>
      <c r="DJ55" s="317"/>
      <c r="DK55" s="317"/>
      <c r="DL55" s="317"/>
      <c r="DM55" s="317"/>
      <c r="DN55" s="317"/>
      <c r="DO55" s="317"/>
      <c r="DP55" s="317"/>
      <c r="DQ55" s="317"/>
      <c r="DR55" s="317"/>
      <c r="DS55" s="317"/>
      <c r="DT55" s="317"/>
      <c r="DU55" s="317"/>
      <c r="DV55" s="317"/>
      <c r="DW55" s="317"/>
      <c r="DX55" s="317"/>
      <c r="DY55" s="317"/>
      <c r="DZ55" s="317"/>
      <c r="EA55" s="317"/>
      <c r="EB55" s="317"/>
      <c r="EC55" s="317"/>
      <c r="ED55" s="317"/>
      <c r="EE55" s="317"/>
      <c r="EF55" s="317"/>
      <c r="EG55" s="317"/>
      <c r="EH55" s="317"/>
      <c r="EI55" s="317"/>
      <c r="EJ55" s="317"/>
      <c r="EK55" s="317"/>
      <c r="EL55" s="317"/>
      <c r="EM55" s="317"/>
      <c r="EN55" s="317"/>
      <c r="EO55" s="317"/>
      <c r="EP55" s="317"/>
      <c r="EQ55" s="317"/>
      <c r="ER55" s="317"/>
      <c r="ES55" s="317"/>
      <c r="ET55" s="317"/>
      <c r="EU55" s="317"/>
      <c r="EV55" s="317"/>
      <c r="EW55" s="317"/>
      <c r="EX55" s="317"/>
      <c r="EY55" s="317"/>
      <c r="EZ55" s="317"/>
      <c r="FA55" s="317"/>
      <c r="FB55" s="317"/>
      <c r="FC55" s="317"/>
      <c r="FD55" s="317"/>
      <c r="FE55" s="317"/>
      <c r="FF55" s="317"/>
      <c r="FG55" s="317"/>
      <c r="FH55" s="317"/>
      <c r="FI55" s="317"/>
      <c r="FJ55" s="317"/>
      <c r="FK55" s="317"/>
      <c r="FL55" s="317"/>
      <c r="FM55" s="317"/>
      <c r="FN55" s="317"/>
      <c r="FO55" s="317"/>
      <c r="FP55" s="317"/>
      <c r="FQ55" s="317"/>
      <c r="FR55" s="317"/>
      <c r="FS55" s="317"/>
    </row>
    <row r="56" spans="1:175" s="372" customFormat="1" ht="16.5" customHeight="1">
      <c r="A56" s="423"/>
      <c r="B56" s="457"/>
      <c r="C56" s="458" t="s">
        <v>284</v>
      </c>
      <c r="D56" s="466" t="s">
        <v>47</v>
      </c>
      <c r="E56" s="355" t="s">
        <v>285</v>
      </c>
      <c r="F56" s="466" t="s">
        <v>62</v>
      </c>
      <c r="G56" s="466" t="s">
        <v>224</v>
      </c>
      <c r="H56" s="388">
        <v>2</v>
      </c>
      <c r="I56" s="462">
        <f>I53+TIME(0,H53,0)</f>
        <v>0.36458333333333326</v>
      </c>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5"/>
      <c r="BL56" s="375"/>
      <c r="BM56" s="375"/>
      <c r="BN56" s="375"/>
      <c r="BO56" s="375"/>
      <c r="BP56" s="375"/>
      <c r="BQ56" s="375"/>
      <c r="BR56" s="375"/>
      <c r="BS56" s="375"/>
      <c r="BT56" s="375"/>
      <c r="BU56" s="375"/>
      <c r="BV56" s="375"/>
      <c r="BW56" s="375"/>
      <c r="BX56" s="375"/>
      <c r="BY56" s="375"/>
      <c r="BZ56" s="375"/>
      <c r="CA56" s="375"/>
      <c r="CB56" s="375"/>
      <c r="CC56" s="375"/>
      <c r="CD56" s="375"/>
      <c r="CE56" s="375"/>
      <c r="CF56" s="375"/>
      <c r="CG56" s="375"/>
      <c r="CH56" s="375"/>
      <c r="CI56" s="375"/>
      <c r="CJ56" s="375"/>
      <c r="CK56" s="375"/>
      <c r="CL56" s="375"/>
      <c r="CM56" s="375"/>
      <c r="CN56" s="375"/>
      <c r="CO56" s="375"/>
      <c r="CP56" s="375"/>
      <c r="CQ56" s="375"/>
      <c r="CR56" s="375"/>
      <c r="CS56" s="375"/>
      <c r="CT56" s="375"/>
      <c r="CU56" s="375"/>
      <c r="CV56" s="375"/>
      <c r="CW56" s="375"/>
      <c r="CX56" s="375"/>
      <c r="CY56" s="375"/>
      <c r="CZ56" s="375"/>
      <c r="DA56" s="375"/>
      <c r="DB56" s="375"/>
      <c r="DC56" s="375"/>
      <c r="DD56" s="375"/>
      <c r="DE56" s="375"/>
      <c r="DF56" s="375"/>
      <c r="DG56" s="375"/>
      <c r="DH56" s="375"/>
      <c r="DI56" s="375"/>
      <c r="DJ56" s="375"/>
      <c r="DK56" s="375"/>
      <c r="DL56" s="375"/>
      <c r="DM56" s="375"/>
      <c r="DN56" s="375"/>
      <c r="DO56" s="375"/>
      <c r="DP56" s="375"/>
      <c r="DQ56" s="375"/>
      <c r="DR56" s="375"/>
      <c r="DS56" s="375"/>
      <c r="DT56" s="375"/>
      <c r="DU56" s="375"/>
      <c r="DV56" s="375"/>
      <c r="DW56" s="375"/>
      <c r="DX56" s="375"/>
      <c r="DY56" s="375"/>
      <c r="DZ56" s="375"/>
      <c r="EA56" s="375"/>
      <c r="EB56" s="375"/>
      <c r="EC56" s="375"/>
      <c r="ED56" s="375"/>
      <c r="EE56" s="375"/>
      <c r="EF56" s="375"/>
      <c r="EG56" s="375"/>
      <c r="EH56" s="375"/>
      <c r="EI56" s="375"/>
      <c r="EJ56" s="375"/>
      <c r="EK56" s="375"/>
      <c r="EL56" s="375"/>
      <c r="EM56" s="375"/>
      <c r="EN56" s="375"/>
      <c r="EO56" s="375"/>
      <c r="EP56" s="375"/>
      <c r="EQ56" s="375"/>
      <c r="ER56" s="375"/>
      <c r="ES56" s="375"/>
      <c r="ET56" s="375"/>
      <c r="EU56" s="375"/>
      <c r="EV56" s="375"/>
      <c r="EW56" s="375"/>
      <c r="EX56" s="375"/>
      <c r="EY56" s="375"/>
      <c r="EZ56" s="375"/>
      <c r="FA56" s="375"/>
      <c r="FB56" s="375"/>
      <c r="FC56" s="375"/>
      <c r="FD56" s="375"/>
      <c r="FE56" s="375"/>
      <c r="FF56" s="375"/>
      <c r="FG56" s="375"/>
      <c r="FH56" s="375"/>
      <c r="FI56" s="375"/>
      <c r="FJ56" s="375"/>
      <c r="FK56" s="375"/>
      <c r="FL56" s="375"/>
      <c r="FM56" s="375"/>
      <c r="FN56" s="375"/>
      <c r="FO56" s="375"/>
      <c r="FP56" s="375"/>
      <c r="FQ56" s="375"/>
      <c r="FR56" s="375"/>
      <c r="FS56" s="375"/>
    </row>
    <row r="57" spans="1:175" s="310" customFormat="1" ht="16.5" customHeight="1">
      <c r="A57" s="423"/>
      <c r="B57" s="454"/>
      <c r="C57" s="458" t="s">
        <v>286</v>
      </c>
      <c r="D57" s="352" t="s">
        <v>47</v>
      </c>
      <c r="E57" s="355" t="s">
        <v>287</v>
      </c>
      <c r="F57" s="340" t="s">
        <v>41</v>
      </c>
      <c r="G57" s="352" t="s">
        <v>225</v>
      </c>
      <c r="H57" s="388">
        <v>2</v>
      </c>
      <c r="I57" s="462">
        <f>I56+TIME(0,H56,0)</f>
        <v>0.36597222222222214</v>
      </c>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c r="AN57" s="317"/>
      <c r="AO57" s="317"/>
      <c r="AP57" s="317"/>
      <c r="AQ57" s="317"/>
      <c r="AR57" s="317"/>
      <c r="AS57" s="317"/>
      <c r="AT57" s="317"/>
      <c r="AU57" s="317"/>
      <c r="AV57" s="317"/>
      <c r="AW57" s="317"/>
      <c r="AX57" s="317"/>
      <c r="AY57" s="317"/>
      <c r="AZ57" s="317"/>
      <c r="BA57" s="317"/>
      <c r="BB57" s="317"/>
      <c r="BC57" s="317"/>
      <c r="BD57" s="317"/>
      <c r="BE57" s="317"/>
      <c r="BF57" s="317"/>
      <c r="BG57" s="317"/>
      <c r="BH57" s="317"/>
      <c r="BI57" s="317"/>
      <c r="BJ57" s="317"/>
      <c r="BK57" s="317"/>
      <c r="BL57" s="317"/>
      <c r="BM57" s="317"/>
      <c r="BN57" s="317"/>
      <c r="BO57" s="317"/>
      <c r="BP57" s="317"/>
      <c r="BQ57" s="317"/>
      <c r="BR57" s="317"/>
      <c r="BS57" s="317"/>
      <c r="BT57" s="317"/>
      <c r="BU57" s="317"/>
      <c r="BV57" s="317"/>
      <c r="BW57" s="317"/>
      <c r="BX57" s="317"/>
      <c r="BY57" s="317"/>
      <c r="BZ57" s="317"/>
      <c r="CA57" s="317"/>
      <c r="CB57" s="317"/>
      <c r="CC57" s="317"/>
      <c r="CD57" s="317"/>
      <c r="CE57" s="317"/>
      <c r="CF57" s="317"/>
      <c r="CG57" s="317"/>
      <c r="CH57" s="317"/>
      <c r="CI57" s="317"/>
      <c r="CJ57" s="317"/>
      <c r="CK57" s="317"/>
      <c r="CL57" s="317"/>
      <c r="CM57" s="317"/>
      <c r="CN57" s="317"/>
      <c r="CO57" s="317"/>
      <c r="CP57" s="317"/>
      <c r="CQ57" s="317"/>
      <c r="CR57" s="317"/>
      <c r="CS57" s="317"/>
      <c r="CT57" s="317"/>
      <c r="CU57" s="317"/>
      <c r="CV57" s="317"/>
      <c r="CW57" s="317"/>
      <c r="CX57" s="317"/>
      <c r="CY57" s="317"/>
      <c r="CZ57" s="317"/>
      <c r="DA57" s="317"/>
      <c r="DB57" s="317"/>
      <c r="DC57" s="317"/>
      <c r="DD57" s="317"/>
      <c r="DE57" s="317"/>
      <c r="DF57" s="317"/>
      <c r="DG57" s="317"/>
      <c r="DH57" s="317"/>
      <c r="DI57" s="317"/>
      <c r="DJ57" s="317"/>
      <c r="DK57" s="317"/>
      <c r="DL57" s="317"/>
      <c r="DM57" s="317"/>
      <c r="DN57" s="317"/>
      <c r="DO57" s="317"/>
      <c r="DP57" s="317"/>
      <c r="DQ57" s="317"/>
      <c r="DR57" s="317"/>
      <c r="DS57" s="317"/>
      <c r="DT57" s="317"/>
      <c r="DU57" s="317"/>
      <c r="DV57" s="317"/>
      <c r="DW57" s="317"/>
      <c r="DX57" s="317"/>
      <c r="DY57" s="317"/>
      <c r="DZ57" s="317"/>
      <c r="EA57" s="317"/>
      <c r="EB57" s="317"/>
      <c r="EC57" s="317"/>
      <c r="ED57" s="317"/>
      <c r="EE57" s="317"/>
      <c r="EF57" s="317"/>
      <c r="EG57" s="317"/>
      <c r="EH57" s="317"/>
      <c r="EI57" s="317"/>
      <c r="EJ57" s="317"/>
      <c r="EK57" s="317"/>
      <c r="EL57" s="317"/>
      <c r="EM57" s="317"/>
      <c r="EN57" s="317"/>
      <c r="EO57" s="317"/>
      <c r="EP57" s="317"/>
      <c r="EQ57" s="317"/>
      <c r="ER57" s="317"/>
      <c r="ES57" s="317"/>
      <c r="ET57" s="317"/>
      <c r="EU57" s="317"/>
      <c r="EV57" s="317"/>
      <c r="EW57" s="317"/>
      <c r="EX57" s="317"/>
      <c r="EY57" s="317"/>
      <c r="EZ57" s="317"/>
      <c r="FA57" s="317"/>
      <c r="FB57" s="317"/>
      <c r="FC57" s="317"/>
      <c r="FD57" s="317"/>
      <c r="FE57" s="317"/>
      <c r="FF57" s="317"/>
      <c r="FG57" s="317"/>
      <c r="FH57" s="317"/>
      <c r="FI57" s="317"/>
      <c r="FJ57" s="317"/>
      <c r="FK57" s="317"/>
      <c r="FL57" s="317"/>
      <c r="FM57" s="317"/>
      <c r="FN57" s="317"/>
      <c r="FO57" s="317"/>
      <c r="FP57" s="317"/>
      <c r="FQ57" s="317"/>
      <c r="FR57" s="317"/>
      <c r="FS57" s="317"/>
    </row>
    <row r="58" spans="1:175" s="310" customFormat="1" ht="16.5" customHeight="1">
      <c r="A58" s="423"/>
      <c r="B58" s="454"/>
      <c r="C58" s="458" t="s">
        <v>288</v>
      </c>
      <c r="D58" s="352" t="s">
        <v>47</v>
      </c>
      <c r="E58" s="355" t="s">
        <v>289</v>
      </c>
      <c r="F58" s="340" t="s">
        <v>41</v>
      </c>
      <c r="G58" s="352" t="s">
        <v>226</v>
      </c>
      <c r="H58" s="388">
        <v>2</v>
      </c>
      <c r="I58" s="462">
        <f>I57+TIME(0,H57,0)</f>
        <v>0.367361111111111</v>
      </c>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c r="AN58" s="317"/>
      <c r="AO58" s="317"/>
      <c r="AP58" s="317"/>
      <c r="AQ58" s="317"/>
      <c r="AR58" s="317"/>
      <c r="AS58" s="317"/>
      <c r="AT58" s="317"/>
      <c r="AU58" s="317"/>
      <c r="AV58" s="317"/>
      <c r="AW58" s="317"/>
      <c r="AX58" s="317"/>
      <c r="AY58" s="317"/>
      <c r="AZ58" s="317"/>
      <c r="BA58" s="317"/>
      <c r="BB58" s="317"/>
      <c r="BC58" s="317"/>
      <c r="BD58" s="317"/>
      <c r="BE58" s="317"/>
      <c r="BF58" s="317"/>
      <c r="BG58" s="317"/>
      <c r="BH58" s="317"/>
      <c r="BI58" s="317"/>
      <c r="BJ58" s="317"/>
      <c r="BK58" s="317"/>
      <c r="BL58" s="317"/>
      <c r="BM58" s="317"/>
      <c r="BN58" s="317"/>
      <c r="BO58" s="317"/>
      <c r="BP58" s="317"/>
      <c r="BQ58" s="317"/>
      <c r="BR58" s="317"/>
      <c r="BS58" s="317"/>
      <c r="BT58" s="317"/>
      <c r="BU58" s="317"/>
      <c r="BV58" s="317"/>
      <c r="BW58" s="317"/>
      <c r="BX58" s="317"/>
      <c r="BY58" s="317"/>
      <c r="BZ58" s="317"/>
      <c r="CA58" s="317"/>
      <c r="CB58" s="317"/>
      <c r="CC58" s="317"/>
      <c r="CD58" s="317"/>
      <c r="CE58" s="317"/>
      <c r="CF58" s="317"/>
      <c r="CG58" s="317"/>
      <c r="CH58" s="317"/>
      <c r="CI58" s="317"/>
      <c r="CJ58" s="317"/>
      <c r="CK58" s="317"/>
      <c r="CL58" s="317"/>
      <c r="CM58" s="317"/>
      <c r="CN58" s="317"/>
      <c r="CO58" s="317"/>
      <c r="CP58" s="317"/>
      <c r="CQ58" s="317"/>
      <c r="CR58" s="317"/>
      <c r="CS58" s="317"/>
      <c r="CT58" s="317"/>
      <c r="CU58" s="317"/>
      <c r="CV58" s="317"/>
      <c r="CW58" s="317"/>
      <c r="CX58" s="317"/>
      <c r="CY58" s="317"/>
      <c r="CZ58" s="317"/>
      <c r="DA58" s="317"/>
      <c r="DB58" s="317"/>
      <c r="DC58" s="317"/>
      <c r="DD58" s="317"/>
      <c r="DE58" s="317"/>
      <c r="DF58" s="317"/>
      <c r="DG58" s="317"/>
      <c r="DH58" s="317"/>
      <c r="DI58" s="317"/>
      <c r="DJ58" s="317"/>
      <c r="DK58" s="317"/>
      <c r="DL58" s="317"/>
      <c r="DM58" s="317"/>
      <c r="DN58" s="317"/>
      <c r="DO58" s="317"/>
      <c r="DP58" s="317"/>
      <c r="DQ58" s="317"/>
      <c r="DR58" s="317"/>
      <c r="DS58" s="317"/>
      <c r="DT58" s="317"/>
      <c r="DU58" s="317"/>
      <c r="DV58" s="317"/>
      <c r="DW58" s="317"/>
      <c r="DX58" s="317"/>
      <c r="DY58" s="317"/>
      <c r="DZ58" s="317"/>
      <c r="EA58" s="317"/>
      <c r="EB58" s="317"/>
      <c r="EC58" s="317"/>
      <c r="ED58" s="317"/>
      <c r="EE58" s="317"/>
      <c r="EF58" s="317"/>
      <c r="EG58" s="317"/>
      <c r="EH58" s="317"/>
      <c r="EI58" s="317"/>
      <c r="EJ58" s="317"/>
      <c r="EK58" s="317"/>
      <c r="EL58" s="317"/>
      <c r="EM58" s="317"/>
      <c r="EN58" s="317"/>
      <c r="EO58" s="317"/>
      <c r="EP58" s="317"/>
      <c r="EQ58" s="317"/>
      <c r="ER58" s="317"/>
      <c r="ES58" s="317"/>
      <c r="ET58" s="317"/>
      <c r="EU58" s="317"/>
      <c r="EV58" s="317"/>
      <c r="EW58" s="317"/>
      <c r="EX58" s="317"/>
      <c r="EY58" s="317"/>
      <c r="EZ58" s="317"/>
      <c r="FA58" s="317"/>
      <c r="FB58" s="317"/>
      <c r="FC58" s="317"/>
      <c r="FD58" s="317"/>
      <c r="FE58" s="317"/>
      <c r="FF58" s="317"/>
      <c r="FG58" s="317"/>
      <c r="FH58" s="317"/>
      <c r="FI58" s="317"/>
      <c r="FJ58" s="317"/>
      <c r="FK58" s="317"/>
      <c r="FL58" s="317"/>
      <c r="FM58" s="317"/>
      <c r="FN58" s="317"/>
      <c r="FO58" s="317"/>
      <c r="FP58" s="317"/>
      <c r="FQ58" s="317"/>
      <c r="FR58" s="317"/>
      <c r="FS58" s="317"/>
    </row>
    <row r="59" spans="1:175" s="305" customFormat="1" ht="16.5" customHeight="1">
      <c r="A59" s="423"/>
      <c r="B59" s="469"/>
      <c r="C59" s="351" t="s">
        <v>290</v>
      </c>
      <c r="D59" s="339" t="s">
        <v>47</v>
      </c>
      <c r="E59" s="470" t="s">
        <v>291</v>
      </c>
      <c r="F59" s="340"/>
      <c r="G59" s="352"/>
      <c r="H59" s="374"/>
      <c r="I59" s="462"/>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09"/>
      <c r="BR59" s="309"/>
      <c r="BS59" s="309"/>
      <c r="BT59" s="309"/>
      <c r="BU59" s="309"/>
      <c r="BV59" s="309"/>
      <c r="BW59" s="309"/>
      <c r="BX59" s="309"/>
      <c r="BY59" s="309"/>
      <c r="BZ59" s="309"/>
      <c r="CA59" s="309"/>
      <c r="CB59" s="309"/>
      <c r="CC59" s="309"/>
      <c r="CD59" s="309"/>
      <c r="CE59" s="309"/>
      <c r="CF59" s="309"/>
      <c r="CG59" s="309"/>
      <c r="CH59" s="309"/>
      <c r="CI59" s="309"/>
      <c r="CJ59" s="309"/>
      <c r="CK59" s="309"/>
      <c r="CL59" s="309"/>
      <c r="CM59" s="309"/>
      <c r="CN59" s="309"/>
      <c r="CO59" s="309"/>
      <c r="CP59" s="309"/>
      <c r="CQ59" s="309"/>
      <c r="CR59" s="309"/>
      <c r="CS59" s="309"/>
      <c r="CT59" s="309"/>
      <c r="CU59" s="309"/>
      <c r="CV59" s="309"/>
      <c r="CW59" s="309"/>
      <c r="CX59" s="309"/>
      <c r="CY59" s="309"/>
      <c r="CZ59" s="309"/>
      <c r="DA59" s="309"/>
      <c r="DB59" s="309"/>
      <c r="DC59" s="309"/>
      <c r="DD59" s="309"/>
      <c r="DE59" s="309"/>
      <c r="DF59" s="309"/>
      <c r="DG59" s="309"/>
      <c r="DH59" s="309"/>
      <c r="DI59" s="309"/>
      <c r="DJ59" s="309"/>
      <c r="DK59" s="309"/>
      <c r="DL59" s="309"/>
      <c r="DM59" s="309"/>
      <c r="DN59" s="309"/>
      <c r="DO59" s="309"/>
      <c r="DP59" s="309"/>
      <c r="DQ59" s="309"/>
      <c r="DR59" s="309"/>
      <c r="DS59" s="309"/>
      <c r="DT59" s="309"/>
      <c r="DU59" s="309"/>
      <c r="DV59" s="309"/>
      <c r="DW59" s="309"/>
      <c r="DX59" s="309"/>
      <c r="DY59" s="309"/>
      <c r="DZ59" s="309"/>
      <c r="EA59" s="309"/>
      <c r="EB59" s="309"/>
      <c r="EC59" s="309"/>
      <c r="ED59" s="309"/>
      <c r="EE59" s="309"/>
      <c r="EF59" s="309"/>
      <c r="EG59" s="309"/>
      <c r="EH59" s="309"/>
      <c r="EI59" s="309"/>
      <c r="EJ59" s="309"/>
      <c r="EK59" s="309"/>
      <c r="EL59" s="309"/>
      <c r="EM59" s="309"/>
      <c r="EN59" s="309"/>
      <c r="EO59" s="309"/>
      <c r="EP59" s="309"/>
      <c r="EQ59" s="309"/>
      <c r="ER59" s="309"/>
      <c r="ES59" s="309"/>
      <c r="ET59" s="309"/>
      <c r="EU59" s="309"/>
      <c r="EV59" s="309"/>
      <c r="EW59" s="309"/>
      <c r="EX59" s="309"/>
      <c r="EY59" s="309"/>
      <c r="EZ59" s="309"/>
      <c r="FA59" s="309"/>
      <c r="FB59" s="309"/>
      <c r="FC59" s="309"/>
      <c r="FD59" s="309"/>
      <c r="FE59" s="309"/>
      <c r="FF59" s="309"/>
      <c r="FG59" s="309"/>
      <c r="FH59" s="309"/>
      <c r="FI59" s="309"/>
      <c r="FJ59" s="309"/>
      <c r="FK59" s="309"/>
      <c r="FL59" s="309"/>
      <c r="FM59" s="309"/>
      <c r="FN59" s="309"/>
      <c r="FO59" s="309"/>
      <c r="FP59" s="309"/>
      <c r="FQ59" s="309"/>
      <c r="FR59" s="309"/>
      <c r="FS59" s="309"/>
    </row>
    <row r="60" spans="1:175" s="334" customFormat="1" ht="16.5" customHeight="1">
      <c r="A60" s="423"/>
      <c r="B60" s="454"/>
      <c r="C60" s="458" t="s">
        <v>292</v>
      </c>
      <c r="D60" s="352" t="s">
        <v>47</v>
      </c>
      <c r="E60" s="355" t="s">
        <v>293</v>
      </c>
      <c r="F60" s="340" t="s">
        <v>41</v>
      </c>
      <c r="G60" s="352" t="s">
        <v>227</v>
      </c>
      <c r="H60" s="388">
        <v>2</v>
      </c>
      <c r="I60" s="462">
        <f>I58+TIME(0,H58,0)</f>
        <v>0.3687499999999999</v>
      </c>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5"/>
      <c r="AY60" s="295"/>
      <c r="AZ60" s="295"/>
      <c r="BA60" s="295"/>
      <c r="BB60" s="295"/>
      <c r="BC60" s="295"/>
      <c r="BD60" s="295"/>
      <c r="BE60" s="295"/>
      <c r="BF60" s="295"/>
      <c r="BG60" s="295"/>
      <c r="BH60" s="295"/>
      <c r="BI60" s="295"/>
      <c r="BJ60" s="295"/>
      <c r="BK60" s="295"/>
      <c r="BL60" s="295"/>
      <c r="BM60" s="295"/>
      <c r="BN60" s="295"/>
      <c r="BO60" s="295"/>
      <c r="BP60" s="295"/>
      <c r="BQ60" s="295"/>
      <c r="BR60" s="295"/>
      <c r="BS60" s="295"/>
      <c r="BT60" s="295"/>
      <c r="BU60" s="295"/>
      <c r="BV60" s="295"/>
      <c r="BW60" s="295"/>
      <c r="BX60" s="295"/>
      <c r="BY60" s="295"/>
      <c r="BZ60" s="295"/>
      <c r="CA60" s="295"/>
      <c r="CB60" s="295"/>
      <c r="CC60" s="295"/>
      <c r="CD60" s="295"/>
      <c r="CE60" s="295"/>
      <c r="CF60" s="295"/>
      <c r="CG60" s="295"/>
      <c r="CH60" s="295"/>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5"/>
      <c r="DF60" s="295"/>
      <c r="DG60" s="295"/>
      <c r="DH60" s="295"/>
      <c r="DI60" s="295"/>
      <c r="DJ60" s="295"/>
      <c r="DK60" s="295"/>
      <c r="DL60" s="295"/>
      <c r="DM60" s="295"/>
      <c r="DN60" s="295"/>
      <c r="DO60" s="295"/>
      <c r="DP60" s="295"/>
      <c r="DQ60" s="295"/>
      <c r="DR60" s="295"/>
      <c r="DS60" s="295"/>
      <c r="DT60" s="295"/>
      <c r="DU60" s="295"/>
      <c r="DV60" s="295"/>
      <c r="DW60" s="295"/>
      <c r="DX60" s="295"/>
      <c r="DY60" s="295"/>
      <c r="DZ60" s="295"/>
      <c r="EA60" s="295"/>
      <c r="EB60" s="295"/>
      <c r="EC60" s="295"/>
      <c r="ED60" s="295"/>
      <c r="EE60" s="295"/>
      <c r="EF60" s="295"/>
      <c r="EG60" s="295"/>
      <c r="EH60" s="295"/>
      <c r="EI60" s="295"/>
      <c r="EJ60" s="295"/>
      <c r="EK60" s="295"/>
      <c r="EL60" s="295"/>
      <c r="EM60" s="295"/>
      <c r="EN60" s="295"/>
      <c r="EO60" s="295"/>
      <c r="EP60" s="295"/>
      <c r="EQ60" s="295"/>
      <c r="ER60" s="295"/>
      <c r="ES60" s="295"/>
      <c r="ET60" s="295"/>
      <c r="EU60" s="295"/>
      <c r="EV60" s="295"/>
      <c r="EW60" s="295"/>
      <c r="EX60" s="295"/>
      <c r="EY60" s="295"/>
      <c r="EZ60" s="295"/>
      <c r="FA60" s="295"/>
      <c r="FB60" s="295"/>
      <c r="FC60" s="295"/>
      <c r="FD60" s="295"/>
      <c r="FE60" s="295"/>
      <c r="FF60" s="295"/>
      <c r="FG60" s="295"/>
      <c r="FH60" s="295"/>
      <c r="FI60" s="295"/>
      <c r="FJ60" s="295"/>
      <c r="FK60" s="295"/>
      <c r="FL60" s="295"/>
      <c r="FM60" s="295"/>
      <c r="FN60" s="295"/>
      <c r="FO60" s="295"/>
      <c r="FP60" s="295"/>
      <c r="FQ60" s="295"/>
      <c r="FR60" s="295"/>
      <c r="FS60" s="295"/>
    </row>
    <row r="61" spans="1:175" s="310" customFormat="1" ht="16.5" customHeight="1">
      <c r="A61" s="423"/>
      <c r="B61" s="373"/>
      <c r="C61" s="458" t="s">
        <v>294</v>
      </c>
      <c r="D61" s="352" t="s">
        <v>47</v>
      </c>
      <c r="E61" s="355" t="s">
        <v>295</v>
      </c>
      <c r="F61" s="340" t="s">
        <v>41</v>
      </c>
      <c r="G61" s="352" t="s">
        <v>228</v>
      </c>
      <c r="H61" s="354">
        <v>2</v>
      </c>
      <c r="I61" s="462">
        <f aca="true" t="shared" si="0" ref="I61:I66">I60+TIME(0,H60,0)</f>
        <v>0.3701388888888888</v>
      </c>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317"/>
      <c r="BA61" s="317"/>
      <c r="BB61" s="317"/>
      <c r="BC61" s="317"/>
      <c r="BD61" s="317"/>
      <c r="BE61" s="317"/>
      <c r="BF61" s="317"/>
      <c r="BG61" s="317"/>
      <c r="BH61" s="317"/>
      <c r="BI61" s="317"/>
      <c r="BJ61" s="317"/>
      <c r="BK61" s="317"/>
      <c r="BL61" s="317"/>
      <c r="BM61" s="317"/>
      <c r="BN61" s="317"/>
      <c r="BO61" s="317"/>
      <c r="BP61" s="317"/>
      <c r="BQ61" s="317"/>
      <c r="BR61" s="317"/>
      <c r="BS61" s="317"/>
      <c r="BT61" s="317"/>
      <c r="BU61" s="317"/>
      <c r="BV61" s="317"/>
      <c r="BW61" s="317"/>
      <c r="BX61" s="317"/>
      <c r="BY61" s="317"/>
      <c r="BZ61" s="317"/>
      <c r="CA61" s="317"/>
      <c r="CB61" s="317"/>
      <c r="CC61" s="317"/>
      <c r="CD61" s="317"/>
      <c r="CE61" s="317"/>
      <c r="CF61" s="317"/>
      <c r="CG61" s="317"/>
      <c r="CH61" s="317"/>
      <c r="CI61" s="317"/>
      <c r="CJ61" s="317"/>
      <c r="CK61" s="317"/>
      <c r="CL61" s="317"/>
      <c r="CM61" s="317"/>
      <c r="CN61" s="317"/>
      <c r="CO61" s="317"/>
      <c r="CP61" s="317"/>
      <c r="CQ61" s="317"/>
      <c r="CR61" s="317"/>
      <c r="CS61" s="317"/>
      <c r="CT61" s="317"/>
      <c r="CU61" s="317"/>
      <c r="CV61" s="317"/>
      <c r="CW61" s="317"/>
      <c r="CX61" s="317"/>
      <c r="CY61" s="317"/>
      <c r="CZ61" s="317"/>
      <c r="DA61" s="317"/>
      <c r="DB61" s="317"/>
      <c r="DC61" s="317"/>
      <c r="DD61" s="317"/>
      <c r="DE61" s="317"/>
      <c r="DF61" s="317"/>
      <c r="DG61" s="317"/>
      <c r="DH61" s="317"/>
      <c r="DI61" s="317"/>
      <c r="DJ61" s="317"/>
      <c r="DK61" s="317"/>
      <c r="DL61" s="317"/>
      <c r="DM61" s="317"/>
      <c r="DN61" s="317"/>
      <c r="DO61" s="317"/>
      <c r="DP61" s="317"/>
      <c r="DQ61" s="317"/>
      <c r="DR61" s="317"/>
      <c r="DS61" s="317"/>
      <c r="DT61" s="317"/>
      <c r="DU61" s="317"/>
      <c r="DV61" s="317"/>
      <c r="DW61" s="317"/>
      <c r="DX61" s="317"/>
      <c r="DY61" s="317"/>
      <c r="DZ61" s="317"/>
      <c r="EA61" s="317"/>
      <c r="EB61" s="317"/>
      <c r="EC61" s="317"/>
      <c r="ED61" s="317"/>
      <c r="EE61" s="317"/>
      <c r="EF61" s="317"/>
      <c r="EG61" s="317"/>
      <c r="EH61" s="317"/>
      <c r="EI61" s="317"/>
      <c r="EJ61" s="317"/>
      <c r="EK61" s="317"/>
      <c r="EL61" s="317"/>
      <c r="EM61" s="317"/>
      <c r="EN61" s="317"/>
      <c r="EO61" s="317"/>
      <c r="EP61" s="317"/>
      <c r="EQ61" s="317"/>
      <c r="ER61" s="317"/>
      <c r="ES61" s="317"/>
      <c r="ET61" s="317"/>
      <c r="EU61" s="317"/>
      <c r="EV61" s="317"/>
      <c r="EW61" s="317"/>
      <c r="EX61" s="317"/>
      <c r="EY61" s="317"/>
      <c r="EZ61" s="317"/>
      <c r="FA61" s="317"/>
      <c r="FB61" s="317"/>
      <c r="FC61" s="317"/>
      <c r="FD61" s="317"/>
      <c r="FE61" s="317"/>
      <c r="FF61" s="317"/>
      <c r="FG61" s="317"/>
      <c r="FH61" s="317"/>
      <c r="FI61" s="317"/>
      <c r="FJ61" s="317"/>
      <c r="FK61" s="317"/>
      <c r="FL61" s="317"/>
      <c r="FM61" s="317"/>
      <c r="FN61" s="317"/>
      <c r="FO61" s="317"/>
      <c r="FP61" s="317"/>
      <c r="FQ61" s="317"/>
      <c r="FR61" s="317"/>
      <c r="FS61" s="317"/>
    </row>
    <row r="62" spans="1:175" s="334" customFormat="1" ht="16.5" customHeight="1">
      <c r="A62" s="423"/>
      <c r="B62" s="373"/>
      <c r="C62" s="458" t="s">
        <v>296</v>
      </c>
      <c r="D62" s="352" t="s">
        <v>47</v>
      </c>
      <c r="E62" s="355" t="s">
        <v>297</v>
      </c>
      <c r="F62" s="340" t="s">
        <v>41</v>
      </c>
      <c r="G62" s="352" t="s">
        <v>229</v>
      </c>
      <c r="H62" s="354">
        <v>2</v>
      </c>
      <c r="I62" s="462">
        <f t="shared" si="0"/>
        <v>0.3715277777777777</v>
      </c>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295"/>
      <c r="DF62" s="295"/>
      <c r="DG62" s="295"/>
      <c r="DH62" s="295"/>
      <c r="DI62" s="295"/>
      <c r="DJ62" s="295"/>
      <c r="DK62" s="295"/>
      <c r="DL62" s="295"/>
      <c r="DM62" s="295"/>
      <c r="DN62" s="295"/>
      <c r="DO62" s="295"/>
      <c r="DP62" s="295"/>
      <c r="DQ62" s="295"/>
      <c r="DR62" s="295"/>
      <c r="DS62" s="295"/>
      <c r="DT62" s="295"/>
      <c r="DU62" s="295"/>
      <c r="DV62" s="295"/>
      <c r="DW62" s="295"/>
      <c r="DX62" s="295"/>
      <c r="DY62" s="295"/>
      <c r="DZ62" s="295"/>
      <c r="EA62" s="295"/>
      <c r="EB62" s="295"/>
      <c r="EC62" s="295"/>
      <c r="ED62" s="295"/>
      <c r="EE62" s="295"/>
      <c r="EF62" s="295"/>
      <c r="EG62" s="295"/>
      <c r="EH62" s="295"/>
      <c r="EI62" s="295"/>
      <c r="EJ62" s="295"/>
      <c r="EK62" s="295"/>
      <c r="EL62" s="295"/>
      <c r="EM62" s="295"/>
      <c r="EN62" s="295"/>
      <c r="EO62" s="295"/>
      <c r="EP62" s="295"/>
      <c r="EQ62" s="295"/>
      <c r="ER62" s="295"/>
      <c r="ES62" s="295"/>
      <c r="ET62" s="295"/>
      <c r="EU62" s="295"/>
      <c r="EV62" s="295"/>
      <c r="EW62" s="295"/>
      <c r="EX62" s="295"/>
      <c r="EY62" s="295"/>
      <c r="EZ62" s="295"/>
      <c r="FA62" s="295"/>
      <c r="FB62" s="295"/>
      <c r="FC62" s="295"/>
      <c r="FD62" s="295"/>
      <c r="FE62" s="295"/>
      <c r="FF62" s="295"/>
      <c r="FG62" s="295"/>
      <c r="FH62" s="295"/>
      <c r="FI62" s="295"/>
      <c r="FJ62" s="295"/>
      <c r="FK62" s="295"/>
      <c r="FL62" s="295"/>
      <c r="FM62" s="295"/>
      <c r="FN62" s="295"/>
      <c r="FO62" s="295"/>
      <c r="FP62" s="295"/>
      <c r="FQ62" s="295"/>
      <c r="FR62" s="295"/>
      <c r="FS62" s="295"/>
    </row>
    <row r="63" spans="1:175" s="310" customFormat="1" ht="16.5" customHeight="1">
      <c r="A63" s="423"/>
      <c r="B63" s="373"/>
      <c r="C63" s="458" t="s">
        <v>298</v>
      </c>
      <c r="D63" s="352" t="s">
        <v>47</v>
      </c>
      <c r="E63" s="355" t="s">
        <v>299</v>
      </c>
      <c r="F63" s="340" t="s">
        <v>41</v>
      </c>
      <c r="G63" s="352" t="s">
        <v>230</v>
      </c>
      <c r="H63" s="354">
        <v>2</v>
      </c>
      <c r="I63" s="462">
        <f t="shared" si="0"/>
        <v>0.37291666666666656</v>
      </c>
      <c r="J63" s="317"/>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7"/>
      <c r="AZ63" s="317"/>
      <c r="BA63" s="317"/>
      <c r="BB63" s="317"/>
      <c r="BC63" s="317"/>
      <c r="BD63" s="317"/>
      <c r="BE63" s="317"/>
      <c r="BF63" s="317"/>
      <c r="BG63" s="317"/>
      <c r="BH63" s="317"/>
      <c r="BI63" s="317"/>
      <c r="BJ63" s="317"/>
      <c r="BK63" s="317"/>
      <c r="BL63" s="317"/>
      <c r="BM63" s="317"/>
      <c r="BN63" s="317"/>
      <c r="BO63" s="317"/>
      <c r="BP63" s="317"/>
      <c r="BQ63" s="317"/>
      <c r="BR63" s="317"/>
      <c r="BS63" s="317"/>
      <c r="BT63" s="317"/>
      <c r="BU63" s="317"/>
      <c r="BV63" s="317"/>
      <c r="BW63" s="317"/>
      <c r="BX63" s="317"/>
      <c r="BY63" s="317"/>
      <c r="BZ63" s="317"/>
      <c r="CA63" s="317"/>
      <c r="CB63" s="317"/>
      <c r="CC63" s="317"/>
      <c r="CD63" s="317"/>
      <c r="CE63" s="317"/>
      <c r="CF63" s="317"/>
      <c r="CG63" s="317"/>
      <c r="CH63" s="317"/>
      <c r="CI63" s="317"/>
      <c r="CJ63" s="317"/>
      <c r="CK63" s="317"/>
      <c r="CL63" s="317"/>
      <c r="CM63" s="317"/>
      <c r="CN63" s="317"/>
      <c r="CO63" s="317"/>
      <c r="CP63" s="317"/>
      <c r="CQ63" s="317"/>
      <c r="CR63" s="317"/>
      <c r="CS63" s="317"/>
      <c r="CT63" s="317"/>
      <c r="CU63" s="317"/>
      <c r="CV63" s="317"/>
      <c r="CW63" s="317"/>
      <c r="CX63" s="317"/>
      <c r="CY63" s="317"/>
      <c r="CZ63" s="317"/>
      <c r="DA63" s="317"/>
      <c r="DB63" s="317"/>
      <c r="DC63" s="317"/>
      <c r="DD63" s="317"/>
      <c r="DE63" s="317"/>
      <c r="DF63" s="317"/>
      <c r="DG63" s="317"/>
      <c r="DH63" s="317"/>
      <c r="DI63" s="317"/>
      <c r="DJ63" s="317"/>
      <c r="DK63" s="317"/>
      <c r="DL63" s="317"/>
      <c r="DM63" s="317"/>
      <c r="DN63" s="317"/>
      <c r="DO63" s="317"/>
      <c r="DP63" s="317"/>
      <c r="DQ63" s="317"/>
      <c r="DR63" s="317"/>
      <c r="DS63" s="317"/>
      <c r="DT63" s="317"/>
      <c r="DU63" s="317"/>
      <c r="DV63" s="317"/>
      <c r="DW63" s="317"/>
      <c r="DX63" s="317"/>
      <c r="DY63" s="317"/>
      <c r="DZ63" s="317"/>
      <c r="EA63" s="317"/>
      <c r="EB63" s="317"/>
      <c r="EC63" s="317"/>
      <c r="ED63" s="317"/>
      <c r="EE63" s="317"/>
      <c r="EF63" s="317"/>
      <c r="EG63" s="317"/>
      <c r="EH63" s="317"/>
      <c r="EI63" s="317"/>
      <c r="EJ63" s="317"/>
      <c r="EK63" s="317"/>
      <c r="EL63" s="317"/>
      <c r="EM63" s="317"/>
      <c r="EN63" s="317"/>
      <c r="EO63" s="317"/>
      <c r="EP63" s="317"/>
      <c r="EQ63" s="317"/>
      <c r="ER63" s="317"/>
      <c r="ES63" s="317"/>
      <c r="ET63" s="317"/>
      <c r="EU63" s="317"/>
      <c r="EV63" s="317"/>
      <c r="EW63" s="317"/>
      <c r="EX63" s="317"/>
      <c r="EY63" s="317"/>
      <c r="EZ63" s="317"/>
      <c r="FA63" s="317"/>
      <c r="FB63" s="317"/>
      <c r="FC63" s="317"/>
      <c r="FD63" s="317"/>
      <c r="FE63" s="317"/>
      <c r="FF63" s="317"/>
      <c r="FG63" s="317"/>
      <c r="FH63" s="317"/>
      <c r="FI63" s="317"/>
      <c r="FJ63" s="317"/>
      <c r="FK63" s="317"/>
      <c r="FL63" s="317"/>
      <c r="FM63" s="317"/>
      <c r="FN63" s="317"/>
      <c r="FO63" s="317"/>
      <c r="FP63" s="317"/>
      <c r="FQ63" s="317"/>
      <c r="FR63" s="317"/>
      <c r="FS63" s="317"/>
    </row>
    <row r="64" spans="1:175" s="310" customFormat="1" ht="16.5" customHeight="1">
      <c r="A64" s="423"/>
      <c r="B64" s="373"/>
      <c r="C64" s="458" t="s">
        <v>300</v>
      </c>
      <c r="D64" s="352" t="s">
        <v>47</v>
      </c>
      <c r="E64" s="355" t="s">
        <v>301</v>
      </c>
      <c r="F64" s="340" t="s">
        <v>41</v>
      </c>
      <c r="G64" s="352" t="s">
        <v>231</v>
      </c>
      <c r="H64" s="354">
        <v>2</v>
      </c>
      <c r="I64" s="462">
        <f t="shared" si="0"/>
        <v>0.37430555555555545</v>
      </c>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7"/>
      <c r="AY64" s="317"/>
      <c r="AZ64" s="317"/>
      <c r="BA64" s="317"/>
      <c r="BB64" s="317"/>
      <c r="BC64" s="317"/>
      <c r="BD64" s="317"/>
      <c r="BE64" s="317"/>
      <c r="BF64" s="317"/>
      <c r="BG64" s="317"/>
      <c r="BH64" s="317"/>
      <c r="BI64" s="317"/>
      <c r="BJ64" s="317"/>
      <c r="BK64" s="317"/>
      <c r="BL64" s="317"/>
      <c r="BM64" s="317"/>
      <c r="BN64" s="317"/>
      <c r="BO64" s="317"/>
      <c r="BP64" s="317"/>
      <c r="BQ64" s="317"/>
      <c r="BR64" s="317"/>
      <c r="BS64" s="317"/>
      <c r="BT64" s="317"/>
      <c r="BU64" s="317"/>
      <c r="BV64" s="317"/>
      <c r="BW64" s="317"/>
      <c r="BX64" s="317"/>
      <c r="BY64" s="317"/>
      <c r="BZ64" s="317"/>
      <c r="CA64" s="317"/>
      <c r="CB64" s="317"/>
      <c r="CC64" s="317"/>
      <c r="CD64" s="317"/>
      <c r="CE64" s="317"/>
      <c r="CF64" s="317"/>
      <c r="CG64" s="317"/>
      <c r="CH64" s="317"/>
      <c r="CI64" s="317"/>
      <c r="CJ64" s="317"/>
      <c r="CK64" s="317"/>
      <c r="CL64" s="317"/>
      <c r="CM64" s="317"/>
      <c r="CN64" s="317"/>
      <c r="CO64" s="317"/>
      <c r="CP64" s="317"/>
      <c r="CQ64" s="317"/>
      <c r="CR64" s="317"/>
      <c r="CS64" s="317"/>
      <c r="CT64" s="317"/>
      <c r="CU64" s="317"/>
      <c r="CV64" s="317"/>
      <c r="CW64" s="317"/>
      <c r="CX64" s="317"/>
      <c r="CY64" s="317"/>
      <c r="CZ64" s="317"/>
      <c r="DA64" s="317"/>
      <c r="DB64" s="317"/>
      <c r="DC64" s="317"/>
      <c r="DD64" s="317"/>
      <c r="DE64" s="317"/>
      <c r="DF64" s="317"/>
      <c r="DG64" s="317"/>
      <c r="DH64" s="317"/>
      <c r="DI64" s="317"/>
      <c r="DJ64" s="317"/>
      <c r="DK64" s="317"/>
      <c r="DL64" s="317"/>
      <c r="DM64" s="317"/>
      <c r="DN64" s="317"/>
      <c r="DO64" s="317"/>
      <c r="DP64" s="317"/>
      <c r="DQ64" s="317"/>
      <c r="DR64" s="317"/>
      <c r="DS64" s="317"/>
      <c r="DT64" s="317"/>
      <c r="DU64" s="317"/>
      <c r="DV64" s="317"/>
      <c r="DW64" s="317"/>
      <c r="DX64" s="317"/>
      <c r="DY64" s="317"/>
      <c r="DZ64" s="317"/>
      <c r="EA64" s="317"/>
      <c r="EB64" s="317"/>
      <c r="EC64" s="317"/>
      <c r="ED64" s="317"/>
      <c r="EE64" s="317"/>
      <c r="EF64" s="317"/>
      <c r="EG64" s="317"/>
      <c r="EH64" s="317"/>
      <c r="EI64" s="317"/>
      <c r="EJ64" s="317"/>
      <c r="EK64" s="317"/>
      <c r="EL64" s="317"/>
      <c r="EM64" s="317"/>
      <c r="EN64" s="317"/>
      <c r="EO64" s="317"/>
      <c r="EP64" s="317"/>
      <c r="EQ64" s="317"/>
      <c r="ER64" s="317"/>
      <c r="ES64" s="317"/>
      <c r="ET64" s="317"/>
      <c r="EU64" s="317"/>
      <c r="EV64" s="317"/>
      <c r="EW64" s="317"/>
      <c r="EX64" s="317"/>
      <c r="EY64" s="317"/>
      <c r="EZ64" s="317"/>
      <c r="FA64" s="317"/>
      <c r="FB64" s="317"/>
      <c r="FC64" s="317"/>
      <c r="FD64" s="317"/>
      <c r="FE64" s="317"/>
      <c r="FF64" s="317"/>
      <c r="FG64" s="317"/>
      <c r="FH64" s="317"/>
      <c r="FI64" s="317"/>
      <c r="FJ64" s="317"/>
      <c r="FK64" s="317"/>
      <c r="FL64" s="317"/>
      <c r="FM64" s="317"/>
      <c r="FN64" s="317"/>
      <c r="FO64" s="317"/>
      <c r="FP64" s="317"/>
      <c r="FQ64" s="317"/>
      <c r="FR64" s="317"/>
      <c r="FS64" s="317"/>
    </row>
    <row r="65" spans="1:9" s="310" customFormat="1" ht="16.5" customHeight="1">
      <c r="A65" s="423"/>
      <c r="B65" s="373"/>
      <c r="C65" s="458" t="s">
        <v>302</v>
      </c>
      <c r="D65" s="352" t="s">
        <v>47</v>
      </c>
      <c r="E65" s="355" t="s">
        <v>303</v>
      </c>
      <c r="F65" s="340" t="s">
        <v>41</v>
      </c>
      <c r="G65" s="352" t="s">
        <v>232</v>
      </c>
      <c r="H65" s="354">
        <v>2</v>
      </c>
      <c r="I65" s="462">
        <f t="shared" si="0"/>
        <v>0.37569444444444433</v>
      </c>
    </row>
    <row r="66" spans="1:175" s="372" customFormat="1" ht="16.5" customHeight="1">
      <c r="A66" s="423"/>
      <c r="B66" s="373"/>
      <c r="C66" s="458" t="s">
        <v>304</v>
      </c>
      <c r="D66" s="352" t="s">
        <v>47</v>
      </c>
      <c r="E66" s="355" t="s">
        <v>305</v>
      </c>
      <c r="F66" s="340" t="s">
        <v>41</v>
      </c>
      <c r="G66" s="352" t="s">
        <v>306</v>
      </c>
      <c r="H66" s="354">
        <v>2</v>
      </c>
      <c r="I66" s="462">
        <f t="shared" si="0"/>
        <v>0.3770833333333332</v>
      </c>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375"/>
      <c r="BT66" s="375"/>
      <c r="BU66" s="375"/>
      <c r="BV66" s="375"/>
      <c r="BW66" s="375"/>
      <c r="BX66" s="375"/>
      <c r="BY66" s="375"/>
      <c r="BZ66" s="375"/>
      <c r="CA66" s="375"/>
      <c r="CB66" s="375"/>
      <c r="CC66" s="375"/>
      <c r="CD66" s="375"/>
      <c r="CE66" s="375"/>
      <c r="CF66" s="375"/>
      <c r="CG66" s="375"/>
      <c r="CH66" s="375"/>
      <c r="CI66" s="375"/>
      <c r="CJ66" s="375"/>
      <c r="CK66" s="375"/>
      <c r="CL66" s="375"/>
      <c r="CM66" s="375"/>
      <c r="CN66" s="375"/>
      <c r="CO66" s="375"/>
      <c r="CP66" s="375"/>
      <c r="CQ66" s="375"/>
      <c r="CR66" s="375"/>
      <c r="CS66" s="375"/>
      <c r="CT66" s="375"/>
      <c r="CU66" s="375"/>
      <c r="CV66" s="375"/>
      <c r="CW66" s="375"/>
      <c r="CX66" s="375"/>
      <c r="CY66" s="375"/>
      <c r="CZ66" s="375"/>
      <c r="DA66" s="375"/>
      <c r="DB66" s="375"/>
      <c r="DC66" s="375"/>
      <c r="DD66" s="375"/>
      <c r="DE66" s="375"/>
      <c r="DF66" s="375"/>
      <c r="DG66" s="375"/>
      <c r="DH66" s="375"/>
      <c r="DI66" s="375"/>
      <c r="DJ66" s="375"/>
      <c r="DK66" s="375"/>
      <c r="DL66" s="375"/>
      <c r="DM66" s="375"/>
      <c r="DN66" s="375"/>
      <c r="DO66" s="375"/>
      <c r="DP66" s="375"/>
      <c r="DQ66" s="375"/>
      <c r="DR66" s="375"/>
      <c r="DS66" s="375"/>
      <c r="DT66" s="375"/>
      <c r="DU66" s="375"/>
      <c r="DV66" s="375"/>
      <c r="DW66" s="375"/>
      <c r="DX66" s="375"/>
      <c r="DY66" s="375"/>
      <c r="DZ66" s="375"/>
      <c r="EA66" s="375"/>
      <c r="EB66" s="375"/>
      <c r="EC66" s="375"/>
      <c r="ED66" s="375"/>
      <c r="EE66" s="375"/>
      <c r="EF66" s="375"/>
      <c r="EG66" s="375"/>
      <c r="EH66" s="375"/>
      <c r="EI66" s="375"/>
      <c r="EJ66" s="375"/>
      <c r="EK66" s="375"/>
      <c r="EL66" s="375"/>
      <c r="EM66" s="375"/>
      <c r="EN66" s="375"/>
      <c r="EO66" s="375"/>
      <c r="EP66" s="375"/>
      <c r="EQ66" s="375"/>
      <c r="ER66" s="375"/>
      <c r="ES66" s="375"/>
      <c r="ET66" s="375"/>
      <c r="EU66" s="375"/>
      <c r="EV66" s="375"/>
      <c r="EW66" s="375"/>
      <c r="EX66" s="375"/>
      <c r="EY66" s="375"/>
      <c r="EZ66" s="375"/>
      <c r="FA66" s="375"/>
      <c r="FB66" s="375"/>
      <c r="FC66" s="375"/>
      <c r="FD66" s="375"/>
      <c r="FE66" s="375"/>
      <c r="FF66" s="375"/>
      <c r="FG66" s="375"/>
      <c r="FH66" s="375"/>
      <c r="FI66" s="375"/>
      <c r="FJ66" s="375"/>
      <c r="FK66" s="375"/>
      <c r="FL66" s="375"/>
      <c r="FM66" s="375"/>
      <c r="FN66" s="375"/>
      <c r="FO66" s="375"/>
      <c r="FP66" s="375"/>
      <c r="FQ66" s="375"/>
      <c r="FR66" s="375"/>
      <c r="FS66" s="375"/>
    </row>
    <row r="67" spans="1:175" s="305" customFormat="1" ht="16.5" customHeight="1">
      <c r="A67" s="423"/>
      <c r="B67" s="373"/>
      <c r="C67" s="343" t="s">
        <v>307</v>
      </c>
      <c r="D67" s="352" t="s">
        <v>47</v>
      </c>
      <c r="E67" s="355" t="s">
        <v>308</v>
      </c>
      <c r="F67" s="340" t="s">
        <v>41</v>
      </c>
      <c r="G67" s="352" t="s">
        <v>233</v>
      </c>
      <c r="H67" s="354">
        <v>2</v>
      </c>
      <c r="I67" s="462">
        <f>I66+TIME(0,H66,0)</f>
        <v>0.3784722222222221</v>
      </c>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09"/>
      <c r="AO67" s="309"/>
      <c r="AP67" s="309"/>
      <c r="AQ67" s="309"/>
      <c r="AR67" s="309"/>
      <c r="AS67" s="309"/>
      <c r="AT67" s="309"/>
      <c r="AU67" s="309"/>
      <c r="AV67" s="309"/>
      <c r="AW67" s="309"/>
      <c r="AX67" s="309"/>
      <c r="AY67" s="309"/>
      <c r="AZ67" s="309"/>
      <c r="BA67" s="309"/>
      <c r="BB67" s="309"/>
      <c r="BC67" s="309"/>
      <c r="BD67" s="309"/>
      <c r="BE67" s="309"/>
      <c r="BF67" s="309"/>
      <c r="BG67" s="309"/>
      <c r="BH67" s="309"/>
      <c r="BI67" s="309"/>
      <c r="BJ67" s="309"/>
      <c r="BK67" s="309"/>
      <c r="BL67" s="309"/>
      <c r="BM67" s="309"/>
      <c r="BN67" s="309"/>
      <c r="BO67" s="309"/>
      <c r="BP67" s="309"/>
      <c r="BQ67" s="309"/>
      <c r="BR67" s="309"/>
      <c r="BS67" s="309"/>
      <c r="BT67" s="309"/>
      <c r="BU67" s="309"/>
      <c r="BV67" s="309"/>
      <c r="BW67" s="309"/>
      <c r="BX67" s="309"/>
      <c r="BY67" s="309"/>
      <c r="BZ67" s="309"/>
      <c r="CA67" s="309"/>
      <c r="CB67" s="309"/>
      <c r="CC67" s="309"/>
      <c r="CD67" s="309"/>
      <c r="CE67" s="309"/>
      <c r="CF67" s="309"/>
      <c r="CG67" s="309"/>
      <c r="CH67" s="309"/>
      <c r="CI67" s="309"/>
      <c r="CJ67" s="309"/>
      <c r="CK67" s="309"/>
      <c r="CL67" s="309"/>
      <c r="CM67" s="309"/>
      <c r="CN67" s="309"/>
      <c r="CO67" s="309"/>
      <c r="CP67" s="309"/>
      <c r="CQ67" s="309"/>
      <c r="CR67" s="309"/>
      <c r="CS67" s="309"/>
      <c r="CT67" s="309"/>
      <c r="CU67" s="309"/>
      <c r="CV67" s="309"/>
      <c r="CW67" s="309"/>
      <c r="CX67" s="309"/>
      <c r="CY67" s="309"/>
      <c r="CZ67" s="309"/>
      <c r="DA67" s="309"/>
      <c r="DB67" s="309"/>
      <c r="DC67" s="309"/>
      <c r="DD67" s="309"/>
      <c r="DE67" s="309"/>
      <c r="DF67" s="309"/>
      <c r="DG67" s="309"/>
      <c r="DH67" s="309"/>
      <c r="DI67" s="309"/>
      <c r="DJ67" s="309"/>
      <c r="DK67" s="309"/>
      <c r="DL67" s="309"/>
      <c r="DM67" s="309"/>
      <c r="DN67" s="309"/>
      <c r="DO67" s="309"/>
      <c r="DP67" s="309"/>
      <c r="DQ67" s="309"/>
      <c r="DR67" s="309"/>
      <c r="DS67" s="309"/>
      <c r="DT67" s="309"/>
      <c r="DU67" s="309"/>
      <c r="DV67" s="309"/>
      <c r="DW67" s="309"/>
      <c r="DX67" s="309"/>
      <c r="DY67" s="309"/>
      <c r="DZ67" s="309"/>
      <c r="EA67" s="309"/>
      <c r="EB67" s="309"/>
      <c r="EC67" s="309"/>
      <c r="ED67" s="309"/>
      <c r="EE67" s="309"/>
      <c r="EF67" s="309"/>
      <c r="EG67" s="309"/>
      <c r="EH67" s="309"/>
      <c r="EI67" s="309"/>
      <c r="EJ67" s="309"/>
      <c r="EK67" s="309"/>
      <c r="EL67" s="309"/>
      <c r="EM67" s="309"/>
      <c r="EN67" s="309"/>
      <c r="EO67" s="309"/>
      <c r="EP67" s="309"/>
      <c r="EQ67" s="309"/>
      <c r="ER67" s="309"/>
      <c r="ES67" s="309"/>
      <c r="ET67" s="309"/>
      <c r="EU67" s="309"/>
      <c r="EV67" s="309"/>
      <c r="EW67" s="309"/>
      <c r="EX67" s="309"/>
      <c r="EY67" s="309"/>
      <c r="EZ67" s="309"/>
      <c r="FA67" s="309"/>
      <c r="FB67" s="309"/>
      <c r="FC67" s="309"/>
      <c r="FD67" s="309"/>
      <c r="FE67" s="309"/>
      <c r="FF67" s="309"/>
      <c r="FG67" s="309"/>
      <c r="FH67" s="309"/>
      <c r="FI67" s="309"/>
      <c r="FJ67" s="309"/>
      <c r="FK67" s="309"/>
      <c r="FL67" s="309"/>
      <c r="FM67" s="309"/>
      <c r="FN67" s="309"/>
      <c r="FO67" s="309"/>
      <c r="FP67" s="309"/>
      <c r="FQ67" s="309"/>
      <c r="FR67" s="309"/>
      <c r="FS67" s="309"/>
    </row>
    <row r="68" spans="1:175" s="334" customFormat="1" ht="16.5" customHeight="1">
      <c r="A68" s="423"/>
      <c r="B68" s="373"/>
      <c r="C68" s="351"/>
      <c r="D68" s="352"/>
      <c r="E68" s="355"/>
      <c r="F68" s="340"/>
      <c r="G68" s="352"/>
      <c r="H68" s="354"/>
      <c r="I68" s="462"/>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5"/>
      <c r="BX68" s="295"/>
      <c r="BY68" s="295"/>
      <c r="BZ68" s="295"/>
      <c r="CA68" s="295"/>
      <c r="CB68" s="295"/>
      <c r="CC68" s="295"/>
      <c r="CD68" s="295"/>
      <c r="CE68" s="295"/>
      <c r="CF68" s="295"/>
      <c r="CG68" s="295"/>
      <c r="CH68" s="295"/>
      <c r="CI68" s="295"/>
      <c r="CJ68" s="295"/>
      <c r="CK68" s="295"/>
      <c r="CL68" s="295"/>
      <c r="CM68" s="295"/>
      <c r="CN68" s="295"/>
      <c r="CO68" s="295"/>
      <c r="CP68" s="295"/>
      <c r="CQ68" s="295"/>
      <c r="CR68" s="295"/>
      <c r="CS68" s="295"/>
      <c r="CT68" s="295"/>
      <c r="CU68" s="295"/>
      <c r="CV68" s="295"/>
      <c r="CW68" s="295"/>
      <c r="CX68" s="295"/>
      <c r="CY68" s="295"/>
      <c r="CZ68" s="295"/>
      <c r="DA68" s="295"/>
      <c r="DB68" s="295"/>
      <c r="DC68" s="295"/>
      <c r="DD68" s="295"/>
      <c r="DE68" s="295"/>
      <c r="DF68" s="295"/>
      <c r="DG68" s="295"/>
      <c r="DH68" s="295"/>
      <c r="DI68" s="295"/>
      <c r="DJ68" s="295"/>
      <c r="DK68" s="295"/>
      <c r="DL68" s="295"/>
      <c r="DM68" s="295"/>
      <c r="DN68" s="295"/>
      <c r="DO68" s="295"/>
      <c r="DP68" s="295"/>
      <c r="DQ68" s="295"/>
      <c r="DR68" s="295"/>
      <c r="DS68" s="295"/>
      <c r="DT68" s="295"/>
      <c r="DU68" s="295"/>
      <c r="DV68" s="295"/>
      <c r="DW68" s="295"/>
      <c r="DX68" s="295"/>
      <c r="DY68" s="295"/>
      <c r="DZ68" s="295"/>
      <c r="EA68" s="295"/>
      <c r="EB68" s="295"/>
      <c r="EC68" s="295"/>
      <c r="ED68" s="295"/>
      <c r="EE68" s="295"/>
      <c r="EF68" s="295"/>
      <c r="EG68" s="295"/>
      <c r="EH68" s="295"/>
      <c r="EI68" s="295"/>
      <c r="EJ68" s="295"/>
      <c r="EK68" s="295"/>
      <c r="EL68" s="295"/>
      <c r="EM68" s="295"/>
      <c r="EN68" s="295"/>
      <c r="EO68" s="295"/>
      <c r="EP68" s="295"/>
      <c r="EQ68" s="295"/>
      <c r="ER68" s="295"/>
      <c r="ES68" s="295"/>
      <c r="ET68" s="295"/>
      <c r="EU68" s="295"/>
      <c r="EV68" s="295"/>
      <c r="EW68" s="295"/>
      <c r="EX68" s="295"/>
      <c r="EY68" s="295"/>
      <c r="EZ68" s="295"/>
      <c r="FA68" s="295"/>
      <c r="FB68" s="295"/>
      <c r="FC68" s="295"/>
      <c r="FD68" s="295"/>
      <c r="FE68" s="295"/>
      <c r="FF68" s="295"/>
      <c r="FG68" s="295"/>
      <c r="FH68" s="295"/>
      <c r="FI68" s="295"/>
      <c r="FJ68" s="295"/>
      <c r="FK68" s="295"/>
      <c r="FL68" s="295"/>
      <c r="FM68" s="295"/>
      <c r="FN68" s="295"/>
      <c r="FO68" s="295"/>
      <c r="FP68" s="295"/>
      <c r="FQ68" s="295"/>
      <c r="FR68" s="295"/>
      <c r="FS68" s="295"/>
    </row>
    <row r="69" spans="1:175" s="334" customFormat="1" ht="16.5" customHeight="1">
      <c r="A69" s="423"/>
      <c r="B69" s="454"/>
      <c r="C69" s="351">
        <v>5.4</v>
      </c>
      <c r="D69" s="352"/>
      <c r="E69" s="455" t="s">
        <v>309</v>
      </c>
      <c r="F69" s="340"/>
      <c r="G69" s="340"/>
      <c r="H69" s="354"/>
      <c r="I69" s="437"/>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AX69" s="295"/>
      <c r="AY69" s="295"/>
      <c r="AZ69" s="295"/>
      <c r="BA69" s="295"/>
      <c r="BB69" s="295"/>
      <c r="BC69" s="295"/>
      <c r="BD69" s="295"/>
      <c r="BE69" s="295"/>
      <c r="BF69" s="295"/>
      <c r="BG69" s="295"/>
      <c r="BH69" s="295"/>
      <c r="BI69" s="295"/>
      <c r="BJ69" s="295"/>
      <c r="BK69" s="295"/>
      <c r="BL69" s="295"/>
      <c r="BM69" s="295"/>
      <c r="BN69" s="295"/>
      <c r="BO69" s="295"/>
      <c r="BP69" s="295"/>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c r="CO69" s="295"/>
      <c r="CP69" s="295"/>
      <c r="CQ69" s="295"/>
      <c r="CR69" s="295"/>
      <c r="CS69" s="295"/>
      <c r="CT69" s="295"/>
      <c r="CU69" s="295"/>
      <c r="CV69" s="295"/>
      <c r="CW69" s="295"/>
      <c r="CX69" s="295"/>
      <c r="CY69" s="295"/>
      <c r="CZ69" s="295"/>
      <c r="DA69" s="295"/>
      <c r="DB69" s="295"/>
      <c r="DC69" s="295"/>
      <c r="DD69" s="295"/>
      <c r="DE69" s="295"/>
      <c r="DF69" s="295"/>
      <c r="DG69" s="295"/>
      <c r="DH69" s="295"/>
      <c r="DI69" s="295"/>
      <c r="DJ69" s="295"/>
      <c r="DK69" s="295"/>
      <c r="DL69" s="295"/>
      <c r="DM69" s="295"/>
      <c r="DN69" s="295"/>
      <c r="DO69" s="295"/>
      <c r="DP69" s="295"/>
      <c r="DQ69" s="295"/>
      <c r="DR69" s="295"/>
      <c r="DS69" s="295"/>
      <c r="DT69" s="295"/>
      <c r="DU69" s="295"/>
      <c r="DV69" s="295"/>
      <c r="DW69" s="295"/>
      <c r="DX69" s="295"/>
      <c r="DY69" s="295"/>
      <c r="DZ69" s="295"/>
      <c r="EA69" s="295"/>
      <c r="EB69" s="295"/>
      <c r="EC69" s="295"/>
      <c r="ED69" s="295"/>
      <c r="EE69" s="295"/>
      <c r="EF69" s="295"/>
      <c r="EG69" s="295"/>
      <c r="EH69" s="295"/>
      <c r="EI69" s="295"/>
      <c r="EJ69" s="295"/>
      <c r="EK69" s="295"/>
      <c r="EL69" s="295"/>
      <c r="EM69" s="295"/>
      <c r="EN69" s="295"/>
      <c r="EO69" s="295"/>
      <c r="EP69" s="295"/>
      <c r="EQ69" s="295"/>
      <c r="ER69" s="295"/>
      <c r="ES69" s="295"/>
      <c r="ET69" s="295"/>
      <c r="EU69" s="295"/>
      <c r="EV69" s="295"/>
      <c r="EW69" s="295"/>
      <c r="EX69" s="295"/>
      <c r="EY69" s="295"/>
      <c r="EZ69" s="295"/>
      <c r="FA69" s="295"/>
      <c r="FB69" s="295"/>
      <c r="FC69" s="295"/>
      <c r="FD69" s="295"/>
      <c r="FE69" s="295"/>
      <c r="FF69" s="295"/>
      <c r="FG69" s="295"/>
      <c r="FH69" s="295"/>
      <c r="FI69" s="295"/>
      <c r="FJ69" s="295"/>
      <c r="FK69" s="295"/>
      <c r="FL69" s="295"/>
      <c r="FM69" s="295"/>
      <c r="FN69" s="295"/>
      <c r="FO69" s="295"/>
      <c r="FP69" s="295"/>
      <c r="FQ69" s="295"/>
      <c r="FR69" s="295"/>
      <c r="FS69" s="295"/>
    </row>
    <row r="70" spans="1:175" s="310" customFormat="1" ht="16.5" customHeight="1">
      <c r="A70" s="423"/>
      <c r="B70" s="373"/>
      <c r="C70" s="343" t="s">
        <v>310</v>
      </c>
      <c r="D70" s="352" t="s">
        <v>47</v>
      </c>
      <c r="E70" s="355" t="s">
        <v>311</v>
      </c>
      <c r="F70" s="340" t="s">
        <v>41</v>
      </c>
      <c r="G70" s="352" t="s">
        <v>312</v>
      </c>
      <c r="H70" s="354">
        <v>2</v>
      </c>
      <c r="I70" s="462">
        <f>I67+TIME(0,H67,0)</f>
        <v>0.379861111111111</v>
      </c>
      <c r="J70" s="317"/>
      <c r="K70" s="317"/>
      <c r="L70" s="317"/>
      <c r="M70" s="317"/>
      <c r="N70" s="317"/>
      <c r="O70" s="317"/>
      <c r="P70" s="317"/>
      <c r="Q70" s="317"/>
      <c r="R70" s="317"/>
      <c r="S70" s="317"/>
      <c r="T70" s="317"/>
      <c r="U70" s="317"/>
      <c r="V70" s="317"/>
      <c r="W70" s="317"/>
      <c r="X70" s="317"/>
      <c r="Y70" s="317"/>
      <c r="Z70" s="317"/>
      <c r="AA70" s="317"/>
      <c r="AB70" s="317"/>
      <c r="AC70" s="317"/>
      <c r="AD70" s="317"/>
      <c r="AE70" s="317"/>
      <c r="AF70" s="317"/>
      <c r="AG70" s="317"/>
      <c r="AH70" s="317"/>
      <c r="AI70" s="317"/>
      <c r="AJ70" s="317"/>
      <c r="AK70" s="317"/>
      <c r="AL70" s="317"/>
      <c r="AM70" s="317"/>
      <c r="AN70" s="317"/>
      <c r="AO70" s="317"/>
      <c r="AP70" s="317"/>
      <c r="AQ70" s="317"/>
      <c r="AR70" s="317"/>
      <c r="AS70" s="317"/>
      <c r="AT70" s="317"/>
      <c r="AU70" s="317"/>
      <c r="AV70" s="317"/>
      <c r="AW70" s="317"/>
      <c r="AX70" s="317"/>
      <c r="AY70" s="317"/>
      <c r="AZ70" s="317"/>
      <c r="BA70" s="317"/>
      <c r="BB70" s="317"/>
      <c r="BC70" s="317"/>
      <c r="BD70" s="317"/>
      <c r="BE70" s="317"/>
      <c r="BF70" s="317"/>
      <c r="BG70" s="317"/>
      <c r="BH70" s="317"/>
      <c r="BI70" s="317"/>
      <c r="BJ70" s="317"/>
      <c r="BK70" s="317"/>
      <c r="BL70" s="317"/>
      <c r="BM70" s="317"/>
      <c r="BN70" s="317"/>
      <c r="BO70" s="317"/>
      <c r="BP70" s="317"/>
      <c r="BQ70" s="317"/>
      <c r="BR70" s="317"/>
      <c r="BS70" s="317"/>
      <c r="BT70" s="317"/>
      <c r="BU70" s="317"/>
      <c r="BV70" s="317"/>
      <c r="BW70" s="317"/>
      <c r="BX70" s="317"/>
      <c r="BY70" s="317"/>
      <c r="BZ70" s="317"/>
      <c r="CA70" s="317"/>
      <c r="CB70" s="317"/>
      <c r="CC70" s="317"/>
      <c r="CD70" s="317"/>
      <c r="CE70" s="317"/>
      <c r="CF70" s="317"/>
      <c r="CG70" s="317"/>
      <c r="CH70" s="317"/>
      <c r="CI70" s="317"/>
      <c r="CJ70" s="317"/>
      <c r="CK70" s="317"/>
      <c r="CL70" s="317"/>
      <c r="CM70" s="317"/>
      <c r="CN70" s="317"/>
      <c r="CO70" s="317"/>
      <c r="CP70" s="317"/>
      <c r="CQ70" s="317"/>
      <c r="CR70" s="317"/>
      <c r="CS70" s="317"/>
      <c r="CT70" s="317"/>
      <c r="CU70" s="317"/>
      <c r="CV70" s="317"/>
      <c r="CW70" s="317"/>
      <c r="CX70" s="317"/>
      <c r="CY70" s="317"/>
      <c r="CZ70" s="317"/>
      <c r="DA70" s="317"/>
      <c r="DB70" s="317"/>
      <c r="DC70" s="317"/>
      <c r="DD70" s="317"/>
      <c r="DE70" s="317"/>
      <c r="DF70" s="317"/>
      <c r="DG70" s="317"/>
      <c r="DH70" s="317"/>
      <c r="DI70" s="317"/>
      <c r="DJ70" s="317"/>
      <c r="DK70" s="317"/>
      <c r="DL70" s="317"/>
      <c r="DM70" s="317"/>
      <c r="DN70" s="317"/>
      <c r="DO70" s="317"/>
      <c r="DP70" s="317"/>
      <c r="DQ70" s="317"/>
      <c r="DR70" s="317"/>
      <c r="DS70" s="317"/>
      <c r="DT70" s="317"/>
      <c r="DU70" s="317"/>
      <c r="DV70" s="317"/>
      <c r="DW70" s="317"/>
      <c r="DX70" s="317"/>
      <c r="DY70" s="317"/>
      <c r="DZ70" s="317"/>
      <c r="EA70" s="317"/>
      <c r="EB70" s="317"/>
      <c r="EC70" s="317"/>
      <c r="ED70" s="317"/>
      <c r="EE70" s="317"/>
      <c r="EF70" s="317"/>
      <c r="EG70" s="317"/>
      <c r="EH70" s="317"/>
      <c r="EI70" s="317"/>
      <c r="EJ70" s="317"/>
      <c r="EK70" s="317"/>
      <c r="EL70" s="317"/>
      <c r="EM70" s="317"/>
      <c r="EN70" s="317"/>
      <c r="EO70" s="317"/>
      <c r="EP70" s="317"/>
      <c r="EQ70" s="317"/>
      <c r="ER70" s="317"/>
      <c r="ES70" s="317"/>
      <c r="ET70" s="317"/>
      <c r="EU70" s="317"/>
      <c r="EV70" s="317"/>
      <c r="EW70" s="317"/>
      <c r="EX70" s="317"/>
      <c r="EY70" s="317"/>
      <c r="EZ70" s="317"/>
      <c r="FA70" s="317"/>
      <c r="FB70" s="317"/>
      <c r="FC70" s="317"/>
      <c r="FD70" s="317"/>
      <c r="FE70" s="317"/>
      <c r="FF70" s="317"/>
      <c r="FG70" s="317"/>
      <c r="FH70" s="317"/>
      <c r="FI70" s="317"/>
      <c r="FJ70" s="317"/>
      <c r="FK70" s="317"/>
      <c r="FL70" s="317"/>
      <c r="FM70" s="317"/>
      <c r="FN70" s="317"/>
      <c r="FO70" s="317"/>
      <c r="FP70" s="317"/>
      <c r="FQ70" s="317"/>
      <c r="FR70" s="317"/>
      <c r="FS70" s="317"/>
    </row>
    <row r="71" spans="1:175" s="310" customFormat="1" ht="16.5" customHeight="1">
      <c r="A71" s="423"/>
      <c r="B71" s="373"/>
      <c r="C71" s="343"/>
      <c r="D71" s="352"/>
      <c r="E71" s="355"/>
      <c r="F71" s="340"/>
      <c r="G71" s="352"/>
      <c r="H71" s="354"/>
      <c r="I71" s="462"/>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7"/>
      <c r="AH71" s="317"/>
      <c r="AI71" s="317"/>
      <c r="AJ71" s="317"/>
      <c r="AK71" s="317"/>
      <c r="AL71" s="317"/>
      <c r="AM71" s="317"/>
      <c r="AN71" s="317"/>
      <c r="AO71" s="317"/>
      <c r="AP71" s="317"/>
      <c r="AQ71" s="317"/>
      <c r="AR71" s="317"/>
      <c r="AS71" s="317"/>
      <c r="AT71" s="317"/>
      <c r="AU71" s="317"/>
      <c r="AV71" s="317"/>
      <c r="AW71" s="317"/>
      <c r="AX71" s="317"/>
      <c r="AY71" s="317"/>
      <c r="AZ71" s="317"/>
      <c r="BA71" s="317"/>
      <c r="BB71" s="317"/>
      <c r="BC71" s="317"/>
      <c r="BD71" s="317"/>
      <c r="BE71" s="317"/>
      <c r="BF71" s="317"/>
      <c r="BG71" s="317"/>
      <c r="BH71" s="317"/>
      <c r="BI71" s="317"/>
      <c r="BJ71" s="317"/>
      <c r="BK71" s="317"/>
      <c r="BL71" s="317"/>
      <c r="BM71" s="317"/>
      <c r="BN71" s="317"/>
      <c r="BO71" s="317"/>
      <c r="BP71" s="317"/>
      <c r="BQ71" s="317"/>
      <c r="BR71" s="317"/>
      <c r="BS71" s="317"/>
      <c r="BT71" s="317"/>
      <c r="BU71" s="317"/>
      <c r="BV71" s="317"/>
      <c r="BW71" s="317"/>
      <c r="BX71" s="317"/>
      <c r="BY71" s="317"/>
      <c r="BZ71" s="317"/>
      <c r="CA71" s="317"/>
      <c r="CB71" s="317"/>
      <c r="CC71" s="317"/>
      <c r="CD71" s="317"/>
      <c r="CE71" s="317"/>
      <c r="CF71" s="317"/>
      <c r="CG71" s="317"/>
      <c r="CH71" s="317"/>
      <c r="CI71" s="317"/>
      <c r="CJ71" s="317"/>
      <c r="CK71" s="317"/>
      <c r="CL71" s="317"/>
      <c r="CM71" s="317"/>
      <c r="CN71" s="317"/>
      <c r="CO71" s="317"/>
      <c r="CP71" s="317"/>
      <c r="CQ71" s="317"/>
      <c r="CR71" s="317"/>
      <c r="CS71" s="317"/>
      <c r="CT71" s="317"/>
      <c r="CU71" s="317"/>
      <c r="CV71" s="317"/>
      <c r="CW71" s="317"/>
      <c r="CX71" s="317"/>
      <c r="CY71" s="317"/>
      <c r="CZ71" s="317"/>
      <c r="DA71" s="317"/>
      <c r="DB71" s="317"/>
      <c r="DC71" s="317"/>
      <c r="DD71" s="317"/>
      <c r="DE71" s="317"/>
      <c r="DF71" s="317"/>
      <c r="DG71" s="317"/>
      <c r="DH71" s="317"/>
      <c r="DI71" s="317"/>
      <c r="DJ71" s="317"/>
      <c r="DK71" s="317"/>
      <c r="DL71" s="317"/>
      <c r="DM71" s="317"/>
      <c r="DN71" s="317"/>
      <c r="DO71" s="317"/>
      <c r="DP71" s="317"/>
      <c r="DQ71" s="317"/>
      <c r="DR71" s="317"/>
      <c r="DS71" s="317"/>
      <c r="DT71" s="317"/>
      <c r="DU71" s="317"/>
      <c r="DV71" s="317"/>
      <c r="DW71" s="317"/>
      <c r="DX71" s="317"/>
      <c r="DY71" s="317"/>
      <c r="DZ71" s="317"/>
      <c r="EA71" s="317"/>
      <c r="EB71" s="317"/>
      <c r="EC71" s="317"/>
      <c r="ED71" s="317"/>
      <c r="EE71" s="317"/>
      <c r="EF71" s="317"/>
      <c r="EG71" s="317"/>
      <c r="EH71" s="317"/>
      <c r="EI71" s="317"/>
      <c r="EJ71" s="317"/>
      <c r="EK71" s="317"/>
      <c r="EL71" s="317"/>
      <c r="EM71" s="317"/>
      <c r="EN71" s="317"/>
      <c r="EO71" s="317"/>
      <c r="EP71" s="317"/>
      <c r="EQ71" s="317"/>
      <c r="ER71" s="317"/>
      <c r="ES71" s="317"/>
      <c r="ET71" s="317"/>
      <c r="EU71" s="317"/>
      <c r="EV71" s="317"/>
      <c r="EW71" s="317"/>
      <c r="EX71" s="317"/>
      <c r="EY71" s="317"/>
      <c r="EZ71" s="317"/>
      <c r="FA71" s="317"/>
      <c r="FB71" s="317"/>
      <c r="FC71" s="317"/>
      <c r="FD71" s="317"/>
      <c r="FE71" s="317"/>
      <c r="FF71" s="317"/>
      <c r="FG71" s="317"/>
      <c r="FH71" s="317"/>
      <c r="FI71" s="317"/>
      <c r="FJ71" s="317"/>
      <c r="FK71" s="317"/>
      <c r="FL71" s="317"/>
      <c r="FM71" s="317"/>
      <c r="FN71" s="317"/>
      <c r="FO71" s="317"/>
      <c r="FP71" s="317"/>
      <c r="FQ71" s="317"/>
      <c r="FR71" s="317"/>
      <c r="FS71" s="317"/>
    </row>
    <row r="72" spans="1:175" s="334" customFormat="1" ht="16.5" customHeight="1">
      <c r="A72" s="423"/>
      <c r="B72" s="454"/>
      <c r="C72" s="351">
        <v>5.5</v>
      </c>
      <c r="D72" s="352"/>
      <c r="E72" s="455" t="s">
        <v>313</v>
      </c>
      <c r="F72" s="340"/>
      <c r="G72" s="340"/>
      <c r="H72" s="354"/>
      <c r="I72" s="437"/>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c r="BY72" s="295"/>
      <c r="BZ72" s="295"/>
      <c r="CA72" s="295"/>
      <c r="CB72" s="295"/>
      <c r="CC72" s="295"/>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c r="EI72" s="295"/>
      <c r="EJ72" s="295"/>
      <c r="EK72" s="295"/>
      <c r="EL72" s="295"/>
      <c r="EM72" s="295"/>
      <c r="EN72" s="295"/>
      <c r="EO72" s="295"/>
      <c r="EP72" s="295"/>
      <c r="EQ72" s="295"/>
      <c r="ER72" s="295"/>
      <c r="ES72" s="295"/>
      <c r="ET72" s="295"/>
      <c r="EU72" s="295"/>
      <c r="EV72" s="295"/>
      <c r="EW72" s="295"/>
      <c r="EX72" s="295"/>
      <c r="EY72" s="295"/>
      <c r="EZ72" s="295"/>
      <c r="FA72" s="295"/>
      <c r="FB72" s="295"/>
      <c r="FC72" s="295"/>
      <c r="FD72" s="295"/>
      <c r="FE72" s="295"/>
      <c r="FF72" s="295"/>
      <c r="FG72" s="295"/>
      <c r="FH72" s="295"/>
      <c r="FI72" s="295"/>
      <c r="FJ72" s="295"/>
      <c r="FK72" s="295"/>
      <c r="FL72" s="295"/>
      <c r="FM72" s="295"/>
      <c r="FN72" s="295"/>
      <c r="FO72" s="295"/>
      <c r="FP72" s="295"/>
      <c r="FQ72" s="295"/>
      <c r="FR72" s="295"/>
      <c r="FS72" s="295"/>
    </row>
    <row r="73" spans="1:175" s="310" customFormat="1" ht="16.5" customHeight="1">
      <c r="A73" s="423"/>
      <c r="B73" s="457"/>
      <c r="C73" s="458" t="s">
        <v>314</v>
      </c>
      <c r="D73" s="466"/>
      <c r="E73" s="355"/>
      <c r="F73" s="340"/>
      <c r="G73" s="352"/>
      <c r="H73" s="388"/>
      <c r="I73" s="462">
        <f>I70+TIME(0,H70,0)</f>
        <v>0.38124999999999987</v>
      </c>
      <c r="J73" s="317"/>
      <c r="K73" s="317"/>
      <c r="L73" s="317"/>
      <c r="M73" s="317"/>
      <c r="N73" s="317"/>
      <c r="O73" s="317"/>
      <c r="P73" s="317"/>
      <c r="Q73" s="317"/>
      <c r="R73" s="317"/>
      <c r="S73" s="317"/>
      <c r="T73" s="317"/>
      <c r="U73" s="317"/>
      <c r="V73" s="317"/>
      <c r="W73" s="317"/>
      <c r="X73" s="317"/>
      <c r="Y73" s="317"/>
      <c r="Z73" s="317"/>
      <c r="AA73" s="317"/>
      <c r="AB73" s="317"/>
      <c r="AC73" s="317"/>
      <c r="AD73" s="317"/>
      <c r="AE73" s="317"/>
      <c r="AF73" s="317"/>
      <c r="AG73" s="317"/>
      <c r="AH73" s="317"/>
      <c r="AI73" s="317"/>
      <c r="AJ73" s="317"/>
      <c r="AK73" s="317"/>
      <c r="AL73" s="317"/>
      <c r="AM73" s="317"/>
      <c r="AN73" s="317"/>
      <c r="AO73" s="317"/>
      <c r="AP73" s="317"/>
      <c r="AQ73" s="317"/>
      <c r="AR73" s="317"/>
      <c r="AS73" s="317"/>
      <c r="AT73" s="317"/>
      <c r="AU73" s="317"/>
      <c r="AV73" s="317"/>
      <c r="AW73" s="317"/>
      <c r="AX73" s="317"/>
      <c r="AY73" s="317"/>
      <c r="AZ73" s="317"/>
      <c r="BA73" s="317"/>
      <c r="BB73" s="317"/>
      <c r="BC73" s="317"/>
      <c r="BD73" s="317"/>
      <c r="BE73" s="317"/>
      <c r="BF73" s="317"/>
      <c r="BG73" s="317"/>
      <c r="BH73" s="317"/>
      <c r="BI73" s="317"/>
      <c r="BJ73" s="317"/>
      <c r="BK73" s="317"/>
      <c r="BL73" s="317"/>
      <c r="BM73" s="317"/>
      <c r="BN73" s="317"/>
      <c r="BO73" s="317"/>
      <c r="BP73" s="317"/>
      <c r="BQ73" s="317"/>
      <c r="BR73" s="317"/>
      <c r="BS73" s="317"/>
      <c r="BT73" s="317"/>
      <c r="BU73" s="317"/>
      <c r="BV73" s="317"/>
      <c r="BW73" s="317"/>
      <c r="BX73" s="317"/>
      <c r="BY73" s="317"/>
      <c r="BZ73" s="317"/>
      <c r="CA73" s="317"/>
      <c r="CB73" s="317"/>
      <c r="CC73" s="317"/>
      <c r="CD73" s="317"/>
      <c r="CE73" s="317"/>
      <c r="CF73" s="317"/>
      <c r="CG73" s="317"/>
      <c r="CH73" s="317"/>
      <c r="CI73" s="317"/>
      <c r="CJ73" s="317"/>
      <c r="CK73" s="317"/>
      <c r="CL73" s="317"/>
      <c r="CM73" s="317"/>
      <c r="CN73" s="317"/>
      <c r="CO73" s="317"/>
      <c r="CP73" s="317"/>
      <c r="CQ73" s="317"/>
      <c r="CR73" s="317"/>
      <c r="CS73" s="317"/>
      <c r="CT73" s="317"/>
      <c r="CU73" s="317"/>
      <c r="CV73" s="317"/>
      <c r="CW73" s="317"/>
      <c r="CX73" s="317"/>
      <c r="CY73" s="317"/>
      <c r="CZ73" s="317"/>
      <c r="DA73" s="317"/>
      <c r="DB73" s="317"/>
      <c r="DC73" s="317"/>
      <c r="DD73" s="317"/>
      <c r="DE73" s="317"/>
      <c r="DF73" s="317"/>
      <c r="DG73" s="317"/>
      <c r="DH73" s="317"/>
      <c r="DI73" s="317"/>
      <c r="DJ73" s="317"/>
      <c r="DK73" s="317"/>
      <c r="DL73" s="317"/>
      <c r="DM73" s="317"/>
      <c r="DN73" s="317"/>
      <c r="DO73" s="317"/>
      <c r="DP73" s="317"/>
      <c r="DQ73" s="317"/>
      <c r="DR73" s="317"/>
      <c r="DS73" s="317"/>
      <c r="DT73" s="317"/>
      <c r="DU73" s="317"/>
      <c r="DV73" s="317"/>
      <c r="DW73" s="317"/>
      <c r="DX73" s="317"/>
      <c r="DY73" s="317"/>
      <c r="DZ73" s="317"/>
      <c r="EA73" s="317"/>
      <c r="EB73" s="317"/>
      <c r="EC73" s="317"/>
      <c r="ED73" s="317"/>
      <c r="EE73" s="317"/>
      <c r="EF73" s="317"/>
      <c r="EG73" s="317"/>
      <c r="EH73" s="317"/>
      <c r="EI73" s="317"/>
      <c r="EJ73" s="317"/>
      <c r="EK73" s="317"/>
      <c r="EL73" s="317"/>
      <c r="EM73" s="317"/>
      <c r="EN73" s="317"/>
      <c r="EO73" s="317"/>
      <c r="EP73" s="317"/>
      <c r="EQ73" s="317"/>
      <c r="ER73" s="317"/>
      <c r="ES73" s="317"/>
      <c r="ET73" s="317"/>
      <c r="EU73" s="317"/>
      <c r="EV73" s="317"/>
      <c r="EW73" s="317"/>
      <c r="EX73" s="317"/>
      <c r="EY73" s="317"/>
      <c r="EZ73" s="317"/>
      <c r="FA73" s="317"/>
      <c r="FB73" s="317"/>
      <c r="FC73" s="317"/>
      <c r="FD73" s="317"/>
      <c r="FE73" s="317"/>
      <c r="FF73" s="317"/>
      <c r="FG73" s="317"/>
      <c r="FH73" s="317"/>
      <c r="FI73" s="317"/>
      <c r="FJ73" s="317"/>
      <c r="FK73" s="317"/>
      <c r="FL73" s="317"/>
      <c r="FM73" s="317"/>
      <c r="FN73" s="317"/>
      <c r="FO73" s="317"/>
      <c r="FP73" s="317"/>
      <c r="FQ73" s="317"/>
      <c r="FR73" s="317"/>
      <c r="FS73" s="317"/>
    </row>
    <row r="74" spans="1:175" s="310" customFormat="1" ht="16.5" customHeight="1">
      <c r="A74" s="423"/>
      <c r="B74" s="471"/>
      <c r="C74" s="472" t="s">
        <v>315</v>
      </c>
      <c r="D74" s="473" t="s">
        <v>47</v>
      </c>
      <c r="E74" s="356" t="s">
        <v>316</v>
      </c>
      <c r="F74" s="322" t="s">
        <v>41</v>
      </c>
      <c r="G74" s="320" t="s">
        <v>233</v>
      </c>
      <c r="H74" s="474">
        <v>2</v>
      </c>
      <c r="I74" s="475">
        <f>I73+TIME(0,H73,0)</f>
        <v>0.38124999999999987</v>
      </c>
      <c r="J74" s="317"/>
      <c r="K74" s="317"/>
      <c r="L74" s="317"/>
      <c r="M74" s="317"/>
      <c r="N74" s="317"/>
      <c r="O74" s="317"/>
      <c r="P74" s="317"/>
      <c r="Q74" s="317"/>
      <c r="R74" s="317"/>
      <c r="S74" s="317"/>
      <c r="T74" s="317"/>
      <c r="U74" s="317"/>
      <c r="V74" s="317"/>
      <c r="W74" s="317"/>
      <c r="X74" s="317"/>
      <c r="Y74" s="317"/>
      <c r="Z74" s="317"/>
      <c r="AA74" s="317"/>
      <c r="AB74" s="317"/>
      <c r="AC74" s="317"/>
      <c r="AD74" s="317"/>
      <c r="AE74" s="317"/>
      <c r="AF74" s="317"/>
      <c r="AG74" s="317"/>
      <c r="AH74" s="317"/>
      <c r="AI74" s="317"/>
      <c r="AJ74" s="317"/>
      <c r="AK74" s="317"/>
      <c r="AL74" s="317"/>
      <c r="AM74" s="317"/>
      <c r="AN74" s="317"/>
      <c r="AO74" s="317"/>
      <c r="AP74" s="317"/>
      <c r="AQ74" s="317"/>
      <c r="AR74" s="317"/>
      <c r="AS74" s="317"/>
      <c r="AT74" s="317"/>
      <c r="AU74" s="317"/>
      <c r="AV74" s="317"/>
      <c r="AW74" s="317"/>
      <c r="AX74" s="317"/>
      <c r="AY74" s="317"/>
      <c r="AZ74" s="317"/>
      <c r="BA74" s="317"/>
      <c r="BB74" s="317"/>
      <c r="BC74" s="317"/>
      <c r="BD74" s="317"/>
      <c r="BE74" s="317"/>
      <c r="BF74" s="317"/>
      <c r="BG74" s="317"/>
      <c r="BH74" s="317"/>
      <c r="BI74" s="317"/>
      <c r="BJ74" s="317"/>
      <c r="BK74" s="317"/>
      <c r="BL74" s="317"/>
      <c r="BM74" s="317"/>
      <c r="BN74" s="317"/>
      <c r="BO74" s="317"/>
      <c r="BP74" s="317"/>
      <c r="BQ74" s="317"/>
      <c r="BR74" s="317"/>
      <c r="BS74" s="317"/>
      <c r="BT74" s="317"/>
      <c r="BU74" s="317"/>
      <c r="BV74" s="317"/>
      <c r="BW74" s="317"/>
      <c r="BX74" s="317"/>
      <c r="BY74" s="317"/>
      <c r="BZ74" s="317"/>
      <c r="CA74" s="317"/>
      <c r="CB74" s="317"/>
      <c r="CC74" s="317"/>
      <c r="CD74" s="317"/>
      <c r="CE74" s="317"/>
      <c r="CF74" s="317"/>
      <c r="CG74" s="317"/>
      <c r="CH74" s="317"/>
      <c r="CI74" s="317"/>
      <c r="CJ74" s="317"/>
      <c r="CK74" s="317"/>
      <c r="CL74" s="317"/>
      <c r="CM74" s="317"/>
      <c r="CN74" s="317"/>
      <c r="CO74" s="317"/>
      <c r="CP74" s="317"/>
      <c r="CQ74" s="317"/>
      <c r="CR74" s="317"/>
      <c r="CS74" s="317"/>
      <c r="CT74" s="317"/>
      <c r="CU74" s="317"/>
      <c r="CV74" s="317"/>
      <c r="CW74" s="317"/>
      <c r="CX74" s="317"/>
      <c r="CY74" s="317"/>
      <c r="CZ74" s="317"/>
      <c r="DA74" s="317"/>
      <c r="DB74" s="317"/>
      <c r="DC74" s="317"/>
      <c r="DD74" s="317"/>
      <c r="DE74" s="317"/>
      <c r="DF74" s="317"/>
      <c r="DG74" s="317"/>
      <c r="DH74" s="317"/>
      <c r="DI74" s="317"/>
      <c r="DJ74" s="317"/>
      <c r="DK74" s="317"/>
      <c r="DL74" s="317"/>
      <c r="DM74" s="317"/>
      <c r="DN74" s="317"/>
      <c r="DO74" s="317"/>
      <c r="DP74" s="317"/>
      <c r="DQ74" s="317"/>
      <c r="DR74" s="317"/>
      <c r="DS74" s="317"/>
      <c r="DT74" s="317"/>
      <c r="DU74" s="317"/>
      <c r="DV74" s="317"/>
      <c r="DW74" s="317"/>
      <c r="DX74" s="317"/>
      <c r="DY74" s="317"/>
      <c r="DZ74" s="317"/>
      <c r="EA74" s="317"/>
      <c r="EB74" s="317"/>
      <c r="EC74" s="317"/>
      <c r="ED74" s="317"/>
      <c r="EE74" s="317"/>
      <c r="EF74" s="317"/>
      <c r="EG74" s="317"/>
      <c r="EH74" s="317"/>
      <c r="EI74" s="317"/>
      <c r="EJ74" s="317"/>
      <c r="EK74" s="317"/>
      <c r="EL74" s="317"/>
      <c r="EM74" s="317"/>
      <c r="EN74" s="317"/>
      <c r="EO74" s="317"/>
      <c r="EP74" s="317"/>
      <c r="EQ74" s="317"/>
      <c r="ER74" s="317"/>
      <c r="ES74" s="317"/>
      <c r="ET74" s="317"/>
      <c r="EU74" s="317"/>
      <c r="EV74" s="317"/>
      <c r="EW74" s="317"/>
      <c r="EX74" s="317"/>
      <c r="EY74" s="317"/>
      <c r="EZ74" s="317"/>
      <c r="FA74" s="317"/>
      <c r="FB74" s="317"/>
      <c r="FC74" s="317"/>
      <c r="FD74" s="317"/>
      <c r="FE74" s="317"/>
      <c r="FF74" s="317"/>
      <c r="FG74" s="317"/>
      <c r="FH74" s="317"/>
      <c r="FI74" s="317"/>
      <c r="FJ74" s="317"/>
      <c r="FK74" s="317"/>
      <c r="FL74" s="317"/>
      <c r="FM74" s="317"/>
      <c r="FN74" s="317"/>
      <c r="FO74" s="317"/>
      <c r="FP74" s="317"/>
      <c r="FQ74" s="317"/>
      <c r="FR74" s="317"/>
      <c r="FS74" s="317"/>
    </row>
    <row r="75" spans="1:175" s="310" customFormat="1" ht="16.5" customHeight="1">
      <c r="A75" s="423"/>
      <c r="B75" s="390"/>
      <c r="C75" s="390"/>
      <c r="D75" s="325"/>
      <c r="E75" s="357"/>
      <c r="F75" s="326"/>
      <c r="G75" s="325"/>
      <c r="H75" s="391"/>
      <c r="I75" s="449"/>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7"/>
      <c r="AK75" s="317"/>
      <c r="AL75" s="317"/>
      <c r="AM75" s="317"/>
      <c r="AN75" s="317"/>
      <c r="AO75" s="317"/>
      <c r="AP75" s="317"/>
      <c r="AQ75" s="317"/>
      <c r="AR75" s="317"/>
      <c r="AS75" s="317"/>
      <c r="AT75" s="317"/>
      <c r="AU75" s="317"/>
      <c r="AV75" s="317"/>
      <c r="AW75" s="317"/>
      <c r="AX75" s="317"/>
      <c r="AY75" s="317"/>
      <c r="AZ75" s="317"/>
      <c r="BA75" s="317"/>
      <c r="BB75" s="31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c r="EI75" s="317"/>
      <c r="EJ75" s="317"/>
      <c r="EK75" s="317"/>
      <c r="EL75" s="317"/>
      <c r="EM75" s="317"/>
      <c r="EN75" s="317"/>
      <c r="EO75" s="317"/>
      <c r="EP75" s="317"/>
      <c r="EQ75" s="317"/>
      <c r="ER75" s="317"/>
      <c r="ES75" s="317"/>
      <c r="ET75" s="317"/>
      <c r="EU75" s="317"/>
      <c r="EV75" s="317"/>
      <c r="EW75" s="317"/>
      <c r="EX75" s="317"/>
      <c r="EY75" s="317"/>
      <c r="EZ75" s="317"/>
      <c r="FA75" s="317"/>
      <c r="FB75" s="317"/>
      <c r="FC75" s="317"/>
      <c r="FD75" s="317"/>
      <c r="FE75" s="317"/>
      <c r="FF75" s="317"/>
      <c r="FG75" s="317"/>
      <c r="FH75" s="317"/>
      <c r="FI75" s="317"/>
      <c r="FJ75" s="317"/>
      <c r="FK75" s="317"/>
      <c r="FL75" s="317"/>
      <c r="FM75" s="317"/>
      <c r="FN75" s="317"/>
      <c r="FO75" s="317"/>
      <c r="FP75" s="317"/>
      <c r="FQ75" s="317"/>
      <c r="FR75" s="317"/>
      <c r="FS75" s="317"/>
    </row>
    <row r="76" spans="2:175" s="310" customFormat="1" ht="16.5" customHeight="1">
      <c r="B76" s="328"/>
      <c r="C76" s="329">
        <v>6</v>
      </c>
      <c r="D76" s="313"/>
      <c r="E76" s="371" t="s">
        <v>213</v>
      </c>
      <c r="F76" s="315" t="s">
        <v>41</v>
      </c>
      <c r="G76" s="315" t="s">
        <v>55</v>
      </c>
      <c r="H76" s="316"/>
      <c r="I76" s="436"/>
      <c r="J76" s="317"/>
      <c r="K76" s="317"/>
      <c r="L76" s="317"/>
      <c r="M76" s="317"/>
      <c r="N76" s="317"/>
      <c r="O76" s="317"/>
      <c r="P76" s="317"/>
      <c r="Q76" s="317"/>
      <c r="R76" s="317"/>
      <c r="S76" s="317"/>
      <c r="T76" s="317"/>
      <c r="U76" s="317"/>
      <c r="V76" s="317"/>
      <c r="W76" s="317"/>
      <c r="X76" s="317"/>
      <c r="Y76" s="317"/>
      <c r="Z76" s="317"/>
      <c r="AA76" s="317"/>
      <c r="AB76" s="317"/>
      <c r="AC76" s="317"/>
      <c r="AD76" s="317"/>
      <c r="AE76" s="317"/>
      <c r="AF76" s="317"/>
      <c r="AG76" s="317"/>
      <c r="AH76" s="317"/>
      <c r="AI76" s="317"/>
      <c r="AJ76" s="317"/>
      <c r="AK76" s="317"/>
      <c r="AL76" s="317"/>
      <c r="AM76" s="317"/>
      <c r="AN76" s="317"/>
      <c r="AO76" s="317"/>
      <c r="AP76" s="317"/>
      <c r="AQ76" s="317"/>
      <c r="AR76" s="317"/>
      <c r="AS76" s="317"/>
      <c r="AT76" s="317"/>
      <c r="AU76" s="317"/>
      <c r="AV76" s="317"/>
      <c r="AW76" s="317"/>
      <c r="AX76" s="317"/>
      <c r="AY76" s="317"/>
      <c r="AZ76" s="317"/>
      <c r="BA76" s="317"/>
      <c r="BB76" s="317"/>
      <c r="BC76" s="317"/>
      <c r="BD76" s="317"/>
      <c r="BE76" s="317"/>
      <c r="BF76" s="317"/>
      <c r="BG76" s="317"/>
      <c r="BH76" s="317"/>
      <c r="BI76" s="317"/>
      <c r="BJ76" s="317"/>
      <c r="BK76" s="317"/>
      <c r="BL76" s="317"/>
      <c r="BM76" s="317"/>
      <c r="BN76" s="317"/>
      <c r="BO76" s="317"/>
      <c r="BP76" s="317"/>
      <c r="BQ76" s="317"/>
      <c r="BR76" s="317"/>
      <c r="BS76" s="317"/>
      <c r="BT76" s="317"/>
      <c r="BU76" s="317"/>
      <c r="BV76" s="317"/>
      <c r="BW76" s="317"/>
      <c r="BX76" s="317"/>
      <c r="BY76" s="317"/>
      <c r="BZ76" s="317"/>
      <c r="CA76" s="317"/>
      <c r="CB76" s="317"/>
      <c r="CC76" s="317"/>
      <c r="CD76" s="317"/>
      <c r="CE76" s="317"/>
      <c r="CF76" s="317"/>
      <c r="CG76" s="317"/>
      <c r="CH76" s="317"/>
      <c r="CI76" s="317"/>
      <c r="CJ76" s="317"/>
      <c r="CK76" s="317"/>
      <c r="CL76" s="317"/>
      <c r="CM76" s="317"/>
      <c r="CN76" s="317"/>
      <c r="CO76" s="317"/>
      <c r="CP76" s="317"/>
      <c r="CQ76" s="317"/>
      <c r="CR76" s="317"/>
      <c r="CS76" s="317"/>
      <c r="CT76" s="317"/>
      <c r="CU76" s="317"/>
      <c r="CV76" s="317"/>
      <c r="CW76" s="317"/>
      <c r="CX76" s="317"/>
      <c r="CY76" s="317"/>
      <c r="CZ76" s="317"/>
      <c r="DA76" s="317"/>
      <c r="DB76" s="317"/>
      <c r="DC76" s="317"/>
      <c r="DD76" s="317"/>
      <c r="DE76" s="317"/>
      <c r="DF76" s="317"/>
      <c r="DG76" s="317"/>
      <c r="DH76" s="317"/>
      <c r="DI76" s="317"/>
      <c r="DJ76" s="317"/>
      <c r="DK76" s="317"/>
      <c r="DL76" s="317"/>
      <c r="DM76" s="317"/>
      <c r="DN76" s="317"/>
      <c r="DO76" s="317"/>
      <c r="DP76" s="317"/>
      <c r="DQ76" s="317"/>
      <c r="DR76" s="317"/>
      <c r="DS76" s="317"/>
      <c r="DT76" s="317"/>
      <c r="DU76" s="317"/>
      <c r="DV76" s="317"/>
      <c r="DW76" s="317"/>
      <c r="DX76" s="317"/>
      <c r="DY76" s="317"/>
      <c r="DZ76" s="317"/>
      <c r="EA76" s="317"/>
      <c r="EB76" s="317"/>
      <c r="EC76" s="317"/>
      <c r="ED76" s="317"/>
      <c r="EE76" s="317"/>
      <c r="EF76" s="317"/>
      <c r="EG76" s="317"/>
      <c r="EH76" s="317"/>
      <c r="EI76" s="317"/>
      <c r="EJ76" s="317"/>
      <c r="EK76" s="317"/>
      <c r="EL76" s="317"/>
      <c r="EM76" s="317"/>
      <c r="EN76" s="317"/>
      <c r="EO76" s="317"/>
      <c r="EP76" s="317"/>
      <c r="EQ76" s="317"/>
      <c r="ER76" s="317"/>
      <c r="ES76" s="317"/>
      <c r="ET76" s="317"/>
      <c r="EU76" s="317"/>
      <c r="EV76" s="317"/>
      <c r="EW76" s="317"/>
      <c r="EX76" s="317"/>
      <c r="EY76" s="317"/>
      <c r="EZ76" s="317"/>
      <c r="FA76" s="317"/>
      <c r="FB76" s="317"/>
      <c r="FC76" s="317"/>
      <c r="FD76" s="317"/>
      <c r="FE76" s="317"/>
      <c r="FF76" s="317"/>
      <c r="FG76" s="317"/>
      <c r="FH76" s="317"/>
      <c r="FI76" s="317"/>
      <c r="FJ76" s="317"/>
      <c r="FK76" s="317"/>
      <c r="FL76" s="317"/>
      <c r="FM76" s="317"/>
      <c r="FN76" s="317"/>
      <c r="FO76" s="317"/>
      <c r="FP76" s="317"/>
      <c r="FQ76" s="317"/>
      <c r="FR76" s="317"/>
      <c r="FS76" s="317"/>
    </row>
    <row r="77" spans="2:175" s="310" customFormat="1" ht="16.5" customHeight="1">
      <c r="B77" s="342"/>
      <c r="C77" s="343">
        <v>6.1</v>
      </c>
      <c r="D77" s="352" t="s">
        <v>47</v>
      </c>
      <c r="E77" s="344" t="s">
        <v>161</v>
      </c>
      <c r="F77" s="339" t="s">
        <v>41</v>
      </c>
      <c r="G77" s="339" t="s">
        <v>55</v>
      </c>
      <c r="H77" s="354">
        <v>1</v>
      </c>
      <c r="I77" s="462">
        <f>I74+TIME(0,H74,0)</f>
        <v>0.38263888888888875</v>
      </c>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17"/>
      <c r="AV77" s="317"/>
      <c r="AW77" s="317"/>
      <c r="AX77" s="317"/>
      <c r="AY77" s="317"/>
      <c r="AZ77" s="317"/>
      <c r="BA77" s="317"/>
      <c r="BB77" s="317"/>
      <c r="BC77" s="317"/>
      <c r="BD77" s="317"/>
      <c r="BE77" s="317"/>
      <c r="BF77" s="317"/>
      <c r="BG77" s="317"/>
      <c r="BH77" s="317"/>
      <c r="BI77" s="317"/>
      <c r="BJ77" s="317"/>
      <c r="BK77" s="317"/>
      <c r="BL77" s="317"/>
      <c r="BM77" s="317"/>
      <c r="BN77" s="317"/>
      <c r="BO77" s="317"/>
      <c r="BP77" s="317"/>
      <c r="BQ77" s="317"/>
      <c r="BR77" s="317"/>
      <c r="BS77" s="317"/>
      <c r="BT77" s="317"/>
      <c r="BU77" s="317"/>
      <c r="BV77" s="317"/>
      <c r="BW77" s="317"/>
      <c r="BX77" s="317"/>
      <c r="BY77" s="317"/>
      <c r="BZ77" s="317"/>
      <c r="CA77" s="317"/>
      <c r="CB77" s="317"/>
      <c r="CC77" s="317"/>
      <c r="CD77" s="317"/>
      <c r="CE77" s="317"/>
      <c r="CF77" s="317"/>
      <c r="CG77" s="317"/>
      <c r="CH77" s="317"/>
      <c r="CI77" s="317"/>
      <c r="CJ77" s="317"/>
      <c r="CK77" s="317"/>
      <c r="CL77" s="317"/>
      <c r="CM77" s="317"/>
      <c r="CN77" s="317"/>
      <c r="CO77" s="317"/>
      <c r="CP77" s="317"/>
      <c r="CQ77" s="317"/>
      <c r="CR77" s="317"/>
      <c r="CS77" s="317"/>
      <c r="CT77" s="317"/>
      <c r="CU77" s="317"/>
      <c r="CV77" s="317"/>
      <c r="CW77" s="317"/>
      <c r="CX77" s="317"/>
      <c r="CY77" s="317"/>
      <c r="CZ77" s="317"/>
      <c r="DA77" s="317"/>
      <c r="DB77" s="317"/>
      <c r="DC77" s="317"/>
      <c r="DD77" s="317"/>
      <c r="DE77" s="317"/>
      <c r="DF77" s="317"/>
      <c r="DG77" s="317"/>
      <c r="DH77" s="317"/>
      <c r="DI77" s="317"/>
      <c r="DJ77" s="317"/>
      <c r="DK77" s="317"/>
      <c r="DL77" s="317"/>
      <c r="DM77" s="317"/>
      <c r="DN77" s="317"/>
      <c r="DO77" s="317"/>
      <c r="DP77" s="317"/>
      <c r="DQ77" s="317"/>
      <c r="DR77" s="317"/>
      <c r="DS77" s="317"/>
      <c r="DT77" s="317"/>
      <c r="DU77" s="317"/>
      <c r="DV77" s="317"/>
      <c r="DW77" s="317"/>
      <c r="DX77" s="317"/>
      <c r="DY77" s="317"/>
      <c r="DZ77" s="317"/>
      <c r="EA77" s="317"/>
      <c r="EB77" s="317"/>
      <c r="EC77" s="317"/>
      <c r="ED77" s="317"/>
      <c r="EE77" s="317"/>
      <c r="EF77" s="317"/>
      <c r="EG77" s="317"/>
      <c r="EH77" s="317"/>
      <c r="EI77" s="317"/>
      <c r="EJ77" s="317"/>
      <c r="EK77" s="317"/>
      <c r="EL77" s="317"/>
      <c r="EM77" s="317"/>
      <c r="EN77" s="317"/>
      <c r="EO77" s="317"/>
      <c r="EP77" s="317"/>
      <c r="EQ77" s="317"/>
      <c r="ER77" s="317"/>
      <c r="ES77" s="317"/>
      <c r="ET77" s="317"/>
      <c r="EU77" s="317"/>
      <c r="EV77" s="317"/>
      <c r="EW77" s="317"/>
      <c r="EX77" s="317"/>
      <c r="EY77" s="317"/>
      <c r="EZ77" s="317"/>
      <c r="FA77" s="317"/>
      <c r="FB77" s="317"/>
      <c r="FC77" s="317"/>
      <c r="FD77" s="317"/>
      <c r="FE77" s="317"/>
      <c r="FF77" s="317"/>
      <c r="FG77" s="317"/>
      <c r="FH77" s="317"/>
      <c r="FI77" s="317"/>
      <c r="FJ77" s="317"/>
      <c r="FK77" s="317"/>
      <c r="FL77" s="317"/>
      <c r="FM77" s="317"/>
      <c r="FN77" s="317"/>
      <c r="FO77" s="317"/>
      <c r="FP77" s="317"/>
      <c r="FQ77" s="317"/>
      <c r="FR77" s="317"/>
      <c r="FS77" s="317"/>
    </row>
    <row r="78" spans="2:175" s="310" customFormat="1" ht="16.5" customHeight="1">
      <c r="B78" s="342"/>
      <c r="C78" s="343">
        <v>6.2</v>
      </c>
      <c r="D78" s="339"/>
      <c r="E78" s="376"/>
      <c r="F78" s="339"/>
      <c r="G78" s="377"/>
      <c r="H78" s="354"/>
      <c r="I78" s="437">
        <f aca="true" t="shared" si="1" ref="I78:I85">I77+TIME(0,H77,0)</f>
        <v>0.3833333333333332</v>
      </c>
      <c r="J78" s="317"/>
      <c r="K78" s="317"/>
      <c r="L78" s="317"/>
      <c r="M78" s="317"/>
      <c r="N78" s="317"/>
      <c r="O78" s="317"/>
      <c r="P78" s="317"/>
      <c r="Q78" s="317"/>
      <c r="R78" s="317"/>
      <c r="S78" s="317"/>
      <c r="T78" s="317"/>
      <c r="U78" s="317"/>
      <c r="V78" s="317"/>
      <c r="W78" s="317"/>
      <c r="X78" s="317"/>
      <c r="Y78" s="317"/>
      <c r="Z78" s="317"/>
      <c r="AA78" s="317"/>
      <c r="AB78" s="317"/>
      <c r="AC78" s="317"/>
      <c r="AD78" s="317"/>
      <c r="AE78" s="317"/>
      <c r="AF78" s="317"/>
      <c r="AG78" s="317"/>
      <c r="AH78" s="317"/>
      <c r="AI78" s="317"/>
      <c r="AJ78" s="317"/>
      <c r="AK78" s="317"/>
      <c r="AL78" s="317"/>
      <c r="AM78" s="317"/>
      <c r="AN78" s="317"/>
      <c r="AO78" s="317"/>
      <c r="AP78" s="317"/>
      <c r="AQ78" s="317"/>
      <c r="AR78" s="317"/>
      <c r="AS78" s="317"/>
      <c r="AT78" s="317"/>
      <c r="AU78" s="317"/>
      <c r="AV78" s="317"/>
      <c r="AW78" s="317"/>
      <c r="AX78" s="317"/>
      <c r="AY78" s="317"/>
      <c r="AZ78" s="317"/>
      <c r="BA78" s="317"/>
      <c r="BB78" s="31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c r="EI78" s="317"/>
      <c r="EJ78" s="317"/>
      <c r="EK78" s="317"/>
      <c r="EL78" s="317"/>
      <c r="EM78" s="317"/>
      <c r="EN78" s="317"/>
      <c r="EO78" s="317"/>
      <c r="EP78" s="317"/>
      <c r="EQ78" s="317"/>
      <c r="ER78" s="317"/>
      <c r="ES78" s="317"/>
      <c r="ET78" s="317"/>
      <c r="EU78" s="317"/>
      <c r="EV78" s="317"/>
      <c r="EW78" s="317"/>
      <c r="EX78" s="317"/>
      <c r="EY78" s="317"/>
      <c r="EZ78" s="317"/>
      <c r="FA78" s="317"/>
      <c r="FB78" s="317"/>
      <c r="FC78" s="317"/>
      <c r="FD78" s="317"/>
      <c r="FE78" s="317"/>
      <c r="FF78" s="317"/>
      <c r="FG78" s="317"/>
      <c r="FH78" s="317"/>
      <c r="FI78" s="317"/>
      <c r="FJ78" s="317"/>
      <c r="FK78" s="317"/>
      <c r="FL78" s="317"/>
      <c r="FM78" s="317"/>
      <c r="FN78" s="317"/>
      <c r="FO78" s="317"/>
      <c r="FP78" s="317"/>
      <c r="FQ78" s="317"/>
      <c r="FR78" s="317"/>
      <c r="FS78" s="317"/>
    </row>
    <row r="79" spans="2:175" s="310" customFormat="1" ht="16.5" customHeight="1">
      <c r="B79" s="342"/>
      <c r="C79" s="343">
        <v>6.3</v>
      </c>
      <c r="D79" s="352" t="s">
        <v>47</v>
      </c>
      <c r="E79" s="378" t="s">
        <v>214</v>
      </c>
      <c r="F79" s="340" t="s">
        <v>41</v>
      </c>
      <c r="G79" s="340" t="s">
        <v>334</v>
      </c>
      <c r="H79" s="354"/>
      <c r="I79" s="437">
        <f t="shared" si="1"/>
        <v>0.3833333333333332</v>
      </c>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7"/>
      <c r="AQ79" s="317"/>
      <c r="AR79" s="317"/>
      <c r="AS79" s="317"/>
      <c r="AT79" s="317"/>
      <c r="AU79" s="317"/>
      <c r="AV79" s="317"/>
      <c r="AW79" s="317"/>
      <c r="AX79" s="317"/>
      <c r="AY79" s="317"/>
      <c r="AZ79" s="317"/>
      <c r="BA79" s="317"/>
      <c r="BB79" s="31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c r="EI79" s="317"/>
      <c r="EJ79" s="317"/>
      <c r="EK79" s="317"/>
      <c r="EL79" s="317"/>
      <c r="EM79" s="317"/>
      <c r="EN79" s="317"/>
      <c r="EO79" s="317"/>
      <c r="EP79" s="317"/>
      <c r="EQ79" s="317"/>
      <c r="ER79" s="317"/>
      <c r="ES79" s="317"/>
      <c r="ET79" s="317"/>
      <c r="EU79" s="317"/>
      <c r="EV79" s="317"/>
      <c r="EW79" s="317"/>
      <c r="EX79" s="317"/>
      <c r="EY79" s="317"/>
      <c r="EZ79" s="317"/>
      <c r="FA79" s="317"/>
      <c r="FB79" s="317"/>
      <c r="FC79" s="317"/>
      <c r="FD79" s="317"/>
      <c r="FE79" s="317"/>
      <c r="FF79" s="317"/>
      <c r="FG79" s="317"/>
      <c r="FH79" s="317"/>
      <c r="FI79" s="317"/>
      <c r="FJ79" s="317"/>
      <c r="FK79" s="317"/>
      <c r="FL79" s="317"/>
      <c r="FM79" s="317"/>
      <c r="FN79" s="317"/>
      <c r="FO79" s="317"/>
      <c r="FP79" s="317"/>
      <c r="FQ79" s="317"/>
      <c r="FR79" s="317"/>
      <c r="FS79" s="317"/>
    </row>
    <row r="80" spans="1:175" s="310" customFormat="1" ht="16.5" customHeight="1">
      <c r="A80" s="305"/>
      <c r="B80" s="342"/>
      <c r="C80" s="343">
        <v>6.4</v>
      </c>
      <c r="D80" s="339" t="s">
        <v>47</v>
      </c>
      <c r="E80" s="376" t="s">
        <v>215</v>
      </c>
      <c r="F80" s="339" t="s">
        <v>41</v>
      </c>
      <c r="G80" s="377" t="s">
        <v>93</v>
      </c>
      <c r="H80" s="354">
        <v>2</v>
      </c>
      <c r="I80" s="437">
        <f t="shared" si="1"/>
        <v>0.3833333333333332</v>
      </c>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c r="EI80" s="317"/>
      <c r="EJ80" s="317"/>
      <c r="EK80" s="317"/>
      <c r="EL80" s="317"/>
      <c r="EM80" s="317"/>
      <c r="EN80" s="317"/>
      <c r="EO80" s="317"/>
      <c r="EP80" s="317"/>
      <c r="EQ80" s="317"/>
      <c r="ER80" s="317"/>
      <c r="ES80" s="317"/>
      <c r="ET80" s="317"/>
      <c r="EU80" s="317"/>
      <c r="EV80" s="317"/>
      <c r="EW80" s="317"/>
      <c r="EX80" s="317"/>
      <c r="EY80" s="317"/>
      <c r="EZ80" s="317"/>
      <c r="FA80" s="317"/>
      <c r="FB80" s="317"/>
      <c r="FC80" s="317"/>
      <c r="FD80" s="317"/>
      <c r="FE80" s="317"/>
      <c r="FF80" s="317"/>
      <c r="FG80" s="317"/>
      <c r="FH80" s="317"/>
      <c r="FI80" s="317"/>
      <c r="FJ80" s="317"/>
      <c r="FK80" s="317"/>
      <c r="FL80" s="317"/>
      <c r="FM80" s="317"/>
      <c r="FN80" s="317"/>
      <c r="FO80" s="317"/>
      <c r="FP80" s="317"/>
      <c r="FQ80" s="317"/>
      <c r="FR80" s="317"/>
      <c r="FS80" s="317"/>
    </row>
    <row r="81" spans="1:175" s="310" customFormat="1" ht="16.5" customHeight="1">
      <c r="A81" s="334"/>
      <c r="B81" s="342"/>
      <c r="C81" s="343">
        <v>6.5</v>
      </c>
      <c r="D81" s="339" t="s">
        <v>47</v>
      </c>
      <c r="E81" s="376" t="s">
        <v>333</v>
      </c>
      <c r="F81" s="339" t="s">
        <v>41</v>
      </c>
      <c r="G81" s="377" t="s">
        <v>165</v>
      </c>
      <c r="H81" s="354">
        <v>2</v>
      </c>
      <c r="I81" s="437">
        <f t="shared" si="1"/>
        <v>0.3847222222222221</v>
      </c>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317"/>
      <c r="BA81" s="317"/>
      <c r="BB81" s="317"/>
      <c r="BC81" s="317"/>
      <c r="BD81" s="317"/>
      <c r="BE81" s="317"/>
      <c r="BF81" s="317"/>
      <c r="BG81" s="317"/>
      <c r="BH81" s="317"/>
      <c r="BI81" s="317"/>
      <c r="BJ81" s="317"/>
      <c r="BK81" s="317"/>
      <c r="BL81" s="317"/>
      <c r="BM81" s="317"/>
      <c r="BN81" s="317"/>
      <c r="BO81" s="317"/>
      <c r="BP81" s="317"/>
      <c r="BQ81" s="317"/>
      <c r="BR81" s="317"/>
      <c r="BS81" s="317"/>
      <c r="BT81" s="317"/>
      <c r="BU81" s="317"/>
      <c r="BV81" s="317"/>
      <c r="BW81" s="317"/>
      <c r="BX81" s="317"/>
      <c r="BY81" s="317"/>
      <c r="BZ81" s="317"/>
      <c r="CA81" s="317"/>
      <c r="CB81" s="317"/>
      <c r="CC81" s="317"/>
      <c r="CD81" s="317"/>
      <c r="CE81" s="317"/>
      <c r="CF81" s="317"/>
      <c r="CG81" s="317"/>
      <c r="CH81" s="317"/>
      <c r="CI81" s="317"/>
      <c r="CJ81" s="317"/>
      <c r="CK81" s="317"/>
      <c r="CL81" s="317"/>
      <c r="CM81" s="317"/>
      <c r="CN81" s="317"/>
      <c r="CO81" s="317"/>
      <c r="CP81" s="317"/>
      <c r="CQ81" s="317"/>
      <c r="CR81" s="317"/>
      <c r="CS81" s="317"/>
      <c r="CT81" s="317"/>
      <c r="CU81" s="317"/>
      <c r="CV81" s="317"/>
      <c r="CW81" s="317"/>
      <c r="CX81" s="317"/>
      <c r="CY81" s="317"/>
      <c r="CZ81" s="317"/>
      <c r="DA81" s="317"/>
      <c r="DB81" s="317"/>
      <c r="DC81" s="317"/>
      <c r="DD81" s="317"/>
      <c r="DE81" s="317"/>
      <c r="DF81" s="317"/>
      <c r="DG81" s="317"/>
      <c r="DH81" s="317"/>
      <c r="DI81" s="317"/>
      <c r="DJ81" s="317"/>
      <c r="DK81" s="317"/>
      <c r="DL81" s="317"/>
      <c r="DM81" s="317"/>
      <c r="DN81" s="317"/>
      <c r="DO81" s="317"/>
      <c r="DP81" s="317"/>
      <c r="DQ81" s="317"/>
      <c r="DR81" s="317"/>
      <c r="DS81" s="317"/>
      <c r="DT81" s="317"/>
      <c r="DU81" s="317"/>
      <c r="DV81" s="317"/>
      <c r="DW81" s="317"/>
      <c r="DX81" s="317"/>
      <c r="DY81" s="317"/>
      <c r="DZ81" s="317"/>
      <c r="EA81" s="317"/>
      <c r="EB81" s="317"/>
      <c r="EC81" s="317"/>
      <c r="ED81" s="317"/>
      <c r="EE81" s="317"/>
      <c r="EF81" s="317"/>
      <c r="EG81" s="317"/>
      <c r="EH81" s="317"/>
      <c r="EI81" s="317"/>
      <c r="EJ81" s="317"/>
      <c r="EK81" s="317"/>
      <c r="EL81" s="317"/>
      <c r="EM81" s="317"/>
      <c r="EN81" s="317"/>
      <c r="EO81" s="317"/>
      <c r="EP81" s="317"/>
      <c r="EQ81" s="317"/>
      <c r="ER81" s="317"/>
      <c r="ES81" s="317"/>
      <c r="ET81" s="317"/>
      <c r="EU81" s="317"/>
      <c r="EV81" s="317"/>
      <c r="EW81" s="317"/>
      <c r="EX81" s="317"/>
      <c r="EY81" s="317"/>
      <c r="EZ81" s="317"/>
      <c r="FA81" s="317"/>
      <c r="FB81" s="317"/>
      <c r="FC81" s="317"/>
      <c r="FD81" s="317"/>
      <c r="FE81" s="317"/>
      <c r="FF81" s="317"/>
      <c r="FG81" s="317"/>
      <c r="FH81" s="317"/>
      <c r="FI81" s="317"/>
      <c r="FJ81" s="317"/>
      <c r="FK81" s="317"/>
      <c r="FL81" s="317"/>
      <c r="FM81" s="317"/>
      <c r="FN81" s="317"/>
      <c r="FO81" s="317"/>
      <c r="FP81" s="317"/>
      <c r="FQ81" s="317"/>
      <c r="FR81" s="317"/>
      <c r="FS81" s="317"/>
    </row>
    <row r="82" spans="2:175" s="310" customFormat="1" ht="16.5" customHeight="1">
      <c r="B82" s="342"/>
      <c r="C82" s="343">
        <v>6.6</v>
      </c>
      <c r="D82" s="352" t="s">
        <v>47</v>
      </c>
      <c r="E82" s="376" t="s">
        <v>216</v>
      </c>
      <c r="F82" s="339" t="s">
        <v>41</v>
      </c>
      <c r="G82" s="377" t="s">
        <v>160</v>
      </c>
      <c r="H82" s="354">
        <v>2</v>
      </c>
      <c r="I82" s="437">
        <f t="shared" si="1"/>
        <v>0.38611111111111096</v>
      </c>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7"/>
      <c r="BQ82" s="317"/>
      <c r="BR82" s="317"/>
      <c r="BS82" s="317"/>
      <c r="BT82" s="317"/>
      <c r="BU82" s="317"/>
      <c r="BV82" s="317"/>
      <c r="BW82" s="317"/>
      <c r="BX82" s="317"/>
      <c r="BY82" s="317"/>
      <c r="BZ82" s="317"/>
      <c r="CA82" s="317"/>
      <c r="CB82" s="317"/>
      <c r="CC82" s="317"/>
      <c r="CD82" s="317"/>
      <c r="CE82" s="317"/>
      <c r="CF82" s="317"/>
      <c r="CG82" s="317"/>
      <c r="CH82" s="317"/>
      <c r="CI82" s="317"/>
      <c r="CJ82" s="317"/>
      <c r="CK82" s="317"/>
      <c r="CL82" s="317"/>
      <c r="CM82" s="317"/>
      <c r="CN82" s="317"/>
      <c r="CO82" s="317"/>
      <c r="CP82" s="317"/>
      <c r="CQ82" s="317"/>
      <c r="CR82" s="317"/>
      <c r="CS82" s="317"/>
      <c r="CT82" s="317"/>
      <c r="CU82" s="317"/>
      <c r="CV82" s="317"/>
      <c r="CW82" s="317"/>
      <c r="CX82" s="317"/>
      <c r="CY82" s="317"/>
      <c r="CZ82" s="317"/>
      <c r="DA82" s="317"/>
      <c r="DB82" s="317"/>
      <c r="DC82" s="317"/>
      <c r="DD82" s="317"/>
      <c r="DE82" s="317"/>
      <c r="DF82" s="317"/>
      <c r="DG82" s="317"/>
      <c r="DH82" s="317"/>
      <c r="DI82" s="317"/>
      <c r="DJ82" s="317"/>
      <c r="DK82" s="317"/>
      <c r="DL82" s="317"/>
      <c r="DM82" s="317"/>
      <c r="DN82" s="317"/>
      <c r="DO82" s="317"/>
      <c r="DP82" s="317"/>
      <c r="DQ82" s="317"/>
      <c r="DR82" s="317"/>
      <c r="DS82" s="317"/>
      <c r="DT82" s="317"/>
      <c r="DU82" s="317"/>
      <c r="DV82" s="317"/>
      <c r="DW82" s="317"/>
      <c r="DX82" s="317"/>
      <c r="DY82" s="317"/>
      <c r="DZ82" s="317"/>
      <c r="EA82" s="317"/>
      <c r="EB82" s="317"/>
      <c r="EC82" s="317"/>
      <c r="ED82" s="317"/>
      <c r="EE82" s="317"/>
      <c r="EF82" s="317"/>
      <c r="EG82" s="317"/>
      <c r="EH82" s="317"/>
      <c r="EI82" s="317"/>
      <c r="EJ82" s="317"/>
      <c r="EK82" s="317"/>
      <c r="EL82" s="317"/>
      <c r="EM82" s="317"/>
      <c r="EN82" s="317"/>
      <c r="EO82" s="317"/>
      <c r="EP82" s="317"/>
      <c r="EQ82" s="317"/>
      <c r="ER82" s="317"/>
      <c r="ES82" s="317"/>
      <c r="ET82" s="317"/>
      <c r="EU82" s="317"/>
      <c r="EV82" s="317"/>
      <c r="EW82" s="317"/>
      <c r="EX82" s="317"/>
      <c r="EY82" s="317"/>
      <c r="EZ82" s="317"/>
      <c r="FA82" s="317"/>
      <c r="FB82" s="317"/>
      <c r="FC82" s="317"/>
      <c r="FD82" s="317"/>
      <c r="FE82" s="317"/>
      <c r="FF82" s="317"/>
      <c r="FG82" s="317"/>
      <c r="FH82" s="317"/>
      <c r="FI82" s="317"/>
      <c r="FJ82" s="317"/>
      <c r="FK82" s="317"/>
      <c r="FL82" s="317"/>
      <c r="FM82" s="317"/>
      <c r="FN82" s="317"/>
      <c r="FO82" s="317"/>
      <c r="FP82" s="317"/>
      <c r="FQ82" s="317"/>
      <c r="FR82" s="317"/>
      <c r="FS82" s="317"/>
    </row>
    <row r="83" spans="1:175" s="310" customFormat="1" ht="16.5" customHeight="1">
      <c r="A83" s="334"/>
      <c r="B83" s="342"/>
      <c r="C83" s="343">
        <v>6.7</v>
      </c>
      <c r="D83" s="339" t="s">
        <v>47</v>
      </c>
      <c r="E83" s="376" t="s">
        <v>217</v>
      </c>
      <c r="F83" s="339" t="s">
        <v>41</v>
      </c>
      <c r="G83" s="377" t="s">
        <v>195</v>
      </c>
      <c r="H83" s="354">
        <v>2</v>
      </c>
      <c r="I83" s="437">
        <f t="shared" si="1"/>
        <v>0.38749999999999984</v>
      </c>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7"/>
      <c r="AV83" s="317"/>
      <c r="AW83" s="317"/>
      <c r="AX83" s="317"/>
      <c r="AY83" s="317"/>
      <c r="AZ83" s="317"/>
      <c r="BA83" s="317"/>
      <c r="BB83" s="31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c r="EI83" s="317"/>
      <c r="EJ83" s="317"/>
      <c r="EK83" s="317"/>
      <c r="EL83" s="317"/>
      <c r="EM83" s="317"/>
      <c r="EN83" s="317"/>
      <c r="EO83" s="317"/>
      <c r="EP83" s="317"/>
      <c r="EQ83" s="317"/>
      <c r="ER83" s="317"/>
      <c r="ES83" s="317"/>
      <c r="ET83" s="317"/>
      <c r="EU83" s="317"/>
      <c r="EV83" s="317"/>
      <c r="EW83" s="317"/>
      <c r="EX83" s="317"/>
      <c r="EY83" s="317"/>
      <c r="EZ83" s="317"/>
      <c r="FA83" s="317"/>
      <c r="FB83" s="317"/>
      <c r="FC83" s="317"/>
      <c r="FD83" s="317"/>
      <c r="FE83" s="317"/>
      <c r="FF83" s="317"/>
      <c r="FG83" s="317"/>
      <c r="FH83" s="317"/>
      <c r="FI83" s="317"/>
      <c r="FJ83" s="317"/>
      <c r="FK83" s="317"/>
      <c r="FL83" s="317"/>
      <c r="FM83" s="317"/>
      <c r="FN83" s="317"/>
      <c r="FO83" s="317"/>
      <c r="FP83" s="317"/>
      <c r="FQ83" s="317"/>
      <c r="FR83" s="317"/>
      <c r="FS83" s="317"/>
    </row>
    <row r="84" spans="2:175" s="310" customFormat="1" ht="16.5" customHeight="1">
      <c r="B84" s="342"/>
      <c r="C84" s="343">
        <v>6.8</v>
      </c>
      <c r="D84" s="366" t="s">
        <v>47</v>
      </c>
      <c r="E84" s="381" t="s">
        <v>218</v>
      </c>
      <c r="F84" s="366" t="s">
        <v>41</v>
      </c>
      <c r="G84" s="382" t="s">
        <v>335</v>
      </c>
      <c r="H84" s="354">
        <v>2</v>
      </c>
      <c r="I84" s="437">
        <f t="shared" si="1"/>
        <v>0.38888888888888873</v>
      </c>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c r="EI84" s="317"/>
      <c r="EJ84" s="317"/>
      <c r="EK84" s="317"/>
      <c r="EL84" s="317"/>
      <c r="EM84" s="317"/>
      <c r="EN84" s="317"/>
      <c r="EO84" s="317"/>
      <c r="EP84" s="317"/>
      <c r="EQ84" s="317"/>
      <c r="ER84" s="317"/>
      <c r="ES84" s="317"/>
      <c r="ET84" s="317"/>
      <c r="EU84" s="317"/>
      <c r="EV84" s="317"/>
      <c r="EW84" s="317"/>
      <c r="EX84" s="317"/>
      <c r="EY84" s="317"/>
      <c r="EZ84" s="317"/>
      <c r="FA84" s="317"/>
      <c r="FB84" s="317"/>
      <c r="FC84" s="317"/>
      <c r="FD84" s="317"/>
      <c r="FE84" s="317"/>
      <c r="FF84" s="317"/>
      <c r="FG84" s="317"/>
      <c r="FH84" s="317"/>
      <c r="FI84" s="317"/>
      <c r="FJ84" s="317"/>
      <c r="FK84" s="317"/>
      <c r="FL84" s="317"/>
      <c r="FM84" s="317"/>
      <c r="FN84" s="317"/>
      <c r="FO84" s="317"/>
      <c r="FP84" s="317"/>
      <c r="FQ84" s="317"/>
      <c r="FR84" s="317"/>
      <c r="FS84" s="317"/>
    </row>
    <row r="85" spans="2:9" s="310" customFormat="1" ht="16.5" customHeight="1">
      <c r="B85" s="379"/>
      <c r="C85" s="476">
        <v>6.9</v>
      </c>
      <c r="D85" s="366" t="s">
        <v>47</v>
      </c>
      <c r="E85" s="381" t="s">
        <v>356</v>
      </c>
      <c r="F85" s="366" t="s">
        <v>41</v>
      </c>
      <c r="G85" s="382" t="s">
        <v>357</v>
      </c>
      <c r="H85" s="323">
        <v>2</v>
      </c>
      <c r="I85" s="446">
        <f t="shared" si="1"/>
        <v>0.3902777777777776</v>
      </c>
    </row>
    <row r="86" spans="2:175" s="310" customFormat="1" ht="16.5" customHeight="1">
      <c r="B86" s="383"/>
      <c r="C86" s="383"/>
      <c r="D86" s="347"/>
      <c r="E86" s="384"/>
      <c r="F86" s="347"/>
      <c r="G86" s="385"/>
      <c r="H86" s="327"/>
      <c r="I86" s="449"/>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7"/>
      <c r="AK86" s="317"/>
      <c r="AL86" s="317"/>
      <c r="AM86" s="317"/>
      <c r="AN86" s="317"/>
      <c r="AO86" s="317"/>
      <c r="AP86" s="317"/>
      <c r="AQ86" s="317"/>
      <c r="AR86" s="317"/>
      <c r="AS86" s="317"/>
      <c r="AT86" s="317"/>
      <c r="AU86" s="317"/>
      <c r="AV86" s="317"/>
      <c r="AW86" s="317"/>
      <c r="AX86" s="317"/>
      <c r="AY86" s="317"/>
      <c r="AZ86" s="317"/>
      <c r="BA86" s="317"/>
      <c r="BB86" s="317"/>
      <c r="BC86" s="317"/>
      <c r="BD86" s="317"/>
      <c r="BE86" s="317"/>
      <c r="BF86" s="317"/>
      <c r="BG86" s="317"/>
      <c r="BH86" s="317"/>
      <c r="BI86" s="317"/>
      <c r="BJ86" s="317"/>
      <c r="BK86" s="317"/>
      <c r="BL86" s="317"/>
      <c r="BM86" s="317"/>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317"/>
      <c r="DI86" s="317"/>
      <c r="DJ86" s="317"/>
      <c r="DK86" s="317"/>
      <c r="DL86" s="317"/>
      <c r="DM86" s="317"/>
      <c r="DN86" s="317"/>
      <c r="DO86" s="317"/>
      <c r="DP86" s="317"/>
      <c r="DQ86" s="317"/>
      <c r="DR86" s="317"/>
      <c r="DS86" s="317"/>
      <c r="DT86" s="317"/>
      <c r="DU86" s="317"/>
      <c r="DV86" s="317"/>
      <c r="DW86" s="317"/>
      <c r="DX86" s="317"/>
      <c r="DY86" s="317"/>
      <c r="DZ86" s="317"/>
      <c r="EA86" s="317"/>
      <c r="EB86" s="317"/>
      <c r="EC86" s="317"/>
      <c r="ED86" s="317"/>
      <c r="EE86" s="317"/>
      <c r="EF86" s="317"/>
      <c r="EG86" s="317"/>
      <c r="EH86" s="317"/>
      <c r="EI86" s="317"/>
      <c r="EJ86" s="317"/>
      <c r="EK86" s="317"/>
      <c r="EL86" s="317"/>
      <c r="EM86" s="317"/>
      <c r="EN86" s="317"/>
      <c r="EO86" s="317"/>
      <c r="EP86" s="317"/>
      <c r="EQ86" s="317"/>
      <c r="ER86" s="317"/>
      <c r="ES86" s="317"/>
      <c r="ET86" s="317"/>
      <c r="EU86" s="317"/>
      <c r="EV86" s="317"/>
      <c r="EW86" s="317"/>
      <c r="EX86" s="317"/>
      <c r="EY86" s="317"/>
      <c r="EZ86" s="317"/>
      <c r="FA86" s="317"/>
      <c r="FB86" s="317"/>
      <c r="FC86" s="317"/>
      <c r="FD86" s="317"/>
      <c r="FE86" s="317"/>
      <c r="FF86" s="317"/>
      <c r="FG86" s="317"/>
      <c r="FH86" s="317"/>
      <c r="FI86" s="317"/>
      <c r="FJ86" s="317"/>
      <c r="FK86" s="317"/>
      <c r="FL86" s="317"/>
      <c r="FM86" s="317"/>
      <c r="FN86" s="317"/>
      <c r="FO86" s="317"/>
      <c r="FP86" s="317"/>
      <c r="FQ86" s="317"/>
      <c r="FR86" s="317"/>
      <c r="FS86" s="317"/>
    </row>
    <row r="87" spans="2:9" s="310" customFormat="1" ht="16.5" customHeight="1">
      <c r="B87" s="328"/>
      <c r="C87" s="329">
        <v>7</v>
      </c>
      <c r="D87" s="313"/>
      <c r="E87" s="368">
        <v>802.1</v>
      </c>
      <c r="F87" s="332"/>
      <c r="G87" s="332"/>
      <c r="H87" s="316"/>
      <c r="I87" s="436"/>
    </row>
    <row r="88" spans="2:175" s="310" customFormat="1" ht="16.5" customHeight="1">
      <c r="B88" s="318"/>
      <c r="C88" s="319">
        <v>7.1</v>
      </c>
      <c r="D88" s="320"/>
      <c r="E88" s="356"/>
      <c r="F88" s="322"/>
      <c r="G88" s="322"/>
      <c r="H88" s="323"/>
      <c r="I88" s="446">
        <f>I85+TIME(0,H85,0)</f>
        <v>0.3916666666666665</v>
      </c>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317"/>
      <c r="AW88" s="317"/>
      <c r="AX88" s="317"/>
      <c r="AY88" s="317"/>
      <c r="AZ88" s="317"/>
      <c r="BA88" s="317"/>
      <c r="BB88" s="317"/>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c r="EI88" s="317"/>
      <c r="EJ88" s="317"/>
      <c r="EK88" s="317"/>
      <c r="EL88" s="317"/>
      <c r="EM88" s="317"/>
      <c r="EN88" s="317"/>
      <c r="EO88" s="317"/>
      <c r="EP88" s="317"/>
      <c r="EQ88" s="317"/>
      <c r="ER88" s="317"/>
      <c r="ES88" s="317"/>
      <c r="ET88" s="317"/>
      <c r="EU88" s="317"/>
      <c r="EV88" s="317"/>
      <c r="EW88" s="317"/>
      <c r="EX88" s="317"/>
      <c r="EY88" s="317"/>
      <c r="EZ88" s="317"/>
      <c r="FA88" s="317"/>
      <c r="FB88" s="317"/>
      <c r="FC88" s="317"/>
      <c r="FD88" s="317"/>
      <c r="FE88" s="317"/>
      <c r="FF88" s="317"/>
      <c r="FG88" s="317"/>
      <c r="FH88" s="317"/>
      <c r="FI88" s="317"/>
      <c r="FJ88" s="317"/>
      <c r="FK88" s="317"/>
      <c r="FL88" s="317"/>
      <c r="FM88" s="317"/>
      <c r="FN88" s="317"/>
      <c r="FO88" s="317"/>
      <c r="FP88" s="317"/>
      <c r="FQ88" s="317"/>
      <c r="FR88" s="317"/>
      <c r="FS88" s="317"/>
    </row>
    <row r="89" spans="2:175" s="310" customFormat="1" ht="16.5" customHeight="1">
      <c r="B89" s="324"/>
      <c r="C89" s="324"/>
      <c r="D89" s="325"/>
      <c r="E89" s="357"/>
      <c r="F89" s="326"/>
      <c r="G89" s="326"/>
      <c r="H89" s="327"/>
      <c r="I89" s="449"/>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317"/>
      <c r="AN89" s="317"/>
      <c r="AO89" s="317"/>
      <c r="AP89" s="317"/>
      <c r="AQ89" s="317"/>
      <c r="AR89" s="317"/>
      <c r="AS89" s="317"/>
      <c r="AT89" s="317"/>
      <c r="AU89" s="317"/>
      <c r="AV89" s="317"/>
      <c r="AW89" s="317"/>
      <c r="AX89" s="317"/>
      <c r="AY89" s="317"/>
      <c r="AZ89" s="317"/>
      <c r="BA89" s="317"/>
      <c r="BB89" s="317"/>
      <c r="BC89" s="317"/>
      <c r="BD89" s="317"/>
      <c r="BE89" s="317"/>
      <c r="BF89" s="317"/>
      <c r="BG89" s="317"/>
      <c r="BH89" s="317"/>
      <c r="BI89" s="317"/>
      <c r="BJ89" s="317"/>
      <c r="BK89" s="317"/>
      <c r="BL89" s="317"/>
      <c r="BM89" s="317"/>
      <c r="BN89" s="317"/>
      <c r="BO89" s="317"/>
      <c r="BP89" s="317"/>
      <c r="BQ89" s="317"/>
      <c r="BR89" s="317"/>
      <c r="BS89" s="317"/>
      <c r="BT89" s="317"/>
      <c r="BU89" s="317"/>
      <c r="BV89" s="317"/>
      <c r="BW89" s="317"/>
      <c r="BX89" s="317"/>
      <c r="BY89" s="317"/>
      <c r="BZ89" s="317"/>
      <c r="CA89" s="317"/>
      <c r="CB89" s="317"/>
      <c r="CC89" s="317"/>
      <c r="CD89" s="317"/>
      <c r="CE89" s="317"/>
      <c r="CF89" s="317"/>
      <c r="CG89" s="317"/>
      <c r="CH89" s="317"/>
      <c r="CI89" s="317"/>
      <c r="CJ89" s="317"/>
      <c r="CK89" s="317"/>
      <c r="CL89" s="317"/>
      <c r="CM89" s="317"/>
      <c r="CN89" s="317"/>
      <c r="CO89" s="317"/>
      <c r="CP89" s="317"/>
      <c r="CQ89" s="317"/>
      <c r="CR89" s="317"/>
      <c r="CS89" s="317"/>
      <c r="CT89" s="317"/>
      <c r="CU89" s="317"/>
      <c r="CV89" s="317"/>
      <c r="CW89" s="317"/>
      <c r="CX89" s="317"/>
      <c r="CY89" s="317"/>
      <c r="CZ89" s="317"/>
      <c r="DA89" s="317"/>
      <c r="DB89" s="317"/>
      <c r="DC89" s="317"/>
      <c r="DD89" s="317"/>
      <c r="DE89" s="317"/>
      <c r="DF89" s="317"/>
      <c r="DG89" s="317"/>
      <c r="DH89" s="317"/>
      <c r="DI89" s="317"/>
      <c r="DJ89" s="317"/>
      <c r="DK89" s="317"/>
      <c r="DL89" s="317"/>
      <c r="DM89" s="317"/>
      <c r="DN89" s="317"/>
      <c r="DO89" s="317"/>
      <c r="DP89" s="317"/>
      <c r="DQ89" s="317"/>
      <c r="DR89" s="317"/>
      <c r="DS89" s="317"/>
      <c r="DT89" s="317"/>
      <c r="DU89" s="317"/>
      <c r="DV89" s="317"/>
      <c r="DW89" s="317"/>
      <c r="DX89" s="317"/>
      <c r="DY89" s="317"/>
      <c r="DZ89" s="317"/>
      <c r="EA89" s="317"/>
      <c r="EB89" s="317"/>
      <c r="EC89" s="317"/>
      <c r="ED89" s="317"/>
      <c r="EE89" s="317"/>
      <c r="EF89" s="317"/>
      <c r="EG89" s="317"/>
      <c r="EH89" s="317"/>
      <c r="EI89" s="317"/>
      <c r="EJ89" s="317"/>
      <c r="EK89" s="317"/>
      <c r="EL89" s="317"/>
      <c r="EM89" s="317"/>
      <c r="EN89" s="317"/>
      <c r="EO89" s="317"/>
      <c r="EP89" s="317"/>
      <c r="EQ89" s="317"/>
      <c r="ER89" s="317"/>
      <c r="ES89" s="317"/>
      <c r="ET89" s="317"/>
      <c r="EU89" s="317"/>
      <c r="EV89" s="317"/>
      <c r="EW89" s="317"/>
      <c r="EX89" s="317"/>
      <c r="EY89" s="317"/>
      <c r="EZ89" s="317"/>
      <c r="FA89" s="317"/>
      <c r="FB89" s="317"/>
      <c r="FC89" s="317"/>
      <c r="FD89" s="317"/>
      <c r="FE89" s="317"/>
      <c r="FF89" s="317"/>
      <c r="FG89" s="317"/>
      <c r="FH89" s="317"/>
      <c r="FI89" s="317"/>
      <c r="FJ89" s="317"/>
      <c r="FK89" s="317"/>
      <c r="FL89" s="317"/>
      <c r="FM89" s="317"/>
      <c r="FN89" s="317"/>
      <c r="FO89" s="317"/>
      <c r="FP89" s="317"/>
      <c r="FQ89" s="317"/>
      <c r="FR89" s="317"/>
      <c r="FS89" s="317"/>
    </row>
    <row r="90" spans="1:175" s="334" customFormat="1" ht="16.5" customHeight="1">
      <c r="A90" s="310"/>
      <c r="B90" s="358"/>
      <c r="C90" s="359">
        <v>8</v>
      </c>
      <c r="D90" s="360"/>
      <c r="E90" s="370" t="s">
        <v>361</v>
      </c>
      <c r="F90" s="346"/>
      <c r="G90" s="346"/>
      <c r="H90" s="362"/>
      <c r="I90" s="448">
        <f>I88+TIME(0,H88,0)</f>
        <v>0.3916666666666665</v>
      </c>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5"/>
      <c r="BV90" s="295"/>
      <c r="BW90" s="295"/>
      <c r="BX90" s="295"/>
      <c r="BY90" s="295"/>
      <c r="BZ90" s="295"/>
      <c r="CA90" s="295"/>
      <c r="CB90" s="295"/>
      <c r="CC90" s="295"/>
      <c r="CD90" s="295"/>
      <c r="CE90" s="295"/>
      <c r="CF90" s="295"/>
      <c r="CG90" s="295"/>
      <c r="CH90" s="295"/>
      <c r="CI90" s="295"/>
      <c r="CJ90" s="295"/>
      <c r="CK90" s="295"/>
      <c r="CL90" s="295"/>
      <c r="CM90" s="295"/>
      <c r="CN90" s="295"/>
      <c r="CO90" s="295"/>
      <c r="CP90" s="295"/>
      <c r="CQ90" s="295"/>
      <c r="CR90" s="295"/>
      <c r="CS90" s="295"/>
      <c r="CT90" s="295"/>
      <c r="CU90" s="295"/>
      <c r="CV90" s="295"/>
      <c r="CW90" s="295"/>
      <c r="CX90" s="295"/>
      <c r="CY90" s="295"/>
      <c r="CZ90" s="295"/>
      <c r="DA90" s="295"/>
      <c r="DB90" s="295"/>
      <c r="DC90" s="295"/>
      <c r="DD90" s="295"/>
      <c r="DE90" s="295"/>
      <c r="DF90" s="295"/>
      <c r="DG90" s="295"/>
      <c r="DH90" s="295"/>
      <c r="DI90" s="295"/>
      <c r="DJ90" s="295"/>
      <c r="DK90" s="295"/>
      <c r="DL90" s="295"/>
      <c r="DM90" s="295"/>
      <c r="DN90" s="295"/>
      <c r="DO90" s="295"/>
      <c r="DP90" s="295"/>
      <c r="DQ90" s="295"/>
      <c r="DR90" s="295"/>
      <c r="DS90" s="295"/>
      <c r="DT90" s="295"/>
      <c r="DU90" s="295"/>
      <c r="DV90" s="295"/>
      <c r="DW90" s="295"/>
      <c r="DX90" s="295"/>
      <c r="DY90" s="295"/>
      <c r="DZ90" s="295"/>
      <c r="EA90" s="295"/>
      <c r="EB90" s="295"/>
      <c r="EC90" s="295"/>
      <c r="ED90" s="295"/>
      <c r="EE90" s="295"/>
      <c r="EF90" s="295"/>
      <c r="EG90" s="295"/>
      <c r="EH90" s="295"/>
      <c r="EI90" s="295"/>
      <c r="EJ90" s="295"/>
      <c r="EK90" s="295"/>
      <c r="EL90" s="295"/>
      <c r="EM90" s="295"/>
      <c r="EN90" s="295"/>
      <c r="EO90" s="295"/>
      <c r="EP90" s="295"/>
      <c r="EQ90" s="295"/>
      <c r="ER90" s="295"/>
      <c r="ES90" s="295"/>
      <c r="ET90" s="295"/>
      <c r="EU90" s="295"/>
      <c r="EV90" s="295"/>
      <c r="EW90" s="295"/>
      <c r="EX90" s="295"/>
      <c r="EY90" s="295"/>
      <c r="EZ90" s="295"/>
      <c r="FA90" s="295"/>
      <c r="FB90" s="295"/>
      <c r="FC90" s="295"/>
      <c r="FD90" s="295"/>
      <c r="FE90" s="295"/>
      <c r="FF90" s="295"/>
      <c r="FG90" s="295"/>
      <c r="FH90" s="295"/>
      <c r="FI90" s="295"/>
      <c r="FJ90" s="295"/>
      <c r="FK90" s="295"/>
      <c r="FL90" s="295"/>
      <c r="FM90" s="295"/>
      <c r="FN90" s="295"/>
      <c r="FO90" s="295"/>
      <c r="FP90" s="295"/>
      <c r="FQ90" s="295"/>
      <c r="FR90" s="295"/>
      <c r="FS90" s="295"/>
    </row>
    <row r="91" spans="1:175" s="334" customFormat="1" ht="16.5" customHeight="1">
      <c r="A91" s="310"/>
      <c r="B91" s="324"/>
      <c r="C91" s="324"/>
      <c r="D91" s="325"/>
      <c r="E91" s="477"/>
      <c r="F91" s="326"/>
      <c r="G91" s="326"/>
      <c r="H91" s="327"/>
      <c r="I91" s="449"/>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5"/>
      <c r="AZ91" s="295"/>
      <c r="BA91" s="295"/>
      <c r="BB91" s="295"/>
      <c r="BC91" s="295"/>
      <c r="BD91" s="295"/>
      <c r="BE91" s="295"/>
      <c r="BF91" s="295"/>
      <c r="BG91" s="295"/>
      <c r="BH91" s="295"/>
      <c r="BI91" s="295"/>
      <c r="BJ91" s="295"/>
      <c r="BK91" s="295"/>
      <c r="BL91" s="295"/>
      <c r="BM91" s="295"/>
      <c r="BN91" s="295"/>
      <c r="BO91" s="295"/>
      <c r="BP91" s="295"/>
      <c r="BQ91" s="295"/>
      <c r="BR91" s="295"/>
      <c r="BS91" s="295"/>
      <c r="BT91" s="295"/>
      <c r="BU91" s="295"/>
      <c r="BV91" s="295"/>
      <c r="BW91" s="295"/>
      <c r="BX91" s="295"/>
      <c r="BY91" s="295"/>
      <c r="BZ91" s="295"/>
      <c r="CA91" s="295"/>
      <c r="CB91" s="295"/>
      <c r="CC91" s="295"/>
      <c r="CD91" s="295"/>
      <c r="CE91" s="295"/>
      <c r="CF91" s="295"/>
      <c r="CG91" s="295"/>
      <c r="CH91" s="295"/>
      <c r="CI91" s="295"/>
      <c r="CJ91" s="295"/>
      <c r="CK91" s="295"/>
      <c r="CL91" s="295"/>
      <c r="CM91" s="295"/>
      <c r="CN91" s="295"/>
      <c r="CO91" s="295"/>
      <c r="CP91" s="295"/>
      <c r="CQ91" s="295"/>
      <c r="CR91" s="295"/>
      <c r="CS91" s="295"/>
      <c r="CT91" s="295"/>
      <c r="CU91" s="295"/>
      <c r="CV91" s="295"/>
      <c r="CW91" s="295"/>
      <c r="CX91" s="295"/>
      <c r="CY91" s="295"/>
      <c r="CZ91" s="295"/>
      <c r="DA91" s="295"/>
      <c r="DB91" s="295"/>
      <c r="DC91" s="295"/>
      <c r="DD91" s="295"/>
      <c r="DE91" s="295"/>
      <c r="DF91" s="295"/>
      <c r="DG91" s="295"/>
      <c r="DH91" s="295"/>
      <c r="DI91" s="295"/>
      <c r="DJ91" s="295"/>
      <c r="DK91" s="295"/>
      <c r="DL91" s="295"/>
      <c r="DM91" s="295"/>
      <c r="DN91" s="295"/>
      <c r="DO91" s="295"/>
      <c r="DP91" s="295"/>
      <c r="DQ91" s="295"/>
      <c r="DR91" s="295"/>
      <c r="DS91" s="295"/>
      <c r="DT91" s="295"/>
      <c r="DU91" s="295"/>
      <c r="DV91" s="295"/>
      <c r="DW91" s="295"/>
      <c r="DX91" s="295"/>
      <c r="DY91" s="295"/>
      <c r="DZ91" s="295"/>
      <c r="EA91" s="295"/>
      <c r="EB91" s="295"/>
      <c r="EC91" s="295"/>
      <c r="ED91" s="295"/>
      <c r="EE91" s="295"/>
      <c r="EF91" s="295"/>
      <c r="EG91" s="295"/>
      <c r="EH91" s="295"/>
      <c r="EI91" s="295"/>
      <c r="EJ91" s="295"/>
      <c r="EK91" s="295"/>
      <c r="EL91" s="295"/>
      <c r="EM91" s="295"/>
      <c r="EN91" s="295"/>
      <c r="EO91" s="295"/>
      <c r="EP91" s="295"/>
      <c r="EQ91" s="295"/>
      <c r="ER91" s="295"/>
      <c r="ES91" s="295"/>
      <c r="ET91" s="295"/>
      <c r="EU91" s="295"/>
      <c r="EV91" s="295"/>
      <c r="EW91" s="295"/>
      <c r="EX91" s="295"/>
      <c r="EY91" s="295"/>
      <c r="EZ91" s="295"/>
      <c r="FA91" s="295"/>
      <c r="FB91" s="295"/>
      <c r="FC91" s="295"/>
      <c r="FD91" s="295"/>
      <c r="FE91" s="295"/>
      <c r="FF91" s="295"/>
      <c r="FG91" s="295"/>
      <c r="FH91" s="295"/>
      <c r="FI91" s="295"/>
      <c r="FJ91" s="295"/>
      <c r="FK91" s="295"/>
      <c r="FL91" s="295"/>
      <c r="FM91" s="295"/>
      <c r="FN91" s="295"/>
      <c r="FO91" s="295"/>
      <c r="FP91" s="295"/>
      <c r="FQ91" s="295"/>
      <c r="FR91" s="295"/>
      <c r="FS91" s="295"/>
    </row>
    <row r="92" spans="1:175" s="334" customFormat="1" ht="16.5" customHeight="1">
      <c r="A92" s="310"/>
      <c r="B92" s="358"/>
      <c r="C92" s="359">
        <v>9</v>
      </c>
      <c r="D92" s="360" t="s">
        <v>47</v>
      </c>
      <c r="E92" s="368" t="s">
        <v>212</v>
      </c>
      <c r="F92" s="346" t="s">
        <v>41</v>
      </c>
      <c r="G92" s="360" t="s">
        <v>64</v>
      </c>
      <c r="H92" s="362">
        <v>4</v>
      </c>
      <c r="I92" s="448">
        <f>I90+TIME(0,H90,0)</f>
        <v>0.3916666666666665</v>
      </c>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c r="BZ92" s="295"/>
      <c r="CA92" s="295"/>
      <c r="CB92" s="295"/>
      <c r="CC92" s="295"/>
      <c r="CD92" s="295"/>
      <c r="CE92" s="295"/>
      <c r="CF92" s="295"/>
      <c r="CG92" s="295"/>
      <c r="CH92" s="295"/>
      <c r="CI92" s="295"/>
      <c r="CJ92" s="295"/>
      <c r="CK92" s="295"/>
      <c r="CL92" s="295"/>
      <c r="CM92" s="295"/>
      <c r="CN92" s="295"/>
      <c r="CO92" s="295"/>
      <c r="CP92" s="295"/>
      <c r="CQ92" s="295"/>
      <c r="CR92" s="295"/>
      <c r="CS92" s="295"/>
      <c r="CT92" s="295"/>
      <c r="CU92" s="295"/>
      <c r="CV92" s="295"/>
      <c r="CW92" s="295"/>
      <c r="CX92" s="295"/>
      <c r="CY92" s="295"/>
      <c r="CZ92" s="295"/>
      <c r="DA92" s="295"/>
      <c r="DB92" s="295"/>
      <c r="DC92" s="295"/>
      <c r="DD92" s="295"/>
      <c r="DE92" s="295"/>
      <c r="DF92" s="295"/>
      <c r="DG92" s="295"/>
      <c r="DH92" s="295"/>
      <c r="DI92" s="295"/>
      <c r="DJ92" s="295"/>
      <c r="DK92" s="295"/>
      <c r="DL92" s="295"/>
      <c r="DM92" s="295"/>
      <c r="DN92" s="295"/>
      <c r="DO92" s="295"/>
      <c r="DP92" s="295"/>
      <c r="DQ92" s="295"/>
      <c r="DR92" s="295"/>
      <c r="DS92" s="295"/>
      <c r="DT92" s="295"/>
      <c r="DU92" s="295"/>
      <c r="DV92" s="295"/>
      <c r="DW92" s="295"/>
      <c r="DX92" s="295"/>
      <c r="DY92" s="295"/>
      <c r="DZ92" s="295"/>
      <c r="EA92" s="295"/>
      <c r="EB92" s="295"/>
      <c r="EC92" s="295"/>
      <c r="ED92" s="295"/>
      <c r="EE92" s="295"/>
      <c r="EF92" s="295"/>
      <c r="EG92" s="295"/>
      <c r="EH92" s="295"/>
      <c r="EI92" s="295"/>
      <c r="EJ92" s="295"/>
      <c r="EK92" s="295"/>
      <c r="EL92" s="295"/>
      <c r="EM92" s="295"/>
      <c r="EN92" s="295"/>
      <c r="EO92" s="295"/>
      <c r="EP92" s="295"/>
      <c r="EQ92" s="295"/>
      <c r="ER92" s="295"/>
      <c r="ES92" s="295"/>
      <c r="ET92" s="295"/>
      <c r="EU92" s="295"/>
      <c r="EV92" s="295"/>
      <c r="EW92" s="295"/>
      <c r="EX92" s="295"/>
      <c r="EY92" s="295"/>
      <c r="EZ92" s="295"/>
      <c r="FA92" s="295"/>
      <c r="FB92" s="295"/>
      <c r="FC92" s="295"/>
      <c r="FD92" s="295"/>
      <c r="FE92" s="295"/>
      <c r="FF92" s="295"/>
      <c r="FG92" s="295"/>
      <c r="FH92" s="295"/>
      <c r="FI92" s="295"/>
      <c r="FJ92" s="295"/>
      <c r="FK92" s="295"/>
      <c r="FL92" s="295"/>
      <c r="FM92" s="295"/>
      <c r="FN92" s="295"/>
      <c r="FO92" s="295"/>
      <c r="FP92" s="295"/>
      <c r="FQ92" s="295"/>
      <c r="FR92" s="295"/>
      <c r="FS92" s="295"/>
    </row>
    <row r="93" spans="1:175" s="334" customFormat="1" ht="16.5" customHeight="1">
      <c r="A93" s="310"/>
      <c r="B93" s="324"/>
      <c r="C93" s="324"/>
      <c r="D93" s="325"/>
      <c r="E93" s="369"/>
      <c r="F93" s="326"/>
      <c r="G93" s="325"/>
      <c r="H93" s="327"/>
      <c r="I93" s="449"/>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S93" s="295"/>
      <c r="AT93" s="295"/>
      <c r="AU93" s="295"/>
      <c r="AV93" s="295"/>
      <c r="AW93" s="295"/>
      <c r="AX93" s="295"/>
      <c r="AY93" s="295"/>
      <c r="AZ93" s="295"/>
      <c r="BA93" s="295"/>
      <c r="BB93" s="295"/>
      <c r="BC93" s="295"/>
      <c r="BD93" s="295"/>
      <c r="BE93" s="295"/>
      <c r="BF93" s="295"/>
      <c r="BG93" s="295"/>
      <c r="BH93" s="295"/>
      <c r="BI93" s="295"/>
      <c r="BJ93" s="295"/>
      <c r="BK93" s="295"/>
      <c r="BL93" s="295"/>
      <c r="BM93" s="295"/>
      <c r="BN93" s="295"/>
      <c r="BO93" s="295"/>
      <c r="BP93" s="295"/>
      <c r="BQ93" s="295"/>
      <c r="BR93" s="295"/>
      <c r="BS93" s="295"/>
      <c r="BT93" s="295"/>
      <c r="BU93" s="295"/>
      <c r="BV93" s="295"/>
      <c r="BW93" s="295"/>
      <c r="BX93" s="295"/>
      <c r="BY93" s="295"/>
      <c r="BZ93" s="295"/>
      <c r="CA93" s="295"/>
      <c r="CB93" s="295"/>
      <c r="CC93" s="295"/>
      <c r="CD93" s="295"/>
      <c r="CE93" s="295"/>
      <c r="CF93" s="295"/>
      <c r="CG93" s="295"/>
      <c r="CH93" s="295"/>
      <c r="CI93" s="295"/>
      <c r="CJ93" s="295"/>
      <c r="CK93" s="295"/>
      <c r="CL93" s="295"/>
      <c r="CM93" s="295"/>
      <c r="CN93" s="295"/>
      <c r="CO93" s="295"/>
      <c r="CP93" s="295"/>
      <c r="CQ93" s="295"/>
      <c r="CR93" s="295"/>
      <c r="CS93" s="295"/>
      <c r="CT93" s="295"/>
      <c r="CU93" s="295"/>
      <c r="CV93" s="295"/>
      <c r="CW93" s="295"/>
      <c r="CX93" s="295"/>
      <c r="CY93" s="295"/>
      <c r="CZ93" s="295"/>
      <c r="DA93" s="295"/>
      <c r="DB93" s="295"/>
      <c r="DC93" s="295"/>
      <c r="DD93" s="295"/>
      <c r="DE93" s="295"/>
      <c r="DF93" s="295"/>
      <c r="DG93" s="295"/>
      <c r="DH93" s="295"/>
      <c r="DI93" s="295"/>
      <c r="DJ93" s="295"/>
      <c r="DK93" s="295"/>
      <c r="DL93" s="295"/>
      <c r="DM93" s="295"/>
      <c r="DN93" s="295"/>
      <c r="DO93" s="295"/>
      <c r="DP93" s="295"/>
      <c r="DQ93" s="295"/>
      <c r="DR93" s="295"/>
      <c r="DS93" s="295"/>
      <c r="DT93" s="295"/>
      <c r="DU93" s="295"/>
      <c r="DV93" s="295"/>
      <c r="DW93" s="295"/>
      <c r="DX93" s="295"/>
      <c r="DY93" s="295"/>
      <c r="DZ93" s="295"/>
      <c r="EA93" s="295"/>
      <c r="EB93" s="295"/>
      <c r="EC93" s="295"/>
      <c r="ED93" s="295"/>
      <c r="EE93" s="295"/>
      <c r="EF93" s="295"/>
      <c r="EG93" s="295"/>
      <c r="EH93" s="295"/>
      <c r="EI93" s="295"/>
      <c r="EJ93" s="295"/>
      <c r="EK93" s="295"/>
      <c r="EL93" s="295"/>
      <c r="EM93" s="295"/>
      <c r="EN93" s="295"/>
      <c r="EO93" s="295"/>
      <c r="EP93" s="295"/>
      <c r="EQ93" s="295"/>
      <c r="ER93" s="295"/>
      <c r="ES93" s="295"/>
      <c r="ET93" s="295"/>
      <c r="EU93" s="295"/>
      <c r="EV93" s="295"/>
      <c r="EW93" s="295"/>
      <c r="EX93" s="295"/>
      <c r="EY93" s="295"/>
      <c r="EZ93" s="295"/>
      <c r="FA93" s="295"/>
      <c r="FB93" s="295"/>
      <c r="FC93" s="295"/>
      <c r="FD93" s="295"/>
      <c r="FE93" s="295"/>
      <c r="FF93" s="295"/>
      <c r="FG93" s="295"/>
      <c r="FH93" s="295"/>
      <c r="FI93" s="295"/>
      <c r="FJ93" s="295"/>
      <c r="FK93" s="295"/>
      <c r="FL93" s="295"/>
      <c r="FM93" s="295"/>
      <c r="FN93" s="295"/>
      <c r="FO93" s="295"/>
      <c r="FP93" s="295"/>
      <c r="FQ93" s="295"/>
      <c r="FR93" s="295"/>
      <c r="FS93" s="295"/>
    </row>
    <row r="94" spans="1:175" s="404" customFormat="1" ht="16.5" customHeight="1">
      <c r="A94" s="334"/>
      <c r="B94" s="358"/>
      <c r="C94" s="359">
        <v>10</v>
      </c>
      <c r="D94" s="360" t="s">
        <v>47</v>
      </c>
      <c r="E94" s="368" t="s">
        <v>317</v>
      </c>
      <c r="F94" s="346" t="s">
        <v>62</v>
      </c>
      <c r="G94" s="360" t="s">
        <v>211</v>
      </c>
      <c r="H94" s="362">
        <v>4</v>
      </c>
      <c r="I94" s="448">
        <f>I92+TIME(0,H92,0)</f>
        <v>0.39444444444444426</v>
      </c>
      <c r="J94" s="402"/>
      <c r="K94" s="402"/>
      <c r="L94" s="402"/>
      <c r="M94" s="402"/>
      <c r="N94" s="402"/>
      <c r="O94" s="402"/>
      <c r="P94" s="402"/>
      <c r="Q94" s="402"/>
      <c r="R94" s="402"/>
      <c r="S94" s="402"/>
      <c r="T94" s="402"/>
      <c r="U94" s="402"/>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c r="BD94" s="403"/>
      <c r="BE94" s="403"/>
      <c r="BF94" s="403"/>
      <c r="BG94" s="403"/>
      <c r="BH94" s="403"/>
      <c r="BI94" s="403"/>
      <c r="BJ94" s="403"/>
      <c r="BK94" s="403"/>
      <c r="BL94" s="403"/>
      <c r="BM94" s="403"/>
      <c r="BN94" s="403"/>
      <c r="BO94" s="403"/>
      <c r="BP94" s="403"/>
      <c r="BQ94" s="403"/>
      <c r="BR94" s="403"/>
      <c r="BS94" s="403"/>
      <c r="BT94" s="403"/>
      <c r="BU94" s="403"/>
      <c r="BV94" s="403"/>
      <c r="BW94" s="403"/>
      <c r="BX94" s="403"/>
      <c r="BY94" s="403"/>
      <c r="BZ94" s="403"/>
      <c r="CA94" s="403"/>
      <c r="CB94" s="403"/>
      <c r="CC94" s="403"/>
      <c r="CD94" s="403"/>
      <c r="CE94" s="403"/>
      <c r="CF94" s="403"/>
      <c r="CG94" s="403"/>
      <c r="CH94" s="403"/>
      <c r="CI94" s="403"/>
      <c r="CJ94" s="403"/>
      <c r="CK94" s="403"/>
      <c r="CL94" s="403"/>
      <c r="CM94" s="403"/>
      <c r="CN94" s="403"/>
      <c r="CO94" s="403"/>
      <c r="CP94" s="403"/>
      <c r="CQ94" s="403"/>
      <c r="CR94" s="403"/>
      <c r="CS94" s="403"/>
      <c r="CT94" s="403"/>
      <c r="CU94" s="403"/>
      <c r="CV94" s="403"/>
      <c r="CW94" s="403"/>
      <c r="CX94" s="403"/>
      <c r="CY94" s="403"/>
      <c r="CZ94" s="403"/>
      <c r="DA94" s="403"/>
      <c r="DB94" s="403"/>
      <c r="DC94" s="403"/>
      <c r="DD94" s="403"/>
      <c r="DE94" s="403"/>
      <c r="DF94" s="403"/>
      <c r="DG94" s="403"/>
      <c r="DH94" s="403"/>
      <c r="DI94" s="403"/>
      <c r="DJ94" s="403"/>
      <c r="DK94" s="403"/>
      <c r="DL94" s="403"/>
      <c r="DM94" s="403"/>
      <c r="DN94" s="403"/>
      <c r="DO94" s="403"/>
      <c r="DP94" s="403"/>
      <c r="DQ94" s="403"/>
      <c r="DR94" s="403"/>
      <c r="DS94" s="403"/>
      <c r="DT94" s="403"/>
      <c r="DU94" s="403"/>
      <c r="DV94" s="403"/>
      <c r="DW94" s="403"/>
      <c r="DX94" s="403"/>
      <c r="DY94" s="403"/>
      <c r="DZ94" s="403"/>
      <c r="EA94" s="403"/>
      <c r="EB94" s="403"/>
      <c r="EC94" s="403"/>
      <c r="ED94" s="403"/>
      <c r="EE94" s="403"/>
      <c r="EF94" s="403"/>
      <c r="EG94" s="403"/>
      <c r="EH94" s="403"/>
      <c r="EI94" s="403"/>
      <c r="EJ94" s="403"/>
      <c r="EK94" s="403"/>
      <c r="EL94" s="403"/>
      <c r="EM94" s="403"/>
      <c r="EN94" s="403"/>
      <c r="EO94" s="403"/>
      <c r="EP94" s="403"/>
      <c r="EQ94" s="403"/>
      <c r="ER94" s="403"/>
      <c r="ES94" s="403"/>
      <c r="ET94" s="403"/>
      <c r="EU94" s="403"/>
      <c r="EV94" s="403"/>
      <c r="EW94" s="403"/>
      <c r="EX94" s="403"/>
      <c r="EY94" s="403"/>
      <c r="EZ94" s="403"/>
      <c r="FA94" s="403"/>
      <c r="FB94" s="403"/>
      <c r="FC94" s="403"/>
      <c r="FD94" s="403"/>
      <c r="FE94" s="403"/>
      <c r="FF94" s="403"/>
      <c r="FG94" s="403"/>
      <c r="FH94" s="403"/>
      <c r="FI94" s="403"/>
      <c r="FJ94" s="403"/>
      <c r="FK94" s="403"/>
      <c r="FL94" s="403"/>
      <c r="FM94" s="403"/>
      <c r="FN94" s="403"/>
      <c r="FO94" s="403"/>
      <c r="FP94" s="403"/>
      <c r="FQ94" s="403"/>
      <c r="FR94" s="403"/>
      <c r="FS94" s="403"/>
    </row>
    <row r="95" spans="1:175" s="408" customFormat="1" ht="16.5" customHeight="1">
      <c r="A95" s="334"/>
      <c r="B95" s="324"/>
      <c r="C95" s="324"/>
      <c r="D95" s="325"/>
      <c r="E95" s="369"/>
      <c r="F95" s="326"/>
      <c r="G95" s="325"/>
      <c r="H95" s="327"/>
      <c r="I95" s="449"/>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c r="CP95" s="402"/>
      <c r="CQ95" s="402"/>
      <c r="CR95" s="402"/>
      <c r="CS95" s="402"/>
      <c r="CT95" s="402"/>
      <c r="CU95" s="402"/>
      <c r="CV95" s="402"/>
      <c r="CW95" s="402"/>
      <c r="CX95" s="402"/>
      <c r="CY95" s="402"/>
      <c r="CZ95" s="402"/>
      <c r="DA95" s="402"/>
      <c r="DB95" s="402"/>
      <c r="DC95" s="402"/>
      <c r="DD95" s="402"/>
      <c r="DE95" s="402"/>
      <c r="DF95" s="402"/>
      <c r="DG95" s="402"/>
      <c r="DH95" s="402"/>
      <c r="DI95" s="402"/>
      <c r="DJ95" s="402"/>
      <c r="DK95" s="402"/>
      <c r="DL95" s="402"/>
      <c r="DM95" s="402"/>
      <c r="DN95" s="402"/>
      <c r="DO95" s="402"/>
      <c r="DP95" s="402"/>
      <c r="DQ95" s="402"/>
      <c r="DR95" s="402"/>
      <c r="DS95" s="402"/>
      <c r="DT95" s="402"/>
      <c r="DU95" s="402"/>
      <c r="DV95" s="402"/>
      <c r="DW95" s="402"/>
      <c r="DX95" s="402"/>
      <c r="DY95" s="402"/>
      <c r="DZ95" s="402"/>
      <c r="EA95" s="402"/>
      <c r="EB95" s="402"/>
      <c r="EC95" s="402"/>
      <c r="ED95" s="402"/>
      <c r="EE95" s="402"/>
      <c r="EF95" s="402"/>
      <c r="EG95" s="402"/>
      <c r="EH95" s="402"/>
      <c r="EI95" s="402"/>
      <c r="EJ95" s="402"/>
      <c r="EK95" s="402"/>
      <c r="EL95" s="402"/>
      <c r="EM95" s="402"/>
      <c r="EN95" s="402"/>
      <c r="EO95" s="402"/>
      <c r="EP95" s="402"/>
      <c r="EQ95" s="402"/>
      <c r="ER95" s="402"/>
      <c r="ES95" s="402"/>
      <c r="ET95" s="402"/>
      <c r="EU95" s="402"/>
      <c r="EV95" s="402"/>
      <c r="EW95" s="402"/>
      <c r="EX95" s="402"/>
      <c r="EY95" s="402"/>
      <c r="EZ95" s="402"/>
      <c r="FA95" s="402"/>
      <c r="FB95" s="402"/>
      <c r="FC95" s="402"/>
      <c r="FD95" s="402"/>
      <c r="FE95" s="402"/>
      <c r="FF95" s="402"/>
      <c r="FG95" s="402"/>
      <c r="FH95" s="402"/>
      <c r="FI95" s="402"/>
      <c r="FJ95" s="402"/>
      <c r="FK95" s="402"/>
      <c r="FL95" s="402"/>
      <c r="FM95" s="402"/>
      <c r="FN95" s="402"/>
      <c r="FO95" s="402"/>
      <c r="FP95" s="402"/>
      <c r="FQ95" s="402"/>
      <c r="FR95" s="402"/>
      <c r="FS95" s="402"/>
    </row>
    <row r="96" spans="1:175" s="408" customFormat="1" ht="16.5" customHeight="1">
      <c r="A96" s="334"/>
      <c r="B96" s="358"/>
      <c r="C96" s="359">
        <v>11</v>
      </c>
      <c r="D96" s="360" t="s">
        <v>47</v>
      </c>
      <c r="E96" s="368" t="s">
        <v>209</v>
      </c>
      <c r="F96" s="346" t="s">
        <v>62</v>
      </c>
      <c r="G96" s="360" t="s">
        <v>210</v>
      </c>
      <c r="H96" s="362">
        <v>4</v>
      </c>
      <c r="I96" s="448">
        <f>I94+TIME(0,H94,0)</f>
        <v>0.39722222222222203</v>
      </c>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c r="CP96" s="402"/>
      <c r="CQ96" s="402"/>
      <c r="CR96" s="402"/>
      <c r="CS96" s="402"/>
      <c r="CT96" s="402"/>
      <c r="CU96" s="402"/>
      <c r="CV96" s="402"/>
      <c r="CW96" s="402"/>
      <c r="CX96" s="402"/>
      <c r="CY96" s="402"/>
      <c r="CZ96" s="402"/>
      <c r="DA96" s="402"/>
      <c r="DB96" s="402"/>
      <c r="DC96" s="402"/>
      <c r="DD96" s="402"/>
      <c r="DE96" s="402"/>
      <c r="DF96" s="402"/>
      <c r="DG96" s="402"/>
      <c r="DH96" s="402"/>
      <c r="DI96" s="402"/>
      <c r="DJ96" s="402"/>
      <c r="DK96" s="402"/>
      <c r="DL96" s="402"/>
      <c r="DM96" s="402"/>
      <c r="DN96" s="402"/>
      <c r="DO96" s="402"/>
      <c r="DP96" s="402"/>
      <c r="DQ96" s="402"/>
      <c r="DR96" s="402"/>
      <c r="DS96" s="402"/>
      <c r="DT96" s="402"/>
      <c r="DU96" s="402"/>
      <c r="DV96" s="402"/>
      <c r="DW96" s="402"/>
      <c r="DX96" s="402"/>
      <c r="DY96" s="402"/>
      <c r="DZ96" s="402"/>
      <c r="EA96" s="402"/>
      <c r="EB96" s="402"/>
      <c r="EC96" s="402"/>
      <c r="ED96" s="402"/>
      <c r="EE96" s="402"/>
      <c r="EF96" s="402"/>
      <c r="EG96" s="402"/>
      <c r="EH96" s="402"/>
      <c r="EI96" s="402"/>
      <c r="EJ96" s="402"/>
      <c r="EK96" s="402"/>
      <c r="EL96" s="402"/>
      <c r="EM96" s="402"/>
      <c r="EN96" s="402"/>
      <c r="EO96" s="402"/>
      <c r="EP96" s="402"/>
      <c r="EQ96" s="402"/>
      <c r="ER96" s="402"/>
      <c r="ES96" s="402"/>
      <c r="ET96" s="402"/>
      <c r="EU96" s="402"/>
      <c r="EV96" s="402"/>
      <c r="EW96" s="402"/>
      <c r="EX96" s="402"/>
      <c r="EY96" s="402"/>
      <c r="EZ96" s="402"/>
      <c r="FA96" s="402"/>
      <c r="FB96" s="402"/>
      <c r="FC96" s="402"/>
      <c r="FD96" s="402"/>
      <c r="FE96" s="402"/>
      <c r="FF96" s="402"/>
      <c r="FG96" s="402"/>
      <c r="FH96" s="402"/>
      <c r="FI96" s="402"/>
      <c r="FJ96" s="402"/>
      <c r="FK96" s="402"/>
      <c r="FL96" s="402"/>
      <c r="FM96" s="402"/>
      <c r="FN96" s="402"/>
      <c r="FO96" s="402"/>
      <c r="FP96" s="402"/>
      <c r="FQ96" s="402"/>
      <c r="FR96" s="402"/>
      <c r="FS96" s="402"/>
    </row>
    <row r="97" spans="1:175" s="410" customFormat="1" ht="16.5" customHeight="1">
      <c r="A97" s="334"/>
      <c r="B97" s="324"/>
      <c r="C97" s="324"/>
      <c r="D97" s="325"/>
      <c r="E97" s="369"/>
      <c r="F97" s="326"/>
      <c r="G97" s="325"/>
      <c r="H97" s="327"/>
      <c r="I97" s="449"/>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c r="DC97" s="402"/>
      <c r="DD97" s="402"/>
      <c r="DE97" s="402"/>
      <c r="DF97" s="402"/>
      <c r="DG97" s="402"/>
      <c r="DH97" s="402"/>
      <c r="DI97" s="402"/>
      <c r="DJ97" s="402"/>
      <c r="DK97" s="402"/>
      <c r="DL97" s="402"/>
      <c r="DM97" s="402"/>
      <c r="DN97" s="402"/>
      <c r="DO97" s="402"/>
      <c r="DP97" s="402"/>
      <c r="DQ97" s="402"/>
      <c r="DR97" s="402"/>
      <c r="DS97" s="402"/>
      <c r="DT97" s="402"/>
      <c r="DU97" s="402"/>
      <c r="DV97" s="402"/>
      <c r="DW97" s="402"/>
      <c r="DX97" s="402"/>
      <c r="DY97" s="402"/>
      <c r="DZ97" s="402"/>
      <c r="EA97" s="402"/>
      <c r="EB97" s="402"/>
      <c r="EC97" s="402"/>
      <c r="ED97" s="402"/>
      <c r="EE97" s="402"/>
      <c r="EF97" s="402"/>
      <c r="EG97" s="402"/>
      <c r="EH97" s="402"/>
      <c r="EI97" s="402"/>
      <c r="EJ97" s="402"/>
      <c r="EK97" s="402"/>
      <c r="EL97" s="402"/>
      <c r="EM97" s="402"/>
      <c r="EN97" s="402"/>
      <c r="EO97" s="402"/>
      <c r="EP97" s="402"/>
      <c r="EQ97" s="402"/>
      <c r="ER97" s="402"/>
      <c r="ES97" s="402"/>
      <c r="ET97" s="402"/>
      <c r="EU97" s="402"/>
      <c r="EV97" s="402"/>
      <c r="EW97" s="402"/>
      <c r="EX97" s="402"/>
      <c r="EY97" s="402"/>
      <c r="EZ97" s="402"/>
      <c r="FA97" s="402"/>
      <c r="FB97" s="402"/>
      <c r="FC97" s="402"/>
      <c r="FD97" s="402"/>
      <c r="FE97" s="402"/>
      <c r="FF97" s="402"/>
      <c r="FG97" s="402"/>
      <c r="FH97" s="402"/>
      <c r="FI97" s="402"/>
      <c r="FJ97" s="402"/>
      <c r="FK97" s="402"/>
      <c r="FL97" s="402"/>
      <c r="FM97" s="402"/>
      <c r="FN97" s="402"/>
      <c r="FO97" s="402"/>
      <c r="FP97" s="402"/>
      <c r="FQ97" s="402"/>
      <c r="FR97" s="402"/>
      <c r="FS97" s="402"/>
    </row>
    <row r="98" spans="1:175" s="408" customFormat="1" ht="27.75" customHeight="1">
      <c r="A98" s="334"/>
      <c r="B98" s="358"/>
      <c r="C98" s="359">
        <v>12</v>
      </c>
      <c r="D98" s="360" t="s">
        <v>47</v>
      </c>
      <c r="E98" s="368" t="s">
        <v>208</v>
      </c>
      <c r="F98" s="346" t="s">
        <v>62</v>
      </c>
      <c r="G98" s="360" t="s">
        <v>137</v>
      </c>
      <c r="H98" s="362">
        <v>4</v>
      </c>
      <c r="I98" s="448">
        <f>I96+TIME(0,H96,0)</f>
        <v>0.3999999999999998</v>
      </c>
      <c r="J98" s="402"/>
      <c r="K98" s="402"/>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2"/>
      <c r="BC98" s="402"/>
      <c r="BD98" s="402"/>
      <c r="BE98" s="402"/>
      <c r="BF98" s="402"/>
      <c r="BG98" s="402"/>
      <c r="BH98" s="402"/>
      <c r="BI98" s="402"/>
      <c r="BJ98" s="402"/>
      <c r="BK98" s="402"/>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2"/>
      <c r="CK98" s="402"/>
      <c r="CL98" s="402"/>
      <c r="CM98" s="402"/>
      <c r="CN98" s="402"/>
      <c r="CO98" s="402"/>
      <c r="CP98" s="402"/>
      <c r="CQ98" s="402"/>
      <c r="CR98" s="402"/>
      <c r="CS98" s="402"/>
      <c r="CT98" s="402"/>
      <c r="CU98" s="402"/>
      <c r="CV98" s="402"/>
      <c r="CW98" s="402"/>
      <c r="CX98" s="402"/>
      <c r="CY98" s="402"/>
      <c r="CZ98" s="402"/>
      <c r="DA98" s="402"/>
      <c r="DB98" s="402"/>
      <c r="DC98" s="402"/>
      <c r="DD98" s="402"/>
      <c r="DE98" s="402"/>
      <c r="DF98" s="402"/>
      <c r="DG98" s="402"/>
      <c r="DH98" s="402"/>
      <c r="DI98" s="402"/>
      <c r="DJ98" s="402"/>
      <c r="DK98" s="402"/>
      <c r="DL98" s="402"/>
      <c r="DM98" s="402"/>
      <c r="DN98" s="402"/>
      <c r="DO98" s="402"/>
      <c r="DP98" s="402"/>
      <c r="DQ98" s="402"/>
      <c r="DR98" s="402"/>
      <c r="DS98" s="402"/>
      <c r="DT98" s="402"/>
      <c r="DU98" s="402"/>
      <c r="DV98" s="402"/>
      <c r="DW98" s="402"/>
      <c r="DX98" s="402"/>
      <c r="DY98" s="402"/>
      <c r="DZ98" s="402"/>
      <c r="EA98" s="402"/>
      <c r="EB98" s="402"/>
      <c r="EC98" s="402"/>
      <c r="ED98" s="402"/>
      <c r="EE98" s="402"/>
      <c r="EF98" s="402"/>
      <c r="EG98" s="402"/>
      <c r="EH98" s="402"/>
      <c r="EI98" s="402"/>
      <c r="EJ98" s="402"/>
      <c r="EK98" s="402"/>
      <c r="EL98" s="402"/>
      <c r="EM98" s="402"/>
      <c r="EN98" s="402"/>
      <c r="EO98" s="402"/>
      <c r="EP98" s="402"/>
      <c r="EQ98" s="402"/>
      <c r="ER98" s="402"/>
      <c r="ES98" s="402"/>
      <c r="ET98" s="402"/>
      <c r="EU98" s="402"/>
      <c r="EV98" s="402"/>
      <c r="EW98" s="402"/>
      <c r="EX98" s="402"/>
      <c r="EY98" s="402"/>
      <c r="EZ98" s="402"/>
      <c r="FA98" s="402"/>
      <c r="FB98" s="402"/>
      <c r="FC98" s="402"/>
      <c r="FD98" s="402"/>
      <c r="FE98" s="402"/>
      <c r="FF98" s="402"/>
      <c r="FG98" s="402"/>
      <c r="FH98" s="402"/>
      <c r="FI98" s="402"/>
      <c r="FJ98" s="402"/>
      <c r="FK98" s="402"/>
      <c r="FL98" s="402"/>
      <c r="FM98" s="402"/>
      <c r="FN98" s="402"/>
      <c r="FO98" s="402"/>
      <c r="FP98" s="402"/>
      <c r="FQ98" s="402"/>
      <c r="FR98" s="402"/>
      <c r="FS98" s="402"/>
    </row>
    <row r="99" spans="1:9" s="402" customFormat="1" ht="16.5" customHeight="1">
      <c r="A99" s="334"/>
      <c r="B99" s="324"/>
      <c r="C99" s="324"/>
      <c r="D99" s="325"/>
      <c r="E99" s="369"/>
      <c r="F99" s="326"/>
      <c r="G99" s="325"/>
      <c r="H99" s="327"/>
      <c r="I99" s="449"/>
    </row>
    <row r="100" spans="1:9" s="402" customFormat="1" ht="16.5" customHeight="1">
      <c r="A100" s="423"/>
      <c r="B100" s="328"/>
      <c r="C100" s="329">
        <v>13</v>
      </c>
      <c r="D100" s="313"/>
      <c r="E100" s="371" t="s">
        <v>318</v>
      </c>
      <c r="F100" s="332"/>
      <c r="G100" s="332"/>
      <c r="H100" s="316"/>
      <c r="I100" s="436"/>
    </row>
    <row r="101" spans="1:175" s="411" customFormat="1" ht="16.5" customHeight="1">
      <c r="A101" s="423"/>
      <c r="B101" s="478"/>
      <c r="C101" s="479">
        <v>13.1</v>
      </c>
      <c r="D101" s="480" t="s">
        <v>33</v>
      </c>
      <c r="E101" s="481" t="s">
        <v>319</v>
      </c>
      <c r="F101" s="482"/>
      <c r="G101" s="483"/>
      <c r="H101" s="367">
        <v>20</v>
      </c>
      <c r="I101" s="475">
        <f>I98+TIME(0,H98,0)</f>
        <v>0.40277777777777757</v>
      </c>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S101" s="295"/>
      <c r="CT101" s="295"/>
      <c r="CU101" s="295"/>
      <c r="CV101" s="295"/>
      <c r="CW101" s="295"/>
      <c r="CX101" s="295"/>
      <c r="CY101" s="295"/>
      <c r="CZ101" s="295"/>
      <c r="DA101" s="295"/>
      <c r="DB101" s="295"/>
      <c r="DC101" s="295"/>
      <c r="DD101" s="295"/>
      <c r="DE101" s="295"/>
      <c r="DF101" s="295"/>
      <c r="DG101" s="295"/>
      <c r="DH101" s="295"/>
      <c r="DI101" s="295"/>
      <c r="DJ101" s="295"/>
      <c r="DK101" s="295"/>
      <c r="DL101" s="295"/>
      <c r="DM101" s="295"/>
      <c r="DN101" s="295"/>
      <c r="DO101" s="295"/>
      <c r="DP101" s="295"/>
      <c r="DQ101" s="295"/>
      <c r="DR101" s="295"/>
      <c r="DS101" s="295"/>
      <c r="DT101" s="295"/>
      <c r="DU101" s="295"/>
      <c r="DV101" s="295"/>
      <c r="DW101" s="295"/>
      <c r="DX101" s="295"/>
      <c r="DY101" s="295"/>
      <c r="DZ101" s="295"/>
      <c r="EA101" s="295"/>
      <c r="EB101" s="295"/>
      <c r="EC101" s="295"/>
      <c r="ED101" s="295"/>
      <c r="EE101" s="295"/>
      <c r="EF101" s="295"/>
      <c r="EG101" s="295"/>
      <c r="EH101" s="295"/>
      <c r="EI101" s="295"/>
      <c r="EJ101" s="295"/>
      <c r="EK101" s="295"/>
      <c r="EL101" s="295"/>
      <c r="EM101" s="295"/>
      <c r="EN101" s="295"/>
      <c r="EO101" s="295"/>
      <c r="EP101" s="295"/>
      <c r="EQ101" s="295"/>
      <c r="ER101" s="295"/>
      <c r="ES101" s="295"/>
      <c r="ET101" s="295"/>
      <c r="EU101" s="295"/>
      <c r="EV101" s="295"/>
      <c r="EW101" s="295"/>
      <c r="EX101" s="295"/>
      <c r="EY101" s="295"/>
      <c r="EZ101" s="295"/>
      <c r="FA101" s="295"/>
      <c r="FB101" s="295"/>
      <c r="FC101" s="295"/>
      <c r="FD101" s="295"/>
      <c r="FE101" s="295"/>
      <c r="FF101" s="295"/>
      <c r="FG101" s="295"/>
      <c r="FH101" s="295"/>
      <c r="FI101" s="295"/>
      <c r="FJ101" s="295"/>
      <c r="FK101" s="295"/>
      <c r="FL101" s="295"/>
      <c r="FM101" s="295"/>
      <c r="FN101" s="295"/>
      <c r="FO101" s="295"/>
      <c r="FP101" s="295"/>
      <c r="FQ101" s="295"/>
      <c r="FR101" s="295"/>
      <c r="FS101" s="295"/>
    </row>
    <row r="102" spans="2:9" ht="16.5" customHeight="1">
      <c r="B102" s="324"/>
      <c r="C102" s="324"/>
      <c r="D102" s="325"/>
      <c r="E102" s="392"/>
      <c r="F102" s="326"/>
      <c r="G102" s="325"/>
      <c r="H102" s="327"/>
      <c r="I102" s="449"/>
    </row>
    <row r="103" spans="2:9" s="334" customFormat="1" ht="16.5" customHeight="1">
      <c r="B103" s="393"/>
      <c r="C103" s="394">
        <v>14</v>
      </c>
      <c r="D103" s="313" t="s">
        <v>45</v>
      </c>
      <c r="E103" s="484" t="s">
        <v>320</v>
      </c>
      <c r="F103" s="485"/>
      <c r="G103" s="486"/>
      <c r="H103" s="316"/>
      <c r="I103" s="487">
        <f>I101+TIME(0,H101,0)</f>
        <v>0.41666666666666646</v>
      </c>
    </row>
    <row r="104" spans="1:9" ht="16.5" customHeight="1">
      <c r="A104" s="334"/>
      <c r="B104" s="335"/>
      <c r="C104" s="336"/>
      <c r="D104" s="339"/>
      <c r="E104" s="395"/>
      <c r="F104" s="339"/>
      <c r="G104" s="377"/>
      <c r="H104" s="386"/>
      <c r="I104" s="488"/>
    </row>
    <row r="105" spans="1:9" ht="16.5" customHeight="1">
      <c r="A105" s="334"/>
      <c r="B105" s="373"/>
      <c r="C105" s="396"/>
      <c r="D105" s="339"/>
      <c r="E105" s="397" t="s">
        <v>234</v>
      </c>
      <c r="F105" s="398"/>
      <c r="G105" s="398"/>
      <c r="H105" s="399">
        <v>30</v>
      </c>
      <c r="I105" s="489">
        <f>I103+TIME(0,H103,0)</f>
        <v>0.41666666666666646</v>
      </c>
    </row>
    <row r="106" spans="1:9" ht="16.5" customHeight="1">
      <c r="A106" s="400"/>
      <c r="B106" s="373"/>
      <c r="C106" s="396"/>
      <c r="D106" s="339"/>
      <c r="E106" s="387"/>
      <c r="F106" s="395"/>
      <c r="G106" s="395"/>
      <c r="H106" s="401"/>
      <c r="I106" s="437"/>
    </row>
    <row r="107" spans="1:9" ht="16.5" customHeight="1">
      <c r="A107" s="405"/>
      <c r="B107" s="389"/>
      <c r="C107" s="406"/>
      <c r="D107" s="366"/>
      <c r="E107" s="490" t="s">
        <v>321</v>
      </c>
      <c r="F107" s="491"/>
      <c r="G107" s="492"/>
      <c r="H107" s="407"/>
      <c r="I107" s="493">
        <f>I105+TIME(0,H105,0)</f>
        <v>0.4374999999999998</v>
      </c>
    </row>
    <row r="108" spans="2:9" ht="16.5" customHeight="1">
      <c r="B108" s="390"/>
      <c r="C108" s="390"/>
      <c r="D108" s="347"/>
      <c r="E108" s="494"/>
      <c r="F108" s="495"/>
      <c r="G108" s="495"/>
      <c r="H108" s="409"/>
      <c r="I108" s="449"/>
    </row>
    <row r="109" spans="2:9" ht="16.5" customHeight="1">
      <c r="B109" s="496"/>
      <c r="C109" s="497"/>
      <c r="D109" s="498"/>
      <c r="E109" s="499"/>
      <c r="F109" s="496"/>
      <c r="G109" s="496"/>
      <c r="H109" s="500"/>
      <c r="I109" s="501"/>
    </row>
    <row r="110" spans="2:9" ht="16.5" customHeight="1">
      <c r="B110" s="496"/>
      <c r="C110" s="497"/>
      <c r="D110" s="498"/>
      <c r="E110" s="499"/>
      <c r="F110" s="496"/>
      <c r="G110" s="496"/>
      <c r="H110" s="500"/>
      <c r="I110" s="501"/>
    </row>
    <row r="111" spans="2:9" ht="16.5" customHeight="1">
      <c r="B111" s="299"/>
      <c r="C111" s="497"/>
      <c r="D111" s="498"/>
      <c r="E111" s="502"/>
      <c r="F111" s="299"/>
      <c r="G111" s="299"/>
      <c r="H111" s="503"/>
      <c r="I111" s="504"/>
    </row>
    <row r="112" spans="2:9" ht="16.5" customHeight="1">
      <c r="B112" s="334"/>
      <c r="C112" s="505"/>
      <c r="D112" s="334"/>
      <c r="E112" s="334"/>
      <c r="F112" s="334"/>
      <c r="G112" s="334"/>
      <c r="H112" s="409"/>
      <c r="I112" s="506"/>
    </row>
  </sheetData>
  <mergeCells count="6">
    <mergeCell ref="B8:I8"/>
    <mergeCell ref="H9:I9"/>
    <mergeCell ref="H10:I10"/>
    <mergeCell ref="B3:I3"/>
    <mergeCell ref="B4:I4"/>
    <mergeCell ref="B5:I5"/>
  </mergeCells>
  <hyperlinks>
    <hyperlink ref="E15" location="'Courtesy Notice'!A1" tooltip="Courtesy Notice for Session Attendees" display="SESSION COURTESY NOTICE REMINDER"/>
  </hyperlink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53"/>
  <sheetViews>
    <sheetView showGridLines="0" zoomScale="125" zoomScaleNormal="125" workbookViewId="0" topLeftCell="A1">
      <selection activeCell="C19" sqref="C19"/>
    </sheetView>
  </sheetViews>
  <sheetFormatPr defaultColWidth="9.3984375" defaultRowHeight="16.5" customHeight="1"/>
  <cols>
    <col min="1" max="1" width="6.19921875" style="287" customWidth="1"/>
    <col min="2" max="2" width="4.69921875" style="250" customWidth="1"/>
    <col min="3" max="3" width="48.19921875" style="274" customWidth="1"/>
    <col min="4" max="4" width="2.69921875" style="250" customWidth="1"/>
    <col min="5" max="5" width="13.09765625" style="250" customWidth="1"/>
    <col min="6" max="6" width="3.19921875" style="276" customWidth="1"/>
    <col min="7" max="7" width="8.19921875" style="286" customWidth="1"/>
    <col min="8" max="8" width="4.09765625" style="250" customWidth="1"/>
    <col min="9" max="16384" width="9.3984375" style="250" customWidth="1"/>
  </cols>
  <sheetData>
    <row r="1" spans="1:7" s="233" customFormat="1" ht="21">
      <c r="A1" s="230" t="s">
        <v>325</v>
      </c>
      <c r="B1" s="231"/>
      <c r="C1" s="232"/>
      <c r="D1" s="231"/>
      <c r="E1" s="231"/>
      <c r="F1" s="231"/>
      <c r="G1" s="231"/>
    </row>
    <row r="2" spans="1:7" s="233" customFormat="1" ht="18" customHeight="1">
      <c r="A2" s="234" t="s">
        <v>324</v>
      </c>
      <c r="B2" s="235"/>
      <c r="C2" s="236"/>
      <c r="D2" s="235"/>
      <c r="E2" s="235"/>
      <c r="F2" s="235"/>
      <c r="G2" s="235"/>
    </row>
    <row r="3" spans="1:7" s="233" customFormat="1" ht="18" customHeight="1">
      <c r="A3" s="237" t="s">
        <v>326</v>
      </c>
      <c r="B3" s="235"/>
      <c r="C3" s="238"/>
      <c r="D3" s="235"/>
      <c r="E3" s="235"/>
      <c r="F3" s="235"/>
      <c r="G3" s="235"/>
    </row>
    <row r="4" spans="1:9" s="203" customFormat="1" ht="17.25">
      <c r="A4" s="204"/>
      <c r="C4" s="10" t="s">
        <v>337</v>
      </c>
      <c r="D4" s="205"/>
      <c r="E4" s="205"/>
      <c r="F4" s="205"/>
      <c r="G4" s="205"/>
      <c r="I4" s="206"/>
    </row>
    <row r="5" spans="1:9" s="203" customFormat="1" ht="17.25">
      <c r="A5" s="205"/>
      <c r="B5" s="205"/>
      <c r="C5" s="207" t="s">
        <v>339</v>
      </c>
      <c r="F5" s="205"/>
      <c r="G5" s="205"/>
      <c r="I5" s="208"/>
    </row>
    <row r="6" spans="1:8" ht="16.5" customHeight="1">
      <c r="A6" s="252"/>
      <c r="B6" s="253"/>
      <c r="C6" s="267"/>
      <c r="D6" s="253"/>
      <c r="E6" s="253"/>
      <c r="F6" s="660" t="s">
        <v>139</v>
      </c>
      <c r="G6" s="660"/>
      <c r="H6" s="254"/>
    </row>
    <row r="7" spans="1:7" s="251" customFormat="1" ht="16.5" customHeight="1">
      <c r="A7" s="262">
        <v>1</v>
      </c>
      <c r="B7" s="255"/>
      <c r="C7" s="271" t="s">
        <v>40</v>
      </c>
      <c r="D7" s="241" t="s">
        <v>41</v>
      </c>
      <c r="E7" s="241" t="s">
        <v>55</v>
      </c>
      <c r="F7" s="264">
        <v>1</v>
      </c>
      <c r="G7" s="265">
        <f>TIME(10,30,0)</f>
        <v>0.4375</v>
      </c>
    </row>
    <row r="8" spans="1:7" s="251" customFormat="1" ht="16.5" customHeight="1">
      <c r="A8" s="262"/>
      <c r="B8" s="255"/>
      <c r="C8" s="271"/>
      <c r="D8" s="241"/>
      <c r="E8" s="241"/>
      <c r="F8" s="264"/>
      <c r="G8" s="265"/>
    </row>
    <row r="9" spans="1:7" s="251" customFormat="1" ht="16.5" customHeight="1">
      <c r="A9" s="255">
        <v>1.1</v>
      </c>
      <c r="B9" s="262" t="s">
        <v>58</v>
      </c>
      <c r="C9" s="268" t="s">
        <v>35</v>
      </c>
      <c r="D9" s="241" t="s">
        <v>41</v>
      </c>
      <c r="E9" s="241" t="s">
        <v>65</v>
      </c>
      <c r="F9" s="264">
        <v>2</v>
      </c>
      <c r="G9" s="265">
        <f>G7+TIME(0,F7,0)</f>
        <v>0.43819444444444444</v>
      </c>
    </row>
    <row r="10" spans="1:7" s="251" customFormat="1" ht="16.5" customHeight="1">
      <c r="A10" s="255"/>
      <c r="B10" s="262"/>
      <c r="C10" s="268"/>
      <c r="D10" s="241"/>
      <c r="E10" s="241"/>
      <c r="F10" s="264"/>
      <c r="G10" s="265"/>
    </row>
    <row r="11" spans="1:7" s="251" customFormat="1" ht="16.5" customHeight="1">
      <c r="A11" s="259">
        <v>2</v>
      </c>
      <c r="B11" s="255"/>
      <c r="C11" s="268" t="s">
        <v>63</v>
      </c>
      <c r="D11" s="241"/>
      <c r="E11" s="241"/>
      <c r="F11" s="264"/>
      <c r="G11" s="265">
        <f aca="true" t="shared" si="0" ref="G11:G30">G9+TIME(0,F9,0)</f>
        <v>0.4395833333333333</v>
      </c>
    </row>
    <row r="12" spans="1:7" ht="17.25" customHeight="1">
      <c r="A12" s="259">
        <v>2.1</v>
      </c>
      <c r="B12" s="257" t="s">
        <v>58</v>
      </c>
      <c r="C12" s="288" t="s">
        <v>1</v>
      </c>
      <c r="D12" s="240" t="s">
        <v>41</v>
      </c>
      <c r="E12" s="241" t="s">
        <v>55</v>
      </c>
      <c r="F12" s="258">
        <v>2</v>
      </c>
      <c r="G12" s="265">
        <f>G11+TIME(0,F10,0)</f>
        <v>0.4395833333333333</v>
      </c>
    </row>
    <row r="13" spans="1:7" ht="16.5" customHeight="1">
      <c r="A13" s="259" t="s">
        <v>162</v>
      </c>
      <c r="B13" s="257" t="s">
        <v>58</v>
      </c>
      <c r="C13" s="288" t="s">
        <v>199</v>
      </c>
      <c r="D13" s="240" t="s">
        <v>41</v>
      </c>
      <c r="E13" s="241" t="s">
        <v>55</v>
      </c>
      <c r="F13" s="258">
        <v>2</v>
      </c>
      <c r="G13" s="265">
        <f t="shared" si="0"/>
        <v>0.4395833333333333</v>
      </c>
    </row>
    <row r="14" spans="1:7" ht="16.5" customHeight="1">
      <c r="A14" s="259">
        <v>2.2</v>
      </c>
      <c r="B14" s="257" t="s">
        <v>58</v>
      </c>
      <c r="C14" s="288" t="s">
        <v>182</v>
      </c>
      <c r="D14" s="240" t="s">
        <v>41</v>
      </c>
      <c r="E14" s="241" t="s">
        <v>3</v>
      </c>
      <c r="F14" s="258">
        <v>2</v>
      </c>
      <c r="G14" s="265">
        <f t="shared" si="0"/>
        <v>0.4409722222222222</v>
      </c>
    </row>
    <row r="15" spans="1:7" s="251" customFormat="1" ht="16.5" customHeight="1">
      <c r="A15" s="262"/>
      <c r="B15" s="255"/>
      <c r="C15" s="293"/>
      <c r="D15" s="241"/>
      <c r="E15" s="241"/>
      <c r="F15" s="264"/>
      <c r="G15" s="265">
        <f t="shared" si="0"/>
        <v>0.4409722222222222</v>
      </c>
    </row>
    <row r="16" spans="1:7" s="251" customFormat="1" ht="16.5" customHeight="1">
      <c r="A16" s="262"/>
      <c r="B16" s="255"/>
      <c r="C16" s="272"/>
      <c r="D16" s="241"/>
      <c r="E16" s="241"/>
      <c r="F16" s="264"/>
      <c r="G16" s="265">
        <f t="shared" si="0"/>
        <v>0.4423611111111111</v>
      </c>
    </row>
    <row r="17" spans="1:7" s="251" customFormat="1" ht="16.5" customHeight="1">
      <c r="A17" s="262">
        <v>3</v>
      </c>
      <c r="B17" s="255"/>
      <c r="C17" s="268" t="s">
        <v>247</v>
      </c>
      <c r="D17" s="241"/>
      <c r="E17" s="241"/>
      <c r="F17" s="264"/>
      <c r="G17" s="265">
        <f t="shared" si="0"/>
        <v>0.4409722222222222</v>
      </c>
    </row>
    <row r="18" spans="1:7" s="251" customFormat="1" ht="24" customHeight="1">
      <c r="A18" s="255">
        <v>3.1</v>
      </c>
      <c r="B18" s="257" t="s">
        <v>45</v>
      </c>
      <c r="C18" s="269" t="s">
        <v>202</v>
      </c>
      <c r="D18" s="240" t="s">
        <v>41</v>
      </c>
      <c r="E18" s="241" t="s">
        <v>55</v>
      </c>
      <c r="F18" s="264">
        <v>2</v>
      </c>
      <c r="G18" s="265">
        <f t="shared" si="0"/>
        <v>0.4423611111111111</v>
      </c>
    </row>
    <row r="19" spans="1:7" ht="12.75" customHeight="1">
      <c r="A19" s="255">
        <v>3.2</v>
      </c>
      <c r="B19" s="257" t="s">
        <v>45</v>
      </c>
      <c r="C19" s="269" t="s">
        <v>340</v>
      </c>
      <c r="D19" s="240" t="s">
        <v>41</v>
      </c>
      <c r="E19" s="241" t="s">
        <v>55</v>
      </c>
      <c r="F19" s="258">
        <v>2</v>
      </c>
      <c r="G19" s="265">
        <f t="shared" si="0"/>
        <v>0.4409722222222222</v>
      </c>
    </row>
    <row r="20" spans="1:7" s="251" customFormat="1" ht="16.5" customHeight="1">
      <c r="A20" s="255" t="s">
        <v>200</v>
      </c>
      <c r="B20" s="262" t="s">
        <v>46</v>
      </c>
      <c r="C20" s="289" t="s">
        <v>152</v>
      </c>
      <c r="D20" s="241" t="s">
        <v>41</v>
      </c>
      <c r="E20" s="241" t="s">
        <v>65</v>
      </c>
      <c r="F20" s="264">
        <v>2</v>
      </c>
      <c r="G20" s="265">
        <f t="shared" si="0"/>
        <v>0.44375</v>
      </c>
    </row>
    <row r="21" spans="1:7" s="251" customFormat="1" ht="16.5" customHeight="1">
      <c r="A21" s="255"/>
      <c r="B21" s="262"/>
      <c r="C21" s="270"/>
      <c r="D21" s="241"/>
      <c r="E21" s="241"/>
      <c r="F21" s="264"/>
      <c r="G21" s="265">
        <f t="shared" si="0"/>
        <v>0.4423611111111111</v>
      </c>
    </row>
    <row r="22" spans="1:7" s="251" customFormat="1" ht="16.5" customHeight="1">
      <c r="A22" s="255">
        <v>4</v>
      </c>
      <c r="B22" s="262" t="s">
        <v>47</v>
      </c>
      <c r="C22" s="268" t="s">
        <v>248</v>
      </c>
      <c r="D22" s="241" t="s">
        <v>41</v>
      </c>
      <c r="E22" s="241" t="s">
        <v>249</v>
      </c>
      <c r="F22" s="264">
        <v>10</v>
      </c>
      <c r="G22" s="265">
        <f t="shared" si="0"/>
        <v>0.44513888888888886</v>
      </c>
    </row>
    <row r="23" spans="1:7" s="251" customFormat="1" ht="16.5" customHeight="1">
      <c r="A23" s="255"/>
      <c r="B23" s="262"/>
      <c r="C23" s="290"/>
      <c r="D23" s="241"/>
      <c r="E23" s="241"/>
      <c r="F23" s="264"/>
      <c r="G23" s="265">
        <f t="shared" si="0"/>
        <v>0.4423611111111111</v>
      </c>
    </row>
    <row r="24" spans="1:7" ht="15" customHeight="1">
      <c r="A24" s="256"/>
      <c r="B24" s="262"/>
      <c r="C24" s="14"/>
      <c r="D24" s="11"/>
      <c r="E24" s="1"/>
      <c r="F24" s="258"/>
      <c r="G24" s="265">
        <f t="shared" si="0"/>
        <v>0.4520833333333333</v>
      </c>
    </row>
    <row r="25" spans="1:7" ht="16.5" customHeight="1">
      <c r="A25" s="259"/>
      <c r="B25" s="262"/>
      <c r="C25" s="14"/>
      <c r="D25" s="11"/>
      <c r="E25" s="1"/>
      <c r="F25" s="258"/>
      <c r="G25" s="265">
        <f t="shared" si="0"/>
        <v>0.4423611111111111</v>
      </c>
    </row>
    <row r="26" spans="1:7" ht="16.5" customHeight="1">
      <c r="A26" s="259"/>
      <c r="B26" s="257"/>
      <c r="C26" s="14"/>
      <c r="D26" s="11"/>
      <c r="E26" s="1"/>
      <c r="F26" s="258"/>
      <c r="G26" s="265">
        <f t="shared" si="0"/>
        <v>0.4520833333333333</v>
      </c>
    </row>
    <row r="27" spans="1:7" ht="16.5" customHeight="1">
      <c r="A27" s="259"/>
      <c r="B27" s="257"/>
      <c r="C27" s="14"/>
      <c r="D27" s="11"/>
      <c r="E27" s="1"/>
      <c r="F27" s="258"/>
      <c r="G27" s="265">
        <f t="shared" si="0"/>
        <v>0.4423611111111111</v>
      </c>
    </row>
    <row r="28" spans="1:7" s="251" customFormat="1" ht="15" customHeight="1">
      <c r="A28" s="259"/>
      <c r="B28" s="262"/>
      <c r="C28" s="14"/>
      <c r="D28" s="161"/>
      <c r="E28" s="159"/>
      <c r="F28" s="258"/>
      <c r="G28" s="265">
        <f t="shared" si="0"/>
        <v>0.4520833333333333</v>
      </c>
    </row>
    <row r="29" spans="1:7" s="251" customFormat="1" ht="16.5" customHeight="1">
      <c r="A29" s="259"/>
      <c r="B29" s="262"/>
      <c r="C29" s="14"/>
      <c r="D29" s="11"/>
      <c r="E29" s="1"/>
      <c r="F29" s="263"/>
      <c r="G29" s="265">
        <f t="shared" si="0"/>
        <v>0.4423611111111111</v>
      </c>
    </row>
    <row r="30" spans="1:7" ht="16.5" customHeight="1">
      <c r="A30" s="259"/>
      <c r="B30" s="159"/>
      <c r="C30" s="250"/>
      <c r="F30" s="258"/>
      <c r="G30" s="265">
        <f t="shared" si="0"/>
        <v>0.4520833333333333</v>
      </c>
    </row>
    <row r="31" spans="1:7" ht="16.5" customHeight="1">
      <c r="A31" s="259"/>
      <c r="B31" s="159"/>
      <c r="C31" s="9"/>
      <c r="D31" s="11"/>
      <c r="E31" s="1"/>
      <c r="F31" s="258"/>
      <c r="G31" s="265">
        <f>G30+TIME(0,F30,0)</f>
        <v>0.4520833333333333</v>
      </c>
    </row>
    <row r="32" spans="1:7" ht="16.5" customHeight="1">
      <c r="A32" s="259"/>
      <c r="B32" s="159"/>
      <c r="C32" s="14"/>
      <c r="D32" s="11"/>
      <c r="E32" s="1"/>
      <c r="F32" s="258"/>
      <c r="G32" s="265">
        <f aca="true" t="shared" si="1" ref="G32:G37">G31+TIME(0,F31,0)</f>
        <v>0.4520833333333333</v>
      </c>
    </row>
    <row r="33" spans="1:7" ht="16.5" customHeight="1">
      <c r="A33" s="259"/>
      <c r="B33" s="159"/>
      <c r="C33" s="14"/>
      <c r="D33" s="11"/>
      <c r="E33" s="1"/>
      <c r="F33" s="258"/>
      <c r="G33" s="265">
        <f t="shared" si="1"/>
        <v>0.4520833333333333</v>
      </c>
    </row>
    <row r="34" spans="1:7" s="251" customFormat="1" ht="16.5" customHeight="1">
      <c r="A34" s="259">
        <v>5</v>
      </c>
      <c r="B34" s="159"/>
      <c r="C34" s="415"/>
      <c r="D34" s="11" t="s">
        <v>62</v>
      </c>
      <c r="E34" s="1"/>
      <c r="F34" s="258"/>
      <c r="G34" s="265">
        <f t="shared" si="1"/>
        <v>0.4520833333333333</v>
      </c>
    </row>
    <row r="35" spans="1:7" ht="16.5" customHeight="1">
      <c r="A35" s="260"/>
      <c r="B35" s="262"/>
      <c r="C35" s="261"/>
      <c r="D35" s="241"/>
      <c r="E35" s="241"/>
      <c r="F35" s="264"/>
      <c r="G35" s="265">
        <f t="shared" si="1"/>
        <v>0.4520833333333333</v>
      </c>
    </row>
    <row r="36" spans="1:7" s="251" customFormat="1" ht="16.5" customHeight="1">
      <c r="A36" s="255"/>
      <c r="B36" s="262"/>
      <c r="C36" s="261"/>
      <c r="D36" s="241"/>
      <c r="E36" s="262"/>
      <c r="F36" s="264"/>
      <c r="G36" s="265">
        <f t="shared" si="1"/>
        <v>0.4520833333333333</v>
      </c>
    </row>
    <row r="37" spans="1:7" ht="16.5" customHeight="1">
      <c r="A37" s="255">
        <v>6</v>
      </c>
      <c r="B37" s="262" t="s">
        <v>45</v>
      </c>
      <c r="C37" s="273" t="s">
        <v>2</v>
      </c>
      <c r="D37" s="11" t="s">
        <v>62</v>
      </c>
      <c r="E37" s="1" t="s">
        <v>55</v>
      </c>
      <c r="F37" s="264">
        <v>1</v>
      </c>
      <c r="G37" s="265">
        <f t="shared" si="1"/>
        <v>0.4520833333333333</v>
      </c>
    </row>
    <row r="38" spans="1:7" ht="16.5" customHeight="1">
      <c r="A38" s="266"/>
      <c r="B38" s="240"/>
      <c r="D38" s="240"/>
      <c r="E38" s="240"/>
      <c r="F38" s="258"/>
      <c r="G38" s="265"/>
    </row>
    <row r="39" spans="1:7" ht="16.5" customHeight="1">
      <c r="A39" s="256"/>
      <c r="B39" s="240"/>
      <c r="C39" s="275"/>
      <c r="G39" s="265"/>
    </row>
    <row r="40" spans="1:7" s="277" customFormat="1" ht="16.5" customHeight="1">
      <c r="A40" s="260"/>
      <c r="B40" s="278"/>
      <c r="C40" s="279"/>
      <c r="D40" s="278"/>
      <c r="E40" s="278"/>
      <c r="F40" s="278"/>
      <c r="G40" s="278"/>
    </row>
    <row r="41" spans="1:7" s="277" customFormat="1" ht="16.5" customHeight="1">
      <c r="A41" s="278"/>
      <c r="B41" s="278"/>
      <c r="C41" s="279"/>
      <c r="D41" s="278"/>
      <c r="E41" s="278"/>
      <c r="F41" s="278"/>
      <c r="G41" s="278"/>
    </row>
    <row r="42" spans="1:7" s="277" customFormat="1" ht="16.5" customHeight="1">
      <c r="A42" s="280"/>
      <c r="B42" s="281" t="s">
        <v>48</v>
      </c>
      <c r="C42" s="282" t="s">
        <v>49</v>
      </c>
      <c r="D42" s="281" t="s">
        <v>48</v>
      </c>
      <c r="E42" s="283"/>
      <c r="F42" s="284" t="s">
        <v>48</v>
      </c>
      <c r="G42" s="285" t="s">
        <v>48</v>
      </c>
    </row>
    <row r="43" spans="1:7" s="277" customFormat="1" ht="16.5" customHeight="1">
      <c r="A43" s="266" t="s">
        <v>48</v>
      </c>
      <c r="B43" s="283"/>
      <c r="C43" s="282" t="s">
        <v>34</v>
      </c>
      <c r="D43" s="283"/>
      <c r="F43" s="278"/>
      <c r="G43" s="278"/>
    </row>
    <row r="44" spans="1:7" s="277" customFormat="1" ht="16.5" customHeight="1">
      <c r="A44" s="266"/>
      <c r="B44" s="283"/>
      <c r="C44" s="282"/>
      <c r="D44" s="283"/>
      <c r="F44" s="278"/>
      <c r="G44" s="278"/>
    </row>
    <row r="45" spans="1:7" s="277" customFormat="1" ht="16.5" customHeight="1">
      <c r="A45" s="260"/>
      <c r="B45" s="278"/>
      <c r="C45" s="279"/>
      <c r="D45" s="278"/>
      <c r="E45" s="278"/>
      <c r="F45" s="278"/>
      <c r="G45" s="278"/>
    </row>
    <row r="46" spans="1:7" s="277" customFormat="1" ht="16.5" customHeight="1">
      <c r="A46" s="278"/>
      <c r="B46" s="278"/>
      <c r="C46" s="279"/>
      <c r="D46" s="278"/>
      <c r="E46" s="278"/>
      <c r="F46" s="278"/>
      <c r="G46" s="278"/>
    </row>
    <row r="47" spans="1:7" s="277" customFormat="1" ht="16.5" customHeight="1">
      <c r="A47" s="280"/>
      <c r="B47" s="281"/>
      <c r="C47" s="282"/>
      <c r="D47" s="281"/>
      <c r="E47" s="283"/>
      <c r="F47" s="284"/>
      <c r="G47" s="285"/>
    </row>
    <row r="48" spans="1:7" s="277" customFormat="1" ht="16.5" customHeight="1">
      <c r="A48" s="266"/>
      <c r="B48" s="283"/>
      <c r="C48" s="282"/>
      <c r="D48" s="283"/>
      <c r="F48" s="278"/>
      <c r="G48" s="278"/>
    </row>
    <row r="49" spans="1:7" s="277" customFormat="1" ht="16.5" customHeight="1">
      <c r="A49" s="266"/>
      <c r="B49" s="283"/>
      <c r="C49" s="282"/>
      <c r="D49" s="283"/>
      <c r="F49" s="278"/>
      <c r="G49" s="278"/>
    </row>
    <row r="50" spans="1:7" s="277" customFormat="1" ht="16.5" customHeight="1">
      <c r="A50" s="266"/>
      <c r="B50" s="250"/>
      <c r="C50" s="274"/>
      <c r="D50" s="250"/>
      <c r="E50" s="250"/>
      <c r="F50" s="276"/>
      <c r="G50" s="286"/>
    </row>
    <row r="52" spans="2:7" ht="16.5" customHeight="1">
      <c r="B52" s="240"/>
      <c r="C52" s="275"/>
      <c r="G52" s="265"/>
    </row>
    <row r="53" ht="16.5" customHeight="1">
      <c r="A53" s="260"/>
    </row>
  </sheetData>
  <mergeCells count="1">
    <mergeCell ref="F6:G6"/>
  </mergeCells>
  <printOptions/>
  <pageMargins left="0.5" right="0.25" top="1.25" bottom="1.25" header="0.5" footer="0.5"/>
  <pageSetup fitToHeight="1" fitToWidth="1" horizontalDpi="300" verticalDpi="300" orientation="portrait" scale="65" r:id="rId1"/>
  <headerFooter alignWithMargins="0">
    <oddHeader xml:space="preserve">&amp;LJanuary 2001&amp;R&amp;"Times New Roman,Regular"IEEE P802.15 01/0020r0 </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41"/>
  <sheetViews>
    <sheetView showGridLines="0" zoomScale="125" zoomScaleNormal="125" workbookViewId="0" topLeftCell="A9">
      <selection activeCell="E25" sqref="E25"/>
    </sheetView>
  </sheetViews>
  <sheetFormatPr defaultColWidth="9.796875" defaultRowHeight="15"/>
  <cols>
    <col min="1" max="1" width="4.19921875" style="202" customWidth="1"/>
    <col min="2" max="2" width="3.69921875" style="202" customWidth="1"/>
    <col min="3" max="3" width="35.59765625" style="202" customWidth="1"/>
    <col min="4" max="4" width="2.69921875" style="202" customWidth="1"/>
    <col min="5" max="5" width="18.09765625" style="202" customWidth="1"/>
    <col min="6" max="6" width="3.69921875" style="202" customWidth="1"/>
    <col min="7" max="7" width="8.69921875" style="202" customWidth="1"/>
    <col min="8" max="8" width="3.69921875" style="202" customWidth="1"/>
    <col min="9" max="16384" width="9.69921875" style="202" customWidth="1"/>
  </cols>
  <sheetData>
    <row r="1" spans="1:7" s="233" customFormat="1" ht="21">
      <c r="A1" s="230" t="s">
        <v>325</v>
      </c>
      <c r="B1" s="231"/>
      <c r="C1" s="232"/>
      <c r="D1" s="231"/>
      <c r="E1" s="231"/>
      <c r="F1" s="231"/>
      <c r="G1" s="231"/>
    </row>
    <row r="2" spans="1:7" s="233" customFormat="1" ht="18" customHeight="1">
      <c r="A2" s="234" t="s">
        <v>324</v>
      </c>
      <c r="B2" s="235"/>
      <c r="C2" s="236"/>
      <c r="D2" s="235"/>
      <c r="E2" s="235"/>
      <c r="F2" s="235"/>
      <c r="G2" s="235"/>
    </row>
    <row r="3" spans="1:7" s="233" customFormat="1" ht="18" customHeight="1">
      <c r="A3" s="237" t="s">
        <v>326</v>
      </c>
      <c r="B3" s="235"/>
      <c r="C3" s="238"/>
      <c r="D3" s="235"/>
      <c r="E3" s="235"/>
      <c r="F3" s="235"/>
      <c r="G3" s="235"/>
    </row>
    <row r="4" spans="1:9" s="203" customFormat="1" ht="17.25">
      <c r="A4" s="204"/>
      <c r="C4" s="10" t="s">
        <v>337</v>
      </c>
      <c r="D4" s="205"/>
      <c r="E4" s="205"/>
      <c r="F4" s="205"/>
      <c r="G4" s="205"/>
      <c r="I4" s="206"/>
    </row>
    <row r="5" spans="1:9" s="203" customFormat="1" ht="17.25">
      <c r="A5" s="205"/>
      <c r="B5" s="205"/>
      <c r="C5" s="207" t="s">
        <v>338</v>
      </c>
      <c r="F5" s="205"/>
      <c r="G5" s="205"/>
      <c r="I5" s="208"/>
    </row>
    <row r="6" spans="1:9" s="203" customFormat="1" ht="17.25">
      <c r="A6" s="205"/>
      <c r="B6" s="205"/>
      <c r="C6" s="207"/>
      <c r="F6" s="205"/>
      <c r="G6" s="205"/>
      <c r="I6" s="208"/>
    </row>
    <row r="7" spans="1:7" ht="15">
      <c r="A7" s="6" t="s">
        <v>39</v>
      </c>
      <c r="B7" s="205" t="s">
        <v>58</v>
      </c>
      <c r="C7" s="13" t="s">
        <v>40</v>
      </c>
      <c r="D7" s="2"/>
      <c r="E7" s="2" t="s">
        <v>55</v>
      </c>
      <c r="F7" s="209">
        <v>1</v>
      </c>
      <c r="G7" s="210">
        <f>TIME(11,0,0)</f>
        <v>0.4583333333333333</v>
      </c>
    </row>
    <row r="8" spans="1:7" ht="15">
      <c r="A8" s="2">
        <v>1.1</v>
      </c>
      <c r="B8" s="205" t="s">
        <v>58</v>
      </c>
      <c r="C8" s="291" t="s">
        <v>63</v>
      </c>
      <c r="D8" s="2"/>
      <c r="E8" s="2" t="s">
        <v>65</v>
      </c>
      <c r="F8" s="209"/>
      <c r="G8" s="210">
        <f>G7+TIME(0,F7,0)</f>
        <v>0.45902777777777776</v>
      </c>
    </row>
    <row r="9" spans="1:7" ht="12.75" customHeight="1">
      <c r="A9" s="2"/>
      <c r="B9" s="205"/>
      <c r="C9" s="292" t="s">
        <v>0</v>
      </c>
      <c r="D9" s="2"/>
      <c r="E9" s="2"/>
      <c r="F9" s="209">
        <v>1</v>
      </c>
      <c r="G9" s="210">
        <f aca="true" t="shared" si="0" ref="G9:G32">G8+TIME(0,F8,0)</f>
        <v>0.45902777777777776</v>
      </c>
    </row>
    <row r="10" spans="1:7" ht="12.75" customHeight="1">
      <c r="A10" s="2"/>
      <c r="B10" s="205"/>
      <c r="C10" s="292"/>
      <c r="D10" s="2"/>
      <c r="E10" s="2"/>
      <c r="F10" s="209"/>
      <c r="G10" s="210">
        <f t="shared" si="0"/>
        <v>0.4597222222222222</v>
      </c>
    </row>
    <row r="11" spans="1:7" ht="15" customHeight="1">
      <c r="A11" s="2"/>
      <c r="B11" s="205"/>
      <c r="C11" s="292"/>
      <c r="D11" s="2"/>
      <c r="E11" s="2"/>
      <c r="F11" s="209"/>
      <c r="G11" s="210">
        <f t="shared" si="0"/>
        <v>0.4597222222222222</v>
      </c>
    </row>
    <row r="12" spans="1:7" ht="15" customHeight="1">
      <c r="A12" s="2"/>
      <c r="B12" s="205"/>
      <c r="C12" s="292"/>
      <c r="D12" s="2"/>
      <c r="E12" s="2"/>
      <c r="F12" s="209"/>
      <c r="G12" s="210">
        <f>G11+TIME(0,F11,0)</f>
        <v>0.4597222222222222</v>
      </c>
    </row>
    <row r="13" spans="1:7" ht="15">
      <c r="A13" s="2">
        <v>2</v>
      </c>
      <c r="B13" s="2" t="s">
        <v>237</v>
      </c>
      <c r="C13" s="2"/>
      <c r="D13" s="6"/>
      <c r="E13" s="2" t="s">
        <v>238</v>
      </c>
      <c r="F13" s="209"/>
      <c r="G13" s="210">
        <f t="shared" si="0"/>
        <v>0.4597222222222222</v>
      </c>
    </row>
    <row r="14" spans="1:7" ht="15">
      <c r="A14" s="2"/>
      <c r="B14" s="2"/>
      <c r="C14" s="2"/>
      <c r="D14" s="6"/>
      <c r="E14" s="2"/>
      <c r="F14" s="209"/>
      <c r="G14" s="210">
        <f t="shared" si="0"/>
        <v>0.4597222222222222</v>
      </c>
    </row>
    <row r="15" spans="1:7" ht="15">
      <c r="A15" s="7">
        <v>2.1</v>
      </c>
      <c r="B15" s="2"/>
      <c r="C15" s="2"/>
      <c r="D15" s="6"/>
      <c r="E15" s="2"/>
      <c r="F15" s="209"/>
      <c r="G15" s="210">
        <f t="shared" si="0"/>
        <v>0.4597222222222222</v>
      </c>
    </row>
    <row r="16" spans="1:7" ht="15">
      <c r="A16" s="7">
        <v>2.2</v>
      </c>
      <c r="B16" s="2" t="s">
        <v>45</v>
      </c>
      <c r="C16" s="2" t="s">
        <v>156</v>
      </c>
      <c r="D16" s="6" t="s">
        <v>62</v>
      </c>
      <c r="E16" s="2" t="s">
        <v>64</v>
      </c>
      <c r="F16" s="209">
        <v>5</v>
      </c>
      <c r="G16" s="210">
        <f t="shared" si="0"/>
        <v>0.4597222222222222</v>
      </c>
    </row>
    <row r="17" spans="1:7" ht="15">
      <c r="A17" s="7">
        <v>2.3</v>
      </c>
      <c r="B17" s="2" t="s">
        <v>47</v>
      </c>
      <c r="C17" s="2" t="s">
        <v>159</v>
      </c>
      <c r="D17" s="6" t="s">
        <v>62</v>
      </c>
      <c r="E17" s="2" t="s">
        <v>334</v>
      </c>
      <c r="F17" s="209">
        <v>5</v>
      </c>
      <c r="G17" s="210">
        <f t="shared" si="0"/>
        <v>0.4631944444444444</v>
      </c>
    </row>
    <row r="18" spans="1:7" ht="15">
      <c r="A18" s="7">
        <v>2.4</v>
      </c>
      <c r="B18" s="2" t="s">
        <v>47</v>
      </c>
      <c r="C18" s="2" t="s">
        <v>192</v>
      </c>
      <c r="D18" s="6"/>
      <c r="E18" s="2" t="s">
        <v>93</v>
      </c>
      <c r="F18" s="209">
        <v>5</v>
      </c>
      <c r="G18" s="210">
        <f t="shared" si="0"/>
        <v>0.4666666666666666</v>
      </c>
    </row>
    <row r="19" spans="1:7" ht="15" hidden="1">
      <c r="A19" s="7">
        <v>2.5</v>
      </c>
      <c r="B19" s="2" t="s">
        <v>47</v>
      </c>
      <c r="C19" s="2" t="s">
        <v>192</v>
      </c>
      <c r="D19" s="6" t="s">
        <v>62</v>
      </c>
      <c r="E19" s="2" t="s">
        <v>93</v>
      </c>
      <c r="F19" s="209">
        <v>5</v>
      </c>
      <c r="G19" s="210">
        <f t="shared" si="0"/>
        <v>0.47013888888888883</v>
      </c>
    </row>
    <row r="20" spans="1:7" ht="15">
      <c r="A20" s="7">
        <v>2.5</v>
      </c>
      <c r="B20" s="2" t="s">
        <v>45</v>
      </c>
      <c r="C20" s="2" t="s">
        <v>250</v>
      </c>
      <c r="D20" s="6" t="s">
        <v>62</v>
      </c>
      <c r="E20" s="2" t="s">
        <v>165</v>
      </c>
      <c r="F20" s="209">
        <v>5</v>
      </c>
      <c r="G20" s="210">
        <f t="shared" si="0"/>
        <v>0.47361111111111104</v>
      </c>
    </row>
    <row r="21" spans="1:7" ht="15">
      <c r="A21" s="7"/>
      <c r="B21" s="2" t="s">
        <v>47</v>
      </c>
      <c r="C21" s="2" t="s">
        <v>193</v>
      </c>
      <c r="D21" s="6" t="s">
        <v>62</v>
      </c>
      <c r="E21" s="2" t="s">
        <v>160</v>
      </c>
      <c r="F21" s="209">
        <v>5</v>
      </c>
      <c r="G21" s="210">
        <f t="shared" si="0"/>
        <v>0.47708333333333325</v>
      </c>
    </row>
    <row r="22" spans="1:7" ht="15">
      <c r="A22" s="7">
        <v>2.7</v>
      </c>
      <c r="B22" s="2" t="s">
        <v>47</v>
      </c>
      <c r="C22" s="2" t="s">
        <v>194</v>
      </c>
      <c r="D22" s="6" t="s">
        <v>62</v>
      </c>
      <c r="E22" s="2" t="s">
        <v>195</v>
      </c>
      <c r="F22" s="209">
        <v>5</v>
      </c>
      <c r="G22" s="210">
        <f t="shared" si="0"/>
        <v>0.48055555555555546</v>
      </c>
    </row>
    <row r="23" spans="1:7" ht="15">
      <c r="A23" s="7">
        <v>2.8</v>
      </c>
      <c r="B23" s="2" t="s">
        <v>47</v>
      </c>
      <c r="C23" s="2" t="s">
        <v>196</v>
      </c>
      <c r="D23" s="6" t="s">
        <v>62</v>
      </c>
      <c r="E23" s="2" t="s">
        <v>335</v>
      </c>
      <c r="F23" s="209">
        <v>5</v>
      </c>
      <c r="G23" s="210">
        <f t="shared" si="0"/>
        <v>0.48402777777777767</v>
      </c>
    </row>
    <row r="24" spans="1:7" ht="15">
      <c r="A24" s="7">
        <v>2.9</v>
      </c>
      <c r="B24" s="2" t="s">
        <v>47</v>
      </c>
      <c r="C24" s="2" t="s">
        <v>356</v>
      </c>
      <c r="D24" s="6" t="s">
        <v>62</v>
      </c>
      <c r="E24" s="2" t="s">
        <v>357</v>
      </c>
      <c r="F24" s="209">
        <v>5</v>
      </c>
      <c r="G24" s="210">
        <f t="shared" si="0"/>
        <v>0.4874999999999999</v>
      </c>
    </row>
    <row r="25" spans="1:7" ht="15">
      <c r="A25" s="7" t="s">
        <v>236</v>
      </c>
      <c r="B25" s="2" t="s">
        <v>47</v>
      </c>
      <c r="C25" s="2" t="s">
        <v>251</v>
      </c>
      <c r="D25" s="6" t="s">
        <v>62</v>
      </c>
      <c r="E25" s="2" t="s">
        <v>249</v>
      </c>
      <c r="F25" s="209">
        <v>5</v>
      </c>
      <c r="G25" s="210">
        <f t="shared" si="0"/>
        <v>0.4909722222222221</v>
      </c>
    </row>
    <row r="26" ht="15">
      <c r="G26" s="210">
        <f t="shared" si="0"/>
        <v>0.4944444444444443</v>
      </c>
    </row>
    <row r="27" spans="1:7" s="205" customFormat="1" ht="12.75">
      <c r="A27" s="242" t="s">
        <v>43</v>
      </c>
      <c r="B27" s="205" t="s">
        <v>45</v>
      </c>
      <c r="D27" s="6" t="s">
        <v>62</v>
      </c>
      <c r="E27" s="2"/>
      <c r="F27" s="209"/>
      <c r="G27" s="210"/>
    </row>
    <row r="28" spans="1:7" ht="15">
      <c r="A28" s="7"/>
      <c r="B28" s="2"/>
      <c r="C28" s="2"/>
      <c r="D28" s="6"/>
      <c r="E28" s="2"/>
      <c r="F28" s="209"/>
      <c r="G28" s="210">
        <f>G26+TIME(0,F26,0)</f>
        <v>0.4944444444444443</v>
      </c>
    </row>
    <row r="29" spans="1:7" s="249" customFormat="1" ht="15">
      <c r="A29" s="242" t="s">
        <v>56</v>
      </c>
      <c r="B29" s="243" t="s">
        <v>47</v>
      </c>
      <c r="C29" s="244"/>
      <c r="D29" s="245" t="s">
        <v>41</v>
      </c>
      <c r="E29" s="246"/>
      <c r="F29" s="247"/>
      <c r="G29" s="248">
        <f t="shared" si="0"/>
        <v>0.4944444444444443</v>
      </c>
    </row>
    <row r="30" spans="1:7" ht="15">
      <c r="A30" s="7"/>
      <c r="B30" s="2"/>
      <c r="C30" s="211"/>
      <c r="D30" s="6"/>
      <c r="E30" s="2"/>
      <c r="F30" s="209"/>
      <c r="G30" s="210">
        <f t="shared" si="0"/>
        <v>0.4944444444444443</v>
      </c>
    </row>
    <row r="31" spans="1:7" ht="15">
      <c r="A31" s="7"/>
      <c r="B31" s="2"/>
      <c r="C31" s="211" t="s">
        <v>60</v>
      </c>
      <c r="D31" s="6"/>
      <c r="E31" s="2"/>
      <c r="F31" s="209"/>
      <c r="G31" s="210">
        <f t="shared" si="0"/>
        <v>0.4944444444444443</v>
      </c>
    </row>
    <row r="32" spans="1:7" ht="15">
      <c r="A32" s="7" t="s">
        <v>57</v>
      </c>
      <c r="B32" s="2" t="s">
        <v>45</v>
      </c>
      <c r="C32" s="2" t="s">
        <v>142</v>
      </c>
      <c r="D32" s="2" t="s">
        <v>41</v>
      </c>
      <c r="E32" s="2" t="s">
        <v>55</v>
      </c>
      <c r="F32" s="209">
        <v>1</v>
      </c>
      <c r="G32" s="210">
        <f t="shared" si="0"/>
        <v>0.4944444444444443</v>
      </c>
    </row>
    <row r="33" spans="1:7" ht="15">
      <c r="A33" s="7"/>
      <c r="B33" s="2"/>
      <c r="C33" s="2"/>
      <c r="D33" s="2"/>
      <c r="E33" s="2"/>
      <c r="F33" s="209"/>
      <c r="G33" s="210"/>
    </row>
    <row r="34" spans="1:7" ht="15">
      <c r="A34" s="7"/>
      <c r="B34" s="2" t="s">
        <v>164</v>
      </c>
      <c r="C34" s="2"/>
      <c r="D34" s="2"/>
      <c r="E34" s="2"/>
      <c r="F34" s="209"/>
      <c r="G34" s="210">
        <f>TIME(13,30,0)</f>
        <v>0.5625</v>
      </c>
    </row>
    <row r="35" spans="1:7" ht="15">
      <c r="A35" s="7"/>
      <c r="B35" s="2"/>
      <c r="C35" s="2"/>
      <c r="D35" s="2"/>
      <c r="E35" s="2"/>
      <c r="F35" s="209"/>
      <c r="G35" s="210"/>
    </row>
    <row r="36" spans="1:7" ht="15">
      <c r="A36" s="7"/>
      <c r="B36" s="212"/>
      <c r="C36" s="213" t="s">
        <v>4</v>
      </c>
      <c r="D36" s="212"/>
      <c r="E36" s="212"/>
      <c r="F36" s="209"/>
      <c r="G36" s="210"/>
    </row>
    <row r="37" spans="1:7" ht="15">
      <c r="A37" s="7"/>
      <c r="B37" s="212"/>
      <c r="C37" s="213"/>
      <c r="D37" s="212"/>
      <c r="E37" s="212"/>
      <c r="F37" s="209"/>
      <c r="G37" s="210"/>
    </row>
    <row r="38" spans="1:7" ht="15">
      <c r="A38" s="7" t="s">
        <v>48</v>
      </c>
      <c r="B38" s="2" t="s">
        <v>48</v>
      </c>
      <c r="C38" s="205" t="s">
        <v>49</v>
      </c>
      <c r="D38" s="2" t="s">
        <v>48</v>
      </c>
      <c r="E38" s="205"/>
      <c r="F38" s="209" t="s">
        <v>48</v>
      </c>
      <c r="G38" s="210" t="s">
        <v>48</v>
      </c>
    </row>
    <row r="39" spans="1:4" ht="15">
      <c r="A39" s="2"/>
      <c r="B39" s="205"/>
      <c r="C39" s="205" t="s">
        <v>50</v>
      </c>
      <c r="D39" s="205"/>
    </row>
    <row r="41" ht="15">
      <c r="C41" s="202" t="s">
        <v>48</v>
      </c>
    </row>
  </sheetData>
  <printOptions/>
  <pageMargins left="0.5" right="0.25" top="1.25" bottom="1.25" header="0.5" footer="0.5"/>
  <pageSetup fitToHeight="1" fitToWidth="1" horizontalDpi="300" verticalDpi="300" orientation="portrait"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I60"/>
  <sheetViews>
    <sheetView showGridLines="0" tabSelected="1" zoomScale="130" zoomScaleNormal="130" workbookViewId="0" topLeftCell="A11">
      <selection activeCell="E16" sqref="E16"/>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33" customFormat="1" ht="21">
      <c r="A1" s="230" t="s">
        <v>325</v>
      </c>
      <c r="B1" s="231"/>
      <c r="C1" s="232"/>
      <c r="D1" s="231"/>
      <c r="E1" s="231"/>
      <c r="F1" s="231"/>
      <c r="G1" s="231"/>
    </row>
    <row r="2" spans="1:7" s="233" customFormat="1" ht="18" customHeight="1">
      <c r="A2" s="234" t="s">
        <v>324</v>
      </c>
      <c r="B2" s="235"/>
      <c r="C2" s="236"/>
      <c r="D2" s="235"/>
      <c r="E2" s="235"/>
      <c r="F2" s="235"/>
      <c r="G2" s="235"/>
    </row>
    <row r="3" spans="1:7" s="233" customFormat="1" ht="18" customHeight="1">
      <c r="A3" s="237" t="s">
        <v>326</v>
      </c>
      <c r="B3" s="235"/>
      <c r="C3" s="238"/>
      <c r="D3" s="235"/>
      <c r="E3" s="235"/>
      <c r="F3" s="235"/>
      <c r="G3" s="235"/>
    </row>
    <row r="4" spans="1:9" s="203" customFormat="1" ht="17.25">
      <c r="A4" s="204"/>
      <c r="C4" s="10" t="s">
        <v>337</v>
      </c>
      <c r="D4" s="205"/>
      <c r="E4" s="205"/>
      <c r="F4" s="205"/>
      <c r="G4" s="205"/>
      <c r="I4" s="206"/>
    </row>
    <row r="5" spans="1:9" s="203" customFormat="1" ht="17.25">
      <c r="A5" s="205"/>
      <c r="B5" s="205"/>
      <c r="C5" s="207" t="s">
        <v>336</v>
      </c>
      <c r="F5" s="205"/>
      <c r="G5" s="205"/>
      <c r="I5" s="208"/>
    </row>
    <row r="6" spans="1:7" ht="15">
      <c r="A6" s="1"/>
      <c r="B6" s="1"/>
      <c r="D6" s="1"/>
      <c r="E6" s="1"/>
      <c r="F6" s="1"/>
      <c r="G6" s="1"/>
    </row>
    <row r="7" spans="1:7" ht="15">
      <c r="A7" s="2" t="s">
        <v>39</v>
      </c>
      <c r="B7" s="1" t="s">
        <v>58</v>
      </c>
      <c r="C7" s="2" t="s">
        <v>40</v>
      </c>
      <c r="D7" s="2" t="s">
        <v>41</v>
      </c>
      <c r="E7" s="6" t="s">
        <v>55</v>
      </c>
      <c r="F7" s="3">
        <v>1</v>
      </c>
      <c r="G7" s="4">
        <f>TIME(8,0,0)</f>
        <v>0.3333333333333333</v>
      </c>
    </row>
    <row r="8" spans="1:7" ht="15">
      <c r="A8" s="2" t="s">
        <v>42</v>
      </c>
      <c r="B8" s="1"/>
      <c r="C8" s="2"/>
      <c r="D8" s="2"/>
      <c r="E8" s="2"/>
      <c r="F8" s="3"/>
      <c r="G8" s="4">
        <f aca="true" t="shared" si="0" ref="G8:G15">G7+TIME(0,F7,0)</f>
        <v>0.33402777777777776</v>
      </c>
    </row>
    <row r="9" spans="1:7" ht="15">
      <c r="A9" s="2" t="s">
        <v>43</v>
      </c>
      <c r="B9" s="2" t="s">
        <v>58</v>
      </c>
      <c r="C9" s="2" t="s">
        <v>63</v>
      </c>
      <c r="D9" s="2" t="s">
        <v>41</v>
      </c>
      <c r="E9" s="2" t="s">
        <v>55</v>
      </c>
      <c r="F9" s="3">
        <v>1</v>
      </c>
      <c r="G9" s="4">
        <f t="shared" si="0"/>
        <v>0.33402777777777776</v>
      </c>
    </row>
    <row r="10" spans="1:7" ht="15">
      <c r="A10" s="2"/>
      <c r="B10" s="2"/>
      <c r="C10" s="2"/>
      <c r="D10" s="2"/>
      <c r="E10" s="2"/>
      <c r="F10" s="3"/>
      <c r="G10" s="4">
        <f t="shared" si="0"/>
        <v>0.3347222222222222</v>
      </c>
    </row>
    <row r="11" spans="1:7" ht="15">
      <c r="A11" s="2"/>
      <c r="B11" s="2"/>
      <c r="C11" s="2"/>
      <c r="D11" s="2"/>
      <c r="E11" s="2"/>
      <c r="F11" s="3"/>
      <c r="G11" s="4">
        <f t="shared" si="0"/>
        <v>0.3347222222222222</v>
      </c>
    </row>
    <row r="12" spans="1:7" ht="15">
      <c r="A12" s="2"/>
      <c r="B12" s="2" t="s">
        <v>44</v>
      </c>
      <c r="C12" s="2"/>
      <c r="D12" s="2"/>
      <c r="E12" s="2"/>
      <c r="F12" s="3"/>
      <c r="G12" s="4">
        <f t="shared" si="0"/>
        <v>0.3347222222222222</v>
      </c>
    </row>
    <row r="13" spans="1:7" ht="15">
      <c r="A13" s="8" t="s">
        <v>56</v>
      </c>
      <c r="B13" s="2" t="s">
        <v>46</v>
      </c>
      <c r="C13" s="1" t="s">
        <v>61</v>
      </c>
      <c r="D13" s="2" t="s">
        <v>41</v>
      </c>
      <c r="E13" s="5" t="s">
        <v>55</v>
      </c>
      <c r="F13" s="3">
        <v>5</v>
      </c>
      <c r="G13" s="4">
        <f t="shared" si="0"/>
        <v>0.3347222222222222</v>
      </c>
    </row>
    <row r="14" spans="1:7" ht="15">
      <c r="A14" s="8"/>
      <c r="B14" s="1"/>
      <c r="C14" s="14"/>
      <c r="D14" s="1"/>
      <c r="E14" s="1"/>
      <c r="F14" s="1"/>
      <c r="G14" s="4">
        <f t="shared" si="0"/>
        <v>0.3381944444444444</v>
      </c>
    </row>
    <row r="15" spans="1:7" ht="15">
      <c r="A15" s="7" t="s">
        <v>11</v>
      </c>
      <c r="B15" s="1" t="s">
        <v>45</v>
      </c>
      <c r="C15" s="14" t="s">
        <v>157</v>
      </c>
      <c r="D15" s="11" t="s">
        <v>62</v>
      </c>
      <c r="E15" s="1" t="s">
        <v>163</v>
      </c>
      <c r="F15" s="1">
        <v>5</v>
      </c>
      <c r="G15" s="4">
        <f t="shared" si="0"/>
        <v>0.3381944444444444</v>
      </c>
    </row>
    <row r="16" spans="1:7" ht="15">
      <c r="A16" s="7"/>
      <c r="B16" s="1"/>
      <c r="C16" s="239">
        <v>802.18</v>
      </c>
      <c r="D16" s="11"/>
      <c r="E16" s="1" t="s">
        <v>323</v>
      </c>
      <c r="F16" s="1"/>
      <c r="G16" s="4"/>
    </row>
    <row r="17" spans="1:7" ht="15">
      <c r="A17" s="7" t="s">
        <v>12</v>
      </c>
      <c r="B17" s="1"/>
      <c r="C17" s="14"/>
      <c r="D17" s="11"/>
      <c r="E17" s="1"/>
      <c r="F17" s="1"/>
      <c r="G17" s="4">
        <f>G15+TIME(0,F15,0)</f>
        <v>0.3416666666666666</v>
      </c>
    </row>
    <row r="18" spans="1:7" ht="15">
      <c r="A18" s="7" t="s">
        <v>138</v>
      </c>
      <c r="B18" s="1" t="s">
        <v>47</v>
      </c>
      <c r="C18" s="14" t="s">
        <v>179</v>
      </c>
      <c r="D18" s="11" t="s">
        <v>62</v>
      </c>
      <c r="E18" s="1" t="s">
        <v>334</v>
      </c>
      <c r="F18" s="1">
        <v>5</v>
      </c>
      <c r="G18" s="4">
        <f aca="true" t="shared" si="1" ref="G18:G26">G17+TIME(0,F17,0)</f>
        <v>0.3416666666666666</v>
      </c>
    </row>
    <row r="19" spans="1:7" ht="15">
      <c r="A19" s="7" t="s">
        <v>36</v>
      </c>
      <c r="B19" s="1" t="s">
        <v>45</v>
      </c>
      <c r="C19" s="14" t="s">
        <v>7</v>
      </c>
      <c r="D19" s="11" t="s">
        <v>62</v>
      </c>
      <c r="E19" s="1" t="s">
        <v>93</v>
      </c>
      <c r="F19" s="1">
        <v>5</v>
      </c>
      <c r="G19" s="4">
        <f t="shared" si="1"/>
        <v>0.34513888888888883</v>
      </c>
    </row>
    <row r="20" spans="1:7" ht="15">
      <c r="A20" s="7" t="s">
        <v>37</v>
      </c>
      <c r="B20" s="2" t="s">
        <v>45</v>
      </c>
      <c r="C20" s="14" t="s">
        <v>252</v>
      </c>
      <c r="D20" s="1" t="s">
        <v>62</v>
      </c>
      <c r="E20" s="1" t="s">
        <v>165</v>
      </c>
      <c r="F20" s="1">
        <v>5</v>
      </c>
      <c r="G20" s="4">
        <f t="shared" si="1"/>
        <v>0.34861111111111104</v>
      </c>
    </row>
    <row r="21" spans="1:7" ht="15">
      <c r="A21" s="7" t="s">
        <v>37</v>
      </c>
      <c r="B21" s="1" t="s">
        <v>47</v>
      </c>
      <c r="C21" s="14" t="s">
        <v>8</v>
      </c>
      <c r="D21" s="1" t="s">
        <v>62</v>
      </c>
      <c r="E21" s="1" t="s">
        <v>160</v>
      </c>
      <c r="F21" s="3">
        <v>5</v>
      </c>
      <c r="G21" s="4">
        <f t="shared" si="1"/>
        <v>0.35208333333333325</v>
      </c>
    </row>
    <row r="22" spans="1:7" ht="15">
      <c r="A22" s="7" t="s">
        <v>13</v>
      </c>
      <c r="B22" s="1" t="s">
        <v>45</v>
      </c>
      <c r="C22" s="14" t="s">
        <v>9</v>
      </c>
      <c r="D22" s="1" t="s">
        <v>62</v>
      </c>
      <c r="E22" s="1" t="s">
        <v>195</v>
      </c>
      <c r="F22" s="1">
        <v>5</v>
      </c>
      <c r="G22" s="4">
        <f t="shared" si="1"/>
        <v>0.35555555555555546</v>
      </c>
    </row>
    <row r="23" spans="1:7" ht="15">
      <c r="A23" s="7" t="s">
        <v>14</v>
      </c>
      <c r="B23" s="1" t="s">
        <v>47</v>
      </c>
      <c r="C23" s="14" t="s">
        <v>10</v>
      </c>
      <c r="D23" s="1" t="s">
        <v>62</v>
      </c>
      <c r="E23" s="1" t="s">
        <v>335</v>
      </c>
      <c r="F23" s="1">
        <v>5</v>
      </c>
      <c r="G23" s="4">
        <f t="shared" si="1"/>
        <v>0.35902777777777767</v>
      </c>
    </row>
    <row r="24" spans="1:7" ht="15">
      <c r="A24" s="7" t="s">
        <v>15</v>
      </c>
      <c r="B24" s="1" t="s">
        <v>47</v>
      </c>
      <c r="C24" s="14" t="s">
        <v>360</v>
      </c>
      <c r="D24" s="1" t="s">
        <v>62</v>
      </c>
      <c r="E24" s="1" t="s">
        <v>357</v>
      </c>
      <c r="F24" s="1">
        <v>5</v>
      </c>
      <c r="G24" s="4">
        <f t="shared" si="1"/>
        <v>0.3624999999999999</v>
      </c>
    </row>
    <row r="25" spans="1:7" ht="15">
      <c r="A25" s="7"/>
      <c r="B25" s="1"/>
      <c r="C25" s="14"/>
      <c r="D25" s="1"/>
      <c r="E25" s="1"/>
      <c r="F25" s="1"/>
      <c r="G25" s="4"/>
    </row>
    <row r="26" spans="1:7" ht="15">
      <c r="A26" s="7" t="s">
        <v>16</v>
      </c>
      <c r="B26" s="1" t="s">
        <v>47</v>
      </c>
      <c r="C26" s="14" t="s">
        <v>136</v>
      </c>
      <c r="D26" s="11" t="s">
        <v>62</v>
      </c>
      <c r="E26" s="1" t="s">
        <v>38</v>
      </c>
      <c r="F26" s="1">
        <v>5</v>
      </c>
      <c r="G26" s="4">
        <f t="shared" si="1"/>
        <v>0</v>
      </c>
    </row>
    <row r="27" spans="1:7" ht="15">
      <c r="A27" s="7" t="s">
        <v>17</v>
      </c>
      <c r="B27" s="1" t="s">
        <v>47</v>
      </c>
      <c r="C27" s="14" t="s">
        <v>29</v>
      </c>
      <c r="D27" s="11" t="s">
        <v>62</v>
      </c>
      <c r="E27" s="1" t="s">
        <v>93</v>
      </c>
      <c r="F27" s="1">
        <v>5</v>
      </c>
      <c r="G27" s="4">
        <f>G26+TIME(0,F27,0)</f>
        <v>0.003472222222222222</v>
      </c>
    </row>
    <row r="28" spans="1:7" ht="15">
      <c r="A28" s="7" t="s">
        <v>18</v>
      </c>
      <c r="B28" s="1" t="s">
        <v>47</v>
      </c>
      <c r="C28" s="14" t="s">
        <v>180</v>
      </c>
      <c r="D28" s="11" t="s">
        <v>62</v>
      </c>
      <c r="E28" s="1" t="s">
        <v>181</v>
      </c>
      <c r="F28" s="1">
        <v>5</v>
      </c>
      <c r="G28" s="4">
        <f aca="true" t="shared" si="2" ref="G28:G46">G27+TIME(0,F28,0)</f>
        <v>0.006944444444444444</v>
      </c>
    </row>
    <row r="29" spans="1:7" ht="15">
      <c r="A29" s="7" t="s">
        <v>19</v>
      </c>
      <c r="B29" s="1" t="s">
        <v>47</v>
      </c>
      <c r="C29" s="14" t="s">
        <v>30</v>
      </c>
      <c r="D29" s="11" t="s">
        <v>62</v>
      </c>
      <c r="E29" s="1" t="s">
        <v>5</v>
      </c>
      <c r="F29" s="1">
        <v>5</v>
      </c>
      <c r="G29" s="4">
        <f t="shared" si="2"/>
        <v>0.010416666666666666</v>
      </c>
    </row>
    <row r="30" spans="1:7" ht="15">
      <c r="A30" s="7" t="s">
        <v>20</v>
      </c>
      <c r="B30" s="1" t="s">
        <v>47</v>
      </c>
      <c r="C30" s="14" t="s">
        <v>6</v>
      </c>
      <c r="D30" s="161" t="s">
        <v>62</v>
      </c>
      <c r="E30" s="159" t="s">
        <v>197</v>
      </c>
      <c r="F30" s="1">
        <v>5</v>
      </c>
      <c r="G30" s="4">
        <f t="shared" si="2"/>
        <v>0.013888888888888888</v>
      </c>
    </row>
    <row r="31" spans="1:7" ht="15">
      <c r="A31" s="7" t="s">
        <v>21</v>
      </c>
      <c r="B31" s="159" t="s">
        <v>47</v>
      </c>
      <c r="C31" s="14" t="s">
        <v>31</v>
      </c>
      <c r="D31" s="11" t="s">
        <v>62</v>
      </c>
      <c r="E31" s="1" t="s">
        <v>55</v>
      </c>
      <c r="F31" s="1">
        <v>5</v>
      </c>
      <c r="G31" s="4">
        <f t="shared" si="2"/>
        <v>0.017361111111111112</v>
      </c>
    </row>
    <row r="32" spans="1:7" ht="15">
      <c r="A32" s="7" t="s">
        <v>22</v>
      </c>
      <c r="B32" s="159" t="s">
        <v>47</v>
      </c>
      <c r="C32" s="14" t="s">
        <v>32</v>
      </c>
      <c r="D32" s="11" t="s">
        <v>62</v>
      </c>
      <c r="E32" s="1" t="s">
        <v>160</v>
      </c>
      <c r="F32" s="1">
        <v>5</v>
      </c>
      <c r="G32" s="4">
        <f t="shared" si="2"/>
        <v>0.020833333333333336</v>
      </c>
    </row>
    <row r="33" spans="1:7" ht="15">
      <c r="A33" s="7" t="s">
        <v>23</v>
      </c>
      <c r="B33" s="159" t="s">
        <v>47</v>
      </c>
      <c r="C33" s="14" t="s">
        <v>322</v>
      </c>
      <c r="D33" s="11" t="s">
        <v>62</v>
      </c>
      <c r="E33" s="1" t="s">
        <v>323</v>
      </c>
      <c r="F33" s="1">
        <v>5</v>
      </c>
      <c r="G33" s="4">
        <f t="shared" si="2"/>
        <v>0.02430555555555556</v>
      </c>
    </row>
    <row r="34" spans="1:7" ht="15">
      <c r="A34" s="7" t="s">
        <v>24</v>
      </c>
      <c r="B34" s="159" t="s">
        <v>47</v>
      </c>
      <c r="C34" s="14"/>
      <c r="D34" s="11" t="s">
        <v>62</v>
      </c>
      <c r="E34" s="1"/>
      <c r="F34" s="1"/>
      <c r="G34" s="4">
        <f t="shared" si="2"/>
        <v>0.02430555555555556</v>
      </c>
    </row>
    <row r="35" spans="1:7" ht="15">
      <c r="A35" s="7" t="s">
        <v>25</v>
      </c>
      <c r="B35" s="159" t="s">
        <v>47</v>
      </c>
      <c r="C35" s="14" t="s">
        <v>239</v>
      </c>
      <c r="D35" s="11" t="s">
        <v>62</v>
      </c>
      <c r="E35" s="1" t="s">
        <v>55</v>
      </c>
      <c r="F35" s="1">
        <v>5</v>
      </c>
      <c r="G35" s="4">
        <f t="shared" si="2"/>
        <v>0.027777777777777783</v>
      </c>
    </row>
    <row r="36" spans="1:7" ht="15">
      <c r="A36" s="7" t="s">
        <v>26</v>
      </c>
      <c r="B36" s="159"/>
      <c r="C36" s="160"/>
      <c r="D36" s="11"/>
      <c r="E36" s="159"/>
      <c r="F36" s="1"/>
      <c r="G36" s="4">
        <f t="shared" si="2"/>
        <v>0.027777777777777783</v>
      </c>
    </row>
    <row r="37" spans="1:7" ht="15">
      <c r="A37" s="7" t="s">
        <v>27</v>
      </c>
      <c r="B37" s="159"/>
      <c r="C37" s="160"/>
      <c r="D37" s="11" t="s">
        <v>62</v>
      </c>
      <c r="E37" s="159"/>
      <c r="F37" s="1"/>
      <c r="G37" s="4">
        <f t="shared" si="2"/>
        <v>0.027777777777777783</v>
      </c>
    </row>
    <row r="38" spans="1:7" ht="15">
      <c r="A38" s="7" t="s">
        <v>28</v>
      </c>
      <c r="B38" s="2" t="s">
        <v>47</v>
      </c>
      <c r="C38" s="9" t="s">
        <v>341</v>
      </c>
      <c r="D38" s="11" t="s">
        <v>62</v>
      </c>
      <c r="E38" s="2" t="s">
        <v>55</v>
      </c>
      <c r="F38" s="3">
        <v>10</v>
      </c>
      <c r="G38" s="4">
        <f t="shared" si="2"/>
        <v>0.034722222222222224</v>
      </c>
    </row>
    <row r="39" spans="1:7" ht="15">
      <c r="A39" s="8"/>
      <c r="B39" s="2"/>
      <c r="C39" s="9"/>
      <c r="D39" s="11" t="s">
        <v>62</v>
      </c>
      <c r="E39" s="5"/>
      <c r="F39" s="3"/>
      <c r="G39" s="4">
        <f t="shared" si="2"/>
        <v>0.034722222222222224</v>
      </c>
    </row>
    <row r="40" spans="1:7" ht="15">
      <c r="A40" s="8" t="s">
        <v>57</v>
      </c>
      <c r="B40" s="2" t="s">
        <v>46</v>
      </c>
      <c r="C40" s="1" t="s">
        <v>60</v>
      </c>
      <c r="D40" s="2" t="s">
        <v>41</v>
      </c>
      <c r="E40" s="5" t="s">
        <v>55</v>
      </c>
      <c r="F40" s="3">
        <v>5</v>
      </c>
      <c r="G40" s="4">
        <f t="shared" si="2"/>
        <v>0.03819444444444445</v>
      </c>
    </row>
    <row r="41" spans="1:7" ht="15">
      <c r="A41" s="8"/>
      <c r="B41" s="2"/>
      <c r="C41" s="9"/>
      <c r="D41" s="2"/>
      <c r="E41" s="5"/>
      <c r="F41" s="3"/>
      <c r="G41" s="4">
        <f t="shared" si="2"/>
        <v>0.03819444444444445</v>
      </c>
    </row>
    <row r="42" ht="15">
      <c r="G42" s="4">
        <f t="shared" si="2"/>
        <v>0.03819444444444445</v>
      </c>
    </row>
    <row r="43" spans="1:7" ht="15">
      <c r="A43" s="8" t="s">
        <v>94</v>
      </c>
      <c r="B43" s="2" t="s">
        <v>46</v>
      </c>
      <c r="C43" s="5" t="s">
        <v>201</v>
      </c>
      <c r="D43" s="2" t="s">
        <v>41</v>
      </c>
      <c r="E43" s="5" t="s">
        <v>55</v>
      </c>
      <c r="F43" s="3">
        <v>5</v>
      </c>
      <c r="G43" s="4">
        <f t="shared" si="2"/>
        <v>0.04166666666666667</v>
      </c>
    </row>
    <row r="44" spans="1:7" ht="15">
      <c r="A44" s="8" t="s">
        <v>95</v>
      </c>
      <c r="B44" s="2" t="s">
        <v>45</v>
      </c>
      <c r="C44" s="5" t="s">
        <v>59</v>
      </c>
      <c r="D44" s="2" t="s">
        <v>41</v>
      </c>
      <c r="E44" s="5" t="s">
        <v>55</v>
      </c>
      <c r="F44" s="3">
        <v>1</v>
      </c>
      <c r="G44" s="4">
        <f t="shared" si="2"/>
        <v>0.04236111111111111</v>
      </c>
    </row>
    <row r="45" spans="1:7" ht="15">
      <c r="A45" s="7"/>
      <c r="B45" s="2"/>
      <c r="C45" s="5"/>
      <c r="D45" s="2"/>
      <c r="E45" s="5"/>
      <c r="F45" s="3"/>
      <c r="G45" s="4">
        <f t="shared" si="2"/>
        <v>0.04236111111111111</v>
      </c>
    </row>
    <row r="46" spans="1:7" ht="15">
      <c r="A46" s="7"/>
      <c r="B46" s="2"/>
      <c r="C46" s="14"/>
      <c r="D46" s="11"/>
      <c r="E46" s="1"/>
      <c r="F46" s="1"/>
      <c r="G46" s="4">
        <f t="shared" si="2"/>
        <v>0.04236111111111111</v>
      </c>
    </row>
    <row r="47" spans="1:7" ht="15">
      <c r="A47" s="7"/>
      <c r="B47" s="2"/>
      <c r="C47" s="5"/>
      <c r="D47" s="2"/>
      <c r="E47" s="5"/>
      <c r="F47" s="3"/>
      <c r="G47" s="4"/>
    </row>
    <row r="48" spans="1:7" ht="15">
      <c r="A48" s="7"/>
      <c r="B48" s="2"/>
      <c r="C48" s="5"/>
      <c r="D48" s="2"/>
      <c r="E48" s="5"/>
      <c r="F48" s="3"/>
      <c r="G48" s="4"/>
    </row>
    <row r="49" spans="1:7" ht="15">
      <c r="A49" s="7"/>
      <c r="B49" s="2"/>
      <c r="C49" s="5"/>
      <c r="D49" s="2"/>
      <c r="E49" s="5"/>
      <c r="F49" s="3"/>
      <c r="G49" s="4"/>
    </row>
    <row r="50" spans="1:7" ht="15">
      <c r="A50" s="7"/>
      <c r="B50" s="2"/>
      <c r="C50" s="5"/>
      <c r="D50" s="2"/>
      <c r="E50" s="5"/>
      <c r="F50" s="3"/>
      <c r="G50" s="4"/>
    </row>
    <row r="51" spans="1:7" ht="15">
      <c r="A51" s="7"/>
      <c r="B51" s="2"/>
      <c r="C51" s="5"/>
      <c r="D51" s="2"/>
      <c r="E51" s="5"/>
      <c r="F51" s="3"/>
      <c r="G51" s="4"/>
    </row>
    <row r="52" spans="1:7" ht="15">
      <c r="A52" s="7"/>
      <c r="B52" s="2"/>
      <c r="C52" s="5"/>
      <c r="D52" s="2"/>
      <c r="E52" s="5"/>
      <c r="F52" s="3"/>
      <c r="G52" s="4"/>
    </row>
    <row r="53" spans="1:7" ht="15">
      <c r="A53" s="7"/>
      <c r="B53" s="2"/>
      <c r="C53" s="5"/>
      <c r="D53" s="2"/>
      <c r="E53" s="5"/>
      <c r="F53" s="3"/>
      <c r="G53" s="4"/>
    </row>
    <row r="54" spans="1:7" ht="15">
      <c r="A54" s="7"/>
      <c r="B54" s="2"/>
      <c r="C54" s="1"/>
      <c r="D54" s="2"/>
      <c r="E54" s="1"/>
      <c r="F54" s="3"/>
      <c r="G54" s="4"/>
    </row>
    <row r="55" spans="1:7" ht="15">
      <c r="A55" s="7" t="s">
        <v>48</v>
      </c>
      <c r="B55" s="2" t="s">
        <v>48</v>
      </c>
      <c r="C55" s="1" t="s">
        <v>49</v>
      </c>
      <c r="D55" s="2" t="s">
        <v>48</v>
      </c>
      <c r="E55" s="1"/>
      <c r="F55" s="3" t="s">
        <v>48</v>
      </c>
      <c r="G55" s="4" t="s">
        <v>48</v>
      </c>
    </row>
    <row r="56" spans="1:4" ht="15">
      <c r="A56" s="2"/>
      <c r="B56" s="1"/>
      <c r="C56" s="1" t="s">
        <v>50</v>
      </c>
      <c r="D56" s="1"/>
    </row>
    <row r="57" spans="1:4" ht="15">
      <c r="A57" s="2" t="s">
        <v>51</v>
      </c>
      <c r="B57" s="1"/>
      <c r="C57" s="1"/>
      <c r="D57" s="1"/>
    </row>
    <row r="58" spans="1:3" ht="15">
      <c r="A58" s="2" t="s">
        <v>52</v>
      </c>
      <c r="B58" s="1"/>
      <c r="C58" s="1"/>
    </row>
    <row r="59" spans="1:3" ht="15">
      <c r="A59" s="2" t="s">
        <v>53</v>
      </c>
      <c r="B59" s="1"/>
      <c r="C59" s="1"/>
    </row>
    <row r="60" spans="1:3" ht="15">
      <c r="A60" s="2" t="s">
        <v>54</v>
      </c>
      <c r="B60" s="1"/>
      <c r="C60" s="1"/>
    </row>
  </sheetData>
  <printOptions/>
  <pageMargins left="0.5" right="0.25" top="1.25" bottom="1.25" header="0.5" footer="0.5"/>
  <pageSetup fitToHeight="1" fitToWidth="1" horizontalDpi="300" verticalDpi="300" orientation="portrait" scale="79"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bheile</cp:lastModifiedBy>
  <cp:lastPrinted>2004-07-14T19:56:53Z</cp:lastPrinted>
  <dcterms:created xsi:type="dcterms:W3CDTF">1999-06-01T20:16:59Z</dcterms:created>
  <dcterms:modified xsi:type="dcterms:W3CDTF">2005-09-19T18:28:29Z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