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2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Parse_In" localSheetId="4" hidden="1">'Friday'!$A$49:$A$70</definedName>
    <definedName name="_Parse_In" localSheetId="2" hidden="1">'Monday'!#REF!</definedName>
    <definedName name="_Parse_In" localSheetId="1" hidden="1">'Objectives'!$A$5:$A$29</definedName>
    <definedName name="_Parse_In" localSheetId="3" hidden="1">'Wednesday'!$A$39:$A$56</definedName>
    <definedName name="_Parse_Out" localSheetId="4" hidden="1">'Friday'!$A$72</definedName>
    <definedName name="_Parse_Out" localSheetId="2" hidden="1">'Monday'!#REF!</definedName>
    <definedName name="_Parse_Out" localSheetId="1" hidden="1">'Objectives'!$A$31</definedName>
    <definedName name="_Parse_Out" localSheetId="3" hidden="1">'Wednesday'!$A$58</definedName>
    <definedName name="all">#REF!</definedName>
    <definedName name="circular">#REF!</definedName>
    <definedName name="_xlnm.Print_Area" localSheetId="4">'Friday'!$A$1:$G$56</definedName>
    <definedName name="_xlnm.Print_Area" localSheetId="2">'Monday'!$A$1:$G$88</definedName>
    <definedName name="_xlnm.Print_Area" localSheetId="1">'Objectives'!$A$1:$G$26</definedName>
    <definedName name="_xlnm.Print_Area" localSheetId="3">'Wednesday'!$A$6:$G$42</definedName>
    <definedName name="Print_Area_MI" localSheetId="4">'Friday'!$A$1:$F$48</definedName>
    <definedName name="PRINT_AREA_MI" localSheetId="4">'Friday'!$A$1:$F$48</definedName>
    <definedName name="Print_Area_MI" localSheetId="1">'Objectives'!$A$1:$F$8</definedName>
    <definedName name="PRINT_AREA_MI" localSheetId="1">'Objectives'!$A$1:$F$8</definedName>
    <definedName name="Print_Area_MI" localSheetId="3">'Wednesday'!$A$6:$F$18</definedName>
    <definedName name="PRINT_AREA_MI" localSheetId="3">'Wednesday'!$A$6:$F$18</definedName>
    <definedName name="Print_Area_MI">'Monday'!$A$1:$F$6</definedName>
    <definedName name="PRINT_AREA_MI">'Monday'!$A$1:$F$6</definedName>
    <definedName name="Z_2A0FDEE0_69FA_11D3_B977_C0F04DC10124_.wvu.PrintArea" localSheetId="4" hidden="1">'Friday'!$A$1:$G$56</definedName>
    <definedName name="Z_2A0FDEE0_69FA_11D3_B977_C0F04DC10124_.wvu.PrintArea" localSheetId="2" hidden="1">'Monday'!$A$1:$G$88</definedName>
    <definedName name="Z_2A0FDEE0_69FA_11D3_B977_C0F04DC10124_.wvu.PrintArea" localSheetId="1" hidden="1">'Objectives'!$A$1:$G$26</definedName>
    <definedName name="Z_2A0FDEE0_69FA_11D3_B977_C0F04DC10124_.wvu.PrintArea" localSheetId="3" hidden="1">'Wednesday'!$A$6:$G$42</definedName>
  </definedNames>
  <calcPr fullCalcOnLoad="1"/>
</workbook>
</file>

<file path=xl/sharedStrings.xml><?xml version="1.0" encoding="utf-8"?>
<sst xmlns="http://schemas.openxmlformats.org/spreadsheetml/2006/main" count="1160" uniqueCount="479">
  <si>
    <t>WORSTELL (INTERIM)</t>
  </si>
  <si>
    <t>R1</t>
  </si>
  <si>
    <t>802.16 BROADBAND WIRELESS ACCESS WORKING GROUP ACTIVITIES &amp; PLANS</t>
  </si>
  <si>
    <t>MARKS</t>
  </si>
  <si>
    <t>ADJOURN JOINT 802.11 / 802.15 / 802.16 / 802.18 / 802.19 / 802.20 MEETING &amp; RECESS FOR WG / TAG PLENARIES / SUBGROUPS</t>
  </si>
  <si>
    <t>JOINT 802.11, 802.15, 802.16, 802.18, 802.19, &amp; 802.20 OPENING SESSION MEETING - Monday, JAN 12, 2004 - 08:00 AM</t>
  </si>
  <si>
    <t>802.16 CHAIR - ROGER MARKS / 802.18 CHAIR - CARL STEVENSON / 802.19 CHAIR - STEVE SHELLHAMMER / 802.20 CHAIR - JERRY UPTON</t>
  </si>
  <si>
    <t>REVIEW IEEE, 802 LMSC, 802.11, 802.15, 802.16, 802.18, 802.19, &amp; 802.20 POLICIES &amp; PROCEDURES</t>
  </si>
  <si>
    <t>JOINT 802.11, 802.15, 802.16, 802.18, 802.19, &amp; 802.20 OPENING SESSION MEETING CALLED TO ORDER</t>
  </si>
  <si>
    <t>APPROVE / MODIFY JOINT 802.11, 802.15, 802.16, 802.18, 802.19, &amp; 802.20 OPENING PLENARY AGENDA</t>
  </si>
  <si>
    <t>REVIEW 802.11, 802.15, 802.16, 802.18, 802.19, &amp; 802.20 OBJECTIVES, ACTIVITIES, &amp; PLANS FOR THIS SESSION</t>
  </si>
  <si>
    <t>BEGIN MEETINGS OF 802.11 WG, 802.15 WG, 802.16 WG, 802.18 TAG, 802.19 TAG, &amp; 802.20 WG PLENARIES / SUBGROUPS</t>
  </si>
  <si>
    <t>802.11 / 15 / 16 / 18 / 19 / 20</t>
  </si>
  <si>
    <t>11/15/16/18/19/20 LEADERSHIP MEETING</t>
  </si>
  <si>
    <t>R3</t>
  </si>
  <si>
    <t>28th IEEE 802.15 WPAN MEETING</t>
  </si>
  <si>
    <t>Hyatt Regency Vancouver</t>
  </si>
  <si>
    <t>January 11th-16th, 2003</t>
  </si>
  <si>
    <t>SG3b</t>
  </si>
  <si>
    <t>SG4b</t>
  </si>
  <si>
    <t>SG5</t>
  </si>
  <si>
    <t>Study Group 3b -HIGH RATE MAC maintenance</t>
  </si>
  <si>
    <t>Study Group 4b - 15.4 enhancements</t>
  </si>
  <si>
    <t>Study Group 5 - mesh networking</t>
  </si>
  <si>
    <t>SG 3b -HIGH RATE MAC enhancemets</t>
  </si>
  <si>
    <t>1.LETTER BALLOT WORK</t>
  </si>
  <si>
    <t xml:space="preserve">STUDY GROUP 4b OBJECTIVES FOR THIS MEETING: </t>
  </si>
  <si>
    <t>1. GET APPROVAL ON DRAFT PAR</t>
  </si>
  <si>
    <t xml:space="preserve">STUDY GROUP 5 OBJECTIVES FOR THIS MEETING: </t>
  </si>
  <si>
    <t>1. BEGIN DEVEPMENT OF A DRAFT PAR</t>
  </si>
  <si>
    <t>Friday, JANUARY 16, 2004</t>
  </si>
  <si>
    <t>Wednesday, January 14, 2004</t>
  </si>
  <si>
    <t>Tentative AGENDA  - 28TH IEEE 802.15 WPAN MEETING</t>
  </si>
  <si>
    <t>28th IEEE 802.15 WIRELESS PERSONAL AREA NETWORKS SESSION</t>
  </si>
  <si>
    <t>TG1a   CLOSING REPORT &amp; NEXT MEETING OBJECTIVES</t>
  </si>
  <si>
    <t>802.19 LIAISON CANDIDATE</t>
  </si>
  <si>
    <t xml:space="preserve">TG i LIAISON REPORT </t>
  </si>
  <si>
    <t>TG n LIAISON REPORT</t>
  </si>
  <si>
    <t>STRUIK</t>
  </si>
  <si>
    <t>CLOSING REPORT mmWAVE INTEREST GROUP</t>
  </si>
  <si>
    <t>1394TA LIAISON REPORT</t>
  </si>
  <si>
    <t>HEBERLING</t>
  </si>
  <si>
    <t>WIMEDIA LIAISON REPORT</t>
  </si>
  <si>
    <t>BT SIG LIAISON REPORT</t>
  </si>
  <si>
    <t>CEA LIAISON REPORT</t>
  </si>
  <si>
    <t xml:space="preserve">ZIGBEE LIAISON REPORT </t>
  </si>
  <si>
    <t>MID-SESSION PLENARY</t>
  </si>
  <si>
    <t>CLOSING PLENARY</t>
  </si>
  <si>
    <t>IP STATEMENTS</t>
  </si>
  <si>
    <t>APPROVE OR MODIFY 802.11 WORKING GROUP AGENDA</t>
  </si>
  <si>
    <t>Joint 802.11/15/18/19/20 Leadership Co-ord Ad-Hoc</t>
  </si>
  <si>
    <t>11/15/18/19/20</t>
  </si>
  <si>
    <t>802.11/15/18/19/20 New Members Orientation Mtg.</t>
  </si>
  <si>
    <t>DT/MI</t>
  </si>
  <si>
    <t>Joint 802.11 / 15 / 18 / 19 / 20 Opening Plenary</t>
  </si>
  <si>
    <t>802.11 / 15 / 18 / 19 / 20</t>
  </si>
  <si>
    <t>11/15/18/19/20 LEADERSHIP MEETING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</si>
  <si>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</si>
  <si>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</si>
  <si>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</si>
  <si>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</si>
  <si>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</si>
  <si>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7.2.1.10</t>
  </si>
  <si>
    <t>LI</t>
  </si>
  <si>
    <t>KERRY</t>
  </si>
  <si>
    <t>Class / Board</t>
  </si>
  <si>
    <t>802.11 CHAIR - STUART J. KERRY / 802.15 CHAIR - BOB HEILE</t>
  </si>
  <si>
    <t>PETRICK</t>
  </si>
  <si>
    <t>STRAW POLL OF NEW ATTENDEES</t>
  </si>
  <si>
    <t>STATUS OF TG4</t>
  </si>
  <si>
    <t>ELLIS</t>
  </si>
  <si>
    <t>4.2.13</t>
  </si>
  <si>
    <t>4.2.14</t>
  </si>
  <si>
    <t>MATHEWS / ROBERTS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</si>
  <si>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</si>
  <si>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</si>
  <si>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</si>
  <si>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</si>
  <si>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</si>
  <si>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11 / 15 / R-REG LEADERSHIP MEETING</t>
  </si>
  <si>
    <t>4.4</t>
  </si>
  <si>
    <t>4.5</t>
  </si>
  <si>
    <t>4.2.11</t>
  </si>
  <si>
    <t>4.2.12</t>
  </si>
  <si>
    <t>802.11 WG CHAIRs ADVISORY COMMITTEE (CAC)</t>
  </si>
  <si>
    <t>STANDING COMMITTEE WNG - GLOBALIZATION &amp; HARMONIZATION</t>
  </si>
  <si>
    <t>BAIN</t>
  </si>
  <si>
    <t>4.1.1</t>
  </si>
  <si>
    <t>4.1.2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</si>
  <si>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</si>
  <si>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</si>
  <si>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</si>
  <si>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</si>
  <si>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</si>
  <si>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</si>
  <si>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</si>
  <si>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</si>
  <si>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</si>
  <si>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</si>
  <si>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</si>
  <si>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</si>
  <si>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</si>
  <si>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</si>
  <si>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</si>
  <si>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</si>
  <si>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</si>
  <si>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</si>
  <si>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</si>
  <si>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</si>
  <si>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</si>
  <si>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</si>
  <si>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</si>
  <si>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</si>
  <si>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</si>
  <si>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</si>
  <si>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</si>
  <si>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</si>
  <si>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</si>
  <si>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</si>
  <si>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</si>
  <si>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</si>
  <si>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</si>
  <si>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</si>
  <si>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</si>
  <si>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</si>
  <si>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</si>
  <si>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</si>
  <si>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</si>
  <si>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</si>
  <si>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</si>
  <si>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</si>
  <si>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</si>
  <si>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</si>
  <si>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</si>
  <si>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</si>
  <si>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</si>
  <si>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</si>
  <si>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</si>
  <si>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</si>
  <si>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</si>
  <si>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</si>
  <si>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</si>
  <si>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</si>
  <si>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</si>
  <si>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</si>
  <si>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</si>
  <si>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</si>
  <si>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</si>
  <si>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</si>
  <si>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</si>
  <si>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4.2.1</t>
  </si>
  <si>
    <t>6.</t>
  </si>
  <si>
    <t>APPROVE AGENDA</t>
  </si>
  <si>
    <t>4.2.3</t>
  </si>
  <si>
    <t>4.2.5</t>
  </si>
  <si>
    <t>7.</t>
  </si>
  <si>
    <t>HALASZ</t>
  </si>
  <si>
    <t>PC   CLOSING REPORT &amp; NEXT MEETING OBJECTIVES</t>
  </si>
  <si>
    <t xml:space="preserve">  </t>
  </si>
  <si>
    <t>PUBLICITY ACTIVITY REVIEW</t>
  </si>
  <si>
    <t>4.2.7</t>
  </si>
  <si>
    <t>TGH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</si>
  <si>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</si>
  <si>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</si>
  <si>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</si>
  <si>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</si>
  <si>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</si>
  <si>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</si>
  <si>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</si>
  <si>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</si>
  <si>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</si>
  <si>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Task Group H (Spectrum Managed 802.11a)</t>
  </si>
  <si>
    <t>Task Group I (Enhanced Security Mechanisms)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</si>
  <si>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</si>
  <si>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</si>
  <si>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</si>
  <si>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</si>
  <si>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</si>
  <si>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</si>
  <si>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</si>
  <si>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</si>
  <si>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</si>
  <si>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</si>
  <si>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</si>
  <si>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</si>
  <si>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</si>
  <si>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</si>
  <si>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</si>
  <si>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</si>
  <si>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</si>
  <si>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</si>
  <si>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</si>
  <si>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</si>
  <si>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</si>
  <si>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</si>
  <si>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</si>
  <si>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</si>
  <si>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</si>
  <si>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</si>
  <si>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</si>
  <si>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</si>
  <si>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</si>
  <si>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</si>
  <si>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</si>
  <si>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</si>
  <si>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</si>
  <si>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</si>
  <si>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</si>
  <si>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4.2.8</t>
  </si>
  <si>
    <t>4.2.9</t>
  </si>
  <si>
    <t>4.2.10</t>
  </si>
  <si>
    <t>4.3</t>
  </si>
  <si>
    <t>802.11 WG CHAIRs</t>
  </si>
  <si>
    <t>ADVISORY COMMITTEE</t>
  </si>
  <si>
    <t>TGI</t>
  </si>
  <si>
    <t>TGE</t>
  </si>
  <si>
    <t>802.11 / 802.15 JOINT OPENING PLENARY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</si>
  <si>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</si>
  <si>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</si>
  <si>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</si>
  <si>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</si>
  <si>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</si>
  <si>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</si>
  <si>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</si>
  <si>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NEW MEMBERS ORIENTATION</t>
  </si>
  <si>
    <t>RECESS FOR LUNCH</t>
  </si>
  <si>
    <t>The graphic below describes the weekly session of the IEEE P802.15 WG in graphic format.</t>
  </si>
  <si>
    <t>802.15 AC MEETING</t>
  </si>
  <si>
    <t>TG4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</si>
  <si>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</si>
  <si>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</si>
  <si>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</si>
  <si>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</si>
  <si>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</si>
  <si>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</si>
  <si>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</si>
  <si>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</si>
  <si>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</si>
  <si>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</si>
  <si>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</si>
  <si>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</si>
  <si>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</si>
  <si>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</si>
  <si>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</si>
  <si>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</si>
  <si>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</si>
  <si>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</si>
  <si>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</si>
  <si>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</si>
  <si>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</si>
  <si>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</si>
  <si>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TAN / KRAEMER</t>
  </si>
  <si>
    <t>08:00-10:00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</si>
  <si>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</si>
  <si>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</si>
  <si>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</si>
  <si>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</si>
  <si>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</si>
  <si>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</si>
  <si>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</si>
  <si>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WG / TAG CHAIRS</t>
  </si>
  <si>
    <t>5.1.1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</si>
  <si>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</si>
  <si>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</si>
  <si>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</si>
  <si>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</si>
  <si>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</si>
  <si>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</si>
  <si>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</si>
  <si>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</si>
  <si>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TASK GROUP I - ENHANCED SECURITY MECHANISMS</t>
  </si>
  <si>
    <t>7.2.1.6</t>
  </si>
  <si>
    <t>7.2.1.7</t>
  </si>
  <si>
    <t>PAINE</t>
  </si>
  <si>
    <t>7.2.1.8</t>
  </si>
  <si>
    <t>7.2.2</t>
  </si>
  <si>
    <t>802.15 WIRELESS PERSONAL AREA NETWORKS WORKING GROUP</t>
  </si>
  <si>
    <t>7.2.2.1</t>
  </si>
  <si>
    <t>TASK GROUP 2 - COEXISTENCE</t>
  </si>
  <si>
    <t>7.2.2.2</t>
  </si>
  <si>
    <t>TASK GROUP 3 - HIGH RATE</t>
  </si>
  <si>
    <t>7.2.2.3</t>
  </si>
  <si>
    <t>TASK GROUP 4 - LOW RATE</t>
  </si>
  <si>
    <t>7.2.2.4</t>
  </si>
  <si>
    <t>JOINT 802.11 &amp; 802.15 STANDING COMMITTEE</t>
  </si>
  <si>
    <t>802.18 RADIO REGULATORY TECHNICAL ADVISORY GROUP ACTIVITIES &amp; PLANS</t>
  </si>
  <si>
    <t>802.19 COEXISTENCE TECHNICAL ADVISORY GROUP ACTIVITIES &amp; PLANS</t>
  </si>
  <si>
    <t>No Overhead Projectors</t>
  </si>
  <si>
    <t>NEW MEM ORIE</t>
  </si>
  <si>
    <t>PSC</t>
  </si>
  <si>
    <t>Joint 802.11 / 802.15 Publicity Standing Committee</t>
  </si>
  <si>
    <t>STATUS OF 802.19</t>
  </si>
  <si>
    <t>BEGIN MEETINGS OF TG2, SG3a, TG3 AND TG4</t>
  </si>
  <si>
    <t>802.19 COEX</t>
  </si>
  <si>
    <t>TG3a</t>
  </si>
  <si>
    <t>TASK GROUP K - RADIO RESOURCE MEASUREMENTS</t>
  </si>
  <si>
    <t>TASK GROUP J - 4.9 - 5 GHZ OPERATION IN JAPAN</t>
  </si>
  <si>
    <t>7.2.1.9</t>
  </si>
  <si>
    <t>TGK</t>
  </si>
  <si>
    <t>Task Group K (Radio Resource Measurements)</t>
  </si>
  <si>
    <t>TGJ</t>
  </si>
  <si>
    <t>Task Group J (4.9 - 5 GHz Operation in Japan)</t>
  </si>
  <si>
    <t>The graphic below describes the session of the IEEE P802.11 WG in graphic format.</t>
  </si>
  <si>
    <t>TGM</t>
  </si>
  <si>
    <t>Task Group M (802.11 Standard Maintenance)</t>
  </si>
  <si>
    <t>STATUS OF TG3a</t>
  </si>
  <si>
    <t>STATUS OF PC COMMITTEE</t>
  </si>
  <si>
    <t>ROBERTS, G</t>
  </si>
  <si>
    <t>802.18 REGULATORY</t>
  </si>
  <si>
    <t>KINNEY</t>
  </si>
  <si>
    <t>WG VOTERS SUMMARY</t>
  </si>
  <si>
    <t>2.1.1</t>
  </si>
  <si>
    <t>F MIC</t>
  </si>
  <si>
    <t>Floor Mics</t>
  </si>
  <si>
    <t>7.2.1.3.1</t>
  </si>
  <si>
    <t>APPROVE OR MODIFY 802.15 WORKING GROUP AGENDA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</si>
  <si>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</si>
  <si>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</si>
  <si>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</si>
  <si>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</si>
  <si>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</si>
  <si>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</si>
  <si>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</si>
  <si>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</si>
  <si>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7.2.2.3.1</t>
  </si>
  <si>
    <t>7.2.2.5</t>
  </si>
  <si>
    <t>7.2.2.6</t>
  </si>
  <si>
    <t>7.2.2.7</t>
  </si>
  <si>
    <t>WG POLICIES &amp; PROCEDURES (OPERATING RULES)</t>
  </si>
  <si>
    <t>WG TECHNICAL EDITOR</t>
  </si>
  <si>
    <t>TASK GROUP M - 802.11 STANDARD MAINTENANCE</t>
  </si>
  <si>
    <t>TASK GROUP 3A - ALTERNATIVE 15.3 PHY</t>
  </si>
  <si>
    <t>7.2.2.8</t>
  </si>
  <si>
    <t>SIEP</t>
  </si>
  <si>
    <t>WI-FI ALLIANCE MARKETING ACTIVITY</t>
  </si>
  <si>
    <t>T1 / T2 / T3 / T4</t>
  </si>
  <si>
    <t>802 ExCom Opening or Closing Meetings</t>
  </si>
  <si>
    <t>802 Opening Plenary briefing of Session Work</t>
  </si>
  <si>
    <t>802 ExCom</t>
  </si>
  <si>
    <t>O'HARA</t>
  </si>
  <si>
    <t>802 OPENING PLENARY</t>
  </si>
  <si>
    <t>CLOSING PLENARY                       (Continued)</t>
  </si>
  <si>
    <t>ALLEN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</si>
  <si>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</si>
  <si>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</si>
  <si>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</si>
  <si>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</si>
  <si>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</si>
  <si>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</si>
  <si>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</si>
  <si>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</si>
  <si>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</si>
  <si>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TAYLOR</t>
  </si>
  <si>
    <t>RESUME MEETINGS OF TASK GROUPS</t>
  </si>
  <si>
    <t>MATTERS ARISING FROM THE MINUTES</t>
  </si>
  <si>
    <t>FISHER</t>
  </si>
  <si>
    <t>27th IEEE 802.15 WPAN MEETING</t>
  </si>
  <si>
    <t>Hyatt Regency Albuquerque, 330 Tijeras, Albuquerque, NM 87102, USA</t>
  </si>
  <si>
    <t>November 9th-14th, 2003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</si>
  <si>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</si>
  <si>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</si>
  <si>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</si>
  <si>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</si>
  <si>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</si>
  <si>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</si>
  <si>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</si>
  <si>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</si>
  <si>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</si>
  <si>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Publicity Committee</t>
  </si>
  <si>
    <t>Task Group 1a Bluetooth Revision Project</t>
  </si>
  <si>
    <t>mmWIG</t>
  </si>
  <si>
    <t>millimeter wave Interest Group</t>
  </si>
  <si>
    <t>Study Group 4a - Low Rate Alternative PHY</t>
  </si>
  <si>
    <t>Advisory Committee</t>
  </si>
  <si>
    <t>Working Group MTGs</t>
  </si>
  <si>
    <t>11/15 Leadership</t>
  </si>
  <si>
    <t>Task Group 1a-Bluetooth</t>
  </si>
  <si>
    <t>Task Group 3a -High Rate Alt PHY</t>
  </si>
  <si>
    <t>mmW- Millimeter Wave Interest Group</t>
  </si>
  <si>
    <t xml:space="preserve">TASK GROUP 1a OBJECTIVES FOR THE MEETING </t>
  </si>
  <si>
    <t xml:space="preserve">TASK GROUP 3a OBJECTIVES FOR THIS MEETING:   </t>
  </si>
  <si>
    <t xml:space="preserve">Conduct PHY proposal down selection process </t>
  </si>
  <si>
    <t xml:space="preserve">Other contributions (as required and time permits) </t>
  </si>
  <si>
    <t xml:space="preserve">STUDY GROUP 4a OBJECTIVES FOR THIS MEETING: </t>
  </si>
  <si>
    <t xml:space="preserve">1. Develop list of unique capabilities to be addressed by an alternate PHY </t>
  </si>
  <si>
    <t xml:space="preserve">2. Listen to presentations arising from the Call for Applications </t>
  </si>
  <si>
    <t xml:space="preserve">3. Work on draft of the 5 Criteria </t>
  </si>
  <si>
    <t>WG / TAG CHAIRS / ALL</t>
  </si>
  <si>
    <t>REVIEW INTERIM SESSIONS</t>
  </si>
  <si>
    <t>5.2.1</t>
  </si>
  <si>
    <t>5.2.2</t>
  </si>
  <si>
    <t>MAY 2004 SESSION</t>
  </si>
  <si>
    <t>5.2.3</t>
  </si>
  <si>
    <t>SEPTEMBER 2004 SESSION</t>
  </si>
  <si>
    <t>FUTURE SESSION LOCATIONS</t>
  </si>
  <si>
    <t>FINANCIALS / YTD SUMMARY - 802.11 &amp; 802.15</t>
  </si>
  <si>
    <t>DOCUMENTATION UPDATE</t>
  </si>
  <si>
    <t>WORSTELL</t>
  </si>
  <si>
    <t>TASK GROUP N - HIGH THROUGHPUT</t>
  </si>
  <si>
    <t>SHOEMAKE</t>
  </si>
  <si>
    <t>STUDY GROUP FR - FAST ROAMING</t>
  </si>
  <si>
    <t>7.2.1.14</t>
  </si>
  <si>
    <t>STUDY GROUP WAVE - WIRELESS ACCESS FOR THE VEHICULAR ENVIRONMENT</t>
  </si>
  <si>
    <t>ARMSTRONG</t>
  </si>
  <si>
    <t>7.2.1.15</t>
  </si>
  <si>
    <t>COLE / KERRY</t>
  </si>
  <si>
    <t>TASK GROUP 1A - BLUETOOTH 1.2</t>
  </si>
  <si>
    <t>7.2.2.9</t>
  </si>
  <si>
    <t>7.2.2.10</t>
  </si>
  <si>
    <t>STUDY GROUP 4A - ALTERNATIVE PHY</t>
  </si>
  <si>
    <t>7.2.2.11</t>
  </si>
  <si>
    <t>INTEREST GROUP - MILLIMETER WAVE</t>
  </si>
  <si>
    <t>STATUS OF TG1a</t>
  </si>
  <si>
    <t>802 Open Plenary</t>
  </si>
  <si>
    <t>NEW MEM ORIEN</t>
  </si>
  <si>
    <t>TGN</t>
  </si>
  <si>
    <t>Task Group N (High Throughput)</t>
  </si>
  <si>
    <t>82nd IEEE 802.11 WIRELESS LOCAL AREA NETWORKS SESSION</t>
  </si>
  <si>
    <t>WIRELESS 802                              JOINT OPENING PLENARY</t>
  </si>
  <si>
    <t>802 EC MEETING</t>
  </si>
  <si>
    <t>T1</t>
  </si>
  <si>
    <t>T2</t>
  </si>
  <si>
    <t>T4</t>
  </si>
  <si>
    <t>T3</t>
  </si>
  <si>
    <t>FR SG</t>
  </si>
  <si>
    <t>802.11 Fast Roaming Study Group</t>
  </si>
  <si>
    <t>WAV SG</t>
  </si>
  <si>
    <t>12:30-13:30</t>
  </si>
  <si>
    <t>12:30 pm Hard Stop Time</t>
  </si>
  <si>
    <t>13:30-15:30</t>
  </si>
  <si>
    <t>16:00-17:00</t>
  </si>
  <si>
    <t>17:00-18:00</t>
  </si>
  <si>
    <t>WAVE SG</t>
  </si>
  <si>
    <t>IEEE 802.11                               WORKING GROUP</t>
  </si>
  <si>
    <t>IEEE 802.11                              WORKING GROUP</t>
  </si>
  <si>
    <t xml:space="preserve">Hyatt Regency Albuquerque, 330 Tijeras, Albuquerque, NM 87102, USA </t>
  </si>
  <si>
    <t>T5</t>
  </si>
  <si>
    <t>802 Sponsored Tutorials (1-5) at Plenary Session</t>
  </si>
  <si>
    <t>802.11 Wireless Access Vehicular Environment (formerly DSRC) Study Group</t>
  </si>
  <si>
    <t>TG3a CLOSING REPORT &amp; NEXT MEETING OBJECTIVES</t>
  </si>
  <si>
    <t>SG3b  CLOSING REPORT &amp; NEXT MEETING OBJECTIVES</t>
  </si>
  <si>
    <t>SG4a CLOSING REPORT &amp; NEXT MEETING OBJECTIVES</t>
  </si>
  <si>
    <t>SG4b CLOSING REPORT &amp; NEXT MEETING OBJECTIVES</t>
  </si>
  <si>
    <t>SG5 CLOSING REPORT &amp; NEXT MEETING OBJECTIVES</t>
  </si>
  <si>
    <t>WNG LIAISON REPORT</t>
  </si>
  <si>
    <t>KARAOGUZ</t>
  </si>
  <si>
    <t>TG31a</t>
  </si>
  <si>
    <t>HOUNG</t>
  </si>
  <si>
    <t>INTERIMS</t>
  </si>
  <si>
    <t>INTERNATIONAL INTERIMS</t>
  </si>
  <si>
    <t>APPROVE MINUTES FROM ABQ (03XXXR0)</t>
  </si>
  <si>
    <t xml:space="preserve">STATUS OF SG3b </t>
  </si>
  <si>
    <t>STATUS OF SG4a</t>
  </si>
  <si>
    <t>STATUS OF SG4b</t>
  </si>
  <si>
    <t>NAEVE</t>
  </si>
  <si>
    <t>STATUS OF SG5</t>
  </si>
  <si>
    <t>SOCIAL</t>
  </si>
  <si>
    <t>OTHER ANNOUNCEMENTS</t>
  </si>
  <si>
    <t>INTERIM</t>
  </si>
  <si>
    <t>Hyatt Regency Vancouver, 655 Burrard Street, Vancouver, B.C., Canada V6C 2R7</t>
  </si>
  <si>
    <t>83rd IEEE 802.11 WIRELESS LOCAL AREA NETWORKS SESSION</t>
  </si>
  <si>
    <t>UPTON</t>
  </si>
  <si>
    <t>January 11th-16th, 2004</t>
  </si>
  <si>
    <t>MES SG</t>
  </si>
  <si>
    <t>WPP SG</t>
  </si>
  <si>
    <t>802.11 Wireless Performance Prediction Study Group</t>
  </si>
  <si>
    <t>802.11 ESS Mesh Networking Study Group</t>
  </si>
  <si>
    <t>T1/T2/T3/T4/T5</t>
  </si>
  <si>
    <t>CHAPLIN</t>
  </si>
  <si>
    <t>STUDY GROUP MES - ESS MESH NETWORKING</t>
  </si>
  <si>
    <t>STUDY GROUP WPP - WIRELESS PERFORMANCE PREDICTION</t>
  </si>
  <si>
    <t>7.2.1.16</t>
  </si>
  <si>
    <t>7.2.1.17</t>
  </si>
  <si>
    <t>REVIEW &amp; APPROVE JT 802.11/ 15 / 18 / 19 / 20 MTG MINS from Albuquerque (Nov 2003) Session</t>
  </si>
  <si>
    <t>WORSTELL / ALFVIN</t>
  </si>
  <si>
    <t>REVIEW AND APPROVE THE 802.11 MINUTES OF Albuquerque (Nov 2003) MEETING</t>
  </si>
  <si>
    <t>REVIEW AND APPROVE THE 802.15 MINUTES OF Albuquerque (Nov 2003) MEETING</t>
  </si>
  <si>
    <t>Extra Ordinary 802.11 WG CHAIRs ADVISORY COMMITTEE (CAC) Meeting</t>
  </si>
  <si>
    <t>CONNER (INTERIM)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</si>
</sst>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1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name val="Courier"/>
      <family val="0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6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0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9"/>
      <color indexed="8"/>
      <name val="Courier"/>
      <family val="0"/>
    </font>
    <font>
      <b/>
      <u val="single"/>
      <sz val="9"/>
      <color indexed="8"/>
      <name val="Courie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55"/>
      <name val="Arial"/>
      <family val="2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b/>
      <sz val="24"/>
      <color indexed="63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26.75"/>
      <name val="Arial"/>
      <family val="0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sz val="8"/>
      <name val="Arial"/>
      <family val="0"/>
    </font>
    <font>
      <sz val="27.25"/>
      <name val="Arial"/>
      <family val="0"/>
    </font>
    <font>
      <b/>
      <sz val="18"/>
      <color indexed="2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63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6" fillId="0" borderId="0" xfId="0" applyFont="1" applyAlignment="1">
      <alignment horizontal="left" indent="2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6" fillId="0" borderId="0" xfId="0" applyFont="1" applyAlignment="1" quotePrefix="1">
      <alignment horizontal="left" vertical="top"/>
    </xf>
    <xf numFmtId="164" fontId="17" fillId="0" borderId="0" xfId="0" applyFont="1" applyAlignment="1">
      <alignment/>
    </xf>
    <xf numFmtId="164" fontId="18" fillId="0" borderId="0" xfId="0" applyFont="1" applyFill="1" applyBorder="1" applyAlignment="1">
      <alignment/>
    </xf>
    <xf numFmtId="164" fontId="18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2" fillId="0" borderId="0" xfId="0" applyFont="1" applyAlignment="1">
      <alignment/>
    </xf>
    <xf numFmtId="164" fontId="33" fillId="0" borderId="0" xfId="0" applyNumberFormat="1" applyFont="1" applyFill="1" applyAlignment="1" applyProtection="1">
      <alignment horizontal="left"/>
      <protection/>
    </xf>
    <xf numFmtId="164" fontId="33" fillId="0" borderId="0" xfId="0" applyNumberFormat="1" applyFont="1" applyFill="1" applyAlignment="1" applyProtection="1" quotePrefix="1">
      <alignment horizontal="left"/>
      <protection/>
    </xf>
    <xf numFmtId="164" fontId="32" fillId="0" borderId="0" xfId="0" applyNumberFormat="1" applyFont="1" applyAlignment="1" applyProtection="1">
      <alignment/>
      <protection/>
    </xf>
    <xf numFmtId="166" fontId="32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8" fillId="0" borderId="0" xfId="0" applyFont="1" applyAlignment="1">
      <alignment/>
    </xf>
    <xf numFmtId="164" fontId="18" fillId="3" borderId="2" xfId="0" applyFont="1" applyFill="1" applyBorder="1" applyAlignment="1">
      <alignment vertical="center"/>
    </xf>
    <xf numFmtId="164" fontId="18" fillId="3" borderId="0" xfId="0" applyFont="1" applyFill="1" applyBorder="1" applyAlignment="1">
      <alignment vertical="center"/>
    </xf>
    <xf numFmtId="164" fontId="18" fillId="3" borderId="3" xfId="0" applyFont="1" applyFill="1" applyBorder="1" applyAlignment="1">
      <alignment vertical="center"/>
    </xf>
    <xf numFmtId="164" fontId="18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8" fillId="5" borderId="5" xfId="0" applyFont="1" applyFill="1" applyBorder="1" applyAlignment="1">
      <alignment vertical="center"/>
    </xf>
    <xf numFmtId="164" fontId="18" fillId="5" borderId="1" xfId="0" applyFont="1" applyFill="1" applyBorder="1" applyAlignment="1">
      <alignment vertical="center"/>
    </xf>
    <xf numFmtId="164" fontId="18" fillId="5" borderId="6" xfId="0" applyFont="1" applyFill="1" applyBorder="1" applyAlignment="1">
      <alignment vertical="center"/>
    </xf>
    <xf numFmtId="164" fontId="18" fillId="6" borderId="1" xfId="0" applyFont="1" applyFill="1" applyBorder="1" applyAlignment="1">
      <alignment vertical="center"/>
    </xf>
    <xf numFmtId="164" fontId="43" fillId="6" borderId="1" xfId="0" applyFont="1" applyFill="1" applyBorder="1" applyAlignment="1">
      <alignment horizontal="left" vertical="center"/>
    </xf>
    <xf numFmtId="164" fontId="43" fillId="6" borderId="1" xfId="0" applyFont="1" applyFill="1" applyBorder="1" applyAlignment="1">
      <alignment horizontal="center" vertical="center"/>
    </xf>
    <xf numFmtId="164" fontId="43" fillId="6" borderId="6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vertical="center"/>
    </xf>
    <xf numFmtId="164" fontId="18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horizontal="center" vertical="center"/>
    </xf>
    <xf numFmtId="164" fontId="43" fillId="5" borderId="2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left" vertical="center"/>
    </xf>
    <xf numFmtId="164" fontId="18" fillId="5" borderId="0" xfId="0" applyFont="1" applyFill="1" applyBorder="1" applyAlignment="1">
      <alignment vertical="center"/>
    </xf>
    <xf numFmtId="164" fontId="18" fillId="5" borderId="3" xfId="0" applyFont="1" applyFill="1" applyBorder="1" applyAlignment="1">
      <alignment vertical="center"/>
    </xf>
    <xf numFmtId="164" fontId="43" fillId="6" borderId="0" xfId="0" applyFont="1" applyFill="1" applyBorder="1" applyAlignment="1">
      <alignment horizontal="left" vertical="center"/>
    </xf>
    <xf numFmtId="164" fontId="43" fillId="6" borderId="0" xfId="0" applyFont="1" applyFill="1" applyBorder="1" applyAlignment="1">
      <alignment horizontal="center" vertical="center"/>
    </xf>
    <xf numFmtId="164" fontId="44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vertical="center"/>
    </xf>
    <xf numFmtId="164" fontId="18" fillId="5" borderId="2" xfId="0" applyFont="1" applyFill="1" applyBorder="1" applyAlignment="1">
      <alignment vertical="center"/>
    </xf>
    <xf numFmtId="164" fontId="45" fillId="5" borderId="0" xfId="0" applyFont="1" applyFill="1" applyBorder="1" applyAlignment="1">
      <alignment vertical="center"/>
    </xf>
    <xf numFmtId="164" fontId="18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3" xfId="0" applyNumberFormat="1" applyFont="1" applyFill="1" applyBorder="1" applyAlignment="1" applyProtection="1">
      <alignment horizontal="right" vertical="center"/>
      <protection/>
    </xf>
    <xf numFmtId="10" fontId="19" fillId="6" borderId="0" xfId="0" applyNumberFormat="1" applyFont="1" applyFill="1" applyBorder="1" applyAlignment="1" applyProtection="1">
      <alignment horizontal="right" vertical="center"/>
      <protection/>
    </xf>
    <xf numFmtId="164" fontId="18" fillId="4" borderId="8" xfId="0" applyFont="1" applyFill="1" applyBorder="1" applyAlignment="1">
      <alignment horizontal="center" vertical="center"/>
    </xf>
    <xf numFmtId="164" fontId="18" fillId="4" borderId="9" xfId="0" applyFont="1" applyFill="1" applyBorder="1" applyAlignment="1">
      <alignment horizontal="center" vertical="center"/>
    </xf>
    <xf numFmtId="164" fontId="18" fillId="4" borderId="1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0" fontId="40" fillId="5" borderId="0" xfId="0" applyNumberFormat="1" applyFont="1" applyFill="1" applyBorder="1" applyAlignment="1" applyProtection="1">
      <alignment horizontal="right" vertical="center"/>
      <protection/>
    </xf>
    <xf numFmtId="10" fontId="40" fillId="5" borderId="3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10" fontId="23" fillId="5" borderId="3" xfId="0" applyNumberFormat="1" applyFont="1" applyFill="1" applyBorder="1" applyAlignment="1" applyProtection="1">
      <alignment horizontal="right" vertical="center"/>
      <protection/>
    </xf>
    <xf numFmtId="10" fontId="23" fillId="6" borderId="0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0" fontId="41" fillId="5" borderId="3" xfId="0" applyNumberFormat="1" applyFont="1" applyFill="1" applyBorder="1" applyAlignment="1" applyProtection="1">
      <alignment horizontal="right" vertical="center"/>
      <protection/>
    </xf>
    <xf numFmtId="10" fontId="41" fillId="6" borderId="0" xfId="0" applyNumberFormat="1" applyFont="1" applyFill="1" applyBorder="1" applyAlignment="1" applyProtection="1">
      <alignment horizontal="right" vertical="center"/>
      <protection/>
    </xf>
    <xf numFmtId="10" fontId="24" fillId="6" borderId="0" xfId="0" applyNumberFormat="1" applyFont="1" applyFill="1" applyBorder="1" applyAlignment="1" applyProtection="1">
      <alignment horizontal="right" vertical="center"/>
      <protection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3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3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164" fontId="24" fillId="5" borderId="0" xfId="0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>
      <alignment vertical="center"/>
    </xf>
    <xf numFmtId="10" fontId="45" fillId="5" borderId="3" xfId="0" applyNumberFormat="1" applyFont="1" applyFill="1" applyBorder="1" applyAlignment="1">
      <alignment vertical="center"/>
    </xf>
    <xf numFmtId="10" fontId="45" fillId="6" borderId="0" xfId="0" applyNumberFormat="1" applyFont="1" applyFill="1" applyBorder="1" applyAlignment="1">
      <alignment vertical="center"/>
    </xf>
    <xf numFmtId="164" fontId="24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 horizontal="center" vertical="center"/>
    </xf>
    <xf numFmtId="164" fontId="23" fillId="6" borderId="0" xfId="0" applyFont="1" applyFill="1" applyBorder="1" applyAlignment="1">
      <alignment horizontal="center" vertical="center"/>
    </xf>
    <xf numFmtId="164" fontId="18" fillId="4" borderId="11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left" vertical="center"/>
    </xf>
    <xf numFmtId="167" fontId="30" fillId="5" borderId="0" xfId="0" applyNumberFormat="1" applyFont="1" applyFill="1" applyBorder="1" applyAlignment="1">
      <alignment horizontal="center" vertical="center"/>
    </xf>
    <xf numFmtId="168" fontId="30" fillId="5" borderId="0" xfId="0" applyNumberFormat="1" applyFont="1" applyFill="1" applyBorder="1" applyAlignment="1" applyProtection="1">
      <alignment horizontal="center" vertical="center"/>
      <protection/>
    </xf>
    <xf numFmtId="164" fontId="50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7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8" fillId="5" borderId="0" xfId="0" applyNumberFormat="1" applyFont="1" applyFill="1" applyBorder="1" applyAlignment="1">
      <alignment vertical="center"/>
    </xf>
    <xf numFmtId="168" fontId="45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8" fillId="4" borderId="12" xfId="0" applyNumberFormat="1" applyFont="1" applyFill="1" applyBorder="1" applyAlignment="1">
      <alignment horizontal="center" vertical="center"/>
    </xf>
    <xf numFmtId="164" fontId="18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20" fillId="5" borderId="0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left" vertical="center"/>
    </xf>
    <xf numFmtId="167" fontId="18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8" fillId="5" borderId="14" xfId="0" applyFont="1" applyFill="1" applyBorder="1" applyAlignment="1">
      <alignment vertical="center"/>
    </xf>
    <xf numFmtId="164" fontId="18" fillId="5" borderId="15" xfId="0" applyFont="1" applyFill="1" applyBorder="1" applyAlignment="1">
      <alignment vertical="center"/>
    </xf>
    <xf numFmtId="164" fontId="18" fillId="5" borderId="16" xfId="0" applyFont="1" applyFill="1" applyBorder="1" applyAlignment="1">
      <alignment vertical="center"/>
    </xf>
    <xf numFmtId="164" fontId="18" fillId="6" borderId="15" xfId="0" applyFont="1" applyFill="1" applyBorder="1" applyAlignment="1">
      <alignment vertical="center"/>
    </xf>
    <xf numFmtId="164" fontId="18" fillId="6" borderId="16" xfId="0" applyFont="1" applyFill="1" applyBorder="1" applyAlignment="1">
      <alignment vertic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 horizontal="center"/>
    </xf>
    <xf numFmtId="164" fontId="16" fillId="0" borderId="0" xfId="0" applyFont="1" applyAlignment="1">
      <alignment vertical="top"/>
    </xf>
    <xf numFmtId="164" fontId="16" fillId="0" borderId="0" xfId="0" applyFont="1" applyAlignment="1">
      <alignment horizontal="left" vertical="top"/>
    </xf>
    <xf numFmtId="164" fontId="51" fillId="2" borderId="1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center" vertical="center" wrapText="1"/>
    </xf>
    <xf numFmtId="164" fontId="37" fillId="7" borderId="0" xfId="0" applyFont="1" applyFill="1" applyBorder="1" applyAlignment="1">
      <alignment horizontal="center" vertical="center" wrapText="1"/>
    </xf>
    <xf numFmtId="164" fontId="37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4" fillId="8" borderId="0" xfId="22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9" borderId="0" xfId="22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11" fillId="3" borderId="17" xfId="0" applyFont="1" applyFill="1" applyBorder="1" applyAlignment="1">
      <alignment horizontal="center" vertical="center"/>
    </xf>
    <xf numFmtId="164" fontId="35" fillId="10" borderId="18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35" fillId="10" borderId="18" xfId="0" applyFont="1" applyFill="1" applyBorder="1" applyAlignment="1" quotePrefix="1">
      <alignment horizontal="center" vertical="center" wrapText="1"/>
    </xf>
    <xf numFmtId="164" fontId="37" fillId="7" borderId="14" xfId="0" applyFont="1" applyFill="1" applyBorder="1" applyAlignment="1">
      <alignment horizontal="center" vertical="center" wrapText="1"/>
    </xf>
    <xf numFmtId="164" fontId="37" fillId="7" borderId="15" xfId="0" applyFont="1" applyFill="1" applyBorder="1" applyAlignment="1">
      <alignment horizontal="center" vertical="center" wrapText="1"/>
    </xf>
    <xf numFmtId="164" fontId="37" fillId="7" borderId="16" xfId="0" applyFont="1" applyFill="1" applyBorder="1" applyAlignment="1">
      <alignment horizontal="center" vertical="center" wrapText="1"/>
    </xf>
    <xf numFmtId="164" fontId="62" fillId="3" borderId="0" xfId="0" applyFont="1" applyFill="1" applyBorder="1" applyAlignment="1">
      <alignment horizontal="center" vertical="center"/>
    </xf>
    <xf numFmtId="167" fontId="28" fillId="4" borderId="8" xfId="0" applyNumberFormat="1" applyFont="1" applyFill="1" applyBorder="1" applyAlignment="1">
      <alignment horizontal="center" vertical="center"/>
    </xf>
    <xf numFmtId="168" fontId="28" fillId="4" borderId="19" xfId="0" applyNumberFormat="1" applyFont="1" applyFill="1" applyBorder="1" applyAlignment="1" applyProtection="1">
      <alignment horizontal="center" vertical="center"/>
      <protection/>
    </xf>
    <xf numFmtId="167" fontId="28" fillId="4" borderId="10" xfId="0" applyNumberFormat="1" applyFont="1" applyFill="1" applyBorder="1" applyAlignment="1">
      <alignment horizontal="center" vertical="center"/>
    </xf>
    <xf numFmtId="168" fontId="28" fillId="4" borderId="20" xfId="0" applyNumberFormat="1" applyFont="1" applyFill="1" applyBorder="1" applyAlignment="1" applyProtection="1">
      <alignment horizontal="center" vertical="center"/>
      <protection/>
    </xf>
    <xf numFmtId="167" fontId="58" fillId="4" borderId="10" xfId="0" applyNumberFormat="1" applyFont="1" applyFill="1" applyBorder="1" applyAlignment="1">
      <alignment horizontal="center" vertical="center"/>
    </xf>
    <xf numFmtId="167" fontId="48" fillId="4" borderId="10" xfId="0" applyNumberFormat="1" applyFont="1" applyFill="1" applyBorder="1" applyAlignment="1">
      <alignment horizontal="center" vertical="center"/>
    </xf>
    <xf numFmtId="168" fontId="48" fillId="4" borderId="20" xfId="0" applyNumberFormat="1" applyFont="1" applyFill="1" applyBorder="1" applyAlignment="1" applyProtection="1">
      <alignment horizontal="center" vertical="center"/>
      <protection/>
    </xf>
    <xf numFmtId="167" fontId="47" fillId="4" borderId="10" xfId="0" applyNumberFormat="1" applyFont="1" applyFill="1" applyBorder="1" applyAlignment="1">
      <alignment horizontal="center" vertical="center"/>
    </xf>
    <xf numFmtId="168" fontId="47" fillId="4" borderId="20" xfId="0" applyNumberFormat="1" applyFont="1" applyFill="1" applyBorder="1" applyAlignment="1" applyProtection="1">
      <alignment horizontal="center" vertical="center"/>
      <protection/>
    </xf>
    <xf numFmtId="167" fontId="63" fillId="4" borderId="10" xfId="0" applyNumberFormat="1" applyFont="1" applyFill="1" applyBorder="1" applyAlignment="1">
      <alignment horizontal="center" vertical="center"/>
    </xf>
    <xf numFmtId="168" fontId="63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31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9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1" xfId="0" applyNumberFormat="1" applyFont="1" applyFill="1" applyBorder="1" applyAlignment="1">
      <alignment horizontal="center" vertical="center"/>
    </xf>
    <xf numFmtId="168" fontId="27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6" fillId="0" borderId="0" xfId="0" applyFont="1" applyFill="1" applyBorder="1" applyAlignment="1">
      <alignment vertical="center" wrapText="1"/>
    </xf>
    <xf numFmtId="164" fontId="56" fillId="0" borderId="0" xfId="0" applyFont="1" applyFill="1" applyBorder="1" applyAlignment="1">
      <alignment horizontal="center" vertical="center" wrapText="1"/>
    </xf>
    <xf numFmtId="164" fontId="65" fillId="0" borderId="0" xfId="0" applyFont="1" applyBorder="1" applyAlignment="1">
      <alignment vertical="center"/>
    </xf>
    <xf numFmtId="164" fontId="65" fillId="0" borderId="0" xfId="0" applyFont="1" applyFill="1" applyBorder="1" applyAlignment="1">
      <alignment horizontal="center" vertical="center" wrapText="1"/>
    </xf>
    <xf numFmtId="164" fontId="65" fillId="0" borderId="0" xfId="0" applyFont="1" applyAlignment="1">
      <alignment horizontal="right" vertical="center"/>
    </xf>
    <xf numFmtId="164" fontId="65" fillId="0" borderId="0" xfId="0" applyFont="1" applyAlignment="1">
      <alignment vertical="center"/>
    </xf>
    <xf numFmtId="164" fontId="65" fillId="0" borderId="0" xfId="0" applyFont="1" applyFill="1" applyBorder="1" applyAlignment="1">
      <alignment horizontal="center" vertical="center"/>
    </xf>
    <xf numFmtId="164" fontId="72" fillId="0" borderId="0" xfId="0" applyFont="1" applyFill="1" applyBorder="1" applyAlignment="1">
      <alignment horizontal="center" vertical="center" wrapText="1"/>
    </xf>
    <xf numFmtId="164" fontId="70" fillId="0" borderId="0" xfId="0" applyFont="1" applyFill="1" applyBorder="1" applyAlignment="1">
      <alignment vertical="center"/>
    </xf>
    <xf numFmtId="164" fontId="70" fillId="0" borderId="0" xfId="0" applyFont="1" applyFill="1" applyBorder="1" applyAlignment="1">
      <alignment horizontal="center" vertical="center"/>
    </xf>
    <xf numFmtId="199" fontId="65" fillId="0" borderId="0" xfId="0" applyNumberFormat="1" applyFont="1" applyAlignment="1">
      <alignment vertical="center"/>
    </xf>
    <xf numFmtId="172" fontId="65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7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164" fontId="35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4" fillId="2" borderId="1" xfId="0" applyFont="1" applyFill="1" applyBorder="1" applyAlignment="1">
      <alignment horizontal="left" vertical="center"/>
    </xf>
    <xf numFmtId="164" fontId="74" fillId="2" borderId="1" xfId="0" applyFont="1" applyFill="1" applyBorder="1" applyAlignment="1">
      <alignment horizontal="center" vertical="center"/>
    </xf>
    <xf numFmtId="164" fontId="75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0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2" applyFont="1" applyFill="1" applyBorder="1" applyAlignment="1">
      <alignment horizontal="left" vertical="center"/>
      <protection/>
    </xf>
    <xf numFmtId="164" fontId="79" fillId="4" borderId="0" xfId="22" applyNumberFormat="1" applyFont="1" applyFill="1" applyBorder="1" applyAlignment="1" applyProtection="1">
      <alignment horizontal="left" vertical="center"/>
      <protection/>
    </xf>
    <xf numFmtId="164" fontId="1" fillId="4" borderId="0" xfId="22" applyNumberFormat="1" applyFont="1" applyFill="1" applyBorder="1" applyAlignment="1" applyProtection="1">
      <alignment horizontal="center" vertical="center"/>
      <protection/>
    </xf>
    <xf numFmtId="164" fontId="1" fillId="9" borderId="0" xfId="22" applyNumberFormat="1" applyFont="1" applyFill="1" applyBorder="1" applyAlignment="1" applyProtection="1">
      <alignment horizontal="center" vertical="center"/>
      <protection/>
    </xf>
    <xf numFmtId="0" fontId="79" fillId="9" borderId="0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/>
      <protection/>
    </xf>
    <xf numFmtId="0" fontId="79" fillId="9" borderId="0" xfId="22" applyNumberFormat="1" applyFont="1" applyFill="1" applyBorder="1" applyAlignment="1" applyProtection="1" quotePrefix="1">
      <alignment horizontal="left" vertical="center"/>
      <protection/>
    </xf>
    <xf numFmtId="0" fontId="79" fillId="4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 indent="2"/>
      <protection/>
    </xf>
    <xf numFmtId="164" fontId="79" fillId="9" borderId="0" xfId="0" applyNumberFormat="1" applyFont="1" applyFill="1" applyBorder="1" applyAlignment="1" applyProtection="1">
      <alignment horizontal="left" vertical="center" indent="4"/>
      <protection/>
    </xf>
    <xf numFmtId="164" fontId="79" fillId="9" borderId="0" xfId="0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9" borderId="0" xfId="22" applyFont="1" applyFill="1" applyBorder="1" applyAlignment="1">
      <alignment horizontal="left" vertical="center"/>
      <protection/>
    </xf>
    <xf numFmtId="164" fontId="1" fillId="9" borderId="0" xfId="22" applyFont="1" applyFill="1" applyBorder="1" applyAlignment="1">
      <alignment horizontal="center" vertical="center"/>
      <protection/>
    </xf>
    <xf numFmtId="164" fontId="1" fillId="4" borderId="0" xfId="22" applyFont="1" applyFill="1" applyBorder="1" applyAlignment="1">
      <alignment horizontal="center" vertical="center"/>
      <protection/>
    </xf>
    <xf numFmtId="164" fontId="4" fillId="5" borderId="0" xfId="22" applyFont="1" applyFill="1" applyBorder="1" applyAlignment="1">
      <alignment horizontal="left" vertical="center"/>
      <protection/>
    </xf>
    <xf numFmtId="164" fontId="4" fillId="5" borderId="13" xfId="22" applyFont="1" applyFill="1" applyBorder="1" applyAlignment="1">
      <alignment horizontal="left" vertical="center"/>
      <protection/>
    </xf>
    <xf numFmtId="164" fontId="25" fillId="5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79" fillId="4" borderId="0" xfId="0" applyNumberFormat="1" applyFont="1" applyFill="1" applyBorder="1" applyAlignment="1" applyProtection="1">
      <alignment horizontal="left" vertical="center" indent="4"/>
      <protection/>
    </xf>
    <xf numFmtId="164" fontId="79" fillId="4" borderId="0" xfId="0" applyNumberFormat="1" applyFont="1" applyFill="1" applyBorder="1" applyAlignment="1" applyProtection="1">
      <alignment horizontal="left" vertical="center" indent="2"/>
      <protection/>
    </xf>
    <xf numFmtId="164" fontId="79" fillId="4" borderId="0" xfId="0" applyNumberFormat="1" applyFont="1" applyFill="1" applyBorder="1" applyAlignment="1" applyProtection="1">
      <alignment horizontal="left" vertical="center" wrapText="1" indent="2"/>
      <protection/>
    </xf>
    <xf numFmtId="199" fontId="26" fillId="0" borderId="0" xfId="0" applyNumberFormat="1" applyFont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center" vertical="center"/>
    </xf>
    <xf numFmtId="199" fontId="35" fillId="12" borderId="23" xfId="0" applyNumberFormat="1" applyFont="1" applyFill="1" applyBorder="1" applyAlignment="1">
      <alignment horizontal="center" vertical="center"/>
    </xf>
    <xf numFmtId="199" fontId="34" fillId="12" borderId="24" xfId="0" applyNumberFormat="1" applyFont="1" applyFill="1" applyBorder="1" applyAlignment="1">
      <alignment horizontal="center" vertical="center"/>
    </xf>
    <xf numFmtId="199" fontId="34" fillId="12" borderId="25" xfId="0" applyNumberFormat="1" applyFont="1" applyFill="1" applyBorder="1" applyAlignment="1">
      <alignment horizontal="center" vertical="center"/>
    </xf>
    <xf numFmtId="199" fontId="34" fillId="12" borderId="26" xfId="0" applyNumberFormat="1" applyFont="1" applyFill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right" vertical="center"/>
    </xf>
    <xf numFmtId="199" fontId="26" fillId="0" borderId="0" xfId="0" applyNumberFormat="1" applyFont="1" applyAlignment="1">
      <alignment horizontal="center" vertical="center"/>
    </xf>
    <xf numFmtId="199" fontId="35" fillId="13" borderId="27" xfId="0" applyNumberFormat="1" applyFont="1" applyFill="1" applyBorder="1" applyAlignment="1">
      <alignment horizontal="center" vertical="center"/>
    </xf>
    <xf numFmtId="199" fontId="35" fillId="13" borderId="28" xfId="0" applyNumberFormat="1" applyFont="1" applyFill="1" applyBorder="1" applyAlignment="1">
      <alignment horizontal="center" vertical="center"/>
    </xf>
    <xf numFmtId="199" fontId="35" fillId="13" borderId="27" xfId="0" applyNumberFormat="1" applyFont="1" applyFill="1" applyBorder="1" applyAlignment="1">
      <alignment horizontal="right" vertical="center"/>
    </xf>
    <xf numFmtId="199" fontId="35" fillId="14" borderId="27" xfId="0" applyNumberFormat="1" applyFont="1" applyFill="1" applyBorder="1" applyAlignment="1">
      <alignment horizontal="center" vertical="center"/>
    </xf>
    <xf numFmtId="199" fontId="35" fillId="14" borderId="28" xfId="0" applyNumberFormat="1" applyFont="1" applyFill="1" applyBorder="1" applyAlignment="1">
      <alignment horizontal="center" vertical="center"/>
    </xf>
    <xf numFmtId="199" fontId="35" fillId="14" borderId="27" xfId="0" applyNumberFormat="1" applyFont="1" applyFill="1" applyBorder="1" applyAlignment="1">
      <alignment horizontal="right" vertical="center"/>
    </xf>
    <xf numFmtId="199" fontId="26" fillId="15" borderId="27" xfId="0" applyNumberFormat="1" applyFont="1" applyFill="1" applyBorder="1" applyAlignment="1">
      <alignment horizontal="center" vertical="center"/>
    </xf>
    <xf numFmtId="199" fontId="26" fillId="15" borderId="28" xfId="0" applyNumberFormat="1" applyFont="1" applyFill="1" applyBorder="1" applyAlignment="1">
      <alignment horizontal="center" vertical="center"/>
    </xf>
    <xf numFmtId="199" fontId="34" fillId="15" borderId="29" xfId="0" applyNumberFormat="1" applyFont="1" applyFill="1" applyBorder="1" applyAlignment="1">
      <alignment horizontal="center" vertical="center"/>
    </xf>
    <xf numFmtId="199" fontId="34" fillId="15" borderId="12" xfId="0" applyNumberFormat="1" applyFont="1" applyFill="1" applyBorder="1" applyAlignment="1">
      <alignment horizontal="center" vertical="center"/>
    </xf>
    <xf numFmtId="199" fontId="34" fillId="15" borderId="30" xfId="0" applyNumberFormat="1" applyFont="1" applyFill="1" applyBorder="1" applyAlignment="1">
      <alignment horizontal="center" vertical="center"/>
    </xf>
    <xf numFmtId="199" fontId="34" fillId="15" borderId="27" xfId="0" applyNumberFormat="1" applyFont="1" applyFill="1" applyBorder="1" applyAlignment="1">
      <alignment horizontal="right" vertical="center"/>
    </xf>
    <xf numFmtId="199" fontId="35" fillId="16" borderId="27" xfId="0" applyNumberFormat="1" applyFont="1" applyFill="1" applyBorder="1" applyAlignment="1">
      <alignment horizontal="center" vertical="center"/>
    </xf>
    <xf numFmtId="199" fontId="35" fillId="16" borderId="28" xfId="0" applyNumberFormat="1" applyFont="1" applyFill="1" applyBorder="1" applyAlignment="1">
      <alignment horizontal="center" vertical="center"/>
    </xf>
    <xf numFmtId="199" fontId="34" fillId="16" borderId="29" xfId="0" applyNumberFormat="1" applyFont="1" applyFill="1" applyBorder="1" applyAlignment="1">
      <alignment horizontal="center" vertical="center"/>
    </xf>
    <xf numFmtId="199" fontId="34" fillId="16" borderId="12" xfId="0" applyNumberFormat="1" applyFont="1" applyFill="1" applyBorder="1" applyAlignment="1">
      <alignment horizontal="center" vertical="center"/>
    </xf>
    <xf numFmtId="199" fontId="34" fillId="16" borderId="30" xfId="0" applyNumberFormat="1" applyFont="1" applyFill="1" applyBorder="1" applyAlignment="1">
      <alignment horizontal="center" vertical="center"/>
    </xf>
    <xf numFmtId="199" fontId="35" fillId="16" borderId="27" xfId="0" applyNumberFormat="1" applyFont="1" applyFill="1" applyBorder="1" applyAlignment="1">
      <alignment horizontal="right" vertical="center"/>
    </xf>
    <xf numFmtId="199" fontId="35" fillId="17" borderId="27" xfId="0" applyNumberFormat="1" applyFont="1" applyFill="1" applyBorder="1" applyAlignment="1">
      <alignment horizontal="center" vertical="center"/>
    </xf>
    <xf numFmtId="199" fontId="35" fillId="17" borderId="28" xfId="0" applyNumberFormat="1" applyFont="1" applyFill="1" applyBorder="1" applyAlignment="1">
      <alignment horizontal="center" vertical="center"/>
    </xf>
    <xf numFmtId="199" fontId="34" fillId="17" borderId="29" xfId="0" applyNumberFormat="1" applyFont="1" applyFill="1" applyBorder="1" applyAlignment="1">
      <alignment horizontal="center" vertical="center"/>
    </xf>
    <xf numFmtId="199" fontId="34" fillId="17" borderId="12" xfId="0" applyNumberFormat="1" applyFont="1" applyFill="1" applyBorder="1" applyAlignment="1">
      <alignment horizontal="center" vertical="center"/>
    </xf>
    <xf numFmtId="199" fontId="34" fillId="17" borderId="30" xfId="0" applyNumberFormat="1" applyFont="1" applyFill="1" applyBorder="1" applyAlignment="1">
      <alignment horizontal="center" vertical="center"/>
    </xf>
    <xf numFmtId="199" fontId="35" fillId="17" borderId="27" xfId="0" applyNumberFormat="1" applyFont="1" applyFill="1" applyBorder="1" applyAlignment="1">
      <alignment horizontal="right" vertical="center"/>
    </xf>
    <xf numFmtId="199" fontId="34" fillId="9" borderId="27" xfId="0" applyNumberFormat="1" applyFont="1" applyFill="1" applyBorder="1" applyAlignment="1">
      <alignment horizontal="center" vertical="center"/>
    </xf>
    <xf numFmtId="199" fontId="34" fillId="9" borderId="28" xfId="0" applyNumberFormat="1" applyFont="1" applyFill="1" applyBorder="1" applyAlignment="1">
      <alignment horizontal="center" vertical="center"/>
    </xf>
    <xf numFmtId="199" fontId="34" fillId="9" borderId="29" xfId="0" applyNumberFormat="1" applyFont="1" applyFill="1" applyBorder="1" applyAlignment="1">
      <alignment horizontal="center" vertical="center"/>
    </xf>
    <xf numFmtId="199" fontId="34" fillId="9" borderId="12" xfId="0" applyNumberFormat="1" applyFont="1" applyFill="1" applyBorder="1" applyAlignment="1">
      <alignment horizontal="center" vertical="center"/>
    </xf>
    <xf numFmtId="199" fontId="34" fillId="9" borderId="30" xfId="0" applyNumberFormat="1" applyFont="1" applyFill="1" applyBorder="1" applyAlignment="1">
      <alignment horizontal="center" vertical="center"/>
    </xf>
    <xf numFmtId="199" fontId="34" fillId="9" borderId="27" xfId="0" applyNumberFormat="1" applyFont="1" applyFill="1" applyBorder="1" applyAlignment="1">
      <alignment horizontal="right" vertical="center"/>
    </xf>
    <xf numFmtId="199" fontId="34" fillId="18" borderId="27" xfId="0" applyNumberFormat="1" applyFont="1" applyFill="1" applyBorder="1" applyAlignment="1">
      <alignment horizontal="center" vertical="center"/>
    </xf>
    <xf numFmtId="199" fontId="34" fillId="18" borderId="28" xfId="0" applyNumberFormat="1" applyFont="1" applyFill="1" applyBorder="1" applyAlignment="1">
      <alignment horizontal="center" vertical="center"/>
    </xf>
    <xf numFmtId="199" fontId="34" fillId="18" borderId="29" xfId="0" applyNumberFormat="1" applyFont="1" applyFill="1" applyBorder="1" applyAlignment="1">
      <alignment horizontal="center" vertical="center"/>
    </xf>
    <xf numFmtId="199" fontId="34" fillId="18" borderId="12" xfId="0" applyNumberFormat="1" applyFont="1" applyFill="1" applyBorder="1" applyAlignment="1">
      <alignment horizontal="center" vertical="center"/>
    </xf>
    <xf numFmtId="199" fontId="34" fillId="18" borderId="30" xfId="0" applyNumberFormat="1" applyFont="1" applyFill="1" applyBorder="1" applyAlignment="1">
      <alignment horizontal="center" vertical="center"/>
    </xf>
    <xf numFmtId="199" fontId="34" fillId="18" borderId="27" xfId="0" applyNumberFormat="1" applyFont="1" applyFill="1" applyBorder="1" applyAlignment="1">
      <alignment horizontal="right" vertical="center"/>
    </xf>
    <xf numFmtId="199" fontId="57" fillId="8" borderId="27" xfId="0" applyNumberFormat="1" applyFont="1" applyFill="1" applyBorder="1" applyAlignment="1">
      <alignment horizontal="center" vertical="center"/>
    </xf>
    <xf numFmtId="199" fontId="57" fillId="8" borderId="28" xfId="0" applyNumberFormat="1" applyFont="1" applyFill="1" applyBorder="1" applyAlignment="1">
      <alignment horizontal="center" vertical="center"/>
    </xf>
    <xf numFmtId="199" fontId="57" fillId="8" borderId="29" xfId="0" applyNumberFormat="1" applyFont="1" applyFill="1" applyBorder="1" applyAlignment="1">
      <alignment horizontal="center" vertical="center"/>
    </xf>
    <xf numFmtId="199" fontId="57" fillId="8" borderId="12" xfId="0" applyNumberFormat="1" applyFont="1" applyFill="1" applyBorder="1" applyAlignment="1">
      <alignment horizontal="center" vertical="center"/>
    </xf>
    <xf numFmtId="199" fontId="57" fillId="8" borderId="30" xfId="0" applyNumberFormat="1" applyFont="1" applyFill="1" applyBorder="1" applyAlignment="1">
      <alignment horizontal="center" vertical="center"/>
    </xf>
    <xf numFmtId="199" fontId="57" fillId="8" borderId="27" xfId="0" applyNumberFormat="1" applyFont="1" applyFill="1" applyBorder="1" applyAlignment="1">
      <alignment horizontal="right" vertical="center"/>
    </xf>
    <xf numFmtId="199" fontId="34" fillId="5" borderId="27" xfId="0" applyNumberFormat="1" applyFont="1" applyFill="1" applyBorder="1" applyAlignment="1">
      <alignment horizontal="center" vertical="center"/>
    </xf>
    <xf numFmtId="199" fontId="34" fillId="5" borderId="28" xfId="0" applyNumberFormat="1" applyFont="1" applyFill="1" applyBorder="1" applyAlignment="1">
      <alignment horizontal="center" vertical="center"/>
    </xf>
    <xf numFmtId="199" fontId="34" fillId="5" borderId="29" xfId="0" applyNumberFormat="1" applyFont="1" applyFill="1" applyBorder="1" applyAlignment="1">
      <alignment horizontal="center" vertical="center"/>
    </xf>
    <xf numFmtId="199" fontId="34" fillId="5" borderId="27" xfId="0" applyNumberFormat="1" applyFont="1" applyFill="1" applyBorder="1" applyAlignment="1">
      <alignment horizontal="right" vertical="center"/>
    </xf>
    <xf numFmtId="199" fontId="35" fillId="8" borderId="31" xfId="0" applyNumberFormat="1" applyFont="1" applyFill="1" applyBorder="1" applyAlignment="1">
      <alignment horizontal="center" vertical="center"/>
    </xf>
    <xf numFmtId="199" fontId="34" fillId="4" borderId="17" xfId="0" applyNumberFormat="1" applyFont="1" applyFill="1" applyBorder="1" applyAlignment="1">
      <alignment horizontal="right" vertical="center"/>
    </xf>
    <xf numFmtId="199" fontId="26" fillId="0" borderId="0" xfId="0" applyNumberFormat="1" applyFont="1" applyBorder="1" applyAlignment="1">
      <alignment vertical="center"/>
    </xf>
    <xf numFmtId="199" fontId="34" fillId="19" borderId="22" xfId="0" applyNumberFormat="1" applyFont="1" applyFill="1" applyBorder="1" applyAlignment="1">
      <alignment horizontal="center" vertical="center"/>
    </xf>
    <xf numFmtId="199" fontId="34" fillId="19" borderId="23" xfId="0" applyNumberFormat="1" applyFont="1" applyFill="1" applyBorder="1" applyAlignment="1">
      <alignment horizontal="center" vertical="center"/>
    </xf>
    <xf numFmtId="199" fontId="34" fillId="19" borderId="24" xfId="0" applyNumberFormat="1" applyFont="1" applyFill="1" applyBorder="1" applyAlignment="1">
      <alignment horizontal="center" vertical="center"/>
    </xf>
    <xf numFmtId="199" fontId="34" fillId="19" borderId="25" xfId="0" applyNumberFormat="1" applyFont="1" applyFill="1" applyBorder="1" applyAlignment="1">
      <alignment horizontal="center" vertical="center"/>
    </xf>
    <xf numFmtId="199" fontId="34" fillId="19" borderId="26" xfId="0" applyNumberFormat="1" applyFont="1" applyFill="1" applyBorder="1" applyAlignment="1">
      <alignment horizontal="center" vertical="center"/>
    </xf>
    <xf numFmtId="199" fontId="34" fillId="19" borderId="32" xfId="0" applyNumberFormat="1" applyFont="1" applyFill="1" applyBorder="1" applyAlignment="1">
      <alignment horizontal="right" vertical="center"/>
    </xf>
    <xf numFmtId="199" fontId="34" fillId="20" borderId="33" xfId="0" applyNumberFormat="1" applyFont="1" applyFill="1" applyBorder="1" applyAlignment="1">
      <alignment horizontal="center" vertical="center"/>
    </xf>
    <xf numFmtId="199" fontId="34" fillId="20" borderId="34" xfId="0" applyNumberFormat="1" applyFont="1" applyFill="1" applyBorder="1" applyAlignment="1">
      <alignment horizontal="center" vertical="center"/>
    </xf>
    <xf numFmtId="199" fontId="34" fillId="20" borderId="2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center" vertical="center"/>
    </xf>
    <xf numFmtId="199" fontId="34" fillId="21" borderId="33" xfId="0" applyNumberFormat="1" applyFont="1" applyFill="1" applyBorder="1" applyAlignment="1">
      <alignment horizontal="center" vertical="center"/>
    </xf>
    <xf numFmtId="199" fontId="34" fillId="21" borderId="34" xfId="0" applyNumberFormat="1" applyFont="1" applyFill="1" applyBorder="1" applyAlignment="1">
      <alignment horizontal="center" vertical="center"/>
    </xf>
    <xf numFmtId="199" fontId="34" fillId="21" borderId="29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right" vertical="center"/>
    </xf>
    <xf numFmtId="199" fontId="34" fillId="3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5" fillId="8" borderId="35" xfId="0" applyNumberFormat="1" applyFont="1" applyFill="1" applyBorder="1" applyAlignment="1">
      <alignment horizontal="center" vertical="center"/>
    </xf>
    <xf numFmtId="199" fontId="35" fillId="8" borderId="36" xfId="0" applyNumberFormat="1" applyFont="1" applyFill="1" applyBorder="1" applyAlignment="1">
      <alignment horizontal="center" vertical="center"/>
    </xf>
    <xf numFmtId="199" fontId="35" fillId="8" borderId="37" xfId="0" applyNumberFormat="1" applyFont="1" applyFill="1" applyBorder="1" applyAlignment="1">
      <alignment horizontal="center" vertical="center"/>
    </xf>
    <xf numFmtId="199" fontId="26" fillId="0" borderId="31" xfId="0" applyNumberFormat="1" applyFont="1" applyFill="1" applyBorder="1" applyAlignment="1">
      <alignment vertical="center"/>
    </xf>
    <xf numFmtId="199" fontId="35" fillId="8" borderId="17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11" fillId="3" borderId="38" xfId="0" applyFont="1" applyFill="1" applyBorder="1" applyAlignment="1">
      <alignment horizontal="center" vertical="center"/>
    </xf>
    <xf numFmtId="164" fontId="34" fillId="9" borderId="18" xfId="0" applyFont="1" applyFill="1" applyBorder="1" applyAlignment="1">
      <alignment horizontal="center" vertical="center"/>
    </xf>
    <xf numFmtId="164" fontId="34" fillId="11" borderId="18" xfId="0" applyFont="1" applyFill="1" applyBorder="1" applyAlignment="1" quotePrefix="1">
      <alignment horizontal="center" vertical="center" wrapText="1"/>
    </xf>
    <xf numFmtId="164" fontId="34" fillId="3" borderId="18" xfId="0" applyFont="1" applyFill="1" applyBorder="1" applyAlignment="1">
      <alignment horizontal="center" vertical="center" wrapText="1"/>
    </xf>
    <xf numFmtId="164" fontId="35" fillId="10" borderId="39" xfId="0" applyFont="1" applyFill="1" applyBorder="1" applyAlignment="1">
      <alignment horizontal="center" vertical="center" wrapText="1"/>
    </xf>
    <xf numFmtId="164" fontId="35" fillId="10" borderId="2" xfId="0" applyFont="1" applyFill="1" applyBorder="1" applyAlignment="1">
      <alignment horizontal="center" vertical="center" wrapText="1"/>
    </xf>
    <xf numFmtId="164" fontId="35" fillId="10" borderId="14" xfId="0" applyFont="1" applyFill="1" applyBorder="1" applyAlignment="1">
      <alignment horizontal="center" vertical="center" wrapText="1"/>
    </xf>
    <xf numFmtId="164" fontId="25" fillId="0" borderId="0" xfId="22" applyFont="1" applyFill="1" applyBorder="1" applyAlignment="1">
      <alignment horizontal="left" vertical="center"/>
      <protection/>
    </xf>
    <xf numFmtId="164" fontId="18" fillId="4" borderId="10" xfId="0" applyFont="1" applyFill="1" applyBorder="1" applyAlignment="1" quotePrefix="1">
      <alignment horizontal="center" vertical="center"/>
    </xf>
    <xf numFmtId="164" fontId="18" fillId="4" borderId="0" xfId="0" applyFont="1" applyFill="1" applyBorder="1" applyAlignment="1" quotePrefix="1">
      <alignment horizontal="center" vertical="center"/>
    </xf>
    <xf numFmtId="164" fontId="18" fillId="4" borderId="11" xfId="0" applyFont="1" applyFill="1" applyBorder="1" applyAlignment="1" quotePrefix="1">
      <alignment horizontal="center" vertical="center"/>
    </xf>
    <xf numFmtId="164" fontId="81" fillId="5" borderId="0" xfId="22" applyFont="1" applyFill="1" applyBorder="1" applyAlignment="1">
      <alignment horizontal="center" vertical="center"/>
      <protection/>
    </xf>
    <xf numFmtId="164" fontId="82" fillId="8" borderId="13" xfId="22" applyFont="1" applyFill="1" applyBorder="1" applyAlignment="1">
      <alignment horizontal="left" vertical="center"/>
      <protection/>
    </xf>
    <xf numFmtId="164" fontId="83" fillId="8" borderId="0" xfId="22" applyFont="1" applyFill="1" applyBorder="1" applyAlignment="1">
      <alignment horizontal="center" vertical="center"/>
      <protection/>
    </xf>
    <xf numFmtId="164" fontId="82" fillId="8" borderId="0" xfId="22" applyFont="1" applyFill="1" applyBorder="1" applyAlignment="1">
      <alignment vertical="center"/>
      <protection/>
    </xf>
    <xf numFmtId="164" fontId="82" fillId="8" borderId="0" xfId="22" applyFont="1" applyFill="1" applyBorder="1" applyAlignment="1">
      <alignment horizontal="left" vertical="center"/>
      <protection/>
    </xf>
    <xf numFmtId="164" fontId="25" fillId="9" borderId="0" xfId="22" applyFont="1" applyFill="1" applyBorder="1" applyAlignment="1">
      <alignment horizontal="left" vertical="center"/>
      <protection/>
    </xf>
    <xf numFmtId="0" fontId="79" fillId="4" borderId="0" xfId="22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2" applyNumberFormat="1" applyFont="1" applyFill="1" applyBorder="1" applyAlignment="1" applyProtection="1">
      <alignment horizontal="center" vertical="center"/>
      <protection/>
    </xf>
    <xf numFmtId="164" fontId="85" fillId="12" borderId="4" xfId="23" applyFont="1" applyFill="1" applyBorder="1" applyAlignment="1">
      <alignment horizontal="left" vertical="center"/>
      <protection/>
    </xf>
    <xf numFmtId="199" fontId="35" fillId="22" borderId="27" xfId="0" applyNumberFormat="1" applyFont="1" applyFill="1" applyBorder="1" applyAlignment="1">
      <alignment horizontal="center" vertical="center"/>
    </xf>
    <xf numFmtId="199" fontId="35" fillId="22" borderId="28" xfId="0" applyNumberFormat="1" applyFont="1" applyFill="1" applyBorder="1" applyAlignment="1">
      <alignment horizontal="center" vertical="center"/>
    </xf>
    <xf numFmtId="199" fontId="35" fillId="22" borderId="29" xfId="0" applyNumberFormat="1" applyFont="1" applyFill="1" applyBorder="1" applyAlignment="1">
      <alignment horizontal="center" vertical="center"/>
    </xf>
    <xf numFmtId="199" fontId="35" fillId="22" borderId="12" xfId="0" applyNumberFormat="1" applyFont="1" applyFill="1" applyBorder="1" applyAlignment="1">
      <alignment horizontal="center" vertical="center"/>
    </xf>
    <xf numFmtId="199" fontId="35" fillId="22" borderId="30" xfId="0" applyNumberFormat="1" applyFont="1" applyFill="1" applyBorder="1" applyAlignment="1">
      <alignment horizontal="center" vertical="center"/>
    </xf>
    <xf numFmtId="199" fontId="35" fillId="22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64" fontId="88" fillId="0" borderId="0" xfId="0" applyFont="1" applyAlignment="1">
      <alignment/>
    </xf>
    <xf numFmtId="164" fontId="89" fillId="0" borderId="0" xfId="0" applyNumberFormat="1" applyFont="1" applyFill="1" applyAlignment="1" applyProtection="1" quotePrefix="1">
      <alignment horizontal="center"/>
      <protection/>
    </xf>
    <xf numFmtId="164" fontId="90" fillId="0" borderId="0" xfId="0" applyFont="1" applyAlignment="1">
      <alignment/>
    </xf>
    <xf numFmtId="164" fontId="91" fillId="0" borderId="0" xfId="0" applyFont="1" applyAlignment="1">
      <alignment/>
    </xf>
    <xf numFmtId="164" fontId="92" fillId="0" borderId="0" xfId="0" applyNumberFormat="1" applyFont="1" applyFill="1" applyAlignment="1" applyProtection="1" quotePrefix="1">
      <alignment horizontal="center"/>
      <protection/>
    </xf>
    <xf numFmtId="164" fontId="91" fillId="0" borderId="0" xfId="0" applyFont="1" applyAlignment="1">
      <alignment horizontal="center"/>
    </xf>
    <xf numFmtId="199" fontId="35" fillId="23" borderId="27" xfId="0" applyNumberFormat="1" applyFont="1" applyFill="1" applyBorder="1" applyAlignment="1">
      <alignment horizontal="center" vertical="center"/>
    </xf>
    <xf numFmtId="199" fontId="35" fillId="23" borderId="28" xfId="0" applyNumberFormat="1" applyFont="1" applyFill="1" applyBorder="1" applyAlignment="1">
      <alignment horizontal="center" vertical="center"/>
    </xf>
    <xf numFmtId="199" fontId="34" fillId="23" borderId="29" xfId="0" applyNumberFormat="1" applyFont="1" applyFill="1" applyBorder="1" applyAlignment="1">
      <alignment horizontal="center" vertical="center"/>
    </xf>
    <xf numFmtId="199" fontId="34" fillId="23" borderId="12" xfId="0" applyNumberFormat="1" applyFont="1" applyFill="1" applyBorder="1" applyAlignment="1">
      <alignment horizontal="center" vertical="center"/>
    </xf>
    <xf numFmtId="199" fontId="34" fillId="23" borderId="30" xfId="0" applyNumberFormat="1" applyFont="1" applyFill="1" applyBorder="1" applyAlignment="1">
      <alignment horizontal="center" vertical="center"/>
    </xf>
    <xf numFmtId="199" fontId="35" fillId="23" borderId="27" xfId="0" applyNumberFormat="1" applyFont="1" applyFill="1" applyBorder="1" applyAlignment="1">
      <alignment horizontal="right" vertical="center"/>
    </xf>
    <xf numFmtId="199" fontId="34" fillId="24" borderId="27" xfId="0" applyNumberFormat="1" applyFont="1" applyFill="1" applyBorder="1" applyAlignment="1">
      <alignment horizontal="center" vertical="center"/>
    </xf>
    <xf numFmtId="199" fontId="34" fillId="24" borderId="28" xfId="0" applyNumberFormat="1" applyFont="1" applyFill="1" applyBorder="1" applyAlignment="1">
      <alignment horizontal="center" vertical="center"/>
    </xf>
    <xf numFmtId="199" fontId="34" fillId="24" borderId="29" xfId="0" applyNumberFormat="1" applyFont="1" applyFill="1" applyBorder="1" applyAlignment="1">
      <alignment horizontal="center" vertical="center"/>
    </xf>
    <xf numFmtId="199" fontId="34" fillId="24" borderId="12" xfId="0" applyNumberFormat="1" applyFont="1" applyFill="1" applyBorder="1" applyAlignment="1">
      <alignment horizontal="center" vertical="center"/>
    </xf>
    <xf numFmtId="199" fontId="34" fillId="24" borderId="30" xfId="0" applyNumberFormat="1" applyFont="1" applyFill="1" applyBorder="1" applyAlignment="1">
      <alignment horizontal="center" vertical="center"/>
    </xf>
    <xf numFmtId="199" fontId="34" fillId="24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8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8" fillId="25" borderId="2" xfId="0" applyFont="1" applyFill="1" applyBorder="1" applyAlignment="1">
      <alignment vertical="center"/>
    </xf>
    <xf numFmtId="164" fontId="78" fillId="25" borderId="0" xfId="0" applyFont="1" applyFill="1" applyBorder="1" applyAlignment="1">
      <alignment vertical="center"/>
    </xf>
    <xf numFmtId="164" fontId="78" fillId="25" borderId="3" xfId="0" applyFont="1" applyFill="1" applyBorder="1" applyAlignment="1">
      <alignment vertical="center"/>
    </xf>
    <xf numFmtId="164" fontId="78" fillId="25" borderId="14" xfId="0" applyFont="1" applyFill="1" applyBorder="1" applyAlignment="1">
      <alignment vertical="center"/>
    </xf>
    <xf numFmtId="164" fontId="78" fillId="25" borderId="15" xfId="0" applyFont="1" applyFill="1" applyBorder="1" applyAlignment="1">
      <alignment vertical="center"/>
    </xf>
    <xf numFmtId="164" fontId="78" fillId="25" borderId="16" xfId="0" applyFont="1" applyFill="1" applyBorder="1" applyAlignment="1">
      <alignment vertical="center"/>
    </xf>
    <xf numFmtId="164" fontId="85" fillId="12" borderId="0" xfId="23" applyFont="1" applyFill="1" applyBorder="1" applyAlignment="1">
      <alignment horizontal="left" vertical="center"/>
      <protection/>
    </xf>
    <xf numFmtId="164" fontId="79" fillId="4" borderId="0" xfId="0" applyNumberFormat="1" applyFont="1" applyFill="1" applyBorder="1" applyAlignment="1" applyProtection="1">
      <alignment horizontal="left" vertical="center" indent="8"/>
      <protection/>
    </xf>
    <xf numFmtId="172" fontId="35" fillId="12" borderId="24" xfId="0" applyNumberFormat="1" applyFont="1" applyFill="1" applyBorder="1" applyAlignment="1">
      <alignment horizontal="center" vertical="center"/>
    </xf>
    <xf numFmtId="172" fontId="35" fillId="12" borderId="25" xfId="0" applyNumberFormat="1" applyFont="1" applyFill="1" applyBorder="1" applyAlignment="1">
      <alignment horizontal="center" vertical="center"/>
    </xf>
    <xf numFmtId="172" fontId="35" fillId="12" borderId="26" xfId="0" applyNumberFormat="1" applyFont="1" applyFill="1" applyBorder="1" applyAlignment="1">
      <alignment horizontal="center" vertical="center"/>
    </xf>
    <xf numFmtId="172" fontId="35" fillId="13" borderId="29" xfId="0" applyNumberFormat="1" applyFont="1" applyFill="1" applyBorder="1" applyAlignment="1">
      <alignment horizontal="center" vertical="center"/>
    </xf>
    <xf numFmtId="172" fontId="35" fillId="13" borderId="12" xfId="0" applyNumberFormat="1" applyFont="1" applyFill="1" applyBorder="1" applyAlignment="1">
      <alignment horizontal="center" vertical="center"/>
    </xf>
    <xf numFmtId="172" fontId="35" fillId="13" borderId="30" xfId="0" applyNumberFormat="1" applyFont="1" applyFill="1" applyBorder="1" applyAlignment="1">
      <alignment horizontal="center" vertical="center"/>
    </xf>
    <xf numFmtId="172" fontId="35" fillId="14" borderId="29" xfId="0" applyNumberFormat="1" applyFont="1" applyFill="1" applyBorder="1" applyAlignment="1">
      <alignment horizontal="center" vertical="center"/>
    </xf>
    <xf numFmtId="172" fontId="35" fillId="14" borderId="12" xfId="0" applyNumberFormat="1" applyFont="1" applyFill="1" applyBorder="1" applyAlignment="1">
      <alignment horizontal="center" vertical="center"/>
    </xf>
    <xf numFmtId="172" fontId="35" fillId="14" borderId="30" xfId="0" applyNumberFormat="1" applyFont="1" applyFill="1" applyBorder="1" applyAlignment="1">
      <alignment horizontal="center" vertical="center"/>
    </xf>
    <xf numFmtId="172" fontId="26" fillId="15" borderId="29" xfId="0" applyNumberFormat="1" applyFont="1" applyFill="1" applyBorder="1" applyAlignment="1">
      <alignment horizontal="center" vertical="center"/>
    </xf>
    <xf numFmtId="172" fontId="26" fillId="15" borderId="12" xfId="0" applyNumberFormat="1" applyFont="1" applyFill="1" applyBorder="1" applyAlignment="1">
      <alignment horizontal="center" vertical="center"/>
    </xf>
    <xf numFmtId="172" fontId="26" fillId="15" borderId="30" xfId="0" applyNumberFormat="1" applyFont="1" applyFill="1" applyBorder="1" applyAlignment="1">
      <alignment horizontal="center" vertical="center"/>
    </xf>
    <xf numFmtId="172" fontId="35" fillId="16" borderId="29" xfId="0" applyNumberFormat="1" applyFont="1" applyFill="1" applyBorder="1" applyAlignment="1">
      <alignment horizontal="center" vertical="center"/>
    </xf>
    <xf numFmtId="172" fontId="35" fillId="16" borderId="12" xfId="0" applyNumberFormat="1" applyFont="1" applyFill="1" applyBorder="1" applyAlignment="1">
      <alignment horizontal="center" vertical="center"/>
    </xf>
    <xf numFmtId="172" fontId="35" fillId="16" borderId="30" xfId="0" applyNumberFormat="1" applyFont="1" applyFill="1" applyBorder="1" applyAlignment="1">
      <alignment horizontal="center" vertical="center"/>
    </xf>
    <xf numFmtId="172" fontId="35" fillId="23" borderId="29" xfId="0" applyNumberFormat="1" applyFont="1" applyFill="1" applyBorder="1" applyAlignment="1">
      <alignment horizontal="center" vertical="center"/>
    </xf>
    <xf numFmtId="172" fontId="35" fillId="23" borderId="12" xfId="0" applyNumberFormat="1" applyFont="1" applyFill="1" applyBorder="1" applyAlignment="1">
      <alignment horizontal="center" vertical="center"/>
    </xf>
    <xf numFmtId="172" fontId="35" fillId="23" borderId="30" xfId="0" applyNumberFormat="1" applyFont="1" applyFill="1" applyBorder="1" applyAlignment="1">
      <alignment horizontal="center" vertical="center"/>
    </xf>
    <xf numFmtId="172" fontId="34" fillId="9" borderId="29" xfId="0" applyNumberFormat="1" applyFont="1" applyFill="1" applyBorder="1" applyAlignment="1">
      <alignment horizontal="center" vertical="center"/>
    </xf>
    <xf numFmtId="172" fontId="34" fillId="9" borderId="12" xfId="0" applyNumberFormat="1" applyFont="1" applyFill="1" applyBorder="1" applyAlignment="1">
      <alignment horizontal="center" vertical="center"/>
    </xf>
    <xf numFmtId="172" fontId="34" fillId="9" borderId="30" xfId="0" applyNumberFormat="1" applyFont="1" applyFill="1" applyBorder="1" applyAlignment="1">
      <alignment horizontal="center" vertical="center"/>
    </xf>
    <xf numFmtId="172" fontId="34" fillId="24" borderId="29" xfId="0" applyNumberFormat="1" applyFont="1" applyFill="1" applyBorder="1" applyAlignment="1">
      <alignment horizontal="center" vertical="center"/>
    </xf>
    <xf numFmtId="172" fontId="34" fillId="24" borderId="12" xfId="0" applyNumberFormat="1" applyFont="1" applyFill="1" applyBorder="1" applyAlignment="1">
      <alignment horizontal="center" vertical="center"/>
    </xf>
    <xf numFmtId="172" fontId="34" fillId="24" borderId="30" xfId="0" applyNumberFormat="1" applyFont="1" applyFill="1" applyBorder="1" applyAlignment="1">
      <alignment horizontal="center" vertical="center"/>
    </xf>
    <xf numFmtId="172" fontId="35" fillId="17" borderId="29" xfId="0" applyNumberFormat="1" applyFont="1" applyFill="1" applyBorder="1" applyAlignment="1">
      <alignment horizontal="center" vertical="center"/>
    </xf>
    <xf numFmtId="172" fontId="35" fillId="17" borderId="12" xfId="0" applyNumberFormat="1" applyFont="1" applyFill="1" applyBorder="1" applyAlignment="1">
      <alignment horizontal="center" vertical="center"/>
    </xf>
    <xf numFmtId="172" fontId="35" fillId="17" borderId="30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center" vertical="center"/>
    </xf>
    <xf numFmtId="199" fontId="34" fillId="21" borderId="28" xfId="0" applyNumberFormat="1" applyFont="1" applyFill="1" applyBorder="1" applyAlignment="1">
      <alignment horizontal="center" vertical="center"/>
    </xf>
    <xf numFmtId="172" fontId="34" fillId="21" borderId="29" xfId="0" applyNumberFormat="1" applyFont="1" applyFill="1" applyBorder="1" applyAlignment="1">
      <alignment horizontal="center" vertical="center"/>
    </xf>
    <xf numFmtId="172" fontId="34" fillId="21" borderId="12" xfId="0" applyNumberFormat="1" applyFont="1" applyFill="1" applyBorder="1" applyAlignment="1">
      <alignment horizontal="center" vertical="center"/>
    </xf>
    <xf numFmtId="172" fontId="34" fillId="21" borderId="30" xfId="0" applyNumberFormat="1" applyFont="1" applyFill="1" applyBorder="1" applyAlignment="1">
      <alignment horizontal="center" vertical="center"/>
    </xf>
    <xf numFmtId="199" fontId="34" fillId="21" borderId="12" xfId="0" applyNumberFormat="1" applyFont="1" applyFill="1" applyBorder="1" applyAlignment="1">
      <alignment horizontal="center" vertical="center"/>
    </xf>
    <xf numFmtId="199" fontId="34" fillId="21" borderId="30" xfId="0" applyNumberFormat="1" applyFont="1" applyFill="1" applyBorder="1" applyAlignment="1">
      <alignment horizontal="center" vertical="center"/>
    </xf>
    <xf numFmtId="172" fontId="35" fillId="22" borderId="29" xfId="0" applyNumberFormat="1" applyFont="1" applyFill="1" applyBorder="1" applyAlignment="1">
      <alignment horizontal="center" vertical="center"/>
    </xf>
    <xf numFmtId="172" fontId="35" fillId="22" borderId="12" xfId="0" applyNumberFormat="1" applyFont="1" applyFill="1" applyBorder="1" applyAlignment="1">
      <alignment horizontal="center" vertical="center"/>
    </xf>
    <xf numFmtId="172" fontId="35" fillId="22" borderId="30" xfId="0" applyNumberFormat="1" applyFont="1" applyFill="1" applyBorder="1" applyAlignment="1">
      <alignment horizontal="center" vertical="center"/>
    </xf>
    <xf numFmtId="172" fontId="34" fillId="18" borderId="29" xfId="0" applyNumberFormat="1" applyFont="1" applyFill="1" applyBorder="1" applyAlignment="1">
      <alignment horizontal="center" vertical="center"/>
    </xf>
    <xf numFmtId="172" fontId="34" fillId="18" borderId="12" xfId="0" applyNumberFormat="1" applyFont="1" applyFill="1" applyBorder="1" applyAlignment="1">
      <alignment horizontal="center" vertical="center"/>
    </xf>
    <xf numFmtId="172" fontId="34" fillId="18" borderId="30" xfId="0" applyNumberFormat="1" applyFont="1" applyFill="1" applyBorder="1" applyAlignment="1">
      <alignment horizontal="center" vertical="center"/>
    </xf>
    <xf numFmtId="172" fontId="34" fillId="5" borderId="29" xfId="0" applyNumberFormat="1" applyFont="1" applyFill="1" applyBorder="1" applyAlignment="1">
      <alignment horizontal="center" vertical="center"/>
    </xf>
    <xf numFmtId="172" fontId="34" fillId="5" borderId="12" xfId="0" applyNumberFormat="1" applyFont="1" applyFill="1" applyBorder="1" applyAlignment="1">
      <alignment horizontal="center" vertical="center"/>
    </xf>
    <xf numFmtId="172" fontId="34" fillId="5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center" vertical="center"/>
    </xf>
    <xf numFmtId="199" fontId="34" fillId="3" borderId="28" xfId="0" applyNumberFormat="1" applyFont="1" applyFill="1" applyBorder="1" applyAlignment="1">
      <alignment horizontal="center" vertical="center"/>
    </xf>
    <xf numFmtId="172" fontId="34" fillId="3" borderId="29" xfId="0" applyNumberFormat="1" applyFont="1" applyFill="1" applyBorder="1" applyAlignment="1">
      <alignment horizontal="center" vertical="center"/>
    </xf>
    <xf numFmtId="172" fontId="34" fillId="3" borderId="12" xfId="0" applyNumberFormat="1" applyFont="1" applyFill="1" applyBorder="1" applyAlignment="1">
      <alignment horizontal="center" vertical="center"/>
    </xf>
    <xf numFmtId="172" fontId="34" fillId="3" borderId="30" xfId="0" applyNumberFormat="1" applyFont="1" applyFill="1" applyBorder="1" applyAlignment="1">
      <alignment horizontal="center" vertical="center"/>
    </xf>
    <xf numFmtId="199" fontId="34" fillId="3" borderId="29" xfId="0" applyNumberFormat="1" applyFont="1" applyFill="1" applyBorder="1" applyAlignment="1">
      <alignment horizontal="center" vertical="center"/>
    </xf>
    <xf numFmtId="199" fontId="34" fillId="3" borderId="12" xfId="0" applyNumberFormat="1" applyFont="1" applyFill="1" applyBorder="1" applyAlignment="1">
      <alignment horizontal="center" vertical="center"/>
    </xf>
    <xf numFmtId="199" fontId="34" fillId="3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right" vertical="center"/>
    </xf>
    <xf numFmtId="172" fontId="57" fillId="8" borderId="29" xfId="0" applyNumberFormat="1" applyFont="1" applyFill="1" applyBorder="1" applyAlignment="1">
      <alignment horizontal="center" vertical="center"/>
    </xf>
    <xf numFmtId="172" fontId="57" fillId="8" borderId="12" xfId="0" applyNumberFormat="1" applyFont="1" applyFill="1" applyBorder="1" applyAlignment="1">
      <alignment horizontal="center" vertical="center"/>
    </xf>
    <xf numFmtId="172" fontId="57" fillId="8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center" vertical="center"/>
    </xf>
    <xf numFmtId="199" fontId="34" fillId="19" borderId="28" xfId="0" applyNumberFormat="1" applyFont="1" applyFill="1" applyBorder="1" applyAlignment="1">
      <alignment horizontal="center" vertical="center"/>
    </xf>
    <xf numFmtId="172" fontId="34" fillId="19" borderId="29" xfId="0" applyNumberFormat="1" applyFont="1" applyFill="1" applyBorder="1" applyAlignment="1">
      <alignment horizontal="center" vertical="center"/>
    </xf>
    <xf numFmtId="172" fontId="34" fillId="19" borderId="12" xfId="0" applyNumberFormat="1" applyFont="1" applyFill="1" applyBorder="1" applyAlignment="1">
      <alignment horizontal="center" vertical="center"/>
    </xf>
    <xf numFmtId="172" fontId="34" fillId="19" borderId="30" xfId="0" applyNumberFormat="1" applyFont="1" applyFill="1" applyBorder="1" applyAlignment="1">
      <alignment horizontal="center" vertical="center"/>
    </xf>
    <xf numFmtId="199" fontId="34" fillId="19" borderId="29" xfId="0" applyNumberFormat="1" applyFont="1" applyFill="1" applyBorder="1" applyAlignment="1">
      <alignment horizontal="center" vertical="center"/>
    </xf>
    <xf numFmtId="199" fontId="34" fillId="19" borderId="12" xfId="0" applyNumberFormat="1" applyFont="1" applyFill="1" applyBorder="1" applyAlignment="1">
      <alignment horizontal="center" vertical="center"/>
    </xf>
    <xf numFmtId="199" fontId="34" fillId="19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right" vertical="center"/>
    </xf>
    <xf numFmtId="172" fontId="34" fillId="19" borderId="24" xfId="0" applyNumberFormat="1" applyFont="1" applyFill="1" applyBorder="1" applyAlignment="1">
      <alignment horizontal="center" vertical="center"/>
    </xf>
    <xf numFmtId="172" fontId="34" fillId="19" borderId="25" xfId="0" applyNumberFormat="1" applyFont="1" applyFill="1" applyBorder="1" applyAlignment="1">
      <alignment horizontal="center" vertical="center"/>
    </xf>
    <xf numFmtId="172" fontId="34" fillId="19" borderId="26" xfId="0" applyNumberFormat="1" applyFont="1" applyFill="1" applyBorder="1" applyAlignment="1">
      <alignment horizontal="center" vertical="center"/>
    </xf>
    <xf numFmtId="172" fontId="34" fillId="19" borderId="40" xfId="0" applyNumberFormat="1" applyFont="1" applyFill="1" applyBorder="1" applyAlignment="1">
      <alignment horizontal="center" vertical="center"/>
    </xf>
    <xf numFmtId="172" fontId="34" fillId="20" borderId="41" xfId="0" applyNumberFormat="1" applyFont="1" applyFill="1" applyBorder="1" applyAlignment="1">
      <alignment horizontal="center" vertical="center"/>
    </xf>
    <xf numFmtId="172" fontId="34" fillId="20" borderId="8" xfId="0" applyNumberFormat="1" applyFont="1" applyFill="1" applyBorder="1" applyAlignment="1">
      <alignment horizontal="center" vertical="center"/>
    </xf>
    <xf numFmtId="172" fontId="34" fillId="20" borderId="42" xfId="0" applyNumberFormat="1" applyFont="1" applyFill="1" applyBorder="1" applyAlignment="1">
      <alignment horizontal="center" vertical="center"/>
    </xf>
    <xf numFmtId="172" fontId="34" fillId="20" borderId="7" xfId="0" applyNumberFormat="1" applyFont="1" applyFill="1" applyBorder="1" applyAlignment="1">
      <alignment horizontal="center" vertical="center"/>
    </xf>
    <xf numFmtId="172" fontId="34" fillId="21" borderId="41" xfId="0" applyNumberFormat="1" applyFont="1" applyFill="1" applyBorder="1" applyAlignment="1">
      <alignment horizontal="center" vertical="center"/>
    </xf>
    <xf numFmtId="172" fontId="34" fillId="21" borderId="8" xfId="0" applyNumberFormat="1" applyFont="1" applyFill="1" applyBorder="1" applyAlignment="1">
      <alignment horizontal="center" vertical="center"/>
    </xf>
    <xf numFmtId="172" fontId="34" fillId="21" borderId="42" xfId="0" applyNumberFormat="1" applyFont="1" applyFill="1" applyBorder="1" applyAlignment="1">
      <alignment horizontal="center" vertical="center"/>
    </xf>
    <xf numFmtId="172" fontId="34" fillId="21" borderId="7" xfId="0" applyNumberFormat="1" applyFont="1" applyFill="1" applyBorder="1" applyAlignment="1">
      <alignment horizontal="center" vertical="center"/>
    </xf>
    <xf numFmtId="172" fontId="34" fillId="4" borderId="36" xfId="0" applyNumberFormat="1" applyFont="1" applyFill="1" applyBorder="1" applyAlignment="1">
      <alignment horizontal="center" vertical="center"/>
    </xf>
    <xf numFmtId="172" fontId="35" fillId="8" borderId="35" xfId="0" applyNumberFormat="1" applyFont="1" applyFill="1" applyBorder="1" applyAlignment="1">
      <alignment horizontal="center" vertical="center"/>
    </xf>
    <xf numFmtId="172" fontId="34" fillId="4" borderId="35" xfId="0" applyNumberFormat="1" applyFont="1" applyFill="1" applyBorder="1" applyAlignment="1">
      <alignment horizontal="center" vertical="center"/>
    </xf>
    <xf numFmtId="172" fontId="34" fillId="4" borderId="37" xfId="0" applyNumberFormat="1" applyFont="1" applyFill="1" applyBorder="1" applyAlignment="1">
      <alignment horizontal="center" vertical="center"/>
    </xf>
    <xf numFmtId="172" fontId="35" fillId="8" borderId="36" xfId="0" applyNumberFormat="1" applyFont="1" applyFill="1" applyBorder="1" applyAlignment="1">
      <alignment horizontal="center" vertical="center"/>
    </xf>
    <xf numFmtId="172" fontId="35" fillId="8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5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2" borderId="2" xfId="0" applyFont="1" applyFill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54" fillId="2" borderId="5" xfId="0" applyFont="1" applyFill="1" applyBorder="1" applyAlignment="1">
      <alignment horizontal="left" vertical="center"/>
    </xf>
    <xf numFmtId="164" fontId="52" fillId="2" borderId="5" xfId="0" applyFont="1" applyFill="1" applyBorder="1" applyAlignment="1">
      <alignment horizontal="left" vertical="center"/>
    </xf>
    <xf numFmtId="164" fontId="4" fillId="5" borderId="7" xfId="22" applyFont="1" applyFill="1" applyBorder="1" applyAlignment="1">
      <alignment horizontal="left" vertical="center"/>
      <protection/>
    </xf>
    <xf numFmtId="164" fontId="4" fillId="5" borderId="9" xfId="22" applyFont="1" applyFill="1" applyBorder="1" applyAlignment="1">
      <alignment horizontal="left" vertical="center"/>
      <protection/>
    </xf>
    <xf numFmtId="0" fontId="4" fillId="5" borderId="9" xfId="22" applyNumberFormat="1" applyFont="1" applyFill="1" applyBorder="1" applyAlignment="1">
      <alignment horizontal="left" vertical="center"/>
      <protection/>
    </xf>
    <xf numFmtId="164" fontId="4" fillId="5" borderId="19" xfId="22" applyFont="1" applyFill="1" applyBorder="1" applyAlignment="1">
      <alignment horizontal="left" vertical="center"/>
      <protection/>
    </xf>
    <xf numFmtId="164" fontId="27" fillId="5" borderId="20" xfId="22" applyNumberFormat="1" applyFont="1" applyFill="1" applyBorder="1" applyAlignment="1" applyProtection="1">
      <alignment vertical="center"/>
      <protection/>
    </xf>
    <xf numFmtId="164" fontId="60" fillId="5" borderId="20" xfId="22" applyFont="1" applyFill="1" applyBorder="1" applyAlignment="1">
      <alignment vertical="center"/>
      <protection/>
    </xf>
    <xf numFmtId="164" fontId="25" fillId="5" borderId="20" xfId="22" applyFont="1" applyFill="1" applyBorder="1" applyAlignment="1">
      <alignment vertical="center"/>
      <protection/>
    </xf>
    <xf numFmtId="164" fontId="82" fillId="0" borderId="0" xfId="22" applyFont="1" applyFill="1" applyBorder="1" applyAlignment="1">
      <alignment horizontal="left" vertical="center"/>
      <protection/>
    </xf>
    <xf numFmtId="164" fontId="82" fillId="8" borderId="20" xfId="22" applyFont="1" applyFill="1" applyBorder="1" applyAlignment="1">
      <alignment vertical="center"/>
      <protection/>
    </xf>
    <xf numFmtId="164" fontId="25" fillId="0" borderId="0" xfId="0" applyFont="1" applyFill="1" applyAlignment="1">
      <alignment horizontal="center"/>
    </xf>
    <xf numFmtId="164" fontId="60" fillId="0" borderId="0" xfId="0" applyFont="1" applyFill="1" applyAlignment="1">
      <alignment horizontal="center"/>
    </xf>
    <xf numFmtId="164" fontId="25" fillId="26" borderId="0" xfId="0" applyFont="1" applyFill="1" applyAlignment="1">
      <alignment horizontal="center"/>
    </xf>
    <xf numFmtId="164" fontId="25" fillId="4" borderId="0" xfId="22" applyFont="1" applyFill="1" applyBorder="1" applyAlignment="1">
      <alignment horizontal="left" vertical="center"/>
      <protection/>
    </xf>
    <xf numFmtId="0" fontId="60" fillId="4" borderId="0" xfId="22" applyNumberFormat="1" applyFont="1" applyFill="1" applyBorder="1" applyAlignment="1">
      <alignment horizontal="left" vertical="center"/>
      <protection/>
    </xf>
    <xf numFmtId="164" fontId="60" fillId="4" borderId="0" xfId="22" applyFont="1" applyFill="1" applyBorder="1" applyAlignment="1" quotePrefix="1">
      <alignment horizontal="left" vertical="center"/>
      <protection/>
    </xf>
    <xf numFmtId="164" fontId="60" fillId="0" borderId="0" xfId="22" applyFont="1" applyFill="1" applyBorder="1" applyAlignment="1">
      <alignment horizontal="left" vertical="center"/>
      <protection/>
    </xf>
    <xf numFmtId="0" fontId="79" fillId="9" borderId="7" xfId="0" applyNumberFormat="1" applyFont="1" applyFill="1" applyBorder="1" applyAlignment="1" applyProtection="1" quotePrefix="1">
      <alignment horizontal="left" vertical="center"/>
      <protection/>
    </xf>
    <xf numFmtId="0" fontId="79" fillId="9" borderId="9" xfId="0" applyNumberFormat="1" applyFont="1" applyFill="1" applyBorder="1" applyAlignment="1" applyProtection="1" quotePrefix="1">
      <alignment horizontal="left" vertical="center"/>
      <protection/>
    </xf>
    <xf numFmtId="164" fontId="1" fillId="9" borderId="9" xfId="0" applyFont="1" applyFill="1" applyBorder="1" applyAlignment="1">
      <alignment horizontal="left" vertical="center"/>
    </xf>
    <xf numFmtId="164" fontId="80" fillId="25" borderId="9" xfId="22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left" vertical="center"/>
      <protection/>
    </xf>
    <xf numFmtId="164" fontId="1" fillId="9" borderId="9" xfId="0" applyNumberFormat="1" applyFont="1" applyFill="1" applyBorder="1" applyAlignment="1" applyProtection="1">
      <alignment horizontal="center" vertical="center"/>
      <protection/>
    </xf>
    <xf numFmtId="166" fontId="1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43" xfId="0" applyNumberFormat="1" applyFont="1" applyFill="1" applyBorder="1" applyAlignment="1" applyProtection="1">
      <alignment horizontal="left" vertical="center"/>
      <protection/>
    </xf>
    <xf numFmtId="0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Font="1" applyFill="1" applyBorder="1" applyAlignment="1">
      <alignment horizontal="left" vertical="center"/>
    </xf>
    <xf numFmtId="164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NumberFormat="1" applyFont="1" applyFill="1" applyBorder="1" applyAlignment="1" applyProtection="1">
      <alignment horizontal="center" vertical="center"/>
      <protection/>
    </xf>
    <xf numFmtId="166" fontId="1" fillId="9" borderId="21" xfId="0" applyNumberFormat="1" applyFont="1" applyFill="1" applyBorder="1" applyAlignment="1" applyProtection="1">
      <alignment horizontal="center" vertical="center"/>
      <protection/>
    </xf>
    <xf numFmtId="0" fontId="79" fillId="9" borderId="7" xfId="0" applyNumberFormat="1" applyFont="1" applyFill="1" applyBorder="1" applyAlignment="1" applyProtection="1">
      <alignment horizontal="left" vertical="center"/>
      <protection/>
    </xf>
    <xf numFmtId="0" fontId="79" fillId="9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center" vertical="center"/>
      <protection/>
    </xf>
    <xf numFmtId="166" fontId="79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 quotePrefix="1">
      <alignment horizontal="left" vertical="center"/>
      <protection/>
    </xf>
    <xf numFmtId="164" fontId="79" fillId="9" borderId="0" xfId="22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 quotePrefix="1">
      <alignment horizontal="left" vertical="center" indent="2"/>
      <protection/>
    </xf>
    <xf numFmtId="164" fontId="79" fillId="9" borderId="0" xfId="22" applyNumberFormat="1" applyFont="1" applyFill="1" applyBorder="1" applyAlignment="1" applyProtection="1">
      <alignment horizontal="center" vertical="center"/>
      <protection/>
    </xf>
    <xf numFmtId="166" fontId="79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>
      <alignment horizontal="left" vertical="center"/>
      <protection/>
    </xf>
    <xf numFmtId="0" fontId="79" fillId="9" borderId="0" xfId="22" applyNumberFormat="1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>
      <alignment horizontal="left" vertical="center" indent="4"/>
      <protection/>
    </xf>
    <xf numFmtId="0" fontId="79" fillId="9" borderId="43" xfId="22" applyNumberFormat="1" applyFont="1" applyFill="1" applyBorder="1" applyAlignment="1">
      <alignment horizontal="left" vertical="center"/>
      <protection/>
    </xf>
    <xf numFmtId="0" fontId="79" fillId="9" borderId="4" xfId="22" applyNumberFormat="1" applyFont="1" applyFill="1" applyBorder="1" applyAlignment="1">
      <alignment horizontal="left" vertical="center"/>
      <protection/>
    </xf>
    <xf numFmtId="164" fontId="25" fillId="9" borderId="4" xfId="22" applyFont="1" applyFill="1" applyBorder="1" applyAlignment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left" vertical="center" indent="2"/>
      <protection/>
    </xf>
    <xf numFmtId="164" fontId="79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center" vertical="center"/>
      <protection/>
    </xf>
    <xf numFmtId="166" fontId="79" fillId="9" borderId="21" xfId="22" applyNumberFormat="1" applyFont="1" applyFill="1" applyBorder="1" applyAlignment="1" applyProtection="1">
      <alignment horizontal="center" vertical="center"/>
      <protection/>
    </xf>
    <xf numFmtId="166" fontId="80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44" xfId="22" applyNumberFormat="1" applyFont="1" applyFill="1" applyBorder="1" applyAlignment="1" applyProtection="1" quotePrefix="1">
      <alignment horizontal="left" vertical="center"/>
      <protection/>
    </xf>
    <xf numFmtId="0" fontId="79" fillId="9" borderId="45" xfId="22" applyNumberFormat="1" applyFont="1" applyFill="1" applyBorder="1" applyAlignment="1" applyProtection="1" quotePrefix="1">
      <alignment horizontal="left" vertical="center"/>
      <protection/>
    </xf>
    <xf numFmtId="164" fontId="79" fillId="9" borderId="45" xfId="22" applyFont="1" applyFill="1" applyBorder="1" applyAlignment="1">
      <alignment horizontal="left" vertical="center"/>
      <protection/>
    </xf>
    <xf numFmtId="164" fontId="80" fillId="25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0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center" vertical="center"/>
      <protection/>
    </xf>
    <xf numFmtId="166" fontId="79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>
      <alignment horizontal="left" vertical="center"/>
      <protection/>
    </xf>
    <xf numFmtId="0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Font="1" applyFill="1" applyBorder="1" applyAlignment="1">
      <alignment horizontal="left" vertical="center"/>
      <protection/>
    </xf>
    <xf numFmtId="164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NumberFormat="1" applyFont="1" applyFill="1" applyBorder="1" applyAlignment="1" applyProtection="1">
      <alignment horizontal="center" vertical="center"/>
      <protection/>
    </xf>
    <xf numFmtId="166" fontId="1" fillId="9" borderId="19" xfId="22" applyNumberFormat="1" applyFont="1" applyFill="1" applyBorder="1" applyAlignment="1" applyProtection="1">
      <alignment horizontal="center" vertical="center"/>
      <protection/>
    </xf>
    <xf numFmtId="164" fontId="79" fillId="9" borderId="4" xfId="0" applyFont="1" applyFill="1" applyBorder="1" applyAlignment="1">
      <alignment horizontal="left" vertical="center" indent="2"/>
    </xf>
    <xf numFmtId="0" fontId="79" fillId="9" borderId="13" xfId="0" applyNumberFormat="1" applyFont="1" applyFill="1" applyBorder="1" applyAlignment="1" applyProtection="1">
      <alignment horizontal="left" vertical="center"/>
      <protection/>
    </xf>
    <xf numFmtId="166" fontId="1" fillId="9" borderId="20" xfId="0" applyNumberFormat="1" applyFont="1" applyFill="1" applyBorder="1" applyAlignment="1" applyProtection="1">
      <alignment horizontal="center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4"/>
      <protection/>
    </xf>
    <xf numFmtId="0" fontId="79" fillId="9" borderId="44" xfId="0" applyNumberFormat="1" applyFont="1" applyFill="1" applyBorder="1" applyAlignment="1" applyProtection="1">
      <alignment horizontal="left" vertical="center"/>
      <protection/>
    </xf>
    <xf numFmtId="0" fontId="79" fillId="9" borderId="45" xfId="0" applyNumberFormat="1" applyFont="1" applyFill="1" applyBorder="1" applyAlignment="1" applyProtection="1">
      <alignment horizontal="left" vertical="center"/>
      <protection/>
    </xf>
    <xf numFmtId="164" fontId="1" fillId="9" borderId="45" xfId="0" applyFont="1" applyFill="1" applyBorder="1" applyAlignment="1">
      <alignment horizontal="left" vertical="center"/>
    </xf>
    <xf numFmtId="164" fontId="80" fillId="25" borderId="45" xfId="0" applyNumberFormat="1" applyFont="1" applyFill="1" applyBorder="1" applyAlignment="1" applyProtection="1">
      <alignment horizontal="left" vertical="center" indent="2"/>
      <protection/>
    </xf>
    <xf numFmtId="164" fontId="1" fillId="9" borderId="45" xfId="0" applyNumberFormat="1" applyFont="1" applyFill="1" applyBorder="1" applyAlignment="1" applyProtection="1">
      <alignment horizontal="center" vertical="center"/>
      <protection/>
    </xf>
    <xf numFmtId="166" fontId="1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 quotePrefix="1">
      <alignment horizontal="left" vertical="center"/>
      <protection/>
    </xf>
    <xf numFmtId="0" fontId="79" fillId="9" borderId="9" xfId="22" applyNumberFormat="1" applyFont="1" applyFill="1" applyBorder="1" applyAlignment="1" applyProtection="1" quotePrefix="1">
      <alignment horizontal="left" vertical="center"/>
      <protection/>
    </xf>
    <xf numFmtId="164" fontId="79" fillId="25" borderId="9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 indent="2"/>
      <protection/>
    </xf>
    <xf numFmtId="164" fontId="25" fillId="4" borderId="0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 indent="4"/>
      <protection/>
    </xf>
    <xf numFmtId="164" fontId="25" fillId="0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8"/>
    </xf>
    <xf numFmtId="166" fontId="1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>
      <alignment horizontal="left" vertical="center"/>
      <protection/>
    </xf>
    <xf numFmtId="164" fontId="1" fillId="9" borderId="0" xfId="23" applyFont="1" applyFill="1" applyBorder="1" applyAlignment="1">
      <alignment horizontal="center" vertical="center"/>
      <protection/>
    </xf>
    <xf numFmtId="0" fontId="79" fillId="9" borderId="43" xfId="22" applyNumberFormat="1" applyFont="1" applyFill="1" applyBorder="1" applyAlignment="1" applyProtection="1">
      <alignment horizontal="left" vertical="center"/>
      <protection/>
    </xf>
    <xf numFmtId="0" fontId="79" fillId="9" borderId="4" xfId="22" applyNumberFormat="1" applyFont="1" applyFill="1" applyBorder="1" applyAlignment="1" applyProtection="1">
      <alignment horizontal="left" vertical="center"/>
      <protection/>
    </xf>
    <xf numFmtId="164" fontId="1" fillId="9" borderId="0" xfId="22" applyFont="1" applyFill="1" applyBorder="1" applyAlignment="1">
      <alignment horizontal="left" vertical="center" indent="6"/>
      <protection/>
    </xf>
    <xf numFmtId="164" fontId="1" fillId="9" borderId="4" xfId="22" applyFont="1" applyFill="1" applyBorder="1" applyAlignment="1">
      <alignment horizontal="left" vertical="center" indent="6"/>
      <protection/>
    </xf>
    <xf numFmtId="164" fontId="1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8"/>
      <protection/>
    </xf>
    <xf numFmtId="164" fontId="80" fillId="25" borderId="45" xfId="0" applyNumberFormat="1" applyFont="1" applyFill="1" applyBorder="1" applyAlignment="1" applyProtection="1">
      <alignment horizontal="left" vertical="center" wrapText="1" indent="2"/>
      <protection/>
    </xf>
    <xf numFmtId="0" fontId="79" fillId="9" borderId="7" xfId="23" applyNumberFormat="1" applyFont="1" applyFill="1" applyBorder="1" applyAlignment="1" applyProtection="1">
      <alignment horizontal="left" vertical="center"/>
      <protection/>
    </xf>
    <xf numFmtId="0" fontId="79" fillId="9" borderId="9" xfId="23" applyNumberFormat="1" applyFont="1" applyFill="1" applyBorder="1" applyAlignment="1" applyProtection="1">
      <alignment horizontal="left" vertical="center"/>
      <protection/>
    </xf>
    <xf numFmtId="164" fontId="80" fillId="25" borderId="9" xfId="23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 quotePrefix="1">
      <alignment horizontal="left" vertical="center"/>
      <protection/>
    </xf>
    <xf numFmtId="166" fontId="80" fillId="9" borderId="20" xfId="22" applyNumberFormat="1" applyFont="1" applyFill="1" applyBorder="1" applyAlignment="1" applyProtection="1">
      <alignment horizontal="center" vertical="center"/>
      <protection/>
    </xf>
    <xf numFmtId="164" fontId="86" fillId="0" borderId="0" xfId="23" applyFont="1" applyFill="1" applyBorder="1" applyAlignment="1">
      <alignment horizontal="center" vertical="center"/>
      <protection/>
    </xf>
    <xf numFmtId="164" fontId="85" fillId="0" borderId="0" xfId="23" applyFont="1" applyFill="1" applyBorder="1" applyAlignment="1">
      <alignment horizontal="left" vertical="center"/>
      <protection/>
    </xf>
    <xf numFmtId="164" fontId="85" fillId="0" borderId="4" xfId="23" applyFont="1" applyFill="1" applyBorder="1" applyAlignment="1">
      <alignment horizontal="left" vertical="center"/>
      <protection/>
    </xf>
    <xf numFmtId="164" fontId="85" fillId="4" borderId="0" xfId="23" applyFont="1" applyFill="1" applyBorder="1" applyAlignment="1">
      <alignment horizontal="left" vertical="center"/>
      <protection/>
    </xf>
    <xf numFmtId="164" fontId="80" fillId="25" borderId="4" xfId="22" applyFont="1" applyFill="1" applyBorder="1" applyAlignment="1">
      <alignment horizontal="left" vertical="center"/>
      <protection/>
    </xf>
    <xf numFmtId="164" fontId="82" fillId="25" borderId="4" xfId="22" applyFont="1" applyFill="1" applyBorder="1" applyAlignment="1">
      <alignment horizontal="left" vertical="center"/>
      <protection/>
    </xf>
    <xf numFmtId="164" fontId="1" fillId="9" borderId="4" xfId="22" applyFont="1" applyFill="1" applyBorder="1" applyAlignment="1">
      <alignment horizontal="center" vertical="center"/>
      <protection/>
    </xf>
    <xf numFmtId="164" fontId="85" fillId="8" borderId="0" xfId="23" applyFont="1" applyFill="1" applyBorder="1" applyAlignment="1">
      <alignment horizontal="left" vertical="center"/>
      <protection/>
    </xf>
    <xf numFmtId="164" fontId="86" fillId="0" borderId="0" xfId="23" applyFont="1" applyFill="1" applyBorder="1" applyAlignment="1">
      <alignment horizontal="left" vertical="center"/>
      <protection/>
    </xf>
    <xf numFmtId="164" fontId="86" fillId="12" borderId="7" xfId="23" applyFont="1" applyFill="1" applyBorder="1" applyAlignment="1">
      <alignment horizontal="center" vertical="center"/>
      <protection/>
    </xf>
    <xf numFmtId="164" fontId="86" fillId="12" borderId="9" xfId="23" applyFont="1" applyFill="1" applyBorder="1" applyAlignment="1">
      <alignment horizontal="center" vertical="center"/>
      <protection/>
    </xf>
    <xf numFmtId="164" fontId="86" fillId="12" borderId="19" xfId="23" applyFont="1" applyFill="1" applyBorder="1" applyAlignment="1">
      <alignment horizontal="center" vertical="center"/>
      <protection/>
    </xf>
    <xf numFmtId="0" fontId="86" fillId="8" borderId="13" xfId="23" applyNumberFormat="1" applyFont="1" applyFill="1" applyBorder="1" applyAlignment="1">
      <alignment horizontal="center" vertical="center"/>
      <protection/>
    </xf>
    <xf numFmtId="0" fontId="86" fillId="8" borderId="0" xfId="23" applyNumberFormat="1" applyFont="1" applyFill="1" applyBorder="1" applyAlignment="1">
      <alignment horizontal="center" vertical="center"/>
      <protection/>
    </xf>
    <xf numFmtId="164" fontId="86" fillId="8" borderId="0" xfId="23" applyFont="1" applyFill="1" applyBorder="1" applyAlignment="1">
      <alignment horizontal="center" vertical="center"/>
      <protection/>
    </xf>
    <xf numFmtId="164" fontId="86" fillId="8" borderId="20" xfId="23" applyFont="1" applyFill="1" applyBorder="1" applyAlignment="1">
      <alignment horizontal="center" vertical="center"/>
      <protection/>
    </xf>
    <xf numFmtId="0" fontId="80" fillId="8" borderId="13" xfId="23" applyNumberFormat="1" applyFont="1" applyFill="1" applyBorder="1" applyAlignment="1" applyProtection="1">
      <alignment horizontal="left" vertical="center"/>
      <protection/>
    </xf>
    <xf numFmtId="0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Font="1" applyFill="1" applyBorder="1" applyAlignment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center" vertical="center"/>
      <protection/>
    </xf>
    <xf numFmtId="166" fontId="80" fillId="8" borderId="20" xfId="23" applyNumberFormat="1" applyFont="1" applyFill="1" applyBorder="1" applyAlignment="1" applyProtection="1">
      <alignment horizontal="center" vertical="center"/>
      <protection/>
    </xf>
    <xf numFmtId="164" fontId="86" fillId="8" borderId="0" xfId="23" applyFont="1" applyFill="1" applyBorder="1" applyAlignment="1">
      <alignment horizontal="left" vertical="center"/>
      <protection/>
    </xf>
    <xf numFmtId="0" fontId="4" fillId="12" borderId="43" xfId="22" applyNumberFormat="1" applyFont="1" applyFill="1" applyBorder="1" applyAlignment="1">
      <alignment horizontal="left" vertical="center"/>
      <protection/>
    </xf>
    <xf numFmtId="0" fontId="4" fillId="12" borderId="4" xfId="22" applyNumberFormat="1" applyFont="1" applyFill="1" applyBorder="1" applyAlignment="1">
      <alignment horizontal="left" vertical="center"/>
      <protection/>
    </xf>
    <xf numFmtId="164" fontId="4" fillId="12" borderId="4" xfId="22" applyFont="1" applyFill="1" applyBorder="1" applyAlignment="1">
      <alignment horizontal="left" vertical="center"/>
      <protection/>
    </xf>
    <xf numFmtId="164" fontId="1" fillId="12" borderId="4" xfId="22" applyFont="1" applyFill="1" applyBorder="1" applyAlignment="1">
      <alignment horizontal="center" vertical="center"/>
      <protection/>
    </xf>
    <xf numFmtId="164" fontId="4" fillId="12" borderId="21" xfId="22" applyFont="1" applyFill="1" applyBorder="1" applyAlignment="1">
      <alignment horizontal="center" vertical="center"/>
      <protection/>
    </xf>
    <xf numFmtId="164" fontId="4" fillId="12" borderId="0" xfId="22" applyFont="1" applyFill="1" applyBorder="1" applyAlignment="1">
      <alignment horizontal="left" vertical="center"/>
      <protection/>
    </xf>
    <xf numFmtId="164" fontId="26" fillId="7" borderId="5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26" fillId="7" borderId="6" xfId="0" applyFont="1" applyFill="1" applyBorder="1" applyAlignment="1">
      <alignment horizontal="center" vertical="center" wrapText="1"/>
    </xf>
    <xf numFmtId="164" fontId="26" fillId="7" borderId="18" xfId="0" applyFont="1" applyFill="1" applyBorder="1" applyAlignment="1">
      <alignment horizontal="center" vertical="center" wrapText="1"/>
    </xf>
    <xf numFmtId="164" fontId="26" fillId="7" borderId="4" xfId="0" applyFont="1" applyFill="1" applyBorder="1" applyAlignment="1">
      <alignment horizontal="center" vertical="center" wrapText="1"/>
    </xf>
    <xf numFmtId="164" fontId="26" fillId="7" borderId="47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/>
    </xf>
    <xf numFmtId="164" fontId="26" fillId="7" borderId="1" xfId="0" applyFont="1" applyFill="1" applyBorder="1" applyAlignment="1">
      <alignment horizontal="center" vertical="center"/>
    </xf>
    <xf numFmtId="164" fontId="26" fillId="7" borderId="6" xfId="0" applyFont="1" applyFill="1" applyBorder="1" applyAlignment="1">
      <alignment horizontal="center" vertical="center"/>
    </xf>
    <xf numFmtId="164" fontId="26" fillId="7" borderId="18" xfId="0" applyFont="1" applyFill="1" applyBorder="1" applyAlignment="1">
      <alignment horizontal="center" vertical="center"/>
    </xf>
    <xf numFmtId="164" fontId="26" fillId="7" borderId="4" xfId="0" applyFont="1" applyFill="1" applyBorder="1" applyAlignment="1">
      <alignment horizontal="center" vertical="center"/>
    </xf>
    <xf numFmtId="164" fontId="26" fillId="7" borderId="47" xfId="0" applyFont="1" applyFill="1" applyBorder="1" applyAlignment="1">
      <alignment horizontal="center" vertical="center"/>
    </xf>
    <xf numFmtId="164" fontId="96" fillId="0" borderId="0" xfId="0" applyFont="1" applyAlignment="1">
      <alignment horizontal="left" indent="2"/>
    </xf>
    <xf numFmtId="164" fontId="96" fillId="0" borderId="3" xfId="0" applyFont="1" applyBorder="1" applyAlignment="1">
      <alignment horizontal="left" indent="2"/>
    </xf>
    <xf numFmtId="164" fontId="35" fillId="27" borderId="39" xfId="0" applyFont="1" applyFill="1" applyBorder="1" applyAlignment="1">
      <alignment horizontal="center" vertical="center" wrapText="1"/>
    </xf>
    <xf numFmtId="164" fontId="34" fillId="7" borderId="5" xfId="0" applyFont="1" applyFill="1" applyBorder="1" applyAlignment="1">
      <alignment horizontal="center" vertical="center" wrapText="1"/>
    </xf>
    <xf numFmtId="164" fontId="34" fillId="7" borderId="1" xfId="0" applyFont="1" applyFill="1" applyBorder="1" applyAlignment="1">
      <alignment horizontal="center" vertical="center" wrapText="1"/>
    </xf>
    <xf numFmtId="164" fontId="34" fillId="7" borderId="6" xfId="0" applyFont="1" applyFill="1" applyBorder="1" applyAlignment="1">
      <alignment horizontal="center" vertical="center" wrapText="1"/>
    </xf>
    <xf numFmtId="164" fontId="35" fillId="27" borderId="14" xfId="0" applyFont="1" applyFill="1" applyBorder="1" applyAlignment="1">
      <alignment horizontal="center" vertical="center" wrapText="1"/>
    </xf>
    <xf numFmtId="164" fontId="34" fillId="7" borderId="48" xfId="0" applyFont="1" applyFill="1" applyBorder="1" applyAlignment="1">
      <alignment horizontal="center" vertical="center" wrapText="1"/>
    </xf>
    <xf numFmtId="164" fontId="34" fillId="7" borderId="14" xfId="0" applyFont="1" applyFill="1" applyBorder="1" applyAlignment="1">
      <alignment horizontal="center" vertical="center" wrapText="1"/>
    </xf>
    <xf numFmtId="164" fontId="34" fillId="7" borderId="15" xfId="0" applyFont="1" applyFill="1" applyBorder="1" applyAlignment="1">
      <alignment horizontal="center" vertical="center" wrapText="1"/>
    </xf>
    <xf numFmtId="164" fontId="34" fillId="7" borderId="16" xfId="0" applyFont="1" applyFill="1" applyBorder="1" applyAlignment="1">
      <alignment horizontal="center" vertical="center" wrapText="1"/>
    </xf>
    <xf numFmtId="164" fontId="18" fillId="6" borderId="0" xfId="0" applyFont="1" applyFill="1" applyBorder="1" applyAlignment="1">
      <alignment horizontal="right" vertical="center"/>
    </xf>
    <xf numFmtId="164" fontId="18" fillId="5" borderId="0" xfId="0" applyFont="1" applyFill="1" applyAlignment="1">
      <alignment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46" fillId="5" borderId="0" xfId="0" applyFont="1" applyFill="1" applyBorder="1" applyAlignment="1">
      <alignment horizontal="right" vertical="center"/>
    </xf>
    <xf numFmtId="164" fontId="46" fillId="6" borderId="0" xfId="0" applyFont="1" applyFill="1" applyBorder="1" applyAlignment="1">
      <alignment horizontal="right" vertical="center"/>
    </xf>
    <xf numFmtId="164" fontId="38" fillId="5" borderId="0" xfId="0" applyFont="1" applyFill="1" applyBorder="1" applyAlignment="1">
      <alignment horizontal="right" vertical="center"/>
    </xf>
    <xf numFmtId="164" fontId="38" fillId="6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6" borderId="0" xfId="0" applyFont="1" applyFill="1" applyBorder="1" applyAlignment="1">
      <alignment horizontal="right" vertical="center"/>
    </xf>
    <xf numFmtId="164" fontId="24" fillId="5" borderId="0" xfId="0" applyFont="1" applyFill="1" applyBorder="1" applyAlignment="1">
      <alignment horizontal="right" vertical="center"/>
    </xf>
    <xf numFmtId="164" fontId="24" fillId="6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horizontal="right" vertical="center"/>
    </xf>
    <xf numFmtId="164" fontId="23" fillId="6" borderId="0" xfId="0" applyFont="1" applyFill="1" applyBorder="1" applyAlignment="1">
      <alignment horizontal="right" vertical="center"/>
    </xf>
    <xf numFmtId="164" fontId="54" fillId="2" borderId="2" xfId="0" applyFont="1" applyFill="1" applyBorder="1" applyAlignment="1">
      <alignment horizontal="left" vertical="center"/>
    </xf>
    <xf numFmtId="164" fontId="99" fillId="0" borderId="0" xfId="0" applyFont="1" applyAlignment="1">
      <alignment/>
    </xf>
    <xf numFmtId="164" fontId="98" fillId="0" borderId="0" xfId="0" applyFont="1" applyAlignment="1">
      <alignment/>
    </xf>
    <xf numFmtId="164" fontId="80" fillId="25" borderId="45" xfId="0" applyNumberFormat="1" applyFont="1" applyFill="1" applyBorder="1" applyAlignment="1" applyProtection="1">
      <alignment horizontal="left" vertical="center"/>
      <protection/>
    </xf>
    <xf numFmtId="164" fontId="79" fillId="9" borderId="0" xfId="0" applyFont="1" applyFill="1" applyBorder="1" applyAlignment="1">
      <alignment horizontal="left" vertical="center"/>
    </xf>
    <xf numFmtId="164" fontId="79" fillId="9" borderId="0" xfId="23" applyFont="1" applyFill="1" applyBorder="1" applyAlignment="1">
      <alignment horizontal="center" vertical="center"/>
      <protection/>
    </xf>
    <xf numFmtId="166" fontId="79" fillId="9" borderId="2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164" fontId="41" fillId="3" borderId="0" xfId="0" applyFont="1" applyFill="1" applyBorder="1" applyAlignment="1">
      <alignment horizontal="center" vertical="center"/>
    </xf>
    <xf numFmtId="164" fontId="35" fillId="14" borderId="47" xfId="0" applyFont="1" applyFill="1" applyBorder="1" applyAlignment="1">
      <alignment horizontal="center" vertical="center" wrapText="1"/>
    </xf>
    <xf numFmtId="164" fontId="11" fillId="3" borderId="49" xfId="0" applyFont="1" applyFill="1" applyBorder="1" applyAlignment="1">
      <alignment horizontal="center" vertical="center" wrapText="1"/>
    </xf>
    <xf numFmtId="164" fontId="11" fillId="3" borderId="50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11" fillId="3" borderId="5" xfId="0" applyFont="1" applyFill="1" applyBorder="1" applyAlignment="1">
      <alignment horizontal="center" vertical="center" wrapText="1"/>
    </xf>
    <xf numFmtId="164" fontId="35" fillId="14" borderId="18" xfId="0" applyFont="1" applyFill="1" applyBorder="1" applyAlignment="1">
      <alignment horizontal="center" vertical="center" wrapText="1"/>
    </xf>
    <xf numFmtId="164" fontId="35" fillId="14" borderId="4" xfId="0" applyFont="1" applyFill="1" applyBorder="1" applyAlignment="1">
      <alignment horizontal="center" vertical="center" wrapText="1"/>
    </xf>
    <xf numFmtId="164" fontId="19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35" fillId="14" borderId="1" xfId="0" applyFont="1" applyFill="1" applyBorder="1" applyAlignment="1">
      <alignment horizontal="center" vertical="center" wrapText="1"/>
    </xf>
    <xf numFmtId="164" fontId="35" fillId="14" borderId="6" xfId="0" applyFont="1" applyFill="1" applyBorder="1" applyAlignment="1">
      <alignment horizontal="center" vertical="center" wrapText="1"/>
    </xf>
    <xf numFmtId="164" fontId="35" fillId="14" borderId="5" xfId="0" applyFont="1" applyFill="1" applyBorder="1" applyAlignment="1">
      <alignment horizontal="center" vertical="center" wrapText="1"/>
    </xf>
    <xf numFmtId="164" fontId="11" fillId="4" borderId="0" xfId="0" applyFont="1" applyFill="1" applyBorder="1" applyAlignment="1">
      <alignment vertical="center"/>
    </xf>
    <xf numFmtId="164" fontId="52" fillId="3" borderId="38" xfId="0" applyFont="1" applyFill="1" applyBorder="1" applyAlignment="1">
      <alignment horizontal="center" vertical="center"/>
    </xf>
    <xf numFmtId="164" fontId="65" fillId="0" borderId="0" xfId="0" applyFont="1" applyBorder="1" applyAlignment="1">
      <alignment horizontal="center" vertical="center"/>
    </xf>
    <xf numFmtId="164" fontId="68" fillId="3" borderId="48" xfId="0" applyFont="1" applyFill="1" applyBorder="1" applyAlignment="1">
      <alignment horizontal="center" vertical="center"/>
    </xf>
    <xf numFmtId="164" fontId="65" fillId="0" borderId="0" xfId="0" applyFont="1" applyAlignment="1">
      <alignment horizontal="center" vertical="center"/>
    </xf>
    <xf numFmtId="164" fontId="69" fillId="7" borderId="0" xfId="0" applyFont="1" applyFill="1" applyBorder="1" applyAlignment="1">
      <alignment vertical="center" wrapText="1"/>
    </xf>
    <xf numFmtId="164" fontId="71" fillId="7" borderId="0" xfId="0" applyFont="1" applyFill="1" applyBorder="1" applyAlignment="1">
      <alignment vertical="center" wrapText="1"/>
    </xf>
    <xf numFmtId="164" fontId="34" fillId="0" borderId="51" xfId="0" applyFont="1" applyBorder="1" applyAlignment="1">
      <alignment horizontal="center" vertical="center" wrapText="1"/>
    </xf>
    <xf numFmtId="164" fontId="65" fillId="7" borderId="9" xfId="0" applyFont="1" applyFill="1" applyBorder="1" applyAlignment="1">
      <alignment vertical="center"/>
    </xf>
    <xf numFmtId="164" fontId="65" fillId="7" borderId="34" xfId="0" applyFont="1" applyFill="1" applyBorder="1" applyAlignment="1">
      <alignment vertical="center"/>
    </xf>
    <xf numFmtId="164" fontId="69" fillId="9" borderId="52" xfId="0" applyFont="1" applyFill="1" applyBorder="1" applyAlignment="1">
      <alignment horizontal="center" vertical="center" wrapText="1"/>
    </xf>
    <xf numFmtId="164" fontId="65" fillId="7" borderId="2" xfId="0" applyFont="1" applyFill="1" applyBorder="1" applyAlignment="1">
      <alignment vertical="center"/>
    </xf>
    <xf numFmtId="164" fontId="65" fillId="7" borderId="0" xfId="0" applyFont="1" applyFill="1" applyBorder="1" applyAlignment="1">
      <alignment vertical="center"/>
    </xf>
    <xf numFmtId="164" fontId="65" fillId="7" borderId="3" xfId="0" applyFont="1" applyFill="1" applyBorder="1" applyAlignment="1">
      <alignment vertical="center"/>
    </xf>
    <xf numFmtId="164" fontId="11" fillId="3" borderId="5" xfId="0" applyFont="1" applyFill="1" applyBorder="1" applyAlignment="1">
      <alignment horizontal="center" vertical="center"/>
    </xf>
    <xf numFmtId="172" fontId="35" fillId="12" borderId="53" xfId="0" applyNumberFormat="1" applyFont="1" applyFill="1" applyBorder="1" applyAlignment="1">
      <alignment horizontal="center" vertical="center"/>
    </xf>
    <xf numFmtId="199" fontId="34" fillId="12" borderId="53" xfId="0" applyNumberFormat="1" applyFont="1" applyFill="1" applyBorder="1" applyAlignment="1">
      <alignment horizontal="center" vertical="center"/>
    </xf>
    <xf numFmtId="172" fontId="26" fillId="15" borderId="46" xfId="0" applyNumberFormat="1" applyFont="1" applyFill="1" applyBorder="1" applyAlignment="1">
      <alignment horizontal="center" vertical="center"/>
    </xf>
    <xf numFmtId="199" fontId="34" fillId="15" borderId="46" xfId="0" applyNumberFormat="1" applyFont="1" applyFill="1" applyBorder="1" applyAlignment="1">
      <alignment horizontal="center" vertical="center"/>
    </xf>
    <xf numFmtId="172" fontId="35" fillId="16" borderId="46" xfId="0" applyNumberFormat="1" applyFont="1" applyFill="1" applyBorder="1" applyAlignment="1">
      <alignment horizontal="center" vertical="center"/>
    </xf>
    <xf numFmtId="199" fontId="34" fillId="16" borderId="46" xfId="0" applyNumberFormat="1" applyFont="1" applyFill="1" applyBorder="1" applyAlignment="1">
      <alignment horizontal="center" vertical="center"/>
    </xf>
    <xf numFmtId="172" fontId="35" fillId="23" borderId="46" xfId="0" applyNumberFormat="1" applyFont="1" applyFill="1" applyBorder="1" applyAlignment="1">
      <alignment horizontal="center" vertical="center"/>
    </xf>
    <xf numFmtId="199" fontId="34" fillId="23" borderId="46" xfId="0" applyNumberFormat="1" applyFont="1" applyFill="1" applyBorder="1" applyAlignment="1">
      <alignment horizontal="center" vertical="center"/>
    </xf>
    <xf numFmtId="172" fontId="34" fillId="9" borderId="46" xfId="0" applyNumberFormat="1" applyFont="1" applyFill="1" applyBorder="1" applyAlignment="1">
      <alignment horizontal="center" vertical="center"/>
    </xf>
    <xf numFmtId="199" fontId="34" fillId="9" borderId="46" xfId="0" applyNumberFormat="1" applyFont="1" applyFill="1" applyBorder="1" applyAlignment="1">
      <alignment horizontal="center" vertical="center"/>
    </xf>
    <xf numFmtId="172" fontId="34" fillId="24" borderId="46" xfId="0" applyNumberFormat="1" applyFont="1" applyFill="1" applyBorder="1" applyAlignment="1">
      <alignment horizontal="center" vertical="center"/>
    </xf>
    <xf numFmtId="199" fontId="34" fillId="24" borderId="46" xfId="0" applyNumberFormat="1" applyFont="1" applyFill="1" applyBorder="1" applyAlignment="1">
      <alignment horizontal="center" vertical="center"/>
    </xf>
    <xf numFmtId="172" fontId="35" fillId="22" borderId="46" xfId="0" applyNumberFormat="1" applyFont="1" applyFill="1" applyBorder="1" applyAlignment="1">
      <alignment horizontal="center" vertical="center"/>
    </xf>
    <xf numFmtId="199" fontId="35" fillId="22" borderId="46" xfId="0" applyNumberFormat="1" applyFont="1" applyFill="1" applyBorder="1" applyAlignment="1">
      <alignment horizontal="center" vertical="center"/>
    </xf>
    <xf numFmtId="172" fontId="35" fillId="17" borderId="46" xfId="0" applyNumberFormat="1" applyFont="1" applyFill="1" applyBorder="1" applyAlignment="1">
      <alignment horizontal="center" vertical="center"/>
    </xf>
    <xf numFmtId="199" fontId="34" fillId="17" borderId="46" xfId="0" applyNumberFormat="1" applyFont="1" applyFill="1" applyBorder="1" applyAlignment="1">
      <alignment horizontal="center" vertical="center"/>
    </xf>
    <xf numFmtId="172" fontId="34" fillId="21" borderId="46" xfId="0" applyNumberFormat="1" applyFont="1" applyFill="1" applyBorder="1" applyAlignment="1">
      <alignment horizontal="center" vertical="center"/>
    </xf>
    <xf numFmtId="199" fontId="34" fillId="21" borderId="46" xfId="0" applyNumberFormat="1" applyFont="1" applyFill="1" applyBorder="1" applyAlignment="1">
      <alignment horizontal="center" vertical="center"/>
    </xf>
    <xf numFmtId="172" fontId="35" fillId="13" borderId="46" xfId="0" applyNumberFormat="1" applyFont="1" applyFill="1" applyBorder="1" applyAlignment="1">
      <alignment horizontal="center" vertical="center"/>
    </xf>
    <xf numFmtId="199" fontId="35" fillId="13" borderId="29" xfId="0" applyNumberFormat="1" applyFont="1" applyFill="1" applyBorder="1" applyAlignment="1">
      <alignment horizontal="center" vertical="center"/>
    </xf>
    <xf numFmtId="199" fontId="35" fillId="13" borderId="46" xfId="0" applyNumberFormat="1" applyFont="1" applyFill="1" applyBorder="1" applyAlignment="1">
      <alignment horizontal="center" vertical="center"/>
    </xf>
    <xf numFmtId="199" fontId="35" fillId="13" borderId="12" xfId="0" applyNumberFormat="1" applyFont="1" applyFill="1" applyBorder="1" applyAlignment="1">
      <alignment horizontal="center" vertical="center"/>
    </xf>
    <xf numFmtId="199" fontId="35" fillId="13" borderId="30" xfId="0" applyNumberFormat="1" applyFont="1" applyFill="1" applyBorder="1" applyAlignment="1">
      <alignment horizontal="center" vertical="center"/>
    </xf>
    <xf numFmtId="172" fontId="35" fillId="14" borderId="46" xfId="0" applyNumberFormat="1" applyFont="1" applyFill="1" applyBorder="1" applyAlignment="1">
      <alignment horizontal="center" vertical="center"/>
    </xf>
    <xf numFmtId="199" fontId="35" fillId="14" borderId="29" xfId="0" applyNumberFormat="1" applyFont="1" applyFill="1" applyBorder="1" applyAlignment="1">
      <alignment horizontal="center" vertical="center"/>
    </xf>
    <xf numFmtId="199" fontId="35" fillId="14" borderId="46" xfId="0" applyNumberFormat="1" applyFont="1" applyFill="1" applyBorder="1" applyAlignment="1">
      <alignment horizontal="center" vertical="center"/>
    </xf>
    <xf numFmtId="199" fontId="35" fillId="14" borderId="12" xfId="0" applyNumberFormat="1" applyFont="1" applyFill="1" applyBorder="1" applyAlignment="1">
      <alignment horizontal="center" vertical="center"/>
    </xf>
    <xf numFmtId="199" fontId="35" fillId="14" borderId="30" xfId="0" applyNumberFormat="1" applyFont="1" applyFill="1" applyBorder="1" applyAlignment="1">
      <alignment horizontal="center" vertical="center"/>
    </xf>
    <xf numFmtId="172" fontId="34" fillId="18" borderId="46" xfId="0" applyNumberFormat="1" applyFont="1" applyFill="1" applyBorder="1" applyAlignment="1">
      <alignment horizontal="center" vertical="center"/>
    </xf>
    <xf numFmtId="199" fontId="34" fillId="18" borderId="46" xfId="0" applyNumberFormat="1" applyFont="1" applyFill="1" applyBorder="1" applyAlignment="1">
      <alignment horizontal="center" vertical="center"/>
    </xf>
    <xf numFmtId="164" fontId="34" fillId="0" borderId="54" xfId="0" applyFont="1" applyBorder="1" applyAlignment="1">
      <alignment horizontal="center" vertical="center" wrapText="1"/>
    </xf>
    <xf numFmtId="172" fontId="34" fillId="5" borderId="46" xfId="0" applyNumberFormat="1" applyFont="1" applyFill="1" applyBorder="1" applyAlignment="1">
      <alignment horizontal="center" vertical="center"/>
    </xf>
    <xf numFmtId="172" fontId="34" fillId="3" borderId="46" xfId="0" applyNumberFormat="1" applyFont="1" applyFill="1" applyBorder="1" applyAlignment="1">
      <alignment horizontal="center" vertical="center"/>
    </xf>
    <xf numFmtId="199" fontId="34" fillId="3" borderId="46" xfId="0" applyNumberFormat="1" applyFont="1" applyFill="1" applyBorder="1" applyAlignment="1">
      <alignment horizontal="center" vertical="center"/>
    </xf>
    <xf numFmtId="172" fontId="57" fillId="8" borderId="46" xfId="0" applyNumberFormat="1" applyFont="1" applyFill="1" applyBorder="1" applyAlignment="1">
      <alignment horizontal="center" vertical="center"/>
    </xf>
    <xf numFmtId="199" fontId="57" fillId="8" borderId="46" xfId="0" applyNumberFormat="1" applyFont="1" applyFill="1" applyBorder="1" applyAlignment="1">
      <alignment horizontal="center" vertical="center"/>
    </xf>
    <xf numFmtId="172" fontId="34" fillId="19" borderId="46" xfId="0" applyNumberFormat="1" applyFont="1" applyFill="1" applyBorder="1" applyAlignment="1">
      <alignment horizontal="center" vertical="center"/>
    </xf>
    <xf numFmtId="199" fontId="34" fillId="19" borderId="46" xfId="0" applyNumberFormat="1" applyFont="1" applyFill="1" applyBorder="1" applyAlignment="1">
      <alignment horizontal="center" vertical="center"/>
    </xf>
    <xf numFmtId="172" fontId="34" fillId="19" borderId="53" xfId="0" applyNumberFormat="1" applyFont="1" applyFill="1" applyBorder="1" applyAlignment="1">
      <alignment horizontal="center" vertical="center"/>
    </xf>
    <xf numFmtId="199" fontId="34" fillId="19" borderId="53" xfId="0" applyNumberFormat="1" applyFont="1" applyFill="1" applyBorder="1" applyAlignment="1">
      <alignment horizontal="center" vertical="center"/>
    </xf>
    <xf numFmtId="172" fontId="34" fillId="20" borderId="1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center" vertical="center"/>
    </xf>
    <xf numFmtId="172" fontId="34" fillId="21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4" fillId="3" borderId="15" xfId="0" applyNumberFormat="1" applyFont="1" applyFill="1" applyBorder="1" applyAlignment="1">
      <alignment horizontal="center" vertical="center"/>
    </xf>
    <xf numFmtId="172" fontId="35" fillId="3" borderId="15" xfId="0" applyNumberFormat="1" applyFont="1" applyFill="1" applyBorder="1" applyAlignment="1">
      <alignment horizontal="center" vertical="center"/>
    </xf>
    <xf numFmtId="172" fontId="35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70" fillId="6" borderId="55" xfId="0" applyFont="1" applyFill="1" applyBorder="1" applyAlignment="1">
      <alignment horizontal="center" vertical="center"/>
    </xf>
    <xf numFmtId="164" fontId="70" fillId="6" borderId="56" xfId="0" applyFont="1" applyFill="1" applyBorder="1" applyAlignment="1">
      <alignment horizontal="center" vertical="center"/>
    </xf>
    <xf numFmtId="164" fontId="107" fillId="2" borderId="55" xfId="0" applyFont="1" applyFill="1" applyBorder="1" applyAlignment="1">
      <alignment horizontal="center" vertical="center"/>
    </xf>
    <xf numFmtId="164" fontId="107" fillId="2" borderId="57" xfId="0" applyFont="1" applyFill="1" applyBorder="1" applyAlignment="1">
      <alignment horizontal="center" vertical="center"/>
    </xf>
    <xf numFmtId="164" fontId="107" fillId="2" borderId="56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/>
    </xf>
    <xf numFmtId="164" fontId="93" fillId="5" borderId="22" xfId="0" applyFont="1" applyFill="1" applyBorder="1" applyAlignment="1">
      <alignment horizontal="center" vertical="center"/>
    </xf>
    <xf numFmtId="167" fontId="93" fillId="5" borderId="24" xfId="0" applyNumberFormat="1" applyFont="1" applyFill="1" applyBorder="1" applyAlignment="1">
      <alignment horizontal="center" vertical="center"/>
    </xf>
    <xf numFmtId="168" fontId="93" fillId="5" borderId="26" xfId="0" applyNumberFormat="1" applyFont="1" applyFill="1" applyBorder="1" applyAlignment="1" applyProtection="1">
      <alignment horizontal="center" vertical="center"/>
      <protection/>
    </xf>
    <xf numFmtId="164" fontId="93" fillId="5" borderId="24" xfId="0" applyFont="1" applyFill="1" applyBorder="1" applyAlignment="1">
      <alignment horizontal="center" vertical="center"/>
    </xf>
    <xf numFmtId="164" fontId="93" fillId="5" borderId="25" xfId="0" applyFont="1" applyFill="1" applyBorder="1" applyAlignment="1">
      <alignment horizontal="center" vertical="center"/>
    </xf>
    <xf numFmtId="164" fontId="93" fillId="5" borderId="26" xfId="0" applyFont="1" applyFill="1" applyBorder="1" applyAlignment="1">
      <alignment horizontal="center" vertical="center"/>
    </xf>
    <xf numFmtId="164" fontId="93" fillId="3" borderId="27" xfId="0" applyFont="1" applyFill="1" applyBorder="1" applyAlignment="1">
      <alignment horizontal="center" vertical="center"/>
    </xf>
    <xf numFmtId="164" fontId="93" fillId="3" borderId="12" xfId="0" applyFont="1" applyFill="1" applyBorder="1" applyAlignment="1">
      <alignment horizontal="center" vertical="center"/>
    </xf>
    <xf numFmtId="167" fontId="93" fillId="3" borderId="29" xfId="0" applyNumberFormat="1" applyFont="1" applyFill="1" applyBorder="1" applyAlignment="1">
      <alignment horizontal="center" vertical="center"/>
    </xf>
    <xf numFmtId="168" fontId="93" fillId="3" borderId="30" xfId="0" applyNumberFormat="1" applyFont="1" applyFill="1" applyBorder="1" applyAlignment="1" applyProtection="1">
      <alignment horizontal="center" vertical="center"/>
      <protection/>
    </xf>
    <xf numFmtId="164" fontId="93" fillId="3" borderId="29" xfId="0" applyFont="1" applyFill="1" applyBorder="1" applyAlignment="1">
      <alignment horizontal="center" vertical="center"/>
    </xf>
    <xf numFmtId="164" fontId="93" fillId="3" borderId="30" xfId="0" applyFont="1" applyFill="1" applyBorder="1" applyAlignment="1">
      <alignment horizontal="center" vertical="center"/>
    </xf>
    <xf numFmtId="164" fontId="108" fillId="8" borderId="27" xfId="0" applyFont="1" applyFill="1" applyBorder="1" applyAlignment="1">
      <alignment horizontal="center" vertical="center"/>
    </xf>
    <xf numFmtId="164" fontId="108" fillId="8" borderId="12" xfId="0" applyFont="1" applyFill="1" applyBorder="1" applyAlignment="1">
      <alignment horizontal="center" vertical="center"/>
    </xf>
    <xf numFmtId="167" fontId="108" fillId="8" borderId="29" xfId="0" applyNumberFormat="1" applyFont="1" applyFill="1" applyBorder="1" applyAlignment="1">
      <alignment horizontal="center" vertical="center"/>
    </xf>
    <xf numFmtId="168" fontId="108" fillId="8" borderId="30" xfId="0" applyNumberFormat="1" applyFont="1" applyFill="1" applyBorder="1" applyAlignment="1" applyProtection="1">
      <alignment horizontal="center" vertical="center"/>
      <protection/>
    </xf>
    <xf numFmtId="164" fontId="108" fillId="8" borderId="29" xfId="0" applyFont="1" applyFill="1" applyBorder="1" applyAlignment="1">
      <alignment horizontal="center" vertical="center"/>
    </xf>
    <xf numFmtId="164" fontId="108" fillId="8" borderId="30" xfId="0" applyFont="1" applyFill="1" applyBorder="1" applyAlignment="1">
      <alignment horizontal="center" vertical="center"/>
    </xf>
    <xf numFmtId="164" fontId="93" fillId="24" borderId="27" xfId="0" applyFont="1" applyFill="1" applyBorder="1" applyAlignment="1">
      <alignment horizontal="center" vertical="center"/>
    </xf>
    <xf numFmtId="164" fontId="73" fillId="28" borderId="51" xfId="0" applyFont="1" applyFill="1" applyBorder="1" applyAlignment="1">
      <alignment horizontal="center" vertical="center" wrapText="1"/>
    </xf>
    <xf numFmtId="164" fontId="34" fillId="0" borderId="41" xfId="0" applyFont="1" applyBorder="1" applyAlignment="1">
      <alignment horizontal="center" vertical="center" wrapText="1"/>
    </xf>
    <xf numFmtId="164" fontId="93" fillId="24" borderId="12" xfId="0" applyFont="1" applyFill="1" applyBorder="1" applyAlignment="1">
      <alignment horizontal="center" vertical="center"/>
    </xf>
    <xf numFmtId="167" fontId="93" fillId="24" borderId="29" xfId="0" applyNumberFormat="1" applyFont="1" applyFill="1" applyBorder="1" applyAlignment="1">
      <alignment horizontal="center" vertical="center"/>
    </xf>
    <xf numFmtId="168" fontId="93" fillId="24" borderId="30" xfId="0" applyNumberFormat="1" applyFont="1" applyFill="1" applyBorder="1" applyAlignment="1" applyProtection="1">
      <alignment horizontal="center" vertical="center"/>
      <protection/>
    </xf>
    <xf numFmtId="164" fontId="68" fillId="24" borderId="29" xfId="0" applyFont="1" applyFill="1" applyBorder="1" applyAlignment="1">
      <alignment horizontal="center" vertical="center"/>
    </xf>
    <xf numFmtId="164" fontId="68" fillId="24" borderId="12" xfId="0" applyFont="1" applyFill="1" applyBorder="1" applyAlignment="1">
      <alignment horizontal="center" vertical="center"/>
    </xf>
    <xf numFmtId="164" fontId="68" fillId="24" borderId="30" xfId="0" applyFont="1" applyFill="1" applyBorder="1" applyAlignment="1">
      <alignment horizontal="center" vertical="center"/>
    </xf>
    <xf numFmtId="0" fontId="93" fillId="19" borderId="27" xfId="0" applyNumberFormat="1" applyFont="1" applyFill="1" applyBorder="1" applyAlignment="1">
      <alignment horizontal="center" vertical="center"/>
    </xf>
    <xf numFmtId="164" fontId="93" fillId="19" borderId="12" xfId="0" applyFont="1" applyFill="1" applyBorder="1" applyAlignment="1">
      <alignment horizontal="center" vertical="center"/>
    </xf>
    <xf numFmtId="167" fontId="93" fillId="19" borderId="29" xfId="0" applyNumberFormat="1" applyFont="1" applyFill="1" applyBorder="1" applyAlignment="1">
      <alignment horizontal="center" vertical="center"/>
    </xf>
    <xf numFmtId="168" fontId="93" fillId="19" borderId="30" xfId="0" applyNumberFormat="1" applyFont="1" applyFill="1" applyBorder="1" applyAlignment="1" applyProtection="1">
      <alignment horizontal="center" vertical="center"/>
      <protection/>
    </xf>
    <xf numFmtId="164" fontId="93" fillId="19" borderId="29" xfId="0" applyFont="1" applyFill="1" applyBorder="1" applyAlignment="1">
      <alignment horizontal="center" vertical="center"/>
    </xf>
    <xf numFmtId="164" fontId="93" fillId="19" borderId="30" xfId="0" applyFont="1" applyFill="1" applyBorder="1" applyAlignment="1">
      <alignment horizontal="center" vertical="center"/>
    </xf>
    <xf numFmtId="164" fontId="105" fillId="12" borderId="27" xfId="0" applyFont="1" applyFill="1" applyBorder="1" applyAlignment="1">
      <alignment horizontal="center" vertical="center"/>
    </xf>
    <xf numFmtId="164" fontId="105" fillId="12" borderId="12" xfId="0" applyFont="1" applyFill="1" applyBorder="1" applyAlignment="1">
      <alignment horizontal="center" vertical="center"/>
    </xf>
    <xf numFmtId="167" fontId="105" fillId="12" borderId="29" xfId="0" applyNumberFormat="1" applyFont="1" applyFill="1" applyBorder="1" applyAlignment="1">
      <alignment horizontal="center" vertical="center"/>
    </xf>
    <xf numFmtId="168" fontId="105" fillId="12" borderId="30" xfId="0" applyNumberFormat="1" applyFont="1" applyFill="1" applyBorder="1" applyAlignment="1" applyProtection="1">
      <alignment horizontal="center" vertical="center"/>
      <protection/>
    </xf>
    <xf numFmtId="164" fontId="105" fillId="12" borderId="29" xfId="0" applyFont="1" applyFill="1" applyBorder="1" applyAlignment="1">
      <alignment horizontal="center" vertical="center"/>
    </xf>
    <xf numFmtId="164" fontId="105" fillId="12" borderId="30" xfId="0" applyFont="1" applyFill="1" applyBorder="1" applyAlignment="1">
      <alignment horizontal="center" vertical="center"/>
    </xf>
    <xf numFmtId="164" fontId="68" fillId="15" borderId="27" xfId="0" applyFont="1" applyFill="1" applyBorder="1" applyAlignment="1">
      <alignment horizontal="center" vertical="center"/>
    </xf>
    <xf numFmtId="164" fontId="93" fillId="15" borderId="12" xfId="0" applyFont="1" applyFill="1" applyBorder="1" applyAlignment="1">
      <alignment horizontal="center" vertical="center"/>
    </xf>
    <xf numFmtId="164" fontId="93" fillId="15" borderId="44" xfId="0" applyFont="1" applyFill="1" applyBorder="1" applyAlignment="1">
      <alignment horizontal="center" vertical="center"/>
    </xf>
    <xf numFmtId="167" fontId="93" fillId="15" borderId="29" xfId="0" applyNumberFormat="1" applyFont="1" applyFill="1" applyBorder="1" applyAlignment="1">
      <alignment horizontal="center" vertical="center"/>
    </xf>
    <xf numFmtId="164" fontId="26" fillId="11" borderId="28" xfId="0" applyFont="1" applyFill="1" applyBorder="1" applyAlignment="1">
      <alignment horizontal="center" vertical="center" wrapText="1"/>
    </xf>
    <xf numFmtId="164" fontId="73" fillId="28" borderId="41" xfId="0" applyFont="1" applyFill="1" applyBorder="1" applyAlignment="1">
      <alignment horizontal="center" vertical="center" wrapText="1"/>
    </xf>
    <xf numFmtId="164" fontId="73" fillId="28" borderId="54" xfId="0" applyFont="1" applyFill="1" applyBorder="1" applyAlignment="1">
      <alignment horizontal="center" vertical="center" wrapText="1"/>
    </xf>
    <xf numFmtId="168" fontId="93" fillId="15" borderId="30" xfId="0" applyNumberFormat="1" applyFont="1" applyFill="1" applyBorder="1" applyAlignment="1" applyProtection="1">
      <alignment horizontal="center" vertical="center"/>
      <protection/>
    </xf>
    <xf numFmtId="164" fontId="68" fillId="15" borderId="29" xfId="0" applyFont="1" applyFill="1" applyBorder="1" applyAlignment="1">
      <alignment horizontal="center" vertical="center"/>
    </xf>
    <xf numFmtId="164" fontId="68" fillId="15" borderId="12" xfId="0" applyFont="1" applyFill="1" applyBorder="1" applyAlignment="1">
      <alignment horizontal="center" vertical="center"/>
    </xf>
    <xf numFmtId="164" fontId="68" fillId="15" borderId="30" xfId="0" applyFont="1" applyFill="1" applyBorder="1" applyAlignment="1">
      <alignment horizontal="center" vertical="center"/>
    </xf>
    <xf numFmtId="164" fontId="105" fillId="16" borderId="27" xfId="0" applyFont="1" applyFill="1" applyBorder="1" applyAlignment="1">
      <alignment horizontal="center" vertical="center"/>
    </xf>
    <xf numFmtId="164" fontId="105" fillId="16" borderId="12" xfId="0" applyFont="1" applyFill="1" applyBorder="1" applyAlignment="1">
      <alignment horizontal="center" vertical="center"/>
    </xf>
    <xf numFmtId="167" fontId="105" fillId="16" borderId="29" xfId="0" applyNumberFormat="1" applyFont="1" applyFill="1" applyBorder="1" applyAlignment="1">
      <alignment horizontal="center" vertical="center"/>
    </xf>
    <xf numFmtId="168" fontId="105" fillId="16" borderId="30" xfId="0" applyNumberFormat="1" applyFont="1" applyFill="1" applyBorder="1" applyAlignment="1" applyProtection="1">
      <alignment horizontal="center" vertical="center"/>
      <protection/>
    </xf>
    <xf numFmtId="164" fontId="105" fillId="16" borderId="29" xfId="0" applyFont="1" applyFill="1" applyBorder="1" applyAlignment="1">
      <alignment horizontal="center" vertical="center"/>
    </xf>
    <xf numFmtId="164" fontId="105" fillId="16" borderId="30" xfId="0" applyFont="1" applyFill="1" applyBorder="1" applyAlignment="1">
      <alignment horizontal="center" vertical="center"/>
    </xf>
    <xf numFmtId="164" fontId="105" fillId="23" borderId="27" xfId="0" applyFont="1" applyFill="1" applyBorder="1" applyAlignment="1">
      <alignment horizontal="center" vertical="center"/>
    </xf>
    <xf numFmtId="164" fontId="105" fillId="23" borderId="12" xfId="0" applyFont="1" applyFill="1" applyBorder="1" applyAlignment="1">
      <alignment horizontal="center" vertical="center"/>
    </xf>
    <xf numFmtId="167" fontId="105" fillId="23" borderId="29" xfId="0" applyNumberFormat="1" applyFont="1" applyFill="1" applyBorder="1" applyAlignment="1">
      <alignment horizontal="center" vertical="center"/>
    </xf>
    <xf numFmtId="168" fontId="105" fillId="23" borderId="30" xfId="0" applyNumberFormat="1" applyFont="1" applyFill="1" applyBorder="1" applyAlignment="1" applyProtection="1">
      <alignment horizontal="center" vertical="center"/>
      <protection/>
    </xf>
    <xf numFmtId="164" fontId="105" fillId="23" borderId="29" xfId="0" applyFont="1" applyFill="1" applyBorder="1" applyAlignment="1">
      <alignment horizontal="center" vertical="center"/>
    </xf>
    <xf numFmtId="164" fontId="105" fillId="23" borderId="30" xfId="0" applyFont="1" applyFill="1" applyBorder="1" applyAlignment="1">
      <alignment horizontal="center" vertical="center"/>
    </xf>
    <xf numFmtId="164" fontId="93" fillId="9" borderId="27" xfId="0" applyFont="1" applyFill="1" applyBorder="1" applyAlignment="1">
      <alignment horizontal="center" vertical="center"/>
    </xf>
    <xf numFmtId="164" fontId="93" fillId="9" borderId="12" xfId="0" applyFont="1" applyFill="1" applyBorder="1" applyAlignment="1">
      <alignment horizontal="center" vertical="center"/>
    </xf>
    <xf numFmtId="167" fontId="93" fillId="9" borderId="29" xfId="0" applyNumberFormat="1" applyFont="1" applyFill="1" applyBorder="1" applyAlignment="1">
      <alignment horizontal="center" vertical="center"/>
    </xf>
    <xf numFmtId="168" fontId="93" fillId="9" borderId="30" xfId="0" applyNumberFormat="1" applyFont="1" applyFill="1" applyBorder="1" applyAlignment="1" applyProtection="1">
      <alignment horizontal="center" vertical="center"/>
      <protection/>
    </xf>
    <xf numFmtId="164" fontId="93" fillId="9" borderId="29" xfId="0" applyFont="1" applyFill="1" applyBorder="1" applyAlignment="1">
      <alignment horizontal="center" vertical="center"/>
    </xf>
    <xf numFmtId="164" fontId="93" fillId="9" borderId="30" xfId="0" applyFont="1" applyFill="1" applyBorder="1" applyAlignment="1">
      <alignment horizontal="center" vertical="center"/>
    </xf>
    <xf numFmtId="164" fontId="93" fillId="24" borderId="29" xfId="0" applyFont="1" applyFill="1" applyBorder="1" applyAlignment="1">
      <alignment horizontal="center" vertical="center"/>
    </xf>
    <xf numFmtId="164" fontId="26" fillId="11" borderId="39" xfId="0" applyFont="1" applyFill="1" applyBorder="1" applyAlignment="1">
      <alignment horizontal="center" vertical="center" wrapText="1"/>
    </xf>
    <xf numFmtId="164" fontId="26" fillId="11" borderId="45" xfId="0" applyFont="1" applyFill="1" applyBorder="1" applyAlignment="1">
      <alignment horizontal="center" vertical="center" wrapText="1"/>
    </xf>
    <xf numFmtId="164" fontId="93" fillId="24" borderId="30" xfId="0" applyFont="1" applyFill="1" applyBorder="1" applyAlignment="1">
      <alignment horizontal="center" vertical="center"/>
    </xf>
    <xf numFmtId="164" fontId="105" fillId="22" borderId="27" xfId="0" applyFont="1" applyFill="1" applyBorder="1" applyAlignment="1">
      <alignment horizontal="center" vertical="center"/>
    </xf>
    <xf numFmtId="167" fontId="105" fillId="22" borderId="29" xfId="0" applyNumberFormat="1" applyFont="1" applyFill="1" applyBorder="1" applyAlignment="1">
      <alignment horizontal="center" vertical="center"/>
    </xf>
    <xf numFmtId="168" fontId="105" fillId="22" borderId="30" xfId="0" applyNumberFormat="1" applyFont="1" applyFill="1" applyBorder="1" applyAlignment="1" applyProtection="1">
      <alignment horizontal="center" vertical="center"/>
      <protection/>
    </xf>
    <xf numFmtId="164" fontId="105" fillId="22" borderId="29" xfId="0" applyFont="1" applyFill="1" applyBorder="1" applyAlignment="1">
      <alignment horizontal="center" vertical="center"/>
    </xf>
    <xf numFmtId="164" fontId="105" fillId="22" borderId="12" xfId="0" applyFont="1" applyFill="1" applyBorder="1" applyAlignment="1">
      <alignment horizontal="center" vertical="center"/>
    </xf>
    <xf numFmtId="164" fontId="105" fillId="22" borderId="30" xfId="0" applyFont="1" applyFill="1" applyBorder="1" applyAlignment="1">
      <alignment horizontal="center" vertical="center"/>
    </xf>
    <xf numFmtId="164" fontId="93" fillId="21" borderId="27" xfId="0" applyFont="1" applyFill="1" applyBorder="1" applyAlignment="1">
      <alignment horizontal="center" vertical="center"/>
    </xf>
    <xf numFmtId="164" fontId="93" fillId="21" borderId="12" xfId="0" applyFont="1" applyFill="1" applyBorder="1" applyAlignment="1">
      <alignment horizontal="center" vertical="center"/>
    </xf>
    <xf numFmtId="167" fontId="93" fillId="21" borderId="29" xfId="0" applyNumberFormat="1" applyFont="1" applyFill="1" applyBorder="1" applyAlignment="1">
      <alignment horizontal="center" vertical="center"/>
    </xf>
    <xf numFmtId="168" fontId="93" fillId="21" borderId="30" xfId="0" applyNumberFormat="1" applyFont="1" applyFill="1" applyBorder="1" applyAlignment="1" applyProtection="1">
      <alignment horizontal="center" vertical="center"/>
      <protection/>
    </xf>
    <xf numFmtId="164" fontId="93" fillId="21" borderId="29" xfId="0" applyFont="1" applyFill="1" applyBorder="1" applyAlignment="1">
      <alignment horizontal="center" vertical="center"/>
    </xf>
    <xf numFmtId="164" fontId="93" fillId="21" borderId="30" xfId="0" applyFont="1" applyFill="1" applyBorder="1" applyAlignment="1">
      <alignment horizontal="center" vertical="center"/>
    </xf>
    <xf numFmtId="164" fontId="105" fillId="17" borderId="27" xfId="0" applyFont="1" applyFill="1" applyBorder="1" applyAlignment="1">
      <alignment horizontal="center" vertical="center"/>
    </xf>
    <xf numFmtId="164" fontId="105" fillId="17" borderId="12" xfId="0" applyFont="1" applyFill="1" applyBorder="1" applyAlignment="1">
      <alignment horizontal="center" vertical="center"/>
    </xf>
    <xf numFmtId="167" fontId="105" fillId="17" borderId="29" xfId="0" applyNumberFormat="1" applyFont="1" applyFill="1" applyBorder="1" applyAlignment="1">
      <alignment horizontal="center" vertical="center"/>
    </xf>
    <xf numFmtId="168" fontId="105" fillId="17" borderId="30" xfId="0" applyNumberFormat="1" applyFont="1" applyFill="1" applyBorder="1" applyAlignment="1" applyProtection="1">
      <alignment horizontal="center" vertical="center"/>
      <protection/>
    </xf>
    <xf numFmtId="164" fontId="105" fillId="17" borderId="29" xfId="0" applyFont="1" applyFill="1" applyBorder="1" applyAlignment="1">
      <alignment horizontal="center" vertical="center"/>
    </xf>
    <xf numFmtId="164" fontId="105" fillId="17" borderId="30" xfId="0" applyFont="1" applyFill="1" applyBorder="1" applyAlignment="1">
      <alignment horizontal="center" vertical="center"/>
    </xf>
    <xf numFmtId="164" fontId="105" fillId="14" borderId="27" xfId="0" applyFont="1" applyFill="1" applyBorder="1" applyAlignment="1">
      <alignment horizontal="center" vertical="center"/>
    </xf>
    <xf numFmtId="164" fontId="105" fillId="14" borderId="12" xfId="0" applyFont="1" applyFill="1" applyBorder="1" applyAlignment="1">
      <alignment horizontal="center" vertical="center"/>
    </xf>
    <xf numFmtId="167" fontId="105" fillId="14" borderId="29" xfId="0" applyNumberFormat="1" applyFont="1" applyFill="1" applyBorder="1" applyAlignment="1">
      <alignment horizontal="center" vertical="center"/>
    </xf>
    <xf numFmtId="168" fontId="105" fillId="14" borderId="30" xfId="0" applyNumberFormat="1" applyFont="1" applyFill="1" applyBorder="1" applyAlignment="1" applyProtection="1">
      <alignment horizontal="center" vertical="center"/>
      <protection/>
    </xf>
    <xf numFmtId="164" fontId="105" fillId="14" borderId="29" xfId="0" applyFont="1" applyFill="1" applyBorder="1" applyAlignment="1">
      <alignment horizontal="center" vertical="center"/>
    </xf>
    <xf numFmtId="164" fontId="105" fillId="14" borderId="30" xfId="0" applyFont="1" applyFill="1" applyBorder="1" applyAlignment="1">
      <alignment horizontal="center" vertical="center"/>
    </xf>
    <xf numFmtId="164" fontId="105" fillId="13" borderId="27" xfId="0" applyFont="1" applyFill="1" applyBorder="1" applyAlignment="1">
      <alignment horizontal="center" vertical="center"/>
    </xf>
    <xf numFmtId="164" fontId="105" fillId="13" borderId="12" xfId="0" applyFont="1" applyFill="1" applyBorder="1" applyAlignment="1">
      <alignment horizontal="center" vertical="center"/>
    </xf>
    <xf numFmtId="167" fontId="105" fillId="13" borderId="29" xfId="0" applyNumberFormat="1" applyFont="1" applyFill="1" applyBorder="1" applyAlignment="1">
      <alignment horizontal="center" vertical="center"/>
    </xf>
    <xf numFmtId="168" fontId="105" fillId="13" borderId="30" xfId="0" applyNumberFormat="1" applyFont="1" applyFill="1" applyBorder="1" applyAlignment="1" applyProtection="1">
      <alignment horizontal="center" vertical="center"/>
      <protection/>
    </xf>
    <xf numFmtId="164" fontId="105" fillId="13" borderId="29" xfId="0" applyFont="1" applyFill="1" applyBorder="1" applyAlignment="1">
      <alignment horizontal="center" vertical="center"/>
    </xf>
    <xf numFmtId="164" fontId="105" fillId="13" borderId="30" xfId="0" applyFont="1" applyFill="1" applyBorder="1" applyAlignment="1">
      <alignment horizontal="center" vertical="center"/>
    </xf>
    <xf numFmtId="164" fontId="93" fillId="18" borderId="58" xfId="0" applyFont="1" applyFill="1" applyBorder="1" applyAlignment="1">
      <alignment horizontal="center" vertical="center"/>
    </xf>
    <xf numFmtId="164" fontId="93" fillId="18" borderId="57" xfId="0" applyFont="1" applyFill="1" applyBorder="1" applyAlignment="1">
      <alignment horizontal="center" vertical="center"/>
    </xf>
    <xf numFmtId="167" fontId="93" fillId="18" borderId="55" xfId="0" applyNumberFormat="1" applyFont="1" applyFill="1" applyBorder="1" applyAlignment="1">
      <alignment horizontal="center" vertical="center"/>
    </xf>
    <xf numFmtId="168" fontId="93" fillId="18" borderId="56" xfId="0" applyNumberFormat="1" applyFont="1" applyFill="1" applyBorder="1" applyAlignment="1" applyProtection="1">
      <alignment horizontal="center" vertical="center"/>
      <protection/>
    </xf>
    <xf numFmtId="164" fontId="93" fillId="18" borderId="55" xfId="0" applyFont="1" applyFill="1" applyBorder="1" applyAlignment="1">
      <alignment horizontal="center" vertical="center"/>
    </xf>
    <xf numFmtId="164" fontId="93" fillId="18" borderId="56" xfId="0" applyFont="1" applyFill="1" applyBorder="1" applyAlignment="1">
      <alignment horizontal="center" vertical="center"/>
    </xf>
    <xf numFmtId="164" fontId="93" fillId="29" borderId="59" xfId="0" applyFont="1" applyFill="1" applyBorder="1" applyAlignment="1">
      <alignment horizontal="center" vertical="center"/>
    </xf>
    <xf numFmtId="164" fontId="109" fillId="2" borderId="53" xfId="0" applyFont="1" applyFill="1" applyBorder="1" applyAlignment="1">
      <alignment horizontal="center" vertical="center"/>
    </xf>
    <xf numFmtId="164" fontId="109" fillId="2" borderId="25" xfId="0" applyFont="1" applyFill="1" applyBorder="1" applyAlignment="1">
      <alignment horizontal="center" vertical="center"/>
    </xf>
    <xf numFmtId="164" fontId="93" fillId="28" borderId="39" xfId="0" applyFont="1" applyFill="1" applyBorder="1" applyAlignment="1">
      <alignment horizontal="center" vertical="center"/>
    </xf>
    <xf numFmtId="164" fontId="109" fillId="2" borderId="12" xfId="0" applyFont="1" applyFill="1" applyBorder="1" applyAlignment="1">
      <alignment horizontal="center" vertical="center"/>
    </xf>
    <xf numFmtId="164" fontId="93" fillId="30" borderId="60" xfId="0" applyFont="1" applyFill="1" applyBorder="1" applyAlignment="1">
      <alignment horizontal="center" vertical="center"/>
    </xf>
    <xf numFmtId="164" fontId="109" fillId="2" borderId="57" xfId="0" applyFont="1" applyFill="1" applyBorder="1" applyAlignment="1">
      <alignment horizontal="center" vertical="center"/>
    </xf>
    <xf numFmtId="164" fontId="93" fillId="8" borderId="11" xfId="0" applyFont="1" applyFill="1" applyBorder="1" applyAlignment="1">
      <alignment horizontal="center" vertical="center"/>
    </xf>
    <xf numFmtId="168" fontId="93" fillId="8" borderId="11" xfId="0" applyNumberFormat="1" applyFont="1" applyFill="1" applyBorder="1" applyAlignment="1">
      <alignment horizontal="center" vertical="center"/>
    </xf>
    <xf numFmtId="164" fontId="105" fillId="8" borderId="57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3" fillId="25" borderId="0" xfId="0" applyFont="1" applyFill="1" applyBorder="1" applyAlignment="1">
      <alignment vertical="center"/>
    </xf>
    <xf numFmtId="164" fontId="53" fillId="25" borderId="3" xfId="0" applyFont="1" applyFill="1" applyBorder="1" applyAlignment="1">
      <alignment vertical="center"/>
    </xf>
    <xf numFmtId="164" fontId="5" fillId="0" borderId="0" xfId="0" applyFont="1" applyAlignment="1">
      <alignment horizontal="left"/>
    </xf>
    <xf numFmtId="164" fontId="51" fillId="5" borderId="38" xfId="0" applyFont="1" applyFill="1" applyBorder="1" applyAlignment="1">
      <alignment horizontal="center" vertical="center"/>
    </xf>
    <xf numFmtId="164" fontId="51" fillId="5" borderId="61" xfId="0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95" fillId="0" borderId="42" xfId="0" applyFont="1" applyFill="1" applyBorder="1" applyAlignment="1">
      <alignment horizontal="center" vertical="center" wrapText="1"/>
    </xf>
    <xf numFmtId="164" fontId="95" fillId="0" borderId="62" xfId="0" applyFont="1" applyFill="1" applyBorder="1" applyAlignment="1">
      <alignment horizontal="center" vertical="center" wrapText="1"/>
    </xf>
    <xf numFmtId="164" fontId="95" fillId="0" borderId="63" xfId="0" applyFont="1" applyFill="1" applyBorder="1" applyAlignment="1">
      <alignment horizontal="center" vertical="center" wrapText="1"/>
    </xf>
    <xf numFmtId="164" fontId="35" fillId="14" borderId="52" xfId="0" applyFont="1" applyFill="1" applyBorder="1" applyAlignment="1">
      <alignment horizontal="center" vertical="center" wrapText="1"/>
    </xf>
    <xf numFmtId="164" fontId="35" fillId="14" borderId="9" xfId="0" applyFont="1" applyFill="1" applyBorder="1" applyAlignment="1">
      <alignment horizontal="center" vertical="center" wrapText="1"/>
    </xf>
    <xf numFmtId="164" fontId="35" fillId="14" borderId="34" xfId="0" applyFont="1" applyFill="1" applyBorder="1" applyAlignment="1">
      <alignment horizontal="center" vertical="center" wrapText="1"/>
    </xf>
    <xf numFmtId="164" fontId="35" fillId="14" borderId="2" xfId="0" applyFont="1" applyFill="1" applyBorder="1" applyAlignment="1">
      <alignment horizontal="center" vertical="center" wrapText="1"/>
    </xf>
    <xf numFmtId="164" fontId="35" fillId="14" borderId="0" xfId="0" applyFont="1" applyFill="1" applyBorder="1" applyAlignment="1">
      <alignment horizontal="center" vertical="center" wrapText="1"/>
    </xf>
    <xf numFmtId="164" fontId="35" fillId="14" borderId="3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26" fillId="11" borderId="4" xfId="0" applyFont="1" applyFill="1" applyBorder="1" applyAlignment="1">
      <alignment horizontal="center" vertical="center" wrapText="1"/>
    </xf>
    <xf numFmtId="164" fontId="26" fillId="11" borderId="47" xfId="0" applyFont="1" applyFill="1" applyBorder="1" applyAlignment="1">
      <alignment horizontal="center" vertical="center" wrapText="1"/>
    </xf>
    <xf numFmtId="164" fontId="18" fillId="3" borderId="0" xfId="0" applyFont="1" applyFill="1" applyBorder="1" applyAlignment="1">
      <alignment horizontal="center" vertical="center"/>
    </xf>
    <xf numFmtId="164" fontId="36" fillId="0" borderId="52" xfId="0" applyFont="1" applyBorder="1" applyAlignment="1">
      <alignment horizontal="center" vertical="center" wrapText="1"/>
    </xf>
    <xf numFmtId="164" fontId="36" fillId="0" borderId="34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6" xfId="0" applyFont="1" applyBorder="1" applyAlignment="1">
      <alignment horizontal="center" vertical="center" wrapText="1"/>
    </xf>
    <xf numFmtId="164" fontId="97" fillId="0" borderId="42" xfId="0" applyFont="1" applyBorder="1" applyAlignment="1">
      <alignment horizontal="center" vertical="center" wrapText="1"/>
    </xf>
    <xf numFmtId="164" fontId="97" fillId="0" borderId="62" xfId="0" applyFont="1" applyBorder="1" applyAlignment="1">
      <alignment horizontal="center" vertical="center" wrapText="1"/>
    </xf>
    <xf numFmtId="164" fontId="97" fillId="0" borderId="64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21" fillId="3" borderId="0" xfId="0" applyFont="1" applyFill="1" applyBorder="1" applyAlignment="1">
      <alignment horizontal="center" vertical="center"/>
    </xf>
    <xf numFmtId="164" fontId="23" fillId="4" borderId="0" xfId="0" applyFont="1" applyFill="1" applyBorder="1" applyAlignment="1">
      <alignment horizontal="center" vertical="center"/>
    </xf>
    <xf numFmtId="164" fontId="62" fillId="4" borderId="0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6" fillId="0" borderId="18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47" xfId="0" applyFont="1" applyBorder="1" applyAlignment="1">
      <alignment horizontal="center" vertical="center" wrapText="1"/>
    </xf>
    <xf numFmtId="164" fontId="36" fillId="0" borderId="19" xfId="0" applyFont="1" applyBorder="1" applyAlignment="1">
      <alignment horizontal="center" vertical="center" wrapText="1"/>
    </xf>
    <xf numFmtId="164" fontId="36" fillId="0" borderId="20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26" fillId="7" borderId="38" xfId="0" applyFont="1" applyFill="1" applyBorder="1" applyAlignment="1">
      <alignment horizontal="center" vertical="center"/>
    </xf>
    <xf numFmtId="164" fontId="26" fillId="7" borderId="61" xfId="0" applyFont="1" applyFill="1" applyBorder="1" applyAlignment="1">
      <alignment horizontal="center" vertical="center"/>
    </xf>
    <xf numFmtId="164" fontId="36" fillId="0" borderId="7" xfId="0" applyFont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36" fillId="0" borderId="43" xfId="0" applyFont="1" applyBorder="1" applyAlignment="1">
      <alignment horizontal="center" vertical="center" wrapText="1"/>
    </xf>
    <xf numFmtId="164" fontId="26" fillId="2" borderId="5" xfId="0" applyFont="1" applyFill="1" applyBorder="1" applyAlignment="1">
      <alignment horizontal="center" vertical="center" wrapText="1"/>
    </xf>
    <xf numFmtId="164" fontId="26" fillId="2" borderId="1" xfId="0" applyFont="1" applyFill="1" applyBorder="1" applyAlignment="1">
      <alignment horizontal="center" vertical="center" wrapText="1"/>
    </xf>
    <xf numFmtId="164" fontId="26" fillId="2" borderId="6" xfId="0" applyFont="1" applyFill="1" applyBorder="1" applyAlignment="1">
      <alignment horizontal="center" vertical="center" wrapText="1"/>
    </xf>
    <xf numFmtId="164" fontId="26" fillId="2" borderId="2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18" xfId="0" applyFont="1" applyFill="1" applyBorder="1" applyAlignment="1">
      <alignment horizontal="center" vertical="center" wrapText="1"/>
    </xf>
    <xf numFmtId="164" fontId="26" fillId="2" borderId="4" xfId="0" applyFont="1" applyFill="1" applyBorder="1" applyAlignment="1">
      <alignment horizontal="center" vertical="center" wrapText="1"/>
    </xf>
    <xf numFmtId="164" fontId="26" fillId="2" borderId="47" xfId="0" applyFont="1" applyFill="1" applyBorder="1" applyAlignment="1">
      <alignment horizontal="center" vertical="center" wrapText="1"/>
    </xf>
    <xf numFmtId="164" fontId="26" fillId="2" borderId="52" xfId="0" applyFont="1" applyFill="1" applyBorder="1" applyAlignment="1">
      <alignment horizontal="center" vertical="center" wrapText="1"/>
    </xf>
    <xf numFmtId="164" fontId="26" fillId="2" borderId="9" xfId="0" applyFont="1" applyFill="1" applyBorder="1" applyAlignment="1">
      <alignment horizontal="center" vertical="center" wrapText="1"/>
    </xf>
    <xf numFmtId="164" fontId="26" fillId="2" borderId="34" xfId="0" applyFont="1" applyFill="1" applyBorder="1" applyAlignment="1">
      <alignment horizontal="center" vertical="center" wrapText="1"/>
    </xf>
    <xf numFmtId="164" fontId="61" fillId="0" borderId="33" xfId="0" applyFont="1" applyBorder="1" applyAlignment="1">
      <alignment horizontal="center" vertical="center" wrapText="1"/>
    </xf>
    <xf numFmtId="164" fontId="61" fillId="0" borderId="61" xfId="0" applyFont="1" applyBorder="1" applyAlignment="1">
      <alignment horizontal="center" vertical="center" wrapText="1"/>
    </xf>
    <xf numFmtId="164" fontId="61" fillId="0" borderId="32" xfId="0" applyFont="1" applyBorder="1" applyAlignment="1">
      <alignment horizontal="center" vertical="center" wrapText="1"/>
    </xf>
    <xf numFmtId="164" fontId="78" fillId="31" borderId="61" xfId="0" applyFont="1" applyFill="1" applyBorder="1" applyAlignment="1">
      <alignment horizontal="center" vertical="center" wrapText="1"/>
    </xf>
    <xf numFmtId="164" fontId="53" fillId="14" borderId="33" xfId="0" applyFont="1" applyFill="1" applyBorder="1" applyAlignment="1">
      <alignment horizontal="center" vertical="center" wrapText="1"/>
    </xf>
    <xf numFmtId="164" fontId="53" fillId="14" borderId="61" xfId="0" applyFont="1" applyFill="1" applyBorder="1" applyAlignment="1">
      <alignment horizontal="center" vertical="center" wrapText="1"/>
    </xf>
    <xf numFmtId="164" fontId="34" fillId="3" borderId="61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15" xfId="0" applyFont="1" applyFill="1" applyBorder="1" applyAlignment="1">
      <alignment horizontal="center" vertical="center" wrapText="1"/>
    </xf>
    <xf numFmtId="164" fontId="26" fillId="2" borderId="16" xfId="0" applyFont="1" applyFill="1" applyBorder="1" applyAlignment="1">
      <alignment horizontal="center" vertical="center" wrapText="1"/>
    </xf>
    <xf numFmtId="164" fontId="34" fillId="9" borderId="61" xfId="0" applyFont="1" applyFill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4" fontId="18" fillId="5" borderId="20" xfId="0" applyFont="1" applyFill="1" applyBorder="1" applyAlignment="1">
      <alignment horizontal="right" vertical="center"/>
    </xf>
    <xf numFmtId="164" fontId="18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84" fillId="4" borderId="0" xfId="22" applyFont="1" applyFill="1" applyBorder="1" applyAlignment="1">
      <alignment horizontal="center" vertical="center"/>
      <protection/>
    </xf>
    <xf numFmtId="164" fontId="60" fillId="3" borderId="49" xfId="22" applyFont="1" applyFill="1" applyBorder="1" applyAlignment="1">
      <alignment horizontal="center" vertical="center"/>
      <protection/>
    </xf>
    <xf numFmtId="164" fontId="60" fillId="3" borderId="31" xfId="22" applyFont="1" applyFill="1" applyBorder="1" applyAlignment="1">
      <alignment horizontal="center" vertical="center"/>
      <protection/>
    </xf>
    <xf numFmtId="164" fontId="27" fillId="5" borderId="2" xfId="22" applyNumberFormat="1" applyFont="1" applyFill="1" applyBorder="1" applyAlignment="1" applyProtection="1">
      <alignment horizontal="center" vertical="center"/>
      <protection/>
    </xf>
    <xf numFmtId="164" fontId="27" fillId="5" borderId="0" xfId="22" applyNumberFormat="1" applyFont="1" applyFill="1" applyBorder="1" applyAlignment="1" applyProtection="1">
      <alignment horizontal="center" vertical="center"/>
      <protection/>
    </xf>
    <xf numFmtId="164" fontId="79" fillId="26" borderId="43" xfId="0" applyFont="1" applyFill="1" applyBorder="1" applyAlignment="1">
      <alignment horizontal="center" wrapText="1"/>
    </xf>
    <xf numFmtId="164" fontId="79" fillId="26" borderId="4" xfId="0" applyFont="1" applyFill="1" applyBorder="1" applyAlignment="1">
      <alignment horizontal="center" wrapText="1"/>
    </xf>
    <xf numFmtId="164" fontId="79" fillId="26" borderId="21" xfId="0" applyFont="1" applyFill="1" applyBorder="1" applyAlignment="1">
      <alignment horizontal="center" wrapText="1"/>
    </xf>
    <xf numFmtId="164" fontId="79" fillId="26" borderId="13" xfId="0" applyFont="1" applyFill="1" applyBorder="1" applyAlignment="1">
      <alignment horizontal="center" wrapText="1"/>
    </xf>
    <xf numFmtId="164" fontId="79" fillId="26" borderId="0" xfId="0" applyFont="1" applyFill="1" applyBorder="1" applyAlignment="1">
      <alignment horizontal="center" wrapText="1"/>
    </xf>
    <xf numFmtId="164" fontId="79" fillId="26" borderId="20" xfId="0" applyFont="1" applyFill="1" applyBorder="1" applyAlignment="1">
      <alignment horizontal="center" wrapText="1"/>
    </xf>
    <xf numFmtId="164" fontId="81" fillId="5" borderId="2" xfId="22" applyFont="1" applyFill="1" applyBorder="1" applyAlignment="1">
      <alignment horizontal="center" vertical="center"/>
      <protection/>
    </xf>
    <xf numFmtId="164" fontId="81" fillId="5" borderId="3" xfId="22" applyFont="1" applyFill="1" applyBorder="1" applyAlignment="1">
      <alignment horizontal="center" vertical="center"/>
      <protection/>
    </xf>
    <xf numFmtId="164" fontId="81" fillId="5" borderId="14" xfId="22" applyFont="1" applyFill="1" applyBorder="1" applyAlignment="1">
      <alignment horizontal="center" vertical="center"/>
      <protection/>
    </xf>
    <xf numFmtId="164" fontId="81" fillId="5" borderId="16" xfId="22" applyFont="1" applyFill="1" applyBorder="1" applyAlignment="1">
      <alignment horizontal="center" vertical="center"/>
      <protection/>
    </xf>
    <xf numFmtId="164" fontId="60" fillId="5" borderId="2" xfId="22" applyFont="1" applyFill="1" applyBorder="1" applyAlignment="1">
      <alignment horizontal="center" vertical="center" wrapText="1"/>
      <protection/>
    </xf>
    <xf numFmtId="164" fontId="60" fillId="5" borderId="0" xfId="22" applyFont="1" applyFill="1" applyBorder="1" applyAlignment="1">
      <alignment horizontal="center" vertical="center" wrapText="1"/>
      <protection/>
    </xf>
    <xf numFmtId="164" fontId="60" fillId="5" borderId="2" xfId="22" applyFont="1" applyFill="1" applyBorder="1" applyAlignment="1">
      <alignment horizontal="center" vertical="center"/>
      <protection/>
    </xf>
    <xf numFmtId="164" fontId="60" fillId="5" borderId="0" xfId="22" applyFont="1" applyFill="1" applyBorder="1" applyAlignment="1">
      <alignment horizontal="center" vertical="center"/>
      <protection/>
    </xf>
    <xf numFmtId="164" fontId="53" fillId="8" borderId="13" xfId="22" applyFont="1" applyFill="1" applyBorder="1" applyAlignment="1">
      <alignment horizontal="center" vertical="center"/>
      <protection/>
    </xf>
    <xf numFmtId="164" fontId="53" fillId="8" borderId="0" xfId="22" applyFont="1" applyFill="1" applyBorder="1" applyAlignment="1">
      <alignment horizontal="center" vertical="center"/>
      <protection/>
    </xf>
    <xf numFmtId="164" fontId="53" fillId="8" borderId="20" xfId="22" applyFont="1" applyFill="1" applyBorder="1" applyAlignment="1">
      <alignment horizontal="center" vertical="center"/>
      <protection/>
    </xf>
    <xf numFmtId="167" fontId="93" fillId="4" borderId="11" xfId="0" applyNumberFormat="1" applyFont="1" applyFill="1" applyBorder="1" applyAlignment="1">
      <alignment horizontal="center" vertical="center"/>
    </xf>
    <xf numFmtId="167" fontId="93" fillId="4" borderId="57" xfId="0" applyNumberFormat="1" applyFont="1" applyFill="1" applyBorder="1" applyAlignment="1">
      <alignment horizontal="center" vertical="center"/>
    </xf>
    <xf numFmtId="164" fontId="105" fillId="8" borderId="65" xfId="0" applyFont="1" applyFill="1" applyBorder="1" applyAlignment="1">
      <alignment horizontal="left" vertical="center"/>
    </xf>
    <xf numFmtId="164" fontId="105" fillId="8" borderId="15" xfId="0" applyFont="1" applyFill="1" applyBorder="1" applyAlignment="1">
      <alignment horizontal="left" vertical="center"/>
    </xf>
    <xf numFmtId="164" fontId="105" fillId="8" borderId="16" xfId="0" applyFont="1" applyFill="1" applyBorder="1" applyAlignment="1">
      <alignment horizontal="left" vertical="center"/>
    </xf>
    <xf numFmtId="167" fontId="93" fillId="4" borderId="66" xfId="0" applyNumberFormat="1" applyFont="1" applyFill="1" applyBorder="1" applyAlignment="1">
      <alignment horizontal="center" vertical="center"/>
    </xf>
    <xf numFmtId="164" fontId="105" fillId="25" borderId="13" xfId="0" applyFont="1" applyFill="1" applyBorder="1" applyAlignment="1">
      <alignment horizontal="left" vertical="center"/>
    </xf>
    <xf numFmtId="164" fontId="105" fillId="25" borderId="0" xfId="0" applyFont="1" applyFill="1" applyBorder="1" applyAlignment="1">
      <alignment horizontal="left" vertical="center"/>
    </xf>
    <xf numFmtId="164" fontId="105" fillId="25" borderId="20" xfId="0" applyFont="1" applyFill="1" applyBorder="1" applyAlignment="1">
      <alignment horizontal="left" vertical="center"/>
    </xf>
    <xf numFmtId="164" fontId="105" fillId="25" borderId="65" xfId="0" applyFont="1" applyFill="1" applyBorder="1" applyAlignment="1">
      <alignment horizontal="left" vertical="center"/>
    </xf>
    <xf numFmtId="164" fontId="105" fillId="25" borderId="15" xfId="0" applyFont="1" applyFill="1" applyBorder="1" applyAlignment="1">
      <alignment horizontal="left" vertical="center"/>
    </xf>
    <xf numFmtId="164" fontId="105" fillId="25" borderId="67" xfId="0" applyFont="1" applyFill="1" applyBorder="1" applyAlignment="1">
      <alignment horizontal="left" vertical="center"/>
    </xf>
    <xf numFmtId="164" fontId="105" fillId="8" borderId="13" xfId="0" applyFont="1" applyFill="1" applyBorder="1" applyAlignment="1">
      <alignment horizontal="right" vertical="center"/>
    </xf>
    <xf numFmtId="164" fontId="105" fillId="8" borderId="0" xfId="0" applyFont="1" applyFill="1" applyBorder="1" applyAlignment="1">
      <alignment horizontal="right" vertical="center"/>
    </xf>
    <xf numFmtId="164" fontId="105" fillId="8" borderId="20" xfId="0" applyFont="1" applyFill="1" applyBorder="1" applyAlignment="1">
      <alignment horizontal="right" vertical="center"/>
    </xf>
    <xf numFmtId="164" fontId="105" fillId="8" borderId="65" xfId="0" applyFont="1" applyFill="1" applyBorder="1" applyAlignment="1">
      <alignment horizontal="right" vertical="center"/>
    </xf>
    <xf numFmtId="164" fontId="105" fillId="8" borderId="15" xfId="0" applyFont="1" applyFill="1" applyBorder="1" applyAlignment="1">
      <alignment horizontal="right" vertical="center"/>
    </xf>
    <xf numFmtId="164" fontId="105" fillId="8" borderId="67" xfId="0" applyFont="1" applyFill="1" applyBorder="1" applyAlignment="1">
      <alignment horizontal="right" vertical="center"/>
    </xf>
    <xf numFmtId="164" fontId="109" fillId="9" borderId="25" xfId="0" applyFont="1" applyFill="1" applyBorder="1" applyAlignment="1">
      <alignment horizontal="center" vertical="center"/>
    </xf>
    <xf numFmtId="164" fontId="109" fillId="9" borderId="26" xfId="0" applyFont="1" applyFill="1" applyBorder="1" applyAlignment="1">
      <alignment horizontal="center" vertical="center"/>
    </xf>
    <xf numFmtId="164" fontId="93" fillId="28" borderId="29" xfId="0" applyFont="1" applyFill="1" applyBorder="1" applyAlignment="1">
      <alignment horizontal="center" vertical="center"/>
    </xf>
    <xf numFmtId="164" fontId="93" fillId="28" borderId="46" xfId="0" applyFont="1" applyFill="1" applyBorder="1" applyAlignment="1">
      <alignment horizontal="center" vertical="center"/>
    </xf>
    <xf numFmtId="164" fontId="93" fillId="28" borderId="12" xfId="0" applyFont="1" applyFill="1" applyBorder="1" applyAlignment="1">
      <alignment horizontal="center" vertical="center"/>
    </xf>
    <xf numFmtId="164" fontId="93" fillId="28" borderId="30" xfId="0" applyFont="1" applyFill="1" applyBorder="1" applyAlignment="1">
      <alignment horizontal="center" vertical="center"/>
    </xf>
    <xf numFmtId="164" fontId="110" fillId="9" borderId="9" xfId="0" applyFont="1" applyFill="1" applyBorder="1" applyAlignment="1">
      <alignment horizontal="center" vertical="center" wrapText="1"/>
    </xf>
    <xf numFmtId="164" fontId="110" fillId="9" borderId="19" xfId="0" applyFont="1" applyFill="1" applyBorder="1" applyAlignment="1">
      <alignment horizontal="center" vertical="center" wrapText="1"/>
    </xf>
    <xf numFmtId="164" fontId="110" fillId="9" borderId="15" xfId="0" applyFont="1" applyFill="1" applyBorder="1" applyAlignment="1">
      <alignment horizontal="center" vertical="center" wrapText="1"/>
    </xf>
    <xf numFmtId="164" fontId="110" fillId="9" borderId="67" xfId="0" applyFont="1" applyFill="1" applyBorder="1" applyAlignment="1">
      <alignment horizontal="center" vertical="center" wrapText="1"/>
    </xf>
    <xf numFmtId="164" fontId="109" fillId="9" borderId="12" xfId="0" applyFont="1" applyFill="1" applyBorder="1" applyAlignment="1">
      <alignment horizontal="center" vertical="center"/>
    </xf>
    <xf numFmtId="164" fontId="109" fillId="9" borderId="30" xfId="0" applyFont="1" applyFill="1" applyBorder="1" applyAlignment="1">
      <alignment horizontal="center" vertical="center"/>
    </xf>
    <xf numFmtId="164" fontId="93" fillId="30" borderId="55" xfId="0" applyFont="1" applyFill="1" applyBorder="1" applyAlignment="1">
      <alignment horizontal="center" vertical="center"/>
    </xf>
    <xf numFmtId="164" fontId="93" fillId="30" borderId="68" xfId="0" applyFont="1" applyFill="1" applyBorder="1" applyAlignment="1">
      <alignment horizontal="center" vertical="center"/>
    </xf>
    <xf numFmtId="164" fontId="93" fillId="30" borderId="57" xfId="0" applyFont="1" applyFill="1" applyBorder="1" applyAlignment="1">
      <alignment horizontal="center" vertical="center"/>
    </xf>
    <xf numFmtId="164" fontId="93" fillId="30" borderId="56" xfId="0" applyFont="1" applyFill="1" applyBorder="1" applyAlignment="1">
      <alignment horizontal="center" vertical="center"/>
    </xf>
    <xf numFmtId="164" fontId="109" fillId="9" borderId="57" xfId="0" applyFont="1" applyFill="1" applyBorder="1" applyAlignment="1">
      <alignment horizontal="center" vertical="center"/>
    </xf>
    <xf numFmtId="164" fontId="109" fillId="9" borderId="56" xfId="0" applyFont="1" applyFill="1" applyBorder="1" applyAlignment="1">
      <alignment horizontal="center" vertical="center"/>
    </xf>
    <xf numFmtId="164" fontId="93" fillId="29" borderId="24" xfId="0" applyFont="1" applyFill="1" applyBorder="1" applyAlignment="1">
      <alignment horizontal="center" vertical="center"/>
    </xf>
    <xf numFmtId="164" fontId="93" fillId="29" borderId="53" xfId="0" applyFont="1" applyFill="1" applyBorder="1" applyAlignment="1">
      <alignment horizontal="center" vertical="center"/>
    </xf>
    <xf numFmtId="164" fontId="93" fillId="29" borderId="25" xfId="0" applyFont="1" applyFill="1" applyBorder="1" applyAlignment="1">
      <alignment horizontal="center" vertical="center"/>
    </xf>
    <xf numFmtId="164" fontId="93" fillId="29" borderId="26" xfId="0" applyFont="1" applyFill="1" applyBorder="1" applyAlignment="1">
      <alignment horizontal="center" vertical="center"/>
    </xf>
    <xf numFmtId="164" fontId="110" fillId="9" borderId="40" xfId="0" applyFont="1" applyFill="1" applyBorder="1" applyAlignment="1">
      <alignment horizontal="center" vertical="center" wrapText="1"/>
    </xf>
    <xf numFmtId="164" fontId="109" fillId="0" borderId="53" xfId="0" applyFont="1" applyBorder="1" applyAlignment="1">
      <alignment/>
    </xf>
    <xf numFmtId="164" fontId="105" fillId="17" borderId="46" xfId="0" applyFont="1" applyFill="1" applyBorder="1" applyAlignment="1">
      <alignment horizontal="center" vertical="center"/>
    </xf>
    <xf numFmtId="164" fontId="105" fillId="17" borderId="12" xfId="0" applyFont="1" applyFill="1" applyBorder="1" applyAlignment="1">
      <alignment horizontal="center" vertical="center"/>
    </xf>
    <xf numFmtId="164" fontId="105" fillId="17" borderId="44" xfId="0" applyFont="1" applyFill="1" applyBorder="1" applyAlignment="1">
      <alignment horizontal="center" vertical="center"/>
    </xf>
    <xf numFmtId="164" fontId="105" fillId="14" borderId="46" xfId="0" applyFont="1" applyFill="1" applyBorder="1" applyAlignment="1">
      <alignment horizontal="center" vertical="center"/>
    </xf>
    <xf numFmtId="164" fontId="105" fillId="14" borderId="12" xfId="0" applyFont="1" applyFill="1" applyBorder="1" applyAlignment="1">
      <alignment horizontal="center" vertical="center"/>
    </xf>
    <xf numFmtId="164" fontId="105" fillId="14" borderId="44" xfId="0" applyFont="1" applyFill="1" applyBorder="1" applyAlignment="1">
      <alignment horizontal="center" vertical="center"/>
    </xf>
    <xf numFmtId="164" fontId="105" fillId="13" borderId="46" xfId="0" applyFont="1" applyFill="1" applyBorder="1" applyAlignment="1">
      <alignment horizontal="center" vertical="center"/>
    </xf>
    <xf numFmtId="164" fontId="105" fillId="13" borderId="12" xfId="0" applyFont="1" applyFill="1" applyBorder="1" applyAlignment="1">
      <alignment horizontal="center" vertical="center"/>
    </xf>
    <xf numFmtId="164" fontId="105" fillId="13" borderId="44" xfId="0" applyFont="1" applyFill="1" applyBorder="1" applyAlignment="1">
      <alignment horizontal="center" vertical="center"/>
    </xf>
    <xf numFmtId="164" fontId="93" fillId="18" borderId="68" xfId="0" applyFont="1" applyFill="1" applyBorder="1" applyAlignment="1">
      <alignment horizontal="center" vertical="center"/>
    </xf>
    <xf numFmtId="164" fontId="93" fillId="18" borderId="57" xfId="0" applyFont="1" applyFill="1" applyBorder="1" applyAlignment="1">
      <alignment horizontal="center" vertical="center"/>
    </xf>
    <xf numFmtId="164" fontId="93" fillId="18" borderId="69" xfId="0" applyFont="1" applyFill="1" applyBorder="1" applyAlignment="1">
      <alignment horizontal="center" vertical="center"/>
    </xf>
    <xf numFmtId="199" fontId="34" fillId="4" borderId="6" xfId="0" applyNumberFormat="1" applyFont="1" applyFill="1" applyBorder="1" applyAlignment="1">
      <alignment horizontal="center" vertical="center" textRotation="90"/>
    </xf>
    <xf numFmtId="199" fontId="25" fillId="4" borderId="3" xfId="0" applyNumberFormat="1" applyFont="1" applyFill="1" applyBorder="1" applyAlignment="1">
      <alignment vertical="center" textRotation="90"/>
    </xf>
    <xf numFmtId="199" fontId="26" fillId="0" borderId="0" xfId="0" applyNumberFormat="1" applyFont="1" applyBorder="1" applyAlignment="1">
      <alignment horizontal="center" vertical="center"/>
    </xf>
    <xf numFmtId="199" fontId="34" fillId="10" borderId="49" xfId="0" applyNumberFormat="1" applyFont="1" applyFill="1" applyBorder="1" applyAlignment="1">
      <alignment horizontal="center" vertical="center"/>
    </xf>
    <xf numFmtId="199" fontId="34" fillId="10" borderId="50" xfId="0" applyNumberFormat="1" applyFont="1" applyFill="1" applyBorder="1" applyAlignment="1">
      <alignment horizontal="center" vertical="center"/>
    </xf>
    <xf numFmtId="199" fontId="34" fillId="10" borderId="31" xfId="0" applyNumberFormat="1" applyFont="1" applyFill="1" applyBorder="1" applyAlignment="1">
      <alignment horizontal="center" vertical="center"/>
    </xf>
    <xf numFmtId="199" fontId="34" fillId="4" borderId="3" xfId="0" applyNumberFormat="1" applyFont="1" applyFill="1" applyBorder="1" applyAlignment="1">
      <alignment horizontal="center" vertical="center" textRotation="90"/>
    </xf>
    <xf numFmtId="164" fontId="71" fillId="14" borderId="12" xfId="0" applyFont="1" applyFill="1" applyBorder="1" applyAlignment="1">
      <alignment horizontal="center" vertical="center" wrapText="1"/>
    </xf>
    <xf numFmtId="164" fontId="65" fillId="9" borderId="46" xfId="0" applyFont="1" applyFill="1" applyBorder="1" applyAlignment="1">
      <alignment horizontal="center" vertical="center" wrapText="1"/>
    </xf>
    <xf numFmtId="164" fontId="71" fillId="25" borderId="30" xfId="0" applyFont="1" applyFill="1" applyBorder="1" applyAlignment="1">
      <alignment horizontal="center" vertical="center" wrapText="1"/>
    </xf>
    <xf numFmtId="164" fontId="71" fillId="25" borderId="56" xfId="0" applyFont="1" applyFill="1" applyBorder="1" applyAlignment="1">
      <alignment horizontal="center" vertical="center" wrapText="1"/>
    </xf>
    <xf numFmtId="164" fontId="106" fillId="24" borderId="29" xfId="0" applyFont="1" applyFill="1" applyBorder="1" applyAlignment="1">
      <alignment horizontal="center" vertical="center" wrapText="1"/>
    </xf>
    <xf numFmtId="164" fontId="106" fillId="24" borderId="55" xfId="0" applyFont="1" applyFill="1" applyBorder="1" applyAlignment="1">
      <alignment horizontal="center" vertical="center" wrapText="1"/>
    </xf>
    <xf numFmtId="164" fontId="71" fillId="16" borderId="19" xfId="0" applyFont="1" applyFill="1" applyBorder="1" applyAlignment="1">
      <alignment horizontal="center" vertical="center" wrapText="1"/>
    </xf>
    <xf numFmtId="164" fontId="1" fillId="0" borderId="20" xfId="0" applyFont="1" applyBorder="1" applyAlignment="1">
      <alignment/>
    </xf>
    <xf numFmtId="164" fontId="1" fillId="0" borderId="67" xfId="0" applyFont="1" applyBorder="1" applyAlignment="1">
      <alignment/>
    </xf>
    <xf numFmtId="164" fontId="93" fillId="2" borderId="52" xfId="0" applyFont="1" applyFill="1" applyBorder="1" applyAlignment="1">
      <alignment horizontal="center" vertical="center" wrapText="1"/>
    </xf>
    <xf numFmtId="164" fontId="93" fillId="2" borderId="9" xfId="0" applyFont="1" applyFill="1" applyBorder="1" applyAlignment="1">
      <alignment horizontal="center" vertical="center" wrapText="1"/>
    </xf>
    <xf numFmtId="164" fontId="93" fillId="2" borderId="34" xfId="0" applyFont="1" applyFill="1" applyBorder="1" applyAlignment="1">
      <alignment horizontal="center" vertical="center" wrapText="1"/>
    </xf>
    <xf numFmtId="164" fontId="93" fillId="2" borderId="2" xfId="0" applyFont="1" applyFill="1" applyBorder="1" applyAlignment="1">
      <alignment horizontal="center" vertical="center" wrapText="1"/>
    </xf>
    <xf numFmtId="164" fontId="93" fillId="2" borderId="0" xfId="0" applyFont="1" applyFill="1" applyBorder="1" applyAlignment="1">
      <alignment horizontal="center" vertical="center" wrapText="1"/>
    </xf>
    <xf numFmtId="164" fontId="93" fillId="2" borderId="3" xfId="0" applyFont="1" applyFill="1" applyBorder="1" applyAlignment="1">
      <alignment horizontal="center" vertical="center" wrapText="1"/>
    </xf>
    <xf numFmtId="164" fontId="93" fillId="2" borderId="18" xfId="0" applyFont="1" applyFill="1" applyBorder="1" applyAlignment="1">
      <alignment horizontal="center" vertical="center" wrapText="1"/>
    </xf>
    <xf numFmtId="164" fontId="93" fillId="2" borderId="4" xfId="0" applyFont="1" applyFill="1" applyBorder="1" applyAlignment="1">
      <alignment horizontal="center" vertical="center" wrapText="1"/>
    </xf>
    <xf numFmtId="164" fontId="93" fillId="2" borderId="47" xfId="0" applyFont="1" applyFill="1" applyBorder="1" applyAlignment="1">
      <alignment horizontal="center" vertical="center" wrapText="1"/>
    </xf>
    <xf numFmtId="164" fontId="93" fillId="11" borderId="29" xfId="0" applyFont="1" applyFill="1" applyBorder="1" applyAlignment="1">
      <alignment horizontal="center" vertical="center" wrapText="1"/>
    </xf>
    <xf numFmtId="164" fontId="93" fillId="11" borderId="12" xfId="0" applyFont="1" applyFill="1" applyBorder="1" applyAlignment="1">
      <alignment horizontal="center" vertical="center" wrapText="1"/>
    </xf>
    <xf numFmtId="164" fontId="93" fillId="2" borderId="29" xfId="0" applyFont="1" applyFill="1" applyBorder="1" applyAlignment="1">
      <alignment horizontal="center" vertical="center" wrapText="1"/>
    </xf>
    <xf numFmtId="164" fontId="93" fillId="2" borderId="12" xfId="0" applyFont="1" applyFill="1" applyBorder="1" applyAlignment="1">
      <alignment horizontal="center" vertical="center" wrapText="1"/>
    </xf>
    <xf numFmtId="164" fontId="93" fillId="2" borderId="30" xfId="0" applyFont="1" applyFill="1" applyBorder="1" applyAlignment="1">
      <alignment horizontal="center" vertical="center" wrapText="1"/>
    </xf>
    <xf numFmtId="164" fontId="93" fillId="2" borderId="8" xfId="0" applyFont="1" applyFill="1" applyBorder="1" applyAlignment="1">
      <alignment horizontal="center" vertical="center" wrapText="1"/>
    </xf>
    <xf numFmtId="164" fontId="71" fillId="12" borderId="8" xfId="0" applyFont="1" applyFill="1" applyBorder="1" applyAlignment="1">
      <alignment horizontal="center" vertical="center" wrapText="1"/>
    </xf>
    <xf numFmtId="164" fontId="1" fillId="0" borderId="10" xfId="0" applyFont="1" applyBorder="1" applyAlignment="1">
      <alignment/>
    </xf>
    <xf numFmtId="164" fontId="1" fillId="0" borderId="66" xfId="0" applyFont="1" applyBorder="1" applyAlignment="1">
      <alignment/>
    </xf>
    <xf numFmtId="164" fontId="71" fillId="22" borderId="8" xfId="0" applyFont="1" applyFill="1" applyBorder="1" applyAlignment="1">
      <alignment horizontal="center" vertical="center" wrapText="1"/>
    </xf>
    <xf numFmtId="164" fontId="71" fillId="14" borderId="28" xfId="0" applyFont="1" applyFill="1" applyBorder="1" applyAlignment="1">
      <alignment horizontal="center" vertical="center" wrapText="1"/>
    </xf>
    <xf numFmtId="164" fontId="71" fillId="14" borderId="70" xfId="0" applyFont="1" applyFill="1" applyBorder="1" applyAlignment="1">
      <alignment horizontal="center" vertical="center" wrapText="1"/>
    </xf>
    <xf numFmtId="164" fontId="71" fillId="13" borderId="41" xfId="0" applyFont="1" applyFill="1" applyBorder="1" applyAlignment="1">
      <alignment horizontal="center" vertical="center" wrapText="1"/>
    </xf>
    <xf numFmtId="164" fontId="71" fillId="13" borderId="54" xfId="0" applyFont="1" applyFill="1" applyBorder="1" applyAlignment="1">
      <alignment horizontal="center" vertical="center" wrapText="1"/>
    </xf>
    <xf numFmtId="164" fontId="71" fillId="13" borderId="71" xfId="0" applyFont="1" applyFill="1" applyBorder="1" applyAlignment="1">
      <alignment horizontal="center" vertical="center" wrapText="1"/>
    </xf>
    <xf numFmtId="164" fontId="71" fillId="16" borderId="12" xfId="0" applyFont="1" applyFill="1" applyBorder="1" applyAlignment="1">
      <alignment horizontal="center" vertical="center" wrapText="1"/>
    </xf>
    <xf numFmtId="164" fontId="69" fillId="9" borderId="52" xfId="0" applyFont="1" applyFill="1" applyBorder="1" applyAlignment="1">
      <alignment horizontal="center" vertical="center" wrapText="1"/>
    </xf>
    <xf numFmtId="164" fontId="69" fillId="9" borderId="18" xfId="0" applyFont="1" applyFill="1" applyBorder="1" applyAlignment="1">
      <alignment horizontal="center" vertical="center" wrapText="1"/>
    </xf>
    <xf numFmtId="164" fontId="69" fillId="9" borderId="46" xfId="0" applyFont="1" applyFill="1" applyBorder="1" applyAlignment="1">
      <alignment horizontal="center" vertical="center" wrapText="1"/>
    </xf>
    <xf numFmtId="164" fontId="1" fillId="0" borderId="46" xfId="0" applyFont="1" applyBorder="1" applyAlignment="1">
      <alignment/>
    </xf>
    <xf numFmtId="164" fontId="1" fillId="0" borderId="68" xfId="0" applyFont="1" applyBorder="1" applyAlignment="1">
      <alignment/>
    </xf>
    <xf numFmtId="164" fontId="71" fillId="12" borderId="12" xfId="0" applyFont="1" applyFill="1" applyBorder="1" applyAlignment="1">
      <alignment horizontal="center" vertical="center" wrapText="1"/>
    </xf>
    <xf numFmtId="164" fontId="71" fillId="12" borderId="57" xfId="0" applyFont="1" applyFill="1" applyBorder="1" applyAlignment="1">
      <alignment horizontal="center" vertical="center" wrapText="1"/>
    </xf>
    <xf numFmtId="164" fontId="71" fillId="22" borderId="12" xfId="0" applyFont="1" applyFill="1" applyBorder="1" applyAlignment="1">
      <alignment horizontal="center" vertical="center" wrapText="1"/>
    </xf>
    <xf numFmtId="164" fontId="71" fillId="22" borderId="57" xfId="0" applyFont="1" applyFill="1" applyBorder="1" applyAlignment="1">
      <alignment horizontal="center" vertical="center" wrapText="1"/>
    </xf>
    <xf numFmtId="164" fontId="65" fillId="9" borderId="12" xfId="0" applyFont="1" applyFill="1" applyBorder="1" applyAlignment="1">
      <alignment horizontal="center" vertical="center" wrapText="1"/>
    </xf>
    <xf numFmtId="164" fontId="69" fillId="9" borderId="12" xfId="0" applyFont="1" applyFill="1" applyBorder="1" applyAlignment="1">
      <alignment horizontal="center" vertical="center" wrapText="1"/>
    </xf>
    <xf numFmtId="164" fontId="71" fillId="13" borderId="51" xfId="0" applyFont="1" applyFill="1" applyBorder="1" applyAlignment="1">
      <alignment horizontal="center" vertical="center" wrapText="1"/>
    </xf>
    <xf numFmtId="164" fontId="65" fillId="24" borderId="29" xfId="0" applyFont="1" applyFill="1" applyBorder="1" applyAlignment="1">
      <alignment horizontal="center" vertical="center" wrapText="1"/>
    </xf>
    <xf numFmtId="164" fontId="71" fillId="16" borderId="46" xfId="0" applyFont="1" applyFill="1" applyBorder="1" applyAlignment="1">
      <alignment horizontal="center" vertical="center" wrapText="1"/>
    </xf>
    <xf numFmtId="164" fontId="105" fillId="8" borderId="39" xfId="0" applyFont="1" applyFill="1" applyBorder="1" applyAlignment="1">
      <alignment horizontal="center" vertical="center"/>
    </xf>
    <xf numFmtId="164" fontId="105" fillId="8" borderId="45" xfId="0" applyFont="1" applyFill="1" applyBorder="1" applyAlignment="1">
      <alignment horizontal="center" vertical="center"/>
    </xf>
    <xf numFmtId="164" fontId="105" fillId="8" borderId="28" xfId="0" applyFont="1" applyFill="1" applyBorder="1" applyAlignment="1">
      <alignment horizontal="center" vertical="center"/>
    </xf>
    <xf numFmtId="164" fontId="65" fillId="11" borderId="52" xfId="0" applyFont="1" applyFill="1" applyBorder="1" applyAlignment="1">
      <alignment horizontal="center" vertical="center" wrapText="1"/>
    </xf>
    <xf numFmtId="164" fontId="65" fillId="11" borderId="18" xfId="0" applyFont="1" applyFill="1" applyBorder="1" applyAlignment="1">
      <alignment horizontal="center" vertical="center" wrapText="1"/>
    </xf>
    <xf numFmtId="164" fontId="68" fillId="11" borderId="52" xfId="0" applyFont="1" applyFill="1" applyBorder="1" applyAlignment="1">
      <alignment horizontal="center" vertical="center" wrapText="1"/>
    </xf>
    <xf numFmtId="164" fontId="68" fillId="11" borderId="9" xfId="0" applyFont="1" applyFill="1" applyBorder="1" applyAlignment="1">
      <alignment horizontal="center" vertical="center" wrapText="1"/>
    </xf>
    <xf numFmtId="164" fontId="68" fillId="11" borderId="34" xfId="0" applyFont="1" applyFill="1" applyBorder="1" applyAlignment="1">
      <alignment horizontal="center" vertical="center" wrapText="1"/>
    </xf>
    <xf numFmtId="164" fontId="68" fillId="11" borderId="18" xfId="0" applyFont="1" applyFill="1" applyBorder="1" applyAlignment="1">
      <alignment horizontal="center" vertical="center" wrapText="1"/>
    </xf>
    <xf numFmtId="164" fontId="68" fillId="11" borderId="4" xfId="0" applyFont="1" applyFill="1" applyBorder="1" applyAlignment="1">
      <alignment horizontal="center" vertical="center" wrapText="1"/>
    </xf>
    <xf numFmtId="164" fontId="68" fillId="11" borderId="47" xfId="0" applyFont="1" applyFill="1" applyBorder="1" applyAlignment="1">
      <alignment horizontal="center" vertical="center" wrapText="1"/>
    </xf>
    <xf numFmtId="164" fontId="68" fillId="11" borderId="29" xfId="0" applyFont="1" applyFill="1" applyBorder="1" applyAlignment="1">
      <alignment horizontal="center" vertical="center" wrapText="1"/>
    </xf>
    <xf numFmtId="164" fontId="68" fillId="11" borderId="12" xfId="0" applyFont="1" applyFill="1" applyBorder="1" applyAlignment="1">
      <alignment horizontal="center" vertical="center" wrapText="1"/>
    </xf>
    <xf numFmtId="164" fontId="68" fillId="11" borderId="30" xfId="0" applyFont="1" applyFill="1" applyBorder="1" applyAlignment="1">
      <alignment horizontal="center" vertical="center" wrapText="1"/>
    </xf>
    <xf numFmtId="164" fontId="71" fillId="16" borderId="29" xfId="0" applyFont="1" applyFill="1" applyBorder="1" applyAlignment="1">
      <alignment horizontal="center" vertical="center" wrapText="1"/>
    </xf>
    <xf numFmtId="164" fontId="68" fillId="2" borderId="29" xfId="0" applyFont="1" applyFill="1" applyBorder="1" applyAlignment="1">
      <alignment horizontal="center" vertical="center" wrapText="1"/>
    </xf>
    <xf numFmtId="164" fontId="68" fillId="2" borderId="12" xfId="0" applyFont="1" applyFill="1" applyBorder="1" applyAlignment="1">
      <alignment horizontal="center" vertical="center" wrapText="1"/>
    </xf>
    <xf numFmtId="164" fontId="68" fillId="2" borderId="30" xfId="0" applyFont="1" applyFill="1" applyBorder="1" applyAlignment="1">
      <alignment horizontal="center" vertical="center" wrapText="1"/>
    </xf>
    <xf numFmtId="164" fontId="71" fillId="16" borderId="46" xfId="0" applyFont="1" applyFill="1" applyBorder="1" applyAlignment="1">
      <alignment horizontal="center" vertical="center"/>
    </xf>
    <xf numFmtId="164" fontId="71" fillId="16" borderId="12" xfId="0" applyFont="1" applyFill="1" applyBorder="1" applyAlignment="1">
      <alignment horizontal="center" vertical="center"/>
    </xf>
    <xf numFmtId="164" fontId="71" fillId="16" borderId="30" xfId="0" applyFont="1" applyFill="1" applyBorder="1" applyAlignment="1">
      <alignment horizontal="center" vertical="center"/>
    </xf>
    <xf numFmtId="164" fontId="69" fillId="9" borderId="2" xfId="0" applyFont="1" applyFill="1" applyBorder="1" applyAlignment="1">
      <alignment horizontal="center" vertical="center" wrapText="1"/>
    </xf>
    <xf numFmtId="164" fontId="68" fillId="3" borderId="5" xfId="0" applyFont="1" applyFill="1" applyBorder="1" applyAlignment="1">
      <alignment horizontal="center" vertical="center" wrapText="1"/>
    </xf>
    <xf numFmtId="164" fontId="68" fillId="3" borderId="1" xfId="0" applyFont="1" applyFill="1" applyBorder="1" applyAlignment="1">
      <alignment horizontal="center" vertical="center" wrapText="1"/>
    </xf>
    <xf numFmtId="164" fontId="68" fillId="3" borderId="6" xfId="0" applyFont="1" applyFill="1" applyBorder="1" applyAlignment="1">
      <alignment horizontal="center" vertical="center" wrapText="1"/>
    </xf>
    <xf numFmtId="164" fontId="68" fillId="3" borderId="2" xfId="0" applyFont="1" applyFill="1" applyBorder="1" applyAlignment="1">
      <alignment horizontal="center" vertical="center" wrapText="1"/>
    </xf>
    <xf numFmtId="164" fontId="68" fillId="3" borderId="0" xfId="0" applyFont="1" applyFill="1" applyBorder="1" applyAlignment="1">
      <alignment horizontal="center" vertical="center" wrapText="1"/>
    </xf>
    <xf numFmtId="164" fontId="68" fillId="3" borderId="3" xfId="0" applyFont="1" applyFill="1" applyBorder="1" applyAlignment="1">
      <alignment horizontal="center" vertical="center" wrapText="1"/>
    </xf>
    <xf numFmtId="164" fontId="68" fillId="3" borderId="18" xfId="0" applyFont="1" applyFill="1" applyBorder="1" applyAlignment="1">
      <alignment horizontal="center" vertical="center" wrapText="1"/>
    </xf>
    <xf numFmtId="164" fontId="68" fillId="3" borderId="4" xfId="0" applyFont="1" applyFill="1" applyBorder="1" applyAlignment="1">
      <alignment horizontal="center" vertical="center" wrapText="1"/>
    </xf>
    <xf numFmtId="164" fontId="68" fillId="3" borderId="47" xfId="0" applyFont="1" applyFill="1" applyBorder="1" applyAlignment="1">
      <alignment horizontal="center" vertical="center" wrapText="1"/>
    </xf>
    <xf numFmtId="164" fontId="69" fillId="2" borderId="39" xfId="0" applyFont="1" applyFill="1" applyBorder="1" applyAlignment="1">
      <alignment horizontal="center" vertical="center" wrapText="1"/>
    </xf>
    <xf numFmtId="164" fontId="65" fillId="7" borderId="0" xfId="0" applyFont="1" applyFill="1" applyBorder="1" applyAlignment="1">
      <alignment horizontal="center" vertical="center" wrapText="1"/>
    </xf>
    <xf numFmtId="164" fontId="68" fillId="2" borderId="52" xfId="0" applyFont="1" applyFill="1" applyBorder="1" applyAlignment="1">
      <alignment horizontal="center" vertical="center" wrapText="1"/>
    </xf>
    <xf numFmtId="164" fontId="68" fillId="2" borderId="9" xfId="0" applyFont="1" applyFill="1" applyBorder="1" applyAlignment="1">
      <alignment horizontal="center" vertical="center" wrapText="1"/>
    </xf>
    <xf numFmtId="164" fontId="68" fillId="2" borderId="34" xfId="0" applyFont="1" applyFill="1" applyBorder="1" applyAlignment="1">
      <alignment horizontal="center" vertical="center" wrapText="1"/>
    </xf>
    <xf numFmtId="164" fontId="68" fillId="2" borderId="18" xfId="0" applyFont="1" applyFill="1" applyBorder="1" applyAlignment="1">
      <alignment horizontal="center" vertical="center" wrapText="1"/>
    </xf>
    <xf numFmtId="164" fontId="68" fillId="2" borderId="4" xfId="0" applyFont="1" applyFill="1" applyBorder="1" applyAlignment="1">
      <alignment horizontal="center" vertical="center" wrapText="1"/>
    </xf>
    <xf numFmtId="164" fontId="68" fillId="2" borderId="47" xfId="0" applyFont="1" applyFill="1" applyBorder="1" applyAlignment="1">
      <alignment horizontal="center" vertical="center" wrapText="1"/>
    </xf>
    <xf numFmtId="164" fontId="71" fillId="8" borderId="9" xfId="0" applyFont="1" applyFill="1" applyBorder="1" applyAlignment="1">
      <alignment horizontal="center" vertical="center" wrapText="1"/>
    </xf>
    <xf numFmtId="164" fontId="71" fillId="8" borderId="34" xfId="0" applyFont="1" applyFill="1" applyBorder="1" applyAlignment="1">
      <alignment horizontal="center" vertical="center" wrapText="1"/>
    </xf>
    <xf numFmtId="164" fontId="71" fillId="8" borderId="0" xfId="0" applyFont="1" applyFill="1" applyBorder="1" applyAlignment="1">
      <alignment horizontal="center" vertical="center" wrapText="1"/>
    </xf>
    <xf numFmtId="164" fontId="71" fillId="8" borderId="3" xfId="0" applyFont="1" applyFill="1" applyBorder="1" applyAlignment="1">
      <alignment horizontal="center" vertical="center" wrapText="1"/>
    </xf>
    <xf numFmtId="164" fontId="71" fillId="8" borderId="4" xfId="0" applyFont="1" applyFill="1" applyBorder="1" applyAlignment="1">
      <alignment horizontal="center" vertical="center" wrapText="1"/>
    </xf>
    <xf numFmtId="164" fontId="71" fillId="8" borderId="47" xfId="0" applyFont="1" applyFill="1" applyBorder="1" applyAlignment="1">
      <alignment horizontal="center" vertical="center" wrapText="1"/>
    </xf>
    <xf numFmtId="164" fontId="105" fillId="8" borderId="51" xfId="0" applyFont="1" applyFill="1" applyBorder="1" applyAlignment="1">
      <alignment horizontal="center" vertical="center" wrapText="1"/>
    </xf>
    <xf numFmtId="164" fontId="105" fillId="8" borderId="11" xfId="0" applyFont="1" applyFill="1" applyBorder="1" applyAlignment="1">
      <alignment horizontal="center" vertical="center" wrapText="1"/>
    </xf>
    <xf numFmtId="164" fontId="93" fillId="5" borderId="52" xfId="0" applyFont="1" applyFill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0" fillId="0" borderId="2" xfId="0" applyBorder="1" applyAlignment="1">
      <alignment/>
    </xf>
    <xf numFmtId="164" fontId="68" fillId="11" borderId="2" xfId="0" applyFont="1" applyFill="1" applyBorder="1" applyAlignment="1">
      <alignment horizontal="center" vertical="center" wrapText="1"/>
    </xf>
    <xf numFmtId="164" fontId="68" fillId="11" borderId="41" xfId="0" applyFont="1" applyFill="1" applyBorder="1" applyAlignment="1">
      <alignment horizontal="center" vertical="center" wrapText="1"/>
    </xf>
    <xf numFmtId="164" fontId="68" fillId="11" borderId="8" xfId="0" applyFont="1" applyFill="1" applyBorder="1" applyAlignment="1">
      <alignment horizontal="center" vertical="center" wrapText="1"/>
    </xf>
    <xf numFmtId="164" fontId="68" fillId="11" borderId="42" xfId="0" applyFont="1" applyFill="1" applyBorder="1" applyAlignment="1">
      <alignment horizontal="center" vertical="center" wrapText="1"/>
    </xf>
    <xf numFmtId="164" fontId="65" fillId="7" borderId="25" xfId="0" applyFont="1" applyFill="1" applyBorder="1" applyAlignment="1">
      <alignment horizontal="center" vertical="center"/>
    </xf>
    <xf numFmtId="164" fontId="1" fillId="0" borderId="25" xfId="0" applyFont="1" applyBorder="1" applyAlignment="1">
      <alignment/>
    </xf>
    <xf numFmtId="164" fontId="1" fillId="0" borderId="26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42" xfId="0" applyFont="1" applyBorder="1" applyAlignment="1">
      <alignment/>
    </xf>
    <xf numFmtId="164" fontId="72" fillId="8" borderId="19" xfId="0" applyFont="1" applyFill="1" applyBorder="1" applyAlignment="1">
      <alignment horizontal="center" vertical="center" wrapText="1"/>
    </xf>
    <xf numFmtId="164" fontId="104" fillId="8" borderId="8" xfId="0" applyFont="1" applyFill="1" applyBorder="1" applyAlignment="1">
      <alignment vertical="center"/>
    </xf>
    <xf numFmtId="164" fontId="71" fillId="22" borderId="25" xfId="0" applyFont="1" applyFill="1" applyBorder="1" applyAlignment="1">
      <alignment horizontal="center" vertical="center" wrapText="1"/>
    </xf>
    <xf numFmtId="164" fontId="71" fillId="12" borderId="25" xfId="0" applyFont="1" applyFill="1" applyBorder="1" applyAlignment="1">
      <alignment horizontal="center" vertical="center" wrapText="1"/>
    </xf>
    <xf numFmtId="164" fontId="69" fillId="9" borderId="25" xfId="0" applyFont="1" applyFill="1" applyBorder="1" applyAlignment="1">
      <alignment horizontal="center" vertical="center" wrapText="1"/>
    </xf>
    <xf numFmtId="164" fontId="68" fillId="5" borderId="1" xfId="0" applyFont="1" applyFill="1" applyBorder="1" applyAlignment="1">
      <alignment horizontal="center" vertical="center" wrapText="1"/>
    </xf>
    <xf numFmtId="164" fontId="68" fillId="5" borderId="6" xfId="0" applyFont="1" applyFill="1" applyBorder="1" applyAlignment="1">
      <alignment horizontal="center" vertical="center" wrapText="1"/>
    </xf>
    <xf numFmtId="164" fontId="68" fillId="5" borderId="0" xfId="0" applyFont="1" applyFill="1" applyBorder="1" applyAlignment="1">
      <alignment horizontal="center" vertical="center" wrapText="1"/>
    </xf>
    <xf numFmtId="164" fontId="68" fillId="5" borderId="3" xfId="0" applyFont="1" applyFill="1" applyBorder="1" applyAlignment="1">
      <alignment horizontal="center" vertical="center" wrapText="1"/>
    </xf>
    <xf numFmtId="164" fontId="68" fillId="5" borderId="4" xfId="0" applyFont="1" applyFill="1" applyBorder="1" applyAlignment="1">
      <alignment horizontal="center" vertical="center" wrapText="1"/>
    </xf>
    <xf numFmtId="164" fontId="68" fillId="5" borderId="47" xfId="0" applyFont="1" applyFill="1" applyBorder="1" applyAlignment="1">
      <alignment horizontal="center" vertical="center" wrapText="1"/>
    </xf>
    <xf numFmtId="164" fontId="105" fillId="8" borderId="9" xfId="0" applyFont="1" applyFill="1" applyBorder="1" applyAlignment="1">
      <alignment horizontal="center" vertical="center" wrapText="1"/>
    </xf>
    <xf numFmtId="164" fontId="105" fillId="8" borderId="34" xfId="0" applyFont="1" applyFill="1" applyBorder="1" applyAlignment="1">
      <alignment horizontal="center" vertical="center" wrapText="1"/>
    </xf>
    <xf numFmtId="164" fontId="93" fillId="11" borderId="9" xfId="0" applyFont="1" applyFill="1" applyBorder="1" applyAlignment="1">
      <alignment horizontal="center" vertical="center" wrapText="1"/>
    </xf>
    <xf numFmtId="164" fontId="93" fillId="11" borderId="34" xfId="0" applyFont="1" applyFill="1" applyBorder="1" applyAlignment="1">
      <alignment horizontal="center" vertical="center" wrapText="1"/>
    </xf>
    <xf numFmtId="164" fontId="93" fillId="11" borderId="4" xfId="0" applyFont="1" applyFill="1" applyBorder="1" applyAlignment="1">
      <alignment horizontal="center" vertical="center" wrapText="1"/>
    </xf>
    <xf numFmtId="164" fontId="93" fillId="11" borderId="47" xfId="0" applyFont="1" applyFill="1" applyBorder="1" applyAlignment="1">
      <alignment horizontal="center" vertical="center" wrapText="1"/>
    </xf>
    <xf numFmtId="164" fontId="55" fillId="2" borderId="2" xfId="0" applyFont="1" applyFill="1" applyBorder="1" applyAlignment="1">
      <alignment horizontal="left" vertical="center" wrapText="1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55" fillId="2" borderId="2" xfId="0" applyFont="1" applyFill="1" applyBorder="1" applyAlignment="1">
      <alignment horizontal="left" vertical="center" indent="2"/>
    </xf>
    <xf numFmtId="164" fontId="102" fillId="5" borderId="38" xfId="0" applyFont="1" applyFill="1" applyBorder="1" applyAlignment="1">
      <alignment horizontal="center" vertical="center"/>
    </xf>
    <xf numFmtId="164" fontId="102" fillId="5" borderId="61" xfId="0" applyFont="1" applyFill="1" applyBorder="1" applyAlignment="1">
      <alignment horizontal="center" vertical="center"/>
    </xf>
    <xf numFmtId="164" fontId="102" fillId="5" borderId="48" xfId="0" applyFont="1" applyFill="1" applyBorder="1" applyAlignment="1">
      <alignment horizontal="center" vertical="center"/>
    </xf>
    <xf numFmtId="164" fontId="65" fillId="2" borderId="2" xfId="0" applyFont="1" applyFill="1" applyBorder="1" applyAlignment="1">
      <alignment horizontal="left" vertical="center" indent="2"/>
    </xf>
    <xf numFmtId="164" fontId="70" fillId="0" borderId="0" xfId="0" applyFont="1" applyAlignment="1">
      <alignment horizontal="left" indent="2"/>
    </xf>
    <xf numFmtId="164" fontId="70" fillId="0" borderId="3" xfId="0" applyFont="1" applyBorder="1" applyAlignment="1">
      <alignment horizontal="left" indent="2"/>
    </xf>
    <xf numFmtId="164" fontId="70" fillId="0" borderId="14" xfId="0" applyFont="1" applyBorder="1" applyAlignment="1">
      <alignment horizontal="left" indent="2"/>
    </xf>
    <xf numFmtId="164" fontId="70" fillId="0" borderId="15" xfId="0" applyFont="1" applyBorder="1" applyAlignment="1">
      <alignment horizontal="left" indent="2"/>
    </xf>
    <xf numFmtId="164" fontId="70" fillId="0" borderId="16" xfId="0" applyFont="1" applyBorder="1" applyAlignment="1">
      <alignment horizontal="left" indent="2"/>
    </xf>
    <xf numFmtId="164" fontId="68" fillId="3" borderId="2" xfId="0" applyFont="1" applyFill="1" applyBorder="1" applyAlignment="1">
      <alignment horizontal="center" vertical="center"/>
    </xf>
    <xf numFmtId="164" fontId="68" fillId="3" borderId="0" xfId="0" applyFont="1" applyFill="1" applyBorder="1" applyAlignment="1">
      <alignment horizontal="center" vertical="center"/>
    </xf>
    <xf numFmtId="164" fontId="68" fillId="3" borderId="3" xfId="0" applyFont="1" applyFill="1" applyBorder="1" applyAlignment="1">
      <alignment horizontal="center" vertical="center"/>
    </xf>
    <xf numFmtId="164" fontId="103" fillId="0" borderId="0" xfId="0" applyFont="1" applyBorder="1" applyAlignment="1">
      <alignment horizontal="center" vertical="center"/>
    </xf>
    <xf numFmtId="164" fontId="103" fillId="0" borderId="3" xfId="0" applyFont="1" applyBorder="1" applyAlignment="1">
      <alignment horizontal="center" vertical="center"/>
    </xf>
    <xf numFmtId="164" fontId="68" fillId="9" borderId="5" xfId="0" applyFont="1" applyFill="1" applyBorder="1" applyAlignment="1">
      <alignment horizontal="center" vertical="center"/>
    </xf>
    <xf numFmtId="164" fontId="68" fillId="9" borderId="1" xfId="0" applyFont="1" applyFill="1" applyBorder="1" applyAlignment="1">
      <alignment horizontal="center" vertical="center"/>
    </xf>
    <xf numFmtId="164" fontId="68" fillId="9" borderId="6" xfId="0" applyFont="1" applyFill="1" applyBorder="1" applyAlignment="1">
      <alignment horizontal="center" vertical="center"/>
    </xf>
    <xf numFmtId="164" fontId="68" fillId="9" borderId="14" xfId="0" applyFont="1" applyFill="1" applyBorder="1" applyAlignment="1">
      <alignment horizontal="center" vertical="center"/>
    </xf>
    <xf numFmtId="164" fontId="65" fillId="9" borderId="24" xfId="0" applyFont="1" applyFill="1" applyBorder="1" applyAlignment="1">
      <alignment horizontal="center" vertical="center"/>
    </xf>
    <xf numFmtId="164" fontId="65" fillId="9" borderId="26" xfId="0" applyFont="1" applyFill="1" applyBorder="1" applyAlignment="1">
      <alignment horizontal="center" vertical="center"/>
    </xf>
    <xf numFmtId="164" fontId="68" fillId="9" borderId="59" xfId="0" applyFont="1" applyFill="1" applyBorder="1" applyAlignment="1">
      <alignment horizontal="center" vertical="center"/>
    </xf>
    <xf numFmtId="164" fontId="68" fillId="9" borderId="72" xfId="0" applyFont="1" applyFill="1" applyBorder="1" applyAlignment="1">
      <alignment horizontal="center" vertical="center"/>
    </xf>
    <xf numFmtId="164" fontId="68" fillId="9" borderId="23" xfId="0" applyFont="1" applyFill="1" applyBorder="1" applyAlignment="1">
      <alignment horizontal="center" vertical="center"/>
    </xf>
    <xf numFmtId="164" fontId="93" fillId="5" borderId="72" xfId="0" applyFont="1" applyFill="1" applyBorder="1" applyAlignment="1">
      <alignment horizontal="center" vertical="center"/>
    </xf>
    <xf numFmtId="164" fontId="0" fillId="0" borderId="72" xfId="0" applyBorder="1" applyAlignment="1">
      <alignment/>
    </xf>
    <xf numFmtId="164" fontId="93" fillId="3" borderId="46" xfId="0" applyFont="1" applyFill="1" applyBorder="1" applyAlignment="1">
      <alignment horizontal="center" vertical="center"/>
    </xf>
    <xf numFmtId="164" fontId="93" fillId="3" borderId="12" xfId="0" applyFont="1" applyFill="1" applyBorder="1" applyAlignment="1">
      <alignment horizontal="center" vertical="center"/>
    </xf>
    <xf numFmtId="164" fontId="93" fillId="3" borderId="44" xfId="0" applyFont="1" applyFill="1" applyBorder="1" applyAlignment="1">
      <alignment horizontal="center" vertical="center"/>
    </xf>
    <xf numFmtId="164" fontId="105" fillId="22" borderId="45" xfId="0" applyFont="1" applyFill="1" applyBorder="1" applyAlignment="1">
      <alignment horizontal="center" vertical="center"/>
    </xf>
    <xf numFmtId="164" fontId="93" fillId="21" borderId="46" xfId="0" applyFont="1" applyFill="1" applyBorder="1" applyAlignment="1">
      <alignment horizontal="center" vertical="center"/>
    </xf>
    <xf numFmtId="164" fontId="93" fillId="21" borderId="12" xfId="0" applyFont="1" applyFill="1" applyBorder="1" applyAlignment="1">
      <alignment horizontal="center" vertical="center"/>
    </xf>
    <xf numFmtId="164" fontId="93" fillId="21" borderId="44" xfId="0" applyFont="1" applyFill="1" applyBorder="1" applyAlignment="1">
      <alignment horizontal="center" vertical="center"/>
    </xf>
    <xf numFmtId="164" fontId="69" fillId="9" borderId="59" xfId="0" applyFont="1" applyFill="1" applyBorder="1" applyAlignment="1">
      <alignment horizontal="center" vertical="center"/>
    </xf>
    <xf numFmtId="164" fontId="69" fillId="9" borderId="39" xfId="0" applyFont="1" applyFill="1" applyBorder="1" applyAlignment="1">
      <alignment horizontal="center" vertical="center"/>
    </xf>
    <xf numFmtId="164" fontId="68" fillId="4" borderId="38" xfId="0" applyFont="1" applyFill="1" applyBorder="1" applyAlignment="1">
      <alignment horizontal="center" vertical="center"/>
    </xf>
    <xf numFmtId="164" fontId="68" fillId="4" borderId="61" xfId="0" applyFont="1" applyFill="1" applyBorder="1" applyAlignment="1">
      <alignment horizontal="center" vertical="center"/>
    </xf>
    <xf numFmtId="164" fontId="68" fillId="4" borderId="48" xfId="0" applyFont="1" applyFill="1" applyBorder="1" applyAlignment="1">
      <alignment horizontal="center" vertical="center"/>
    </xf>
    <xf numFmtId="164" fontId="51" fillId="2" borderId="5" xfId="0" applyFont="1" applyFill="1" applyBorder="1" applyAlignment="1">
      <alignment horizontal="left" indent="2"/>
    </xf>
    <xf numFmtId="164" fontId="51" fillId="2" borderId="1" xfId="0" applyFont="1" applyFill="1" applyBorder="1" applyAlignment="1">
      <alignment horizontal="left" indent="2"/>
    </xf>
    <xf numFmtId="164" fontId="51" fillId="2" borderId="6" xfId="0" applyFont="1" applyFill="1" applyBorder="1" applyAlignment="1">
      <alignment horizontal="left" indent="2"/>
    </xf>
    <xf numFmtId="164" fontId="51" fillId="2" borderId="2" xfId="0" applyFont="1" applyFill="1" applyBorder="1" applyAlignment="1">
      <alignment horizontal="left" indent="2"/>
    </xf>
    <xf numFmtId="164" fontId="51" fillId="2" borderId="0" xfId="0" applyFont="1" applyFill="1" applyBorder="1" applyAlignment="1">
      <alignment horizontal="left" indent="2"/>
    </xf>
    <xf numFmtId="164" fontId="51" fillId="2" borderId="3" xfId="0" applyFont="1" applyFill="1" applyBorder="1" applyAlignment="1">
      <alignment horizontal="left" indent="2"/>
    </xf>
    <xf numFmtId="164" fontId="71" fillId="22" borderId="29" xfId="0" applyFont="1" applyFill="1" applyBorder="1" applyAlignment="1">
      <alignment horizontal="center" vertical="center" wrapText="1"/>
    </xf>
    <xf numFmtId="164" fontId="71" fillId="16" borderId="53" xfId="0" applyFont="1" applyFill="1" applyBorder="1" applyAlignment="1">
      <alignment horizontal="center" vertical="center" wrapText="1"/>
    </xf>
    <xf numFmtId="164" fontId="71" fillId="17" borderId="25" xfId="0" applyFont="1" applyFill="1" applyBorder="1" applyAlignment="1">
      <alignment horizontal="center" vertical="center" wrapText="1"/>
    </xf>
    <xf numFmtId="164" fontId="71" fillId="17" borderId="12" xfId="0" applyFont="1" applyFill="1" applyBorder="1" applyAlignment="1">
      <alignment horizontal="center" vertical="center" wrapText="1"/>
    </xf>
    <xf numFmtId="164" fontId="71" fillId="14" borderId="23" xfId="0" applyFont="1" applyFill="1" applyBorder="1" applyAlignment="1">
      <alignment horizontal="center" vertical="center" wrapText="1"/>
    </xf>
    <xf numFmtId="164" fontId="69" fillId="21" borderId="25" xfId="0" applyFont="1" applyFill="1" applyBorder="1" applyAlignment="1">
      <alignment horizontal="center" vertical="center" wrapText="1"/>
    </xf>
    <xf numFmtId="164" fontId="69" fillId="21" borderId="12" xfId="0" applyFont="1" applyFill="1" applyBorder="1" applyAlignment="1">
      <alignment horizontal="center" vertical="center" wrapText="1"/>
    </xf>
    <xf numFmtId="164" fontId="1" fillId="7" borderId="53" xfId="0" applyFont="1" applyFill="1" applyBorder="1" applyAlignment="1">
      <alignment/>
    </xf>
    <xf numFmtId="164" fontId="1" fillId="7" borderId="25" xfId="0" applyFont="1" applyFill="1" applyBorder="1" applyAlignment="1">
      <alignment/>
    </xf>
    <xf numFmtId="164" fontId="1" fillId="7" borderId="26" xfId="0" applyFont="1" applyFill="1" applyBorder="1" applyAlignment="1">
      <alignment/>
    </xf>
    <xf numFmtId="164" fontId="1" fillId="7" borderId="19" xfId="0" applyFont="1" applyFill="1" applyBorder="1" applyAlignment="1">
      <alignment/>
    </xf>
    <xf numFmtId="164" fontId="1" fillId="7" borderId="8" xfId="0" applyFont="1" applyFill="1" applyBorder="1" applyAlignment="1">
      <alignment/>
    </xf>
    <xf numFmtId="164" fontId="1" fillId="7" borderId="42" xfId="0" applyFont="1" applyFill="1" applyBorder="1" applyAlignment="1">
      <alignment/>
    </xf>
    <xf numFmtId="164" fontId="69" fillId="24" borderId="5" xfId="0" applyFont="1" applyFill="1" applyBorder="1" applyAlignment="1">
      <alignment horizontal="center" vertical="center" wrapText="1"/>
    </xf>
    <xf numFmtId="164" fontId="69" fillId="24" borderId="1" xfId="0" applyFont="1" applyFill="1" applyBorder="1" applyAlignment="1">
      <alignment horizontal="center" vertical="center" wrapText="1"/>
    </xf>
    <xf numFmtId="164" fontId="69" fillId="24" borderId="6" xfId="0" applyFont="1" applyFill="1" applyBorder="1" applyAlignment="1">
      <alignment horizontal="center" vertical="center" wrapText="1"/>
    </xf>
    <xf numFmtId="164" fontId="69" fillId="24" borderId="2" xfId="0" applyFont="1" applyFill="1" applyBorder="1" applyAlignment="1">
      <alignment horizontal="center" vertical="center" wrapText="1"/>
    </xf>
    <xf numFmtId="164" fontId="69" fillId="24" borderId="0" xfId="0" applyFont="1" applyFill="1" applyBorder="1" applyAlignment="1">
      <alignment horizontal="center" vertical="center" wrapText="1"/>
    </xf>
    <xf numFmtId="164" fontId="69" fillId="24" borderId="3" xfId="0" applyFont="1" applyFill="1" applyBorder="1" applyAlignment="1">
      <alignment horizontal="center" vertical="center" wrapText="1"/>
    </xf>
    <xf numFmtId="164" fontId="65" fillId="7" borderId="24" xfId="0" applyFont="1" applyFill="1" applyBorder="1" applyAlignment="1">
      <alignment horizontal="center" vertical="center" wrapText="1"/>
    </xf>
    <xf numFmtId="164" fontId="65" fillId="7" borderId="53" xfId="0" applyFont="1" applyFill="1" applyBorder="1" applyAlignment="1">
      <alignment horizontal="center" vertical="center" wrapText="1"/>
    </xf>
    <xf numFmtId="164" fontId="1" fillId="0" borderId="41" xfId="0" applyFont="1" applyBorder="1" applyAlignment="1">
      <alignment/>
    </xf>
    <xf numFmtId="164" fontId="1" fillId="0" borderId="19" xfId="0" applyFont="1" applyBorder="1" applyAlignment="1">
      <alignment/>
    </xf>
    <xf numFmtId="164" fontId="72" fillId="8" borderId="53" xfId="0" applyFont="1" applyFill="1" applyBorder="1" applyAlignment="1">
      <alignment horizontal="center" vertical="center" wrapText="1"/>
    </xf>
    <xf numFmtId="164" fontId="104" fillId="8" borderId="25" xfId="0" applyFont="1" applyFill="1" applyBorder="1" applyAlignment="1">
      <alignment vertical="center"/>
    </xf>
    <xf numFmtId="164" fontId="71" fillId="13" borderId="73" xfId="0" applyFont="1" applyFill="1" applyBorder="1" applyAlignment="1">
      <alignment horizontal="center" vertical="center" wrapText="1"/>
    </xf>
    <xf numFmtId="164" fontId="108" fillId="8" borderId="46" xfId="0" applyFont="1" applyFill="1" applyBorder="1" applyAlignment="1">
      <alignment horizontal="center" vertical="center"/>
    </xf>
    <xf numFmtId="164" fontId="108" fillId="8" borderId="12" xfId="0" applyFont="1" applyFill="1" applyBorder="1" applyAlignment="1">
      <alignment horizontal="center" vertical="center"/>
    </xf>
    <xf numFmtId="164" fontId="108" fillId="8" borderId="44" xfId="0" applyFont="1" applyFill="1" applyBorder="1" applyAlignment="1">
      <alignment horizontal="center" vertical="center"/>
    </xf>
    <xf numFmtId="164" fontId="93" fillId="24" borderId="46" xfId="0" applyFont="1" applyFill="1" applyBorder="1" applyAlignment="1">
      <alignment horizontal="center" vertical="center"/>
    </xf>
    <xf numFmtId="164" fontId="93" fillId="24" borderId="12" xfId="0" applyFont="1" applyFill="1" applyBorder="1" applyAlignment="1">
      <alignment horizontal="center" vertical="center"/>
    </xf>
    <xf numFmtId="164" fontId="93" fillId="24" borderId="44" xfId="0" applyFont="1" applyFill="1" applyBorder="1" applyAlignment="1">
      <alignment horizontal="center" vertical="center"/>
    </xf>
    <xf numFmtId="164" fontId="93" fillId="19" borderId="46" xfId="0" applyFont="1" applyFill="1" applyBorder="1" applyAlignment="1">
      <alignment horizontal="center" vertical="center"/>
    </xf>
    <xf numFmtId="164" fontId="93" fillId="19" borderId="12" xfId="0" applyFont="1" applyFill="1" applyBorder="1" applyAlignment="1">
      <alignment horizontal="center" vertical="center"/>
    </xf>
    <xf numFmtId="164" fontId="93" fillId="19" borderId="44" xfId="0" applyFont="1" applyFill="1" applyBorder="1" applyAlignment="1">
      <alignment horizontal="center" vertical="center"/>
    </xf>
    <xf numFmtId="164" fontId="105" fillId="12" borderId="46" xfId="0" applyFont="1" applyFill="1" applyBorder="1" applyAlignment="1">
      <alignment horizontal="center" vertical="center"/>
    </xf>
    <xf numFmtId="164" fontId="105" fillId="12" borderId="12" xfId="0" applyFont="1" applyFill="1" applyBorder="1" applyAlignment="1">
      <alignment horizontal="center" vertical="center"/>
    </xf>
    <xf numFmtId="164" fontId="105" fillId="12" borderId="44" xfId="0" applyFont="1" applyFill="1" applyBorder="1" applyAlignment="1">
      <alignment horizontal="center" vertical="center"/>
    </xf>
    <xf numFmtId="164" fontId="93" fillId="15" borderId="46" xfId="0" applyFont="1" applyFill="1" applyBorder="1" applyAlignment="1">
      <alignment horizontal="center" vertical="center"/>
    </xf>
    <xf numFmtId="164" fontId="93" fillId="15" borderId="12" xfId="0" applyFont="1" applyFill="1" applyBorder="1" applyAlignment="1">
      <alignment horizontal="center" vertical="center"/>
    </xf>
    <xf numFmtId="164" fontId="105" fillId="16" borderId="46" xfId="0" applyFont="1" applyFill="1" applyBorder="1" applyAlignment="1">
      <alignment horizontal="center" vertical="center"/>
    </xf>
    <xf numFmtId="164" fontId="105" fillId="16" borderId="12" xfId="0" applyFont="1" applyFill="1" applyBorder="1" applyAlignment="1">
      <alignment horizontal="center" vertical="center"/>
    </xf>
    <xf numFmtId="164" fontId="105" fillId="16" borderId="44" xfId="0" applyFont="1" applyFill="1" applyBorder="1" applyAlignment="1">
      <alignment horizontal="center" vertical="center"/>
    </xf>
    <xf numFmtId="164" fontId="105" fillId="23" borderId="46" xfId="0" applyFont="1" applyFill="1" applyBorder="1" applyAlignment="1">
      <alignment horizontal="center" vertical="center"/>
    </xf>
    <xf numFmtId="164" fontId="105" fillId="23" borderId="12" xfId="0" applyFont="1" applyFill="1" applyBorder="1" applyAlignment="1">
      <alignment horizontal="center" vertical="center"/>
    </xf>
    <xf numFmtId="164" fontId="105" fillId="23" borderId="44" xfId="0" applyFont="1" applyFill="1" applyBorder="1" applyAlignment="1">
      <alignment horizontal="center" vertical="center"/>
    </xf>
    <xf numFmtId="164" fontId="93" fillId="9" borderId="46" xfId="0" applyFont="1" applyFill="1" applyBorder="1" applyAlignment="1">
      <alignment horizontal="center" vertical="center"/>
    </xf>
    <xf numFmtId="164" fontId="93" fillId="9" borderId="12" xfId="0" applyFont="1" applyFill="1" applyBorder="1" applyAlignment="1">
      <alignment horizontal="center" vertical="center"/>
    </xf>
    <xf numFmtId="164" fontId="93" fillId="9" borderId="44" xfId="0" applyFont="1" applyFill="1" applyBorder="1" applyAlignment="1">
      <alignment horizontal="center" vertical="center"/>
    </xf>
    <xf numFmtId="164" fontId="65" fillId="7" borderId="38" xfId="0" applyFont="1" applyFill="1" applyBorder="1" applyAlignment="1">
      <alignment horizontal="center" vertical="center"/>
    </xf>
    <xf numFmtId="164" fontId="69" fillId="7" borderId="5" xfId="0" applyFont="1" applyFill="1" applyBorder="1" applyAlignment="1">
      <alignment vertical="center" wrapText="1"/>
    </xf>
    <xf numFmtId="164" fontId="72" fillId="8" borderId="24" xfId="0" applyFont="1" applyFill="1" applyBorder="1" applyAlignment="1">
      <alignment horizontal="center" vertical="center" wrapText="1"/>
    </xf>
    <xf numFmtId="164" fontId="104" fillId="8" borderId="26" xfId="0" applyFont="1" applyFill="1" applyBorder="1" applyAlignment="1">
      <alignment vertical="center"/>
    </xf>
    <xf numFmtId="164" fontId="65" fillId="7" borderId="53" xfId="0" applyFont="1" applyFill="1" applyBorder="1" applyAlignment="1">
      <alignment horizontal="center" vertical="center"/>
    </xf>
    <xf numFmtId="164" fontId="65" fillId="7" borderId="61" xfId="0" applyFont="1" applyFill="1" applyBorder="1" applyAlignment="1">
      <alignment horizontal="center" vertical="center"/>
    </xf>
    <xf numFmtId="164" fontId="69" fillId="7" borderId="2" xfId="0" applyFont="1" applyFill="1" applyBorder="1" applyAlignment="1">
      <alignment vertical="center" wrapText="1"/>
    </xf>
    <xf numFmtId="164" fontId="72" fillId="8" borderId="41" xfId="0" applyFont="1" applyFill="1" applyBorder="1" applyAlignment="1">
      <alignment horizontal="center" vertical="center" wrapText="1"/>
    </xf>
    <xf numFmtId="164" fontId="104" fillId="8" borderId="42" xfId="0" applyFont="1" applyFill="1" applyBorder="1" applyAlignment="1">
      <alignment vertical="center"/>
    </xf>
    <xf numFmtId="164" fontId="69" fillId="9" borderId="52" xfId="0" applyFont="1" applyFill="1" applyBorder="1" applyAlignment="1" quotePrefix="1">
      <alignment vertical="center" wrapText="1"/>
    </xf>
    <xf numFmtId="164" fontId="65" fillId="7" borderId="0" xfId="0" applyFont="1" applyFill="1" applyBorder="1" applyAlignment="1">
      <alignment vertical="center" wrapText="1"/>
    </xf>
    <xf numFmtId="164" fontId="69" fillId="15" borderId="73" xfId="0" applyFont="1" applyFill="1" applyBorder="1" applyAlignment="1">
      <alignment horizontal="center" vertical="center" wrapText="1"/>
    </xf>
    <xf numFmtId="164" fontId="71" fillId="12" borderId="53" xfId="0" applyFont="1" applyFill="1" applyBorder="1" applyAlignment="1">
      <alignment horizontal="center" vertical="center" wrapText="1"/>
    </xf>
    <xf numFmtId="164" fontId="71" fillId="22" borderId="73" xfId="0" applyFont="1" applyFill="1" applyBorder="1" applyAlignment="1">
      <alignment horizontal="center" vertical="center" wrapText="1"/>
    </xf>
    <xf numFmtId="164" fontId="65" fillId="24" borderId="40" xfId="0" applyFont="1" applyFill="1" applyBorder="1" applyAlignment="1">
      <alignment horizontal="center" vertical="center" wrapText="1"/>
    </xf>
    <xf numFmtId="164" fontId="71" fillId="16" borderId="26" xfId="0" applyFont="1" applyFill="1" applyBorder="1" applyAlignment="1">
      <alignment horizontal="center" vertical="center" wrapText="1"/>
    </xf>
    <xf numFmtId="164" fontId="69" fillId="15" borderId="54" xfId="0" applyFont="1" applyFill="1" applyBorder="1" applyAlignment="1">
      <alignment horizontal="center" vertical="center" wrapText="1"/>
    </xf>
    <xf numFmtId="164" fontId="71" fillId="12" borderId="46" xfId="0" applyFont="1" applyFill="1" applyBorder="1" applyAlignment="1">
      <alignment horizontal="center" vertical="center" wrapText="1"/>
    </xf>
    <xf numFmtId="164" fontId="71" fillId="22" borderId="54" xfId="0" applyFont="1" applyFill="1" applyBorder="1" applyAlignment="1">
      <alignment horizontal="center" vertical="center" wrapText="1"/>
    </xf>
    <xf numFmtId="164" fontId="65" fillId="24" borderId="44" xfId="0" applyFont="1" applyFill="1" applyBorder="1" applyAlignment="1">
      <alignment horizontal="center" vertical="center" wrapText="1"/>
    </xf>
    <xf numFmtId="164" fontId="71" fillId="16" borderId="30" xfId="0" applyFont="1" applyFill="1" applyBorder="1" applyAlignment="1">
      <alignment horizontal="center" vertical="center" wrapText="1"/>
    </xf>
    <xf numFmtId="164" fontId="72" fillId="8" borderId="33" xfId="0" applyFont="1" applyFill="1" applyBorder="1" applyAlignment="1">
      <alignment horizontal="center" vertical="center" wrapText="1"/>
    </xf>
    <xf numFmtId="164" fontId="72" fillId="8" borderId="61" xfId="0" applyFont="1" applyFill="1" applyBorder="1" applyAlignment="1">
      <alignment horizontal="center" vertical="center" wrapText="1"/>
    </xf>
    <xf numFmtId="164" fontId="69" fillId="15" borderId="51" xfId="0" applyFont="1" applyFill="1" applyBorder="1" applyAlignment="1">
      <alignment horizontal="center" vertical="center" wrapText="1"/>
    </xf>
    <xf numFmtId="164" fontId="71" fillId="22" borderId="51" xfId="0" applyFont="1" applyFill="1" applyBorder="1" applyAlignment="1">
      <alignment horizontal="center" vertical="center" wrapText="1"/>
    </xf>
    <xf numFmtId="164" fontId="69" fillId="11" borderId="52" xfId="0" applyFont="1" applyFill="1" applyBorder="1" applyAlignment="1" quotePrefix="1">
      <alignment horizontal="center" vertical="center" wrapText="1"/>
    </xf>
    <xf numFmtId="164" fontId="68" fillId="11" borderId="44" xfId="0" applyFont="1" applyFill="1" applyBorder="1" applyAlignment="1">
      <alignment horizontal="center" vertical="center" wrapText="1"/>
    </xf>
    <xf numFmtId="164" fontId="69" fillId="11" borderId="18" xfId="0" applyFont="1" applyFill="1" applyBorder="1" applyAlignment="1" quotePrefix="1">
      <alignment horizontal="center" vertical="center" wrapText="1"/>
    </xf>
    <xf numFmtId="164" fontId="68" fillId="11" borderId="7" xfId="0" applyFont="1" applyFill="1" applyBorder="1" applyAlignment="1">
      <alignment horizontal="center" vertical="center" wrapText="1"/>
    </xf>
    <xf numFmtId="164" fontId="69" fillId="26" borderId="29" xfId="0" applyFont="1" applyFill="1" applyBorder="1" applyAlignment="1">
      <alignment horizontal="center" vertical="center" wrapText="1"/>
    </xf>
    <xf numFmtId="164" fontId="69" fillId="15" borderId="4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72" fillId="8" borderId="32" xfId="0" applyFont="1" applyFill="1" applyBorder="1" applyAlignment="1">
      <alignment horizontal="center" vertical="center" wrapText="1"/>
    </xf>
    <xf numFmtId="164" fontId="1" fillId="7" borderId="61" xfId="0" applyFont="1" applyFill="1" applyBorder="1" applyAlignment="1">
      <alignment horizontal="center"/>
    </xf>
    <xf numFmtId="164" fontId="105" fillId="8" borderId="43" xfId="0" applyFont="1" applyFill="1" applyBorder="1" applyAlignment="1">
      <alignment horizontal="center" vertical="center" wrapText="1"/>
    </xf>
    <xf numFmtId="164" fontId="68" fillId="2" borderId="44" xfId="0" applyFont="1" applyFill="1" applyBorder="1" applyAlignment="1">
      <alignment horizontal="center" vertical="center" wrapText="1"/>
    </xf>
    <xf numFmtId="164" fontId="1" fillId="7" borderId="0" xfId="0" applyFont="1" applyFill="1" applyBorder="1" applyAlignment="1">
      <alignment vertical="center"/>
    </xf>
    <xf numFmtId="164" fontId="65" fillId="9" borderId="44" xfId="0" applyFont="1" applyFill="1" applyBorder="1" applyAlignment="1">
      <alignment horizontal="center" vertical="center" wrapText="1"/>
    </xf>
    <xf numFmtId="164" fontId="71" fillId="13" borderId="8" xfId="0" applyFont="1" applyFill="1" applyBorder="1" applyAlignment="1">
      <alignment horizontal="center" vertical="center" wrapText="1"/>
    </xf>
    <xf numFmtId="164" fontId="69" fillId="7" borderId="0" xfId="0" applyFont="1" applyFill="1" applyBorder="1" applyAlignment="1">
      <alignment horizontal="center" vertical="center"/>
    </xf>
    <xf numFmtId="164" fontId="69" fillId="7" borderId="3" xfId="0" applyFont="1" applyFill="1" applyBorder="1" applyAlignment="1">
      <alignment horizontal="center" vertical="center"/>
    </xf>
    <xf numFmtId="164" fontId="71" fillId="13" borderId="10" xfId="0" applyFont="1" applyFill="1" applyBorder="1" applyAlignment="1">
      <alignment horizontal="center" vertical="center" wrapText="1"/>
    </xf>
    <xf numFmtId="164" fontId="71" fillId="22" borderId="10" xfId="0" applyFont="1" applyFill="1" applyBorder="1" applyAlignment="1">
      <alignment horizontal="center" vertical="center" wrapText="1"/>
    </xf>
    <xf numFmtId="164" fontId="1" fillId="7" borderId="32" xfId="0" applyFont="1" applyFill="1" applyBorder="1" applyAlignment="1">
      <alignment horizontal="center"/>
    </xf>
    <xf numFmtId="164" fontId="71" fillId="13" borderId="11" xfId="0" applyFont="1" applyFill="1" applyBorder="1" applyAlignment="1">
      <alignment horizontal="center" vertical="center" wrapText="1"/>
    </xf>
    <xf numFmtId="164" fontId="71" fillId="22" borderId="11" xfId="0" applyFont="1" applyFill="1" applyBorder="1" applyAlignment="1">
      <alignment horizontal="center" vertical="center" wrapText="1"/>
    </xf>
    <xf numFmtId="164" fontId="69" fillId="19" borderId="27" xfId="0" applyFont="1" applyFill="1" applyBorder="1" applyAlignment="1">
      <alignment horizontal="center" vertical="center" wrapText="1"/>
    </xf>
    <xf numFmtId="164" fontId="68" fillId="11" borderId="0" xfId="0" applyFont="1" applyFill="1" applyBorder="1" applyAlignment="1">
      <alignment horizontal="center" vertical="center" wrapText="1"/>
    </xf>
    <xf numFmtId="164" fontId="68" fillId="11" borderId="3" xfId="0" applyFont="1" applyFill="1" applyBorder="1" applyAlignment="1">
      <alignment horizontal="center" vertical="center" wrapText="1"/>
    </xf>
    <xf numFmtId="164" fontId="69" fillId="9" borderId="44" xfId="0" applyFont="1" applyFill="1" applyBorder="1" applyAlignment="1">
      <alignment horizontal="center" vertical="center" wrapText="1"/>
    </xf>
    <xf numFmtId="164" fontId="71" fillId="16" borderId="8" xfId="0" applyFont="1" applyFill="1" applyBorder="1" applyAlignment="1">
      <alignment horizontal="center" vertical="center" wrapText="1"/>
    </xf>
    <xf numFmtId="164" fontId="71" fillId="16" borderId="10" xfId="0" applyFont="1" applyFill="1" applyBorder="1" applyAlignment="1">
      <alignment horizontal="center" vertical="center" wrapText="1"/>
    </xf>
    <xf numFmtId="164" fontId="77" fillId="26" borderId="27" xfId="0" applyFont="1" applyFill="1" applyBorder="1" applyAlignment="1">
      <alignment horizontal="center" vertical="center" wrapText="1"/>
    </xf>
    <xf numFmtId="164" fontId="71" fillId="16" borderId="11" xfId="0" applyFont="1" applyFill="1" applyBorder="1" applyAlignment="1">
      <alignment horizontal="center" vertical="center" wrapText="1"/>
    </xf>
    <xf numFmtId="164" fontId="69" fillId="2" borderId="52" xfId="0" applyFont="1" applyFill="1" applyBorder="1" applyAlignment="1">
      <alignment horizontal="center" vertical="center" wrapText="1"/>
    </xf>
    <xf numFmtId="164" fontId="93" fillId="11" borderId="33" xfId="0" applyFont="1" applyFill="1" applyBorder="1" applyAlignment="1">
      <alignment horizontal="center" vertical="center"/>
    </xf>
    <xf numFmtId="164" fontId="93" fillId="11" borderId="44" xfId="0" applyFont="1" applyFill="1" applyBorder="1" applyAlignment="1">
      <alignment horizontal="center" vertical="center" wrapText="1"/>
    </xf>
    <xf numFmtId="164" fontId="93" fillId="11" borderId="61" xfId="0" applyFont="1" applyFill="1" applyBorder="1" applyAlignment="1">
      <alignment horizontal="center" vertical="center"/>
    </xf>
    <xf numFmtId="164" fontId="93" fillId="21" borderId="52" xfId="0" applyFont="1" applyFill="1" applyBorder="1" applyAlignment="1">
      <alignment horizontal="center" vertical="center" wrapText="1"/>
    </xf>
    <xf numFmtId="164" fontId="93" fillId="21" borderId="9" xfId="0" applyFont="1" applyFill="1" applyBorder="1" applyAlignment="1">
      <alignment horizontal="center" vertical="center" wrapText="1"/>
    </xf>
    <xf numFmtId="164" fontId="93" fillId="21" borderId="2" xfId="0" applyFont="1" applyFill="1" applyBorder="1" applyAlignment="1">
      <alignment horizontal="center" vertical="center" wrapText="1"/>
    </xf>
    <xf numFmtId="164" fontId="93" fillId="21" borderId="0" xfId="0" applyFont="1" applyFill="1" applyBorder="1" applyAlignment="1">
      <alignment horizontal="center" vertical="center" wrapText="1"/>
    </xf>
    <xf numFmtId="164" fontId="71" fillId="17" borderId="44" xfId="0" applyFont="1" applyFill="1" applyBorder="1" applyAlignment="1">
      <alignment horizontal="center" vertical="center" wrapText="1"/>
    </xf>
    <xf numFmtId="164" fontId="72" fillId="8" borderId="48" xfId="0" applyFont="1" applyFill="1" applyBorder="1" applyAlignment="1">
      <alignment horizontal="center" vertical="center" wrapText="1"/>
    </xf>
    <xf numFmtId="164" fontId="65" fillId="7" borderId="15" xfId="0" applyFont="1" applyFill="1" applyBorder="1" applyAlignment="1">
      <alignment vertical="center"/>
    </xf>
    <xf numFmtId="164" fontId="71" fillId="16" borderId="55" xfId="0" applyFont="1" applyFill="1" applyBorder="1" applyAlignment="1">
      <alignment horizontal="center" vertical="center" wrapText="1"/>
    </xf>
    <xf numFmtId="164" fontId="65" fillId="7" borderId="14" xfId="0" applyFont="1" applyFill="1" applyBorder="1" applyAlignment="1">
      <alignment vertical="center"/>
    </xf>
    <xf numFmtId="164" fontId="93" fillId="21" borderId="14" xfId="0" applyFont="1" applyFill="1" applyBorder="1" applyAlignment="1">
      <alignment horizontal="center" vertical="center" wrapText="1"/>
    </xf>
    <xf numFmtId="164" fontId="93" fillId="21" borderId="15" xfId="0" applyFont="1" applyFill="1" applyBorder="1" applyAlignment="1">
      <alignment horizontal="center" vertical="center" wrapText="1"/>
    </xf>
    <xf numFmtId="164" fontId="71" fillId="16" borderId="66" xfId="0" applyFont="1" applyFill="1" applyBorder="1" applyAlignment="1">
      <alignment horizontal="center" vertical="center" wrapText="1"/>
    </xf>
    <xf numFmtId="164" fontId="71" fillId="17" borderId="69" xfId="0" applyFont="1" applyFill="1" applyBorder="1" applyAlignment="1">
      <alignment horizontal="center" vertical="center" wrapText="1"/>
    </xf>
    <xf numFmtId="164" fontId="65" fillId="9" borderId="57" xfId="0" applyFont="1" applyFill="1" applyBorder="1" applyAlignment="1">
      <alignment horizontal="center" vertical="center" wrapText="1"/>
    </xf>
    <xf numFmtId="164" fontId="65" fillId="7" borderId="16" xfId="0" applyFont="1" applyFill="1" applyBorder="1" applyAlignment="1">
      <alignment vertical="center"/>
    </xf>
    <xf numFmtId="164" fontId="73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5" fillId="12" borderId="59" xfId="0" applyNumberFormat="1" applyFont="1" applyFill="1" applyBorder="1" applyAlignment="1">
      <alignment horizontal="center" vertical="center"/>
    </xf>
    <xf numFmtId="172" fontId="35" fillId="12" borderId="72" xfId="0" applyNumberFormat="1" applyFont="1" applyFill="1" applyBorder="1" applyAlignment="1">
      <alignment horizontal="center" vertical="center"/>
    </xf>
    <xf numFmtId="172" fontId="35" fillId="16" borderId="39" xfId="0" applyNumberFormat="1" applyFont="1" applyFill="1" applyBorder="1" applyAlignment="1">
      <alignment horizontal="center" vertical="center"/>
    </xf>
    <xf numFmtId="172" fontId="35" fillId="16" borderId="45" xfId="0" applyNumberFormat="1" applyFont="1" applyFill="1" applyBorder="1" applyAlignment="1">
      <alignment horizontal="center" vertical="center"/>
    </xf>
    <xf numFmtId="172" fontId="35" fillId="23" borderId="39" xfId="0" applyNumberFormat="1" applyFont="1" applyFill="1" applyBorder="1" applyAlignment="1">
      <alignment horizontal="center" vertical="center"/>
    </xf>
    <xf numFmtId="172" fontId="35" fillId="23" borderId="45" xfId="0" applyNumberFormat="1" applyFont="1" applyFill="1" applyBorder="1" applyAlignment="1">
      <alignment horizontal="center" vertical="center"/>
    </xf>
    <xf numFmtId="172" fontId="34" fillId="9" borderId="39" xfId="0" applyNumberFormat="1" applyFont="1" applyFill="1" applyBorder="1" applyAlignment="1">
      <alignment horizontal="center" vertical="center"/>
    </xf>
    <xf numFmtId="172" fontId="34" fillId="9" borderId="45" xfId="0" applyNumberFormat="1" applyFont="1" applyFill="1" applyBorder="1" applyAlignment="1">
      <alignment horizontal="center" vertical="center"/>
    </xf>
    <xf numFmtId="172" fontId="34" fillId="24" borderId="39" xfId="0" applyNumberFormat="1" applyFont="1" applyFill="1" applyBorder="1" applyAlignment="1">
      <alignment horizontal="center" vertical="center"/>
    </xf>
    <xf numFmtId="172" fontId="34" fillId="24" borderId="45" xfId="0" applyNumberFormat="1" applyFont="1" applyFill="1" applyBorder="1" applyAlignment="1">
      <alignment horizontal="center" vertical="center"/>
    </xf>
    <xf numFmtId="172" fontId="35" fillId="22" borderId="39" xfId="0" applyNumberFormat="1" applyFont="1" applyFill="1" applyBorder="1" applyAlignment="1">
      <alignment horizontal="center" vertical="center"/>
    </xf>
    <xf numFmtId="172" fontId="35" fillId="22" borderId="45" xfId="0" applyNumberFormat="1" applyFont="1" applyFill="1" applyBorder="1" applyAlignment="1">
      <alignment horizontal="center" vertical="center"/>
    </xf>
    <xf numFmtId="172" fontId="35" fillId="17" borderId="39" xfId="0" applyNumberFormat="1" applyFont="1" applyFill="1" applyBorder="1" applyAlignment="1">
      <alignment horizontal="center" vertical="center"/>
    </xf>
    <xf numFmtId="172" fontId="35" fillId="17" borderId="45" xfId="0" applyNumberFormat="1" applyFont="1" applyFill="1" applyBorder="1" applyAlignment="1">
      <alignment horizontal="center" vertical="center"/>
    </xf>
    <xf numFmtId="172" fontId="34" fillId="21" borderId="39" xfId="0" applyNumberFormat="1" applyFont="1" applyFill="1" applyBorder="1" applyAlignment="1">
      <alignment horizontal="center" vertical="center"/>
    </xf>
    <xf numFmtId="172" fontId="34" fillId="21" borderId="45" xfId="0" applyNumberFormat="1" applyFont="1" applyFill="1" applyBorder="1" applyAlignment="1">
      <alignment horizontal="center" vertical="center"/>
    </xf>
    <xf numFmtId="172" fontId="35" fillId="14" borderId="39" xfId="0" applyNumberFormat="1" applyFont="1" applyFill="1" applyBorder="1" applyAlignment="1">
      <alignment horizontal="center" vertical="center"/>
    </xf>
    <xf numFmtId="172" fontId="35" fillId="14" borderId="45" xfId="0" applyNumberFormat="1" applyFont="1" applyFill="1" applyBorder="1" applyAlignment="1">
      <alignment horizontal="center" vertical="center"/>
    </xf>
    <xf numFmtId="199" fontId="26" fillId="26" borderId="27" xfId="0" applyNumberFormat="1" applyFont="1" applyFill="1" applyBorder="1" applyAlignment="1">
      <alignment horizontal="center" vertical="center"/>
    </xf>
    <xf numFmtId="199" fontId="26" fillId="26" borderId="28" xfId="0" applyNumberFormat="1" applyFont="1" applyFill="1" applyBorder="1" applyAlignment="1">
      <alignment horizontal="center" vertical="center"/>
    </xf>
    <xf numFmtId="172" fontId="26" fillId="26" borderId="39" xfId="0" applyNumberFormat="1" applyFont="1" applyFill="1" applyBorder="1" applyAlignment="1">
      <alignment horizontal="center" vertical="center"/>
    </xf>
    <xf numFmtId="172" fontId="26" fillId="26" borderId="29" xfId="0" applyNumberFormat="1" applyFont="1" applyFill="1" applyBorder="1" applyAlignment="1">
      <alignment horizontal="center" vertical="center"/>
    </xf>
    <xf numFmtId="172" fontId="26" fillId="26" borderId="12" xfId="0" applyNumberFormat="1" applyFont="1" applyFill="1" applyBorder="1" applyAlignment="1">
      <alignment horizontal="center" vertical="center"/>
    </xf>
    <xf numFmtId="172" fontId="26" fillId="26" borderId="30" xfId="0" applyNumberFormat="1" applyFont="1" applyFill="1" applyBorder="1" applyAlignment="1">
      <alignment horizontal="center" vertical="center"/>
    </xf>
    <xf numFmtId="172" fontId="26" fillId="26" borderId="45" xfId="0" applyNumberFormat="1" applyFont="1" applyFill="1" applyBorder="1" applyAlignment="1">
      <alignment horizontal="center" vertical="center"/>
    </xf>
    <xf numFmtId="172" fontId="26" fillId="26" borderId="46" xfId="0" applyNumberFormat="1" applyFont="1" applyFill="1" applyBorder="1" applyAlignment="1">
      <alignment horizontal="center" vertical="center"/>
    </xf>
    <xf numFmtId="199" fontId="34" fillId="26" borderId="29" xfId="0" applyNumberFormat="1" applyFont="1" applyFill="1" applyBorder="1" applyAlignment="1">
      <alignment horizontal="center" vertical="center"/>
    </xf>
    <xf numFmtId="199" fontId="34" fillId="26" borderId="46" xfId="0" applyNumberFormat="1" applyFont="1" applyFill="1" applyBorder="1" applyAlignment="1">
      <alignment horizontal="center" vertical="center"/>
    </xf>
    <xf numFmtId="199" fontId="34" fillId="26" borderId="12" xfId="0" applyNumberFormat="1" applyFont="1" applyFill="1" applyBorder="1" applyAlignment="1">
      <alignment horizontal="center" vertical="center"/>
    </xf>
    <xf numFmtId="199" fontId="34" fillId="26" borderId="30" xfId="0" applyNumberFormat="1" applyFont="1" applyFill="1" applyBorder="1" applyAlignment="1">
      <alignment horizontal="center" vertical="center"/>
    </xf>
    <xf numFmtId="199" fontId="34" fillId="26" borderId="27" xfId="0" applyNumberFormat="1" applyFont="1" applyFill="1" applyBorder="1" applyAlignment="1">
      <alignment horizontal="right" vertical="center"/>
    </xf>
    <xf numFmtId="172" fontId="35" fillId="13" borderId="39" xfId="0" applyNumberFormat="1" applyFont="1" applyFill="1" applyBorder="1" applyAlignment="1">
      <alignment horizontal="center" vertical="center"/>
    </xf>
    <xf numFmtId="172" fontId="35" fillId="13" borderId="45" xfId="0" applyNumberFormat="1" applyFont="1" applyFill="1" applyBorder="1" applyAlignment="1">
      <alignment horizontal="center" vertical="center"/>
    </xf>
    <xf numFmtId="172" fontId="26" fillId="15" borderId="39" xfId="0" applyNumberFormat="1" applyFont="1" applyFill="1" applyBorder="1" applyAlignment="1">
      <alignment horizontal="center" vertical="center"/>
    </xf>
    <xf numFmtId="172" fontId="26" fillId="15" borderId="45" xfId="0" applyNumberFormat="1" applyFont="1" applyFill="1" applyBorder="1" applyAlignment="1">
      <alignment horizontal="center" vertical="center"/>
    </xf>
    <xf numFmtId="172" fontId="34" fillId="18" borderId="39" xfId="0" applyNumberFormat="1" applyFont="1" applyFill="1" applyBorder="1" applyAlignment="1">
      <alignment horizontal="center" vertical="center"/>
    </xf>
    <xf numFmtId="172" fontId="34" fillId="18" borderId="45" xfId="0" applyNumberFormat="1" applyFont="1" applyFill="1" applyBorder="1" applyAlignment="1">
      <alignment horizontal="center" vertical="center"/>
    </xf>
    <xf numFmtId="172" fontId="34" fillId="5" borderId="39" xfId="0" applyNumberFormat="1" applyFont="1" applyFill="1" applyBorder="1" applyAlignment="1">
      <alignment horizontal="center" vertical="center"/>
    </xf>
    <xf numFmtId="172" fontId="34" fillId="5" borderId="45" xfId="0" applyNumberFormat="1" applyFont="1" applyFill="1" applyBorder="1" applyAlignment="1">
      <alignment horizontal="center" vertical="center"/>
    </xf>
    <xf numFmtId="172" fontId="34" fillId="3" borderId="39" xfId="0" applyNumberFormat="1" applyFont="1" applyFill="1" applyBorder="1" applyAlignment="1">
      <alignment horizontal="center" vertical="center"/>
    </xf>
    <xf numFmtId="172" fontId="34" fillId="3" borderId="45" xfId="0" applyNumberFormat="1" applyFont="1" applyFill="1" applyBorder="1" applyAlignment="1">
      <alignment horizontal="center" vertical="center"/>
    </xf>
    <xf numFmtId="172" fontId="57" fillId="8" borderId="39" xfId="0" applyNumberFormat="1" applyFont="1" applyFill="1" applyBorder="1" applyAlignment="1">
      <alignment horizontal="center" vertical="center"/>
    </xf>
    <xf numFmtId="172" fontId="57" fillId="8" borderId="45" xfId="0" applyNumberFormat="1" applyFont="1" applyFill="1" applyBorder="1" applyAlignment="1">
      <alignment horizontal="center" vertical="center"/>
    </xf>
    <xf numFmtId="172" fontId="34" fillId="19" borderId="39" xfId="0" applyNumberFormat="1" applyFont="1" applyFill="1" applyBorder="1" applyAlignment="1">
      <alignment horizontal="center" vertical="center"/>
    </xf>
    <xf numFmtId="172" fontId="34" fillId="19" borderId="55" xfId="0" applyNumberFormat="1" applyFont="1" applyFill="1" applyBorder="1" applyAlignment="1">
      <alignment horizontal="center" vertical="center"/>
    </xf>
    <xf numFmtId="172" fontId="34" fillId="19" borderId="57" xfId="0" applyNumberFormat="1" applyFont="1" applyFill="1" applyBorder="1" applyAlignment="1">
      <alignment horizontal="center" vertical="center"/>
    </xf>
    <xf numFmtId="172" fontId="34" fillId="19" borderId="56" xfId="0" applyNumberFormat="1" applyFont="1" applyFill="1" applyBorder="1" applyAlignment="1">
      <alignment horizontal="center" vertical="center"/>
    </xf>
    <xf numFmtId="172" fontId="34" fillId="19" borderId="45" xfId="0" applyNumberFormat="1" applyFont="1" applyFill="1" applyBorder="1" applyAlignment="1">
      <alignment horizontal="center" vertical="center"/>
    </xf>
    <xf numFmtId="172" fontId="34" fillId="19" borderId="68" xfId="0" applyNumberFormat="1" applyFont="1" applyFill="1" applyBorder="1" applyAlignment="1">
      <alignment horizontal="center" vertical="center"/>
    </xf>
    <xf numFmtId="199" fontId="34" fillId="10" borderId="15" xfId="0" applyNumberFormat="1" applyFont="1" applyFill="1" applyBorder="1" applyAlignment="1">
      <alignment horizontal="center" vertical="center"/>
    </xf>
    <xf numFmtId="164" fontId="68" fillId="9" borderId="15" xfId="0" applyFont="1" applyFill="1" applyBorder="1" applyAlignment="1">
      <alignment horizontal="center" vertical="center"/>
    </xf>
    <xf numFmtId="164" fontId="68" fillId="9" borderId="16" xfId="0" applyFont="1" applyFill="1" applyBorder="1" applyAlignment="1">
      <alignment horizontal="center" vertical="center"/>
    </xf>
    <xf numFmtId="164" fontId="93" fillId="26" borderId="27" xfId="0" applyFont="1" applyFill="1" applyBorder="1" applyAlignment="1">
      <alignment horizontal="center" vertical="center"/>
    </xf>
    <xf numFmtId="164" fontId="93" fillId="26" borderId="46" xfId="0" applyFont="1" applyFill="1" applyBorder="1" applyAlignment="1">
      <alignment horizontal="center" vertical="center"/>
    </xf>
    <xf numFmtId="164" fontId="93" fillId="26" borderId="12" xfId="0" applyFont="1" applyFill="1" applyBorder="1" applyAlignment="1">
      <alignment horizontal="center" vertical="center"/>
    </xf>
    <xf numFmtId="164" fontId="93" fillId="26" borderId="44" xfId="0" applyFont="1" applyFill="1" applyBorder="1" applyAlignment="1">
      <alignment horizontal="center" vertical="center"/>
    </xf>
    <xf numFmtId="167" fontId="93" fillId="26" borderId="29" xfId="0" applyNumberFormat="1" applyFont="1" applyFill="1" applyBorder="1" applyAlignment="1">
      <alignment horizontal="center" vertical="center"/>
    </xf>
    <xf numFmtId="168" fontId="93" fillId="26" borderId="30" xfId="0" applyNumberFormat="1" applyFont="1" applyFill="1" applyBorder="1" applyAlignment="1" applyProtection="1">
      <alignment horizontal="center" vertical="center"/>
      <protection/>
    </xf>
    <xf numFmtId="164" fontId="93" fillId="26" borderId="29" xfId="0" applyFont="1" applyFill="1" applyBorder="1" applyAlignment="1">
      <alignment horizontal="center" vertical="center"/>
    </xf>
    <xf numFmtId="164" fontId="93" fillId="26" borderId="12" xfId="0" applyFont="1" applyFill="1" applyBorder="1" applyAlignment="1">
      <alignment horizontal="center" vertical="center"/>
    </xf>
    <xf numFmtId="164" fontId="93" fillId="26" borderId="30" xfId="0" applyFont="1" applyFill="1" applyBorder="1" applyAlignment="1">
      <alignment horizontal="center" vertical="center"/>
    </xf>
    <xf numFmtId="164" fontId="93" fillId="15" borderId="27" xfId="0" applyFont="1" applyFill="1" applyBorder="1" applyAlignment="1">
      <alignment horizontal="center" vertical="center"/>
    </xf>
    <xf numFmtId="164" fontId="93" fillId="15" borderId="44" xfId="0" applyFont="1" applyFill="1" applyBorder="1" applyAlignment="1">
      <alignment horizontal="center" vertical="center"/>
    </xf>
    <xf numFmtId="164" fontId="93" fillId="15" borderId="29" xfId="0" applyFont="1" applyFill="1" applyBorder="1" applyAlignment="1">
      <alignment horizontal="center" vertical="center"/>
    </xf>
    <xf numFmtId="164" fontId="93" fillId="15" borderId="30" xfId="0" applyFont="1" applyFill="1" applyBorder="1" applyAlignment="1">
      <alignment horizontal="center" vertical="center"/>
    </xf>
    <xf numFmtId="164" fontId="105" fillId="25" borderId="5" xfId="0" applyFont="1" applyFill="1" applyBorder="1" applyAlignment="1">
      <alignment horizontal="right" vertical="center"/>
    </xf>
    <xf numFmtId="164" fontId="105" fillId="25" borderId="1" xfId="0" applyFont="1" applyFill="1" applyBorder="1" applyAlignment="1">
      <alignment horizontal="right" vertical="center"/>
    </xf>
    <xf numFmtId="164" fontId="105" fillId="25" borderId="74" xfId="0" applyFont="1" applyFill="1" applyBorder="1" applyAlignment="1">
      <alignment horizontal="right" vertical="center"/>
    </xf>
    <xf numFmtId="164" fontId="105" fillId="8" borderId="75" xfId="0" applyFont="1" applyFill="1" applyBorder="1" applyAlignment="1">
      <alignment horizontal="left" vertical="center"/>
    </xf>
    <xf numFmtId="164" fontId="105" fillId="8" borderId="1" xfId="0" applyFont="1" applyFill="1" applyBorder="1" applyAlignment="1">
      <alignment horizontal="left" vertical="center"/>
    </xf>
    <xf numFmtId="164" fontId="105" fillId="8" borderId="6" xfId="0" applyFont="1" applyFill="1" applyBorder="1" applyAlignment="1">
      <alignment horizontal="left" vertical="center"/>
    </xf>
    <xf numFmtId="164" fontId="105" fillId="25" borderId="14" xfId="0" applyFont="1" applyFill="1" applyBorder="1" applyAlignment="1">
      <alignment horizontal="right" vertical="center"/>
    </xf>
    <xf numFmtId="164" fontId="105" fillId="25" borderId="15" xfId="0" applyFont="1" applyFill="1" applyBorder="1" applyAlignment="1">
      <alignment horizontal="right" vertical="center"/>
    </xf>
    <xf numFmtId="164" fontId="105" fillId="25" borderId="67" xfId="0" applyFont="1" applyFill="1" applyBorder="1" applyAlignment="1">
      <alignment horizontal="right" vertical="center"/>
    </xf>
    <xf numFmtId="164" fontId="51" fillId="2" borderId="74" xfId="0" applyFont="1" applyFill="1" applyBorder="1" applyAlignment="1">
      <alignment horizontal="center" vertical="center"/>
    </xf>
    <xf numFmtId="164" fontId="52" fillId="2" borderId="2" xfId="0" applyFont="1" applyFill="1" applyBorder="1" applyAlignment="1">
      <alignment horizontal="left" vertical="center" wrapText="1"/>
    </xf>
    <xf numFmtId="164" fontId="52" fillId="2" borderId="0" xfId="0" applyFont="1" applyFill="1" applyBorder="1" applyAlignment="1">
      <alignment horizontal="left" vertical="center" wrapText="1"/>
    </xf>
    <xf numFmtId="164" fontId="52" fillId="2" borderId="20" xfId="0" applyFont="1" applyFill="1" applyBorder="1" applyAlignment="1">
      <alignment horizontal="left" vertical="center" wrapText="1"/>
    </xf>
    <xf numFmtId="164" fontId="52" fillId="2" borderId="2" xfId="0" applyFont="1" applyFill="1" applyBorder="1" applyAlignment="1">
      <alignment horizontal="left" vertical="center"/>
    </xf>
    <xf numFmtId="164" fontId="52" fillId="2" borderId="0" xfId="0" applyFont="1" applyFill="1" applyBorder="1" applyAlignment="1">
      <alignment horizontal="left" vertical="center"/>
    </xf>
    <xf numFmtId="164" fontId="52" fillId="2" borderId="20" xfId="0" applyFont="1" applyFill="1" applyBorder="1" applyAlignment="1">
      <alignment horizontal="left" vertical="center"/>
    </xf>
    <xf numFmtId="164" fontId="11" fillId="2" borderId="14" xfId="0" applyFont="1" applyFill="1" applyBorder="1" applyAlignment="1">
      <alignment horizontal="left" vertical="center" indent="2"/>
    </xf>
    <xf numFmtId="164" fontId="11" fillId="2" borderId="15" xfId="0" applyFont="1" applyFill="1" applyBorder="1" applyAlignment="1">
      <alignment vertical="center"/>
    </xf>
    <xf numFmtId="164" fontId="51" fillId="2" borderId="15" xfId="0" applyFont="1" applyFill="1" applyBorder="1" applyAlignment="1">
      <alignment horizontal="center" vertical="center"/>
    </xf>
    <xf numFmtId="164" fontId="51" fillId="2" borderId="67" xfId="0" applyFont="1" applyFill="1" applyBorder="1" applyAlignment="1">
      <alignment horizontal="center" vertical="center"/>
    </xf>
    <xf numFmtId="164" fontId="60" fillId="0" borderId="38" xfId="0" applyFont="1" applyFill="1" applyBorder="1" applyAlignment="1">
      <alignment horizontal="center" vertical="center" wrapText="1"/>
    </xf>
    <xf numFmtId="164" fontId="60" fillId="0" borderId="61" xfId="0" applyFont="1" applyFill="1" applyBorder="1" applyAlignment="1">
      <alignment horizontal="center" vertical="center" wrapText="1"/>
    </xf>
    <xf numFmtId="164" fontId="60" fillId="0" borderId="48" xfId="0" applyFont="1" applyFill="1" applyBorder="1" applyAlignment="1">
      <alignment horizontal="center" vertical="center" wrapText="1"/>
    </xf>
    <xf numFmtId="164" fontId="117" fillId="0" borderId="41" xfId="0" applyFont="1" applyBorder="1" applyAlignment="1">
      <alignment horizontal="center" vertical="center" wrapText="1"/>
    </xf>
    <xf numFmtId="164" fontId="117" fillId="0" borderId="54" xfId="0" applyFont="1" applyBorder="1" applyAlignment="1">
      <alignment horizontal="center" vertical="center" wrapText="1"/>
    </xf>
    <xf numFmtId="164" fontId="78" fillId="7" borderId="48" xfId="0" applyFont="1" applyFill="1" applyBorder="1" applyAlignment="1">
      <alignment horizontal="center" vertical="center" wrapText="1"/>
    </xf>
    <xf numFmtId="164" fontId="117" fillId="0" borderId="51" xfId="0" applyFont="1" applyBorder="1" applyAlignment="1">
      <alignment horizontal="center" vertical="center" wrapText="1"/>
    </xf>
    <xf numFmtId="164" fontId="78" fillId="31" borderId="32" xfId="0" applyFont="1" applyFill="1" applyBorder="1" applyAlignment="1">
      <alignment horizontal="center" vertical="center" wrapText="1"/>
    </xf>
    <xf numFmtId="164" fontId="34" fillId="9" borderId="38" xfId="0" applyFont="1" applyFill="1" applyBorder="1" applyAlignment="1">
      <alignment horizontal="center" vertical="center" wrapText="1"/>
    </xf>
    <xf numFmtId="164" fontId="97" fillId="0" borderId="38" xfId="0" applyFont="1" applyBorder="1" applyAlignment="1">
      <alignment horizontal="center" vertical="center" wrapText="1"/>
    </xf>
    <xf numFmtId="164" fontId="97" fillId="0" borderId="61" xfId="0" applyFont="1" applyBorder="1" applyAlignment="1">
      <alignment horizontal="center" vertical="center" wrapText="1"/>
    </xf>
    <xf numFmtId="164" fontId="34" fillId="9" borderId="48" xfId="0" applyFont="1" applyFill="1" applyBorder="1" applyAlignment="1">
      <alignment horizontal="center" vertical="center" wrapText="1"/>
    </xf>
    <xf numFmtId="164" fontId="35" fillId="14" borderId="38" xfId="0" applyFont="1" applyFill="1" applyBorder="1" applyAlignment="1">
      <alignment horizontal="center" vertical="center" wrapText="1"/>
    </xf>
    <xf numFmtId="164" fontId="97" fillId="0" borderId="48" xfId="0" applyFont="1" applyBorder="1" applyAlignment="1">
      <alignment horizontal="center" vertical="center" wrapText="1"/>
    </xf>
    <xf numFmtId="164" fontId="35" fillId="14" borderId="48" xfId="0" applyFont="1" applyFill="1" applyBorder="1" applyAlignment="1">
      <alignment horizontal="center" vertical="center" wrapText="1"/>
    </xf>
    <xf numFmtId="164" fontId="22" fillId="3" borderId="0" xfId="0" applyFont="1" applyFill="1" applyBorder="1" applyAlignment="1">
      <alignment horizontal="center" vertical="center"/>
    </xf>
    <xf numFmtId="164" fontId="22" fillId="4" borderId="5" xfId="0" applyFont="1" applyFill="1" applyBorder="1" applyAlignment="1">
      <alignment horizontal="center" vertical="center"/>
    </xf>
    <xf numFmtId="164" fontId="22" fillId="4" borderId="1" xfId="0" applyFont="1" applyFill="1" applyBorder="1" applyAlignment="1">
      <alignment horizontal="center" vertical="center"/>
    </xf>
    <xf numFmtId="164" fontId="22" fillId="4" borderId="6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left" vertical="center"/>
    </xf>
    <xf numFmtId="164" fontId="40" fillId="4" borderId="5" xfId="0" applyFont="1" applyFill="1" applyBorder="1" applyAlignment="1">
      <alignment horizontal="center" vertical="center"/>
    </xf>
    <xf numFmtId="164" fontId="40" fillId="4" borderId="1" xfId="0" applyFont="1" applyFill="1" applyBorder="1" applyAlignment="1">
      <alignment horizontal="center" vertical="center"/>
    </xf>
    <xf numFmtId="164" fontId="40" fillId="4" borderId="6" xfId="0" applyFont="1" applyFill="1" applyBorder="1" applyAlignment="1">
      <alignment horizontal="center" vertical="center"/>
    </xf>
    <xf numFmtId="164" fontId="21" fillId="4" borderId="2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4" borderId="3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left" vertical="center"/>
    </xf>
    <xf numFmtId="164" fontId="23" fillId="4" borderId="2" xfId="0" applyFont="1" applyFill="1" applyBorder="1" applyAlignment="1">
      <alignment horizontal="center" vertical="center"/>
    </xf>
    <xf numFmtId="164" fontId="23" fillId="4" borderId="3" xfId="0" applyFont="1" applyFill="1" applyBorder="1" applyAlignment="1">
      <alignment horizontal="center" vertical="center"/>
    </xf>
    <xf numFmtId="164" fontId="62" fillId="4" borderId="2" xfId="0" applyFont="1" applyFill="1" applyBorder="1" applyAlignment="1">
      <alignment horizontal="center" vertical="center"/>
    </xf>
    <xf numFmtId="164" fontId="62" fillId="4" borderId="3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left" vertical="center"/>
    </xf>
    <xf numFmtId="164" fontId="19" fillId="4" borderId="2" xfId="0" applyFont="1" applyFill="1" applyBorder="1" applyAlignment="1">
      <alignment horizontal="center" vertical="center"/>
    </xf>
    <xf numFmtId="164" fontId="19" fillId="4" borderId="3" xfId="0" applyFont="1" applyFill="1" applyBorder="1" applyAlignment="1">
      <alignment horizontal="center" vertical="center"/>
    </xf>
    <xf numFmtId="164" fontId="41" fillId="4" borderId="2" xfId="0" applyFont="1" applyFill="1" applyBorder="1" applyAlignment="1">
      <alignment horizontal="center" vertical="center"/>
    </xf>
    <xf numFmtId="164" fontId="41" fillId="4" borderId="0" xfId="0" applyFont="1" applyFill="1" applyBorder="1" applyAlignment="1">
      <alignment horizontal="center" vertical="center"/>
    </xf>
    <xf numFmtId="164" fontId="41" fillId="4" borderId="3" xfId="0" applyFont="1" applyFill="1" applyBorder="1" applyAlignment="1">
      <alignment horizontal="center" vertical="center"/>
    </xf>
    <xf numFmtId="164" fontId="24" fillId="4" borderId="2" xfId="0" applyFont="1" applyFill="1" applyBorder="1" applyAlignment="1">
      <alignment horizontal="center" vertical="center"/>
    </xf>
    <xf numFmtId="164" fontId="24" fillId="4" borderId="0" xfId="0" applyFont="1" applyFill="1" applyBorder="1" applyAlignment="1">
      <alignment horizontal="center" vertical="center"/>
    </xf>
    <xf numFmtId="164" fontId="24" fillId="4" borderId="3" xfId="0" applyFont="1" applyFill="1" applyBorder="1" applyAlignment="1">
      <alignment horizontal="center" vertical="center"/>
    </xf>
    <xf numFmtId="164" fontId="38" fillId="4" borderId="14" xfId="0" applyFont="1" applyFill="1" applyBorder="1" applyAlignment="1">
      <alignment horizontal="center" vertical="center"/>
    </xf>
    <xf numFmtId="164" fontId="38" fillId="4" borderId="15" xfId="0" applyFont="1" applyFill="1" applyBorder="1" applyAlignment="1">
      <alignment horizontal="center" vertical="center"/>
    </xf>
    <xf numFmtId="164" fontId="38" fillId="4" borderId="16" xfId="0" applyFont="1" applyFill="1" applyBorder="1" applyAlignment="1">
      <alignment horizontal="center" vertical="center"/>
    </xf>
    <xf numFmtId="164" fontId="41" fillId="4" borderId="14" xfId="0" applyFont="1" applyFill="1" applyBorder="1" applyAlignment="1">
      <alignment horizontal="center" vertical="center"/>
    </xf>
    <xf numFmtId="164" fontId="41" fillId="4" borderId="15" xfId="0" applyFont="1" applyFill="1" applyBorder="1" applyAlignment="1">
      <alignment horizontal="center" vertical="center"/>
    </xf>
    <xf numFmtId="164" fontId="41" fillId="4" borderId="16" xfId="0" applyFont="1" applyFill="1" applyBorder="1" applyAlignment="1">
      <alignment horizontal="center" vertical="center"/>
    </xf>
    <xf numFmtId="164" fontId="18" fillId="2" borderId="5" xfId="0" applyFont="1" applyFill="1" applyBorder="1" applyAlignment="1">
      <alignment horizontal="left" indent="2"/>
    </xf>
    <xf numFmtId="164" fontId="18" fillId="2" borderId="1" xfId="0" applyFont="1" applyFill="1" applyBorder="1" applyAlignment="1">
      <alignment horizontal="left" indent="2"/>
    </xf>
    <xf numFmtId="164" fontId="18" fillId="2" borderId="6" xfId="0" applyFont="1" applyFill="1" applyBorder="1" applyAlignment="1">
      <alignment horizontal="left" indent="2"/>
    </xf>
    <xf numFmtId="164" fontId="18" fillId="2" borderId="2" xfId="0" applyFont="1" applyFill="1" applyBorder="1" applyAlignment="1">
      <alignment horizontal="left" indent="2"/>
    </xf>
    <xf numFmtId="164" fontId="18" fillId="2" borderId="0" xfId="0" applyFont="1" applyFill="1" applyBorder="1" applyAlignment="1">
      <alignment horizontal="left" indent="2"/>
    </xf>
    <xf numFmtId="164" fontId="18" fillId="2" borderId="3" xfId="0" applyFont="1" applyFill="1" applyBorder="1" applyAlignment="1">
      <alignment horizontal="left" indent="2"/>
    </xf>
    <xf numFmtId="164" fontId="18" fillId="2" borderId="2" xfId="0" applyFont="1" applyFill="1" applyBorder="1" applyAlignment="1">
      <alignment horizontal="left" vertical="center" wrapText="1" indent="2"/>
    </xf>
    <xf numFmtId="164" fontId="17" fillId="0" borderId="0" xfId="0" applyFont="1" applyAlignment="1">
      <alignment horizontal="left" indent="2"/>
    </xf>
    <xf numFmtId="164" fontId="17" fillId="0" borderId="3" xfId="0" applyFont="1" applyBorder="1" applyAlignment="1">
      <alignment horizontal="left" indent="2"/>
    </xf>
    <xf numFmtId="164" fontId="18" fillId="2" borderId="2" xfId="0" applyFont="1" applyFill="1" applyBorder="1" applyAlignment="1">
      <alignment horizontal="left" vertical="center" indent="2"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58968196"/>
        <c:axId val="60951717"/>
      </c:barChart>
      <c:catAx>
        <c:axId val="5896819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0951717"/>
        <c:crosses val="autoZero"/>
        <c:auto val="1"/>
        <c:lblOffset val="100"/>
        <c:noMultiLvlLbl val="0"/>
      </c:catAx>
      <c:valAx>
        <c:axId val="6095171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896819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11694542"/>
        <c:axId val="38142015"/>
      </c:barChart>
      <c:catAx>
        <c:axId val="1169454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8142015"/>
        <c:crosses val="autoZero"/>
        <c:auto val="1"/>
        <c:lblOffset val="100"/>
        <c:noMultiLvlLbl val="0"/>
      </c:catAx>
      <c:valAx>
        <c:axId val="3814201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16945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7733816"/>
        <c:axId val="2495481"/>
      </c:barChart>
      <c:catAx>
        <c:axId val="773381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495481"/>
        <c:crosses val="autoZero"/>
        <c:auto val="1"/>
        <c:lblOffset val="100"/>
        <c:noMultiLvlLbl val="0"/>
      </c:catAx>
      <c:valAx>
        <c:axId val="24954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338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22459330"/>
        <c:axId val="807379"/>
      </c:barChart>
      <c:catAx>
        <c:axId val="2245933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807379"/>
        <c:crosses val="autoZero"/>
        <c:auto val="1"/>
        <c:lblOffset val="100"/>
        <c:noMultiLvlLbl val="0"/>
      </c:catAx>
      <c:valAx>
        <c:axId val="8073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593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266412"/>
        <c:axId val="65397709"/>
      </c:barChart>
      <c:catAx>
        <c:axId val="726641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5397709"/>
        <c:crosses val="autoZero"/>
        <c:auto val="1"/>
        <c:lblOffset val="100"/>
        <c:noMultiLvlLbl val="0"/>
      </c:catAx>
      <c:valAx>
        <c:axId val="6539770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7266412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51708470"/>
        <c:axId val="62723047"/>
      </c:barChart>
      <c:catAx>
        <c:axId val="5170847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62723047"/>
        <c:crosses val="autoZero"/>
        <c:auto val="1"/>
        <c:lblOffset val="100"/>
        <c:noMultiLvlLbl val="0"/>
      </c:catAx>
      <c:valAx>
        <c:axId val="6272304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5170847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7636512"/>
        <c:axId val="47402017"/>
      </c:barChart>
      <c:catAx>
        <c:axId val="2763651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47402017"/>
        <c:crosses val="autoZero"/>
        <c:auto val="1"/>
        <c:lblOffset val="100"/>
        <c:noMultiLvlLbl val="0"/>
      </c:catAx>
      <c:valAx>
        <c:axId val="4740201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27636512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75"/>
          <c:y val="0.054"/>
          <c:w val="0.91475"/>
          <c:h val="0.708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23964970"/>
        <c:axId val="14358139"/>
      </c:barChart>
      <c:catAx>
        <c:axId val="2396497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14358139"/>
        <c:crosses val="autoZero"/>
        <c:auto val="1"/>
        <c:lblOffset val="100"/>
        <c:noMultiLvlLbl val="0"/>
      </c:catAx>
      <c:valAx>
        <c:axId val="1435813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2396497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1.jpeg" /><Relationship Id="rId9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5076825</xdr:colOff>
      <xdr:row>74</xdr:row>
      <xdr:rowOff>95250</xdr:rowOff>
    </xdr:from>
    <xdr:to>
      <xdr:col>4</xdr:col>
      <xdr:colOff>6067425</xdr:colOff>
      <xdr:row>76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867525" y="15601950"/>
          <a:ext cx="990600" cy="400050"/>
        </a:xfrm>
        <a:prstGeom prst="wedgeRoundRectCallout">
          <a:avLst>
            <a:gd name="adj1" fmla="val 80953"/>
            <a:gd name="adj2" fmla="val -147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-9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2532"/>
            <a:gd name="adj2" fmla="val -4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3736"/>
            <a:gd name="adj2" fmla="val 8333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55555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7347"/>
            <a:gd name="adj2" fmla="val 111111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6143"/>
            <a:gd name="adj2" fmla="val 172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63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15563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205</xdr:row>
      <xdr:rowOff>114300</xdr:rowOff>
    </xdr:to>
    <xdr:graphicFrame>
      <xdr:nvGraphicFramePr>
        <xdr:cNvPr id="43" name="Chart 108"/>
        <xdr:cNvGraphicFramePr/>
      </xdr:nvGraphicFramePr>
      <xdr:xfrm>
        <a:off x="0" y="26298525"/>
        <a:ext cx="0" cy="2178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4936450"/>
          <a:ext cx="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15563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85725</xdr:rowOff>
    </xdr:to>
    <xdr:sp>
      <xdr:nvSpPr>
        <xdr:cNvPr id="46" name="Line 111"/>
        <xdr:cNvSpPr>
          <a:spLocks/>
        </xdr:cNvSpPr>
      </xdr:nvSpPr>
      <xdr:spPr>
        <a:xfrm>
          <a:off x="0" y="4514850"/>
          <a:ext cx="0" cy="85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47" name="Line 112"/>
        <xdr:cNvSpPr>
          <a:spLocks/>
        </xdr:cNvSpPr>
      </xdr:nvSpPr>
      <xdr:spPr>
        <a:xfrm>
          <a:off x="0" y="82772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21</xdr:row>
      <xdr:rowOff>0</xdr:rowOff>
    </xdr:to>
    <xdr:sp>
      <xdr:nvSpPr>
        <xdr:cNvPr id="48" name="Line 113"/>
        <xdr:cNvSpPr>
          <a:spLocks/>
        </xdr:cNvSpPr>
      </xdr:nvSpPr>
      <xdr:spPr>
        <a:xfrm>
          <a:off x="0" y="45148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39</xdr:row>
      <xdr:rowOff>0</xdr:rowOff>
    </xdr:to>
    <xdr:sp>
      <xdr:nvSpPr>
        <xdr:cNvPr id="49" name="Line 114"/>
        <xdr:cNvSpPr>
          <a:spLocks/>
        </xdr:cNvSpPr>
      </xdr:nvSpPr>
      <xdr:spPr>
        <a:xfrm>
          <a:off x="0" y="8324850"/>
          <a:ext cx="0" cy="7239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50" name="AutoShape 116"/>
        <xdr:cNvSpPr>
          <a:spLocks/>
        </xdr:cNvSpPr>
      </xdr:nvSpPr>
      <xdr:spPr>
        <a:xfrm>
          <a:off x="0" y="1373505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10</xdr:row>
      <xdr:rowOff>152400</xdr:rowOff>
    </xdr:from>
    <xdr:to>
      <xdr:col>0</xdr:col>
      <xdr:colOff>0</xdr:colOff>
      <xdr:row>22</xdr:row>
      <xdr:rowOff>190500</xdr:rowOff>
    </xdr:to>
    <xdr:sp>
      <xdr:nvSpPr>
        <xdr:cNvPr id="51" name="Line 117"/>
        <xdr:cNvSpPr>
          <a:spLocks/>
        </xdr:cNvSpPr>
      </xdr:nvSpPr>
      <xdr:spPr>
        <a:xfrm flipH="1" flipV="1">
          <a:off x="0" y="4667250"/>
          <a:ext cx="0" cy="4610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52" name="Line 118"/>
        <xdr:cNvSpPr>
          <a:spLocks/>
        </xdr:cNvSpPr>
      </xdr:nvSpPr>
      <xdr:spPr>
        <a:xfrm>
          <a:off x="0" y="12896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3" name="Line 119"/>
        <xdr:cNvSpPr>
          <a:spLocks/>
        </xdr:cNvSpPr>
      </xdr:nvSpPr>
      <xdr:spPr>
        <a:xfrm>
          <a:off x="0" y="15563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352425</xdr:rowOff>
    </xdr:from>
    <xdr:to>
      <xdr:col>0</xdr:col>
      <xdr:colOff>0</xdr:colOff>
      <xdr:row>39</xdr:row>
      <xdr:rowOff>0</xdr:rowOff>
    </xdr:to>
    <xdr:sp>
      <xdr:nvSpPr>
        <xdr:cNvPr id="54" name="Line 120"/>
        <xdr:cNvSpPr>
          <a:spLocks/>
        </xdr:cNvSpPr>
      </xdr:nvSpPr>
      <xdr:spPr>
        <a:xfrm>
          <a:off x="0" y="12868275"/>
          <a:ext cx="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38100</xdr:rowOff>
    </xdr:to>
    <xdr:sp>
      <xdr:nvSpPr>
        <xdr:cNvPr id="55" name="Line 121"/>
        <xdr:cNvSpPr>
          <a:spLocks/>
        </xdr:cNvSpPr>
      </xdr:nvSpPr>
      <xdr:spPr>
        <a:xfrm flipH="1">
          <a:off x="0" y="12858750"/>
          <a:ext cx="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56" name="Line 122"/>
        <xdr:cNvSpPr>
          <a:spLocks/>
        </xdr:cNvSpPr>
      </xdr:nvSpPr>
      <xdr:spPr>
        <a:xfrm flipV="1">
          <a:off x="0" y="9086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sp>
      <xdr:nvSpPr>
        <xdr:cNvPr id="57" name="Rectangle 154"/>
        <xdr:cNvSpPr>
          <a:spLocks/>
        </xdr:cNvSpPr>
      </xdr:nvSpPr>
      <xdr:spPr>
        <a:xfrm>
          <a:off x="0" y="15563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206</xdr:row>
      <xdr:rowOff>114300</xdr:rowOff>
    </xdr:to>
    <xdr:graphicFrame>
      <xdr:nvGraphicFramePr>
        <xdr:cNvPr id="58" name="Chart 155"/>
        <xdr:cNvGraphicFramePr/>
      </xdr:nvGraphicFramePr>
      <xdr:xfrm>
        <a:off x="0" y="26660475"/>
        <a:ext cx="0" cy="21612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92</xdr:row>
      <xdr:rowOff>0</xdr:rowOff>
    </xdr:to>
    <xdr:sp>
      <xdr:nvSpPr>
        <xdr:cNvPr id="59" name="Rectangle 156"/>
        <xdr:cNvSpPr>
          <a:spLocks/>
        </xdr:cNvSpPr>
      </xdr:nvSpPr>
      <xdr:spPr>
        <a:xfrm>
          <a:off x="0" y="25288875"/>
          <a:ext cx="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0" name="Line 157"/>
        <xdr:cNvSpPr>
          <a:spLocks/>
        </xdr:cNvSpPr>
      </xdr:nvSpPr>
      <xdr:spPr>
        <a:xfrm>
          <a:off x="0" y="15563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333375</xdr:rowOff>
    </xdr:from>
    <xdr:to>
      <xdr:col>0</xdr:col>
      <xdr:colOff>0</xdr:colOff>
      <xdr:row>10</xdr:row>
      <xdr:rowOff>0</xdr:rowOff>
    </xdr:to>
    <xdr:sp>
      <xdr:nvSpPr>
        <xdr:cNvPr id="61" name="Line 158"/>
        <xdr:cNvSpPr>
          <a:spLocks/>
        </xdr:cNvSpPr>
      </xdr:nvSpPr>
      <xdr:spPr>
        <a:xfrm>
          <a:off x="0" y="4467225"/>
          <a:ext cx="0" cy="47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62" name="Line 159"/>
        <xdr:cNvSpPr>
          <a:spLocks/>
        </xdr:cNvSpPr>
      </xdr:nvSpPr>
      <xdr:spPr>
        <a:xfrm>
          <a:off x="0" y="82772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21</xdr:row>
      <xdr:rowOff>28575</xdr:rowOff>
    </xdr:to>
    <xdr:sp>
      <xdr:nvSpPr>
        <xdr:cNvPr id="63" name="Line 160"/>
        <xdr:cNvSpPr>
          <a:spLocks/>
        </xdr:cNvSpPr>
      </xdr:nvSpPr>
      <xdr:spPr>
        <a:xfrm>
          <a:off x="0" y="454342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180975</xdr:rowOff>
    </xdr:from>
    <xdr:to>
      <xdr:col>0</xdr:col>
      <xdr:colOff>0</xdr:colOff>
      <xdr:row>65</xdr:row>
      <xdr:rowOff>180975</xdr:rowOff>
    </xdr:to>
    <xdr:sp>
      <xdr:nvSpPr>
        <xdr:cNvPr id="64" name="Line 161"/>
        <xdr:cNvSpPr>
          <a:spLocks/>
        </xdr:cNvSpPr>
      </xdr:nvSpPr>
      <xdr:spPr>
        <a:xfrm>
          <a:off x="0" y="8505825"/>
          <a:ext cx="0" cy="7239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65" name="AutoShape 163"/>
        <xdr:cNvSpPr>
          <a:spLocks/>
        </xdr:cNvSpPr>
      </xdr:nvSpPr>
      <xdr:spPr>
        <a:xfrm>
          <a:off x="0" y="1373505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6" name="Line 164"/>
        <xdr:cNvSpPr>
          <a:spLocks/>
        </xdr:cNvSpPr>
      </xdr:nvSpPr>
      <xdr:spPr>
        <a:xfrm>
          <a:off x="0" y="12896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7" name="Line 165"/>
        <xdr:cNvSpPr>
          <a:spLocks/>
        </xdr:cNvSpPr>
      </xdr:nvSpPr>
      <xdr:spPr>
        <a:xfrm>
          <a:off x="0" y="15563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352425</xdr:rowOff>
    </xdr:from>
    <xdr:to>
      <xdr:col>0</xdr:col>
      <xdr:colOff>0</xdr:colOff>
      <xdr:row>39</xdr:row>
      <xdr:rowOff>0</xdr:rowOff>
    </xdr:to>
    <xdr:sp>
      <xdr:nvSpPr>
        <xdr:cNvPr id="68" name="Line 166"/>
        <xdr:cNvSpPr>
          <a:spLocks/>
        </xdr:cNvSpPr>
      </xdr:nvSpPr>
      <xdr:spPr>
        <a:xfrm>
          <a:off x="0" y="12868275"/>
          <a:ext cx="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0</xdr:rowOff>
    </xdr:to>
    <xdr:sp>
      <xdr:nvSpPr>
        <xdr:cNvPr id="69" name="Line 167"/>
        <xdr:cNvSpPr>
          <a:spLocks/>
        </xdr:cNvSpPr>
      </xdr:nvSpPr>
      <xdr:spPr>
        <a:xfrm flipH="1">
          <a:off x="0" y="12858750"/>
          <a:ext cx="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2428875</xdr:colOff>
      <xdr:row>3</xdr:row>
      <xdr:rowOff>771525</xdr:rowOff>
    </xdr:to>
    <xdr:pic>
      <xdr:nvPicPr>
        <xdr:cNvPr id="70" name="Picture 1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304800"/>
          <a:ext cx="24003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61</xdr:row>
      <xdr:rowOff>0</xdr:rowOff>
    </xdr:from>
    <xdr:to>
      <xdr:col>9</xdr:col>
      <xdr:colOff>0</xdr:colOff>
      <xdr:row>62</xdr:row>
      <xdr:rowOff>0</xdr:rowOff>
    </xdr:to>
    <xdr:sp>
      <xdr:nvSpPr>
        <xdr:cNvPr id="71" name="Rectangle 169"/>
        <xdr:cNvSpPr>
          <a:spLocks/>
        </xdr:cNvSpPr>
      </xdr:nvSpPr>
      <xdr:spPr>
        <a:xfrm>
          <a:off x="12496800" y="155638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27</xdr:col>
      <xdr:colOff>1019175</xdr:colOff>
      <xdr:row>206</xdr:row>
      <xdr:rowOff>114300</xdr:rowOff>
    </xdr:to>
    <xdr:graphicFrame>
      <xdr:nvGraphicFramePr>
        <xdr:cNvPr id="72" name="Chart 170"/>
        <xdr:cNvGraphicFramePr/>
      </xdr:nvGraphicFramePr>
      <xdr:xfrm>
        <a:off x="2781300" y="26660475"/>
        <a:ext cx="33604200" cy="21612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90</xdr:row>
      <xdr:rowOff>0</xdr:rowOff>
    </xdr:from>
    <xdr:to>
      <xdr:col>9</xdr:col>
      <xdr:colOff>0</xdr:colOff>
      <xdr:row>92</xdr:row>
      <xdr:rowOff>0</xdr:rowOff>
    </xdr:to>
    <xdr:sp>
      <xdr:nvSpPr>
        <xdr:cNvPr id="73" name="Rectangle 171"/>
        <xdr:cNvSpPr>
          <a:spLocks/>
        </xdr:cNvSpPr>
      </xdr:nvSpPr>
      <xdr:spPr>
        <a:xfrm>
          <a:off x="12496800" y="25288875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15</xdr:col>
      <xdr:colOff>95250</xdr:colOff>
      <xdr:row>65</xdr:row>
      <xdr:rowOff>0</xdr:rowOff>
    </xdr:to>
    <xdr:sp>
      <xdr:nvSpPr>
        <xdr:cNvPr id="74" name="Line 172"/>
        <xdr:cNvSpPr>
          <a:spLocks/>
        </xdr:cNvSpPr>
      </xdr:nvSpPr>
      <xdr:spPr>
        <a:xfrm>
          <a:off x="7734300" y="15563850"/>
          <a:ext cx="131921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333375</xdr:rowOff>
    </xdr:from>
    <xdr:to>
      <xdr:col>30</xdr:col>
      <xdr:colOff>38100</xdr:colOff>
      <xdr:row>10</xdr:row>
      <xdr:rowOff>0</xdr:rowOff>
    </xdr:to>
    <xdr:sp>
      <xdr:nvSpPr>
        <xdr:cNvPr id="75" name="Line 173"/>
        <xdr:cNvSpPr>
          <a:spLocks/>
        </xdr:cNvSpPr>
      </xdr:nvSpPr>
      <xdr:spPr>
        <a:xfrm>
          <a:off x="7734300" y="4467225"/>
          <a:ext cx="31242000" cy="47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1123950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76" name="Line 174"/>
        <xdr:cNvSpPr>
          <a:spLocks/>
        </xdr:cNvSpPr>
      </xdr:nvSpPr>
      <xdr:spPr>
        <a:xfrm>
          <a:off x="32918400" y="8277225"/>
          <a:ext cx="60007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7" name="Line 175"/>
        <xdr:cNvSpPr>
          <a:spLocks/>
        </xdr:cNvSpPr>
      </xdr:nvSpPr>
      <xdr:spPr>
        <a:xfrm>
          <a:off x="38938200" y="45148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78" name="Line 176"/>
        <xdr:cNvSpPr>
          <a:spLocks/>
        </xdr:cNvSpPr>
      </xdr:nvSpPr>
      <xdr:spPr>
        <a:xfrm>
          <a:off x="32985075" y="8324850"/>
          <a:ext cx="0" cy="7239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9</xdr:row>
      <xdr:rowOff>257175</xdr:rowOff>
    </xdr:from>
    <xdr:to>
      <xdr:col>4</xdr:col>
      <xdr:colOff>0</xdr:colOff>
      <xdr:row>39</xdr:row>
      <xdr:rowOff>0</xdr:rowOff>
    </xdr:to>
    <xdr:sp>
      <xdr:nvSpPr>
        <xdr:cNvPr id="79" name="Line 177"/>
        <xdr:cNvSpPr>
          <a:spLocks/>
        </xdr:cNvSpPr>
      </xdr:nvSpPr>
      <xdr:spPr>
        <a:xfrm flipH="1" flipV="1">
          <a:off x="7686675" y="4391025"/>
          <a:ext cx="47625" cy="111728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34</xdr:row>
      <xdr:rowOff>76200</xdr:rowOff>
    </xdr:from>
    <xdr:to>
      <xdr:col>27</xdr:col>
      <xdr:colOff>1171575</xdr:colOff>
      <xdr:row>37</xdr:row>
      <xdr:rowOff>314325</xdr:rowOff>
    </xdr:to>
    <xdr:sp>
      <xdr:nvSpPr>
        <xdr:cNvPr id="80" name="AutoShape 178"/>
        <xdr:cNvSpPr>
          <a:spLocks/>
        </xdr:cNvSpPr>
      </xdr:nvSpPr>
      <xdr:spPr>
        <a:xfrm>
          <a:off x="34490025" y="13735050"/>
          <a:ext cx="204787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1171575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81" name="Line 179"/>
        <xdr:cNvSpPr>
          <a:spLocks/>
        </xdr:cNvSpPr>
      </xdr:nvSpPr>
      <xdr:spPr>
        <a:xfrm>
          <a:off x="20812125" y="12896850"/>
          <a:ext cx="6105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1057275</xdr:colOff>
      <xdr:row>65</xdr:row>
      <xdr:rowOff>0</xdr:rowOff>
    </xdr:from>
    <xdr:to>
      <xdr:col>25</xdr:col>
      <xdr:colOff>38100</xdr:colOff>
      <xdr:row>65</xdr:row>
      <xdr:rowOff>0</xdr:rowOff>
    </xdr:to>
    <xdr:sp>
      <xdr:nvSpPr>
        <xdr:cNvPr id="82" name="Line 180"/>
        <xdr:cNvSpPr>
          <a:spLocks/>
        </xdr:cNvSpPr>
      </xdr:nvSpPr>
      <xdr:spPr>
        <a:xfrm>
          <a:off x="26774775" y="15563850"/>
          <a:ext cx="6248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31</xdr:row>
      <xdr:rowOff>352425</xdr:rowOff>
    </xdr:from>
    <xdr:to>
      <xdr:col>14</xdr:col>
      <xdr:colOff>1181100</xdr:colOff>
      <xdr:row>39</xdr:row>
      <xdr:rowOff>0</xdr:rowOff>
    </xdr:to>
    <xdr:sp>
      <xdr:nvSpPr>
        <xdr:cNvPr id="83" name="Line 181"/>
        <xdr:cNvSpPr>
          <a:spLocks/>
        </xdr:cNvSpPr>
      </xdr:nvSpPr>
      <xdr:spPr>
        <a:xfrm>
          <a:off x="20812125" y="12868275"/>
          <a:ext cx="1905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31</xdr:row>
      <xdr:rowOff>342900</xdr:rowOff>
    </xdr:from>
    <xdr:to>
      <xdr:col>19</xdr:col>
      <xdr:colOff>1171575</xdr:colOff>
      <xdr:row>39</xdr:row>
      <xdr:rowOff>0</xdr:rowOff>
    </xdr:to>
    <xdr:sp>
      <xdr:nvSpPr>
        <xdr:cNvPr id="84" name="Line 182"/>
        <xdr:cNvSpPr>
          <a:spLocks/>
        </xdr:cNvSpPr>
      </xdr:nvSpPr>
      <xdr:spPr>
        <a:xfrm flipH="1">
          <a:off x="26860500" y="12858750"/>
          <a:ext cx="28575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3-0965-01-0000%20-%2011-03-965r1-W-802.11-WG-Tentative-Agenda-January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0">
        <row r="3">
          <cell r="C3" t="str">
            <v>INTERIM</v>
          </cell>
        </row>
        <row r="4">
          <cell r="C4" t="str">
            <v>R1</v>
          </cell>
        </row>
      </sheetData>
      <sheetData sheetId="7">
        <row r="4">
          <cell r="C4" t="str">
            <v>Hyatt Regency Vancouver, 655 Burrard Street, Vancouver, B.C., Canada V6C 2R7</v>
          </cell>
        </row>
        <row r="5">
          <cell r="C5" t="str">
            <v>January 11th-16th, 2004</v>
          </cell>
        </row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secmail/msg03935.html" TargetMode="External" /><Relationship Id="rId2" Type="http://schemas.openxmlformats.org/officeDocument/2006/relationships/hyperlink" Target="http://ieee802.org/secmail/msg03995.html" TargetMode="External" /><Relationship Id="rId3" Type="http://schemas.openxmlformats.org/officeDocument/2006/relationships/hyperlink" Target="http://ieee802.org/secmail/msg03995.html" TargetMode="External" /><Relationship Id="rId4" Type="http://schemas.openxmlformats.org/officeDocument/2006/relationships/hyperlink" Target="http://ieee802.org/secmail/msg03973.html" TargetMode="External" /><Relationship Id="rId5" Type="http://schemas.openxmlformats.org/officeDocument/2006/relationships/hyperlink" Target="http://ieee802.org/secmail/msg03937.html" TargetMode="External" /><Relationship Id="rId6" Type="http://schemas.openxmlformats.org/officeDocument/2006/relationships/hyperlink" Target="http://ieee802.org/secmail/msg03971.html" TargetMode="External" /><Relationship Id="rId7" Type="http://schemas.openxmlformats.org/officeDocument/2006/relationships/hyperlink" Target="http://ieee802.org/secmail/msg03971.html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D6" sqref="D6:G6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33" customFormat="1" ht="5.25" customHeight="1" thickBot="1"/>
    <row r="2" spans="2:23" s="33" customFormat="1" ht="29.25" customHeight="1">
      <c r="B2" s="864" t="s">
        <v>14</v>
      </c>
      <c r="C2" s="478" t="s">
        <v>15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42"/>
      <c r="W2" s="1396"/>
    </row>
    <row r="3" spans="2:30" s="33" customFormat="1" ht="42" customHeight="1">
      <c r="B3" s="865"/>
      <c r="C3" s="1397" t="s">
        <v>16</v>
      </c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9"/>
      <c r="X3" s="621"/>
      <c r="Y3" s="621"/>
      <c r="Z3" s="621"/>
      <c r="AA3" s="621"/>
      <c r="AB3" s="621"/>
      <c r="AC3" s="621"/>
      <c r="AD3" s="622"/>
    </row>
    <row r="4" spans="2:30" s="33" customFormat="1" ht="31.5" customHeight="1">
      <c r="B4" s="865"/>
      <c r="C4" s="1400" t="s">
        <v>17</v>
      </c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2"/>
      <c r="X4" s="621"/>
      <c r="Y4" s="621"/>
      <c r="Z4" s="621"/>
      <c r="AA4" s="621"/>
      <c r="AB4" s="621"/>
      <c r="AC4" s="621"/>
      <c r="AD4" s="622"/>
    </row>
    <row r="5" spans="2:23" s="33" customFormat="1" ht="20.25" customHeight="1" thickBot="1">
      <c r="B5" s="865"/>
      <c r="C5" s="1403" t="s">
        <v>226</v>
      </c>
      <c r="D5" s="1404"/>
      <c r="E5" s="1404"/>
      <c r="F5" s="1404"/>
      <c r="G5" s="1404"/>
      <c r="H5" s="1404"/>
      <c r="I5" s="1404"/>
      <c r="J5" s="1404"/>
      <c r="K5" s="1404"/>
      <c r="L5" s="1404"/>
      <c r="M5" s="1404" t="s">
        <v>99</v>
      </c>
      <c r="N5" s="1404"/>
      <c r="O5" s="1404"/>
      <c r="P5" s="1404"/>
      <c r="Q5" s="1404"/>
      <c r="R5" s="1404"/>
      <c r="S5" s="1404"/>
      <c r="T5" s="1404" t="s">
        <v>158</v>
      </c>
      <c r="U5" s="1404"/>
      <c r="V5" s="1405"/>
      <c r="W5" s="1406"/>
    </row>
    <row r="6" spans="2:23" ht="21.75" customHeight="1" thickBot="1">
      <c r="B6" s="154" t="s">
        <v>99</v>
      </c>
      <c r="C6" s="328" t="s">
        <v>120</v>
      </c>
      <c r="D6" s="662" t="s">
        <v>121</v>
      </c>
      <c r="E6" s="866"/>
      <c r="F6" s="866"/>
      <c r="G6" s="867"/>
      <c r="H6" s="660" t="s">
        <v>122</v>
      </c>
      <c r="I6" s="660"/>
      <c r="J6" s="660"/>
      <c r="K6" s="660"/>
      <c r="L6" s="659" t="s">
        <v>123</v>
      </c>
      <c r="M6" s="660"/>
      <c r="N6" s="660"/>
      <c r="O6" s="661"/>
      <c r="P6" s="659" t="s">
        <v>124</v>
      </c>
      <c r="Q6" s="660"/>
      <c r="R6" s="660"/>
      <c r="S6" s="661"/>
      <c r="T6" s="659" t="s">
        <v>125</v>
      </c>
      <c r="U6" s="660"/>
      <c r="V6" s="660"/>
      <c r="W6" s="661"/>
    </row>
    <row r="7" spans="2:23" ht="21.75" customHeight="1">
      <c r="B7" s="329" t="s">
        <v>126</v>
      </c>
      <c r="C7" s="905"/>
      <c r="D7" s="610"/>
      <c r="E7" s="610"/>
      <c r="F7" s="610"/>
      <c r="G7" s="611"/>
      <c r="H7" s="609"/>
      <c r="I7" s="610"/>
      <c r="J7" s="610"/>
      <c r="K7" s="611"/>
      <c r="L7" s="610"/>
      <c r="M7" s="610"/>
      <c r="N7" s="610"/>
      <c r="O7" s="611"/>
      <c r="P7" s="669" t="s">
        <v>227</v>
      </c>
      <c r="Q7" s="667"/>
      <c r="R7" s="667"/>
      <c r="S7" s="668"/>
      <c r="T7" s="615" t="s">
        <v>158</v>
      </c>
      <c r="U7" s="616"/>
      <c r="V7" s="616"/>
      <c r="W7" s="617"/>
    </row>
    <row r="8" spans="2:23" ht="21.75" customHeight="1" thickBot="1">
      <c r="B8" s="329" t="s">
        <v>127</v>
      </c>
      <c r="C8" s="906"/>
      <c r="D8" s="613"/>
      <c r="E8" s="613"/>
      <c r="F8" s="613"/>
      <c r="G8" s="614"/>
      <c r="H8" s="612"/>
      <c r="I8" s="613"/>
      <c r="J8" s="613"/>
      <c r="K8" s="614"/>
      <c r="L8" s="613"/>
      <c r="M8" s="613"/>
      <c r="N8" s="613"/>
      <c r="O8" s="614"/>
      <c r="P8" s="663"/>
      <c r="Q8" s="664"/>
      <c r="R8" s="664"/>
      <c r="S8" s="658"/>
      <c r="T8" s="618"/>
      <c r="U8" s="619"/>
      <c r="V8" s="619"/>
      <c r="W8" s="620"/>
    </row>
    <row r="9" spans="2:23" ht="21.75" customHeight="1">
      <c r="B9" s="157" t="s">
        <v>128</v>
      </c>
      <c r="C9" s="906"/>
      <c r="D9" s="872" t="s">
        <v>216</v>
      </c>
      <c r="E9" s="872"/>
      <c r="F9" s="872"/>
      <c r="G9" s="873"/>
      <c r="H9" s="786" t="s">
        <v>257</v>
      </c>
      <c r="I9" s="907" t="s">
        <v>294</v>
      </c>
      <c r="J9" s="762" t="s">
        <v>228</v>
      </c>
      <c r="K9" s="922" t="s">
        <v>18</v>
      </c>
      <c r="L9" s="933" t="s">
        <v>294</v>
      </c>
      <c r="M9" s="934"/>
      <c r="N9" s="762" t="s">
        <v>19</v>
      </c>
      <c r="O9" s="922" t="s">
        <v>18</v>
      </c>
      <c r="P9" s="933" t="s">
        <v>294</v>
      </c>
      <c r="Q9" s="934"/>
      <c r="R9" s="1407" t="s">
        <v>365</v>
      </c>
      <c r="S9" s="922" t="s">
        <v>18</v>
      </c>
      <c r="T9" s="871" t="s">
        <v>229</v>
      </c>
      <c r="U9" s="872"/>
      <c r="V9" s="872"/>
      <c r="W9" s="873"/>
    </row>
    <row r="10" spans="2:23" ht="21.75" customHeight="1">
      <c r="B10" s="157" t="s">
        <v>129</v>
      </c>
      <c r="C10" s="906"/>
      <c r="D10" s="875"/>
      <c r="E10" s="875"/>
      <c r="F10" s="875"/>
      <c r="G10" s="876"/>
      <c r="H10" s="787"/>
      <c r="I10" s="908"/>
      <c r="J10" s="715"/>
      <c r="K10" s="923"/>
      <c r="L10" s="883"/>
      <c r="M10" s="884"/>
      <c r="N10" s="715"/>
      <c r="O10" s="923"/>
      <c r="P10" s="883"/>
      <c r="Q10" s="884"/>
      <c r="R10" s="1408"/>
      <c r="S10" s="923"/>
      <c r="T10" s="874"/>
      <c r="U10" s="875"/>
      <c r="V10" s="875"/>
      <c r="W10" s="876"/>
    </row>
    <row r="11" spans="2:23" ht="21.75" customHeight="1">
      <c r="B11" s="157" t="s">
        <v>130</v>
      </c>
      <c r="C11" s="906"/>
      <c r="D11" s="875"/>
      <c r="E11" s="875"/>
      <c r="F11" s="875"/>
      <c r="G11" s="876"/>
      <c r="H11" s="787"/>
      <c r="I11" s="908"/>
      <c r="J11" s="715"/>
      <c r="K11" s="923"/>
      <c r="L11" s="883"/>
      <c r="M11" s="884"/>
      <c r="N11" s="715"/>
      <c r="O11" s="923"/>
      <c r="P11" s="883"/>
      <c r="Q11" s="884"/>
      <c r="R11" s="1408"/>
      <c r="S11" s="923"/>
      <c r="T11" s="874"/>
      <c r="U11" s="875"/>
      <c r="V11" s="875"/>
      <c r="W11" s="876"/>
    </row>
    <row r="12" spans="2:23" ht="21.75" customHeight="1" thickBot="1">
      <c r="B12" s="157" t="s">
        <v>131</v>
      </c>
      <c r="C12" s="906"/>
      <c r="D12" s="664"/>
      <c r="E12" s="664"/>
      <c r="F12" s="664"/>
      <c r="G12" s="658"/>
      <c r="H12" s="761"/>
      <c r="I12" s="909"/>
      <c r="J12" s="677"/>
      <c r="K12" s="924"/>
      <c r="L12" s="885"/>
      <c r="M12" s="886"/>
      <c r="N12" s="677"/>
      <c r="O12" s="924"/>
      <c r="P12" s="885"/>
      <c r="Q12" s="886"/>
      <c r="R12" s="1409"/>
      <c r="S12" s="924"/>
      <c r="T12" s="663"/>
      <c r="U12" s="664"/>
      <c r="V12" s="664"/>
      <c r="W12" s="658"/>
    </row>
    <row r="13" spans="2:23" ht="21.75" customHeight="1" thickBot="1">
      <c r="B13" s="330" t="s">
        <v>132</v>
      </c>
      <c r="C13" s="906"/>
      <c r="D13" s="812" t="s">
        <v>133</v>
      </c>
      <c r="E13" s="812"/>
      <c r="F13" s="812"/>
      <c r="G13" s="785"/>
      <c r="H13" s="811" t="s">
        <v>133</v>
      </c>
      <c r="I13" s="812"/>
      <c r="J13" s="812"/>
      <c r="K13" s="785"/>
      <c r="L13" s="811" t="s">
        <v>133</v>
      </c>
      <c r="M13" s="812"/>
      <c r="N13" s="812"/>
      <c r="O13" s="785"/>
      <c r="P13" s="877" t="s">
        <v>133</v>
      </c>
      <c r="Q13" s="878"/>
      <c r="R13" s="878"/>
      <c r="S13" s="879"/>
      <c r="T13" s="811" t="s">
        <v>133</v>
      </c>
      <c r="U13" s="812"/>
      <c r="V13" s="812"/>
      <c r="W13" s="785"/>
    </row>
    <row r="14" spans="2:23" ht="21.75" customHeight="1">
      <c r="B14" s="155" t="s">
        <v>134</v>
      </c>
      <c r="C14" s="906"/>
      <c r="D14" s="890" t="s">
        <v>294</v>
      </c>
      <c r="E14" s="890"/>
      <c r="F14" s="890"/>
      <c r="G14" s="882"/>
      <c r="H14" s="933" t="s">
        <v>294</v>
      </c>
      <c r="I14" s="934"/>
      <c r="J14" s="762" t="s">
        <v>19</v>
      </c>
      <c r="K14" s="922" t="s">
        <v>18</v>
      </c>
      <c r="L14" s="871" t="s">
        <v>230</v>
      </c>
      <c r="M14" s="872"/>
      <c r="N14" s="872"/>
      <c r="O14" s="873"/>
      <c r="P14" s="933" t="s">
        <v>294</v>
      </c>
      <c r="Q14" s="934"/>
      <c r="R14" s="887" t="s">
        <v>362</v>
      </c>
      <c r="S14" s="922" t="s">
        <v>18</v>
      </c>
      <c r="T14" s="871" t="s">
        <v>229</v>
      </c>
      <c r="U14" s="872"/>
      <c r="V14" s="872"/>
      <c r="W14" s="873"/>
    </row>
    <row r="15" spans="2:23" ht="21.75" customHeight="1">
      <c r="B15" s="155" t="s">
        <v>135</v>
      </c>
      <c r="C15" s="906"/>
      <c r="D15" s="891"/>
      <c r="E15" s="891"/>
      <c r="F15" s="891"/>
      <c r="G15" s="884"/>
      <c r="H15" s="883"/>
      <c r="I15" s="884"/>
      <c r="J15" s="715"/>
      <c r="K15" s="923"/>
      <c r="L15" s="874"/>
      <c r="M15" s="875"/>
      <c r="N15" s="875"/>
      <c r="O15" s="876"/>
      <c r="P15" s="883"/>
      <c r="Q15" s="884"/>
      <c r="R15" s="888"/>
      <c r="S15" s="923"/>
      <c r="T15" s="874"/>
      <c r="U15" s="875"/>
      <c r="V15" s="875"/>
      <c r="W15" s="876"/>
    </row>
    <row r="16" spans="2:23" ht="21.75" customHeight="1">
      <c r="B16" s="155" t="s">
        <v>136</v>
      </c>
      <c r="C16" s="906"/>
      <c r="D16" s="891"/>
      <c r="E16" s="891"/>
      <c r="F16" s="891"/>
      <c r="G16" s="884"/>
      <c r="H16" s="883"/>
      <c r="I16" s="884"/>
      <c r="J16" s="715"/>
      <c r="K16" s="923"/>
      <c r="L16" s="874"/>
      <c r="M16" s="875"/>
      <c r="N16" s="875"/>
      <c r="O16" s="876"/>
      <c r="P16" s="883"/>
      <c r="Q16" s="884"/>
      <c r="R16" s="888"/>
      <c r="S16" s="923"/>
      <c r="T16" s="874"/>
      <c r="U16" s="875"/>
      <c r="V16" s="875"/>
      <c r="W16" s="876"/>
    </row>
    <row r="17" spans="2:23" ht="21.75" customHeight="1" thickBot="1">
      <c r="B17" s="155" t="s">
        <v>360</v>
      </c>
      <c r="C17" s="906"/>
      <c r="D17" s="900"/>
      <c r="E17" s="900"/>
      <c r="F17" s="900"/>
      <c r="G17" s="901"/>
      <c r="H17" s="885"/>
      <c r="I17" s="886"/>
      <c r="J17" s="677"/>
      <c r="K17" s="924"/>
      <c r="L17" s="663"/>
      <c r="M17" s="664"/>
      <c r="N17" s="664"/>
      <c r="O17" s="658"/>
      <c r="P17" s="885"/>
      <c r="Q17" s="886"/>
      <c r="R17" s="889"/>
      <c r="S17" s="924"/>
      <c r="T17" s="663"/>
      <c r="U17" s="664"/>
      <c r="V17" s="664"/>
      <c r="W17" s="658"/>
    </row>
    <row r="18" spans="2:23" ht="21.75" customHeight="1">
      <c r="B18" s="331" t="s">
        <v>361</v>
      </c>
      <c r="C18" s="906"/>
      <c r="D18" s="920" t="s">
        <v>137</v>
      </c>
      <c r="E18" s="920"/>
      <c r="F18" s="920"/>
      <c r="G18" s="921"/>
      <c r="H18" s="919" t="s">
        <v>137</v>
      </c>
      <c r="I18" s="920"/>
      <c r="J18" s="920"/>
      <c r="K18" s="921"/>
      <c r="L18" s="919" t="s">
        <v>137</v>
      </c>
      <c r="M18" s="920"/>
      <c r="N18" s="920"/>
      <c r="O18" s="921"/>
      <c r="P18" s="919" t="s">
        <v>137</v>
      </c>
      <c r="Q18" s="920"/>
      <c r="R18" s="920"/>
      <c r="S18" s="921"/>
      <c r="T18" s="144"/>
      <c r="U18" s="145"/>
      <c r="V18" s="145"/>
      <c r="W18" s="146"/>
    </row>
    <row r="19" spans="2:23" ht="21.75" customHeight="1" thickBot="1">
      <c r="B19" s="331" t="s">
        <v>138</v>
      </c>
      <c r="C19" s="906"/>
      <c r="D19" s="917"/>
      <c r="E19" s="917"/>
      <c r="F19" s="917"/>
      <c r="G19" s="918"/>
      <c r="H19" s="916"/>
      <c r="I19" s="917"/>
      <c r="J19" s="917"/>
      <c r="K19" s="918"/>
      <c r="L19" s="916"/>
      <c r="M19" s="917"/>
      <c r="N19" s="917"/>
      <c r="O19" s="918"/>
      <c r="P19" s="916"/>
      <c r="Q19" s="917"/>
      <c r="R19" s="917"/>
      <c r="S19" s="918"/>
      <c r="T19" s="144"/>
      <c r="U19" s="145"/>
      <c r="V19" s="145"/>
      <c r="W19" s="146"/>
    </row>
    <row r="20" spans="2:23" ht="21.75" customHeight="1">
      <c r="B20" s="155" t="s">
        <v>140</v>
      </c>
      <c r="C20" s="906"/>
      <c r="D20" s="890" t="s">
        <v>294</v>
      </c>
      <c r="E20" s="890"/>
      <c r="F20" s="902"/>
      <c r="G20" s="1410" t="s">
        <v>20</v>
      </c>
      <c r="H20" s="933" t="s">
        <v>294</v>
      </c>
      <c r="I20" s="934"/>
      <c r="J20" s="887" t="s">
        <v>362</v>
      </c>
      <c r="K20" s="868" t="s">
        <v>359</v>
      </c>
      <c r="L20" s="933" t="s">
        <v>294</v>
      </c>
      <c r="M20" s="934"/>
      <c r="N20" s="887" t="s">
        <v>362</v>
      </c>
      <c r="O20" s="868" t="s">
        <v>359</v>
      </c>
      <c r="P20" s="933" t="s">
        <v>294</v>
      </c>
      <c r="Q20" s="1410" t="s">
        <v>20</v>
      </c>
      <c r="R20" s="762" t="s">
        <v>19</v>
      </c>
      <c r="S20" s="922" t="s">
        <v>18</v>
      </c>
      <c r="T20" s="144"/>
      <c r="U20" s="145"/>
      <c r="V20" s="145"/>
      <c r="W20" s="146"/>
    </row>
    <row r="21" spans="2:23" ht="21.75" customHeight="1">
      <c r="B21" s="155" t="s">
        <v>141</v>
      </c>
      <c r="C21" s="906"/>
      <c r="D21" s="891"/>
      <c r="E21" s="891"/>
      <c r="F21" s="903"/>
      <c r="G21" s="1411"/>
      <c r="H21" s="883"/>
      <c r="I21" s="884"/>
      <c r="J21" s="888"/>
      <c r="K21" s="869"/>
      <c r="L21" s="883"/>
      <c r="M21" s="884"/>
      <c r="N21" s="888"/>
      <c r="O21" s="869"/>
      <c r="P21" s="883"/>
      <c r="Q21" s="1411"/>
      <c r="R21" s="715"/>
      <c r="S21" s="923"/>
      <c r="T21" s="144"/>
      <c r="U21" s="145"/>
      <c r="V21" s="145"/>
      <c r="W21" s="146"/>
    </row>
    <row r="22" spans="2:23" ht="21.75" customHeight="1">
      <c r="B22" s="155" t="s">
        <v>142</v>
      </c>
      <c r="C22" s="906"/>
      <c r="D22" s="891"/>
      <c r="E22" s="891"/>
      <c r="F22" s="903"/>
      <c r="G22" s="1411"/>
      <c r="H22" s="883"/>
      <c r="I22" s="884"/>
      <c r="J22" s="888"/>
      <c r="K22" s="869"/>
      <c r="L22" s="883"/>
      <c r="M22" s="884"/>
      <c r="N22" s="888"/>
      <c r="O22" s="869"/>
      <c r="P22" s="883"/>
      <c r="Q22" s="1411"/>
      <c r="R22" s="715"/>
      <c r="S22" s="923"/>
      <c r="T22" s="144"/>
      <c r="U22" s="145"/>
      <c r="V22" s="145"/>
      <c r="W22" s="146"/>
    </row>
    <row r="23" spans="2:23" ht="21.75" customHeight="1" thickBot="1">
      <c r="B23" s="155" t="s">
        <v>143</v>
      </c>
      <c r="C23" s="1412"/>
      <c r="D23" s="900"/>
      <c r="E23" s="900"/>
      <c r="F23" s="904"/>
      <c r="G23" s="1413"/>
      <c r="H23" s="885"/>
      <c r="I23" s="886"/>
      <c r="J23" s="889"/>
      <c r="K23" s="870"/>
      <c r="L23" s="885"/>
      <c r="M23" s="886"/>
      <c r="N23" s="889"/>
      <c r="O23" s="870"/>
      <c r="P23" s="885"/>
      <c r="Q23" s="1413"/>
      <c r="R23" s="677"/>
      <c r="S23" s="924"/>
      <c r="T23" s="144"/>
      <c r="U23" s="145"/>
      <c r="V23" s="145"/>
      <c r="W23" s="146"/>
    </row>
    <row r="24" spans="2:23" ht="21.75" customHeight="1" thickBot="1">
      <c r="B24" s="156" t="s">
        <v>144</v>
      </c>
      <c r="C24" s="925" t="s">
        <v>79</v>
      </c>
      <c r="D24" s="811" t="s">
        <v>133</v>
      </c>
      <c r="E24" s="812"/>
      <c r="F24" s="812"/>
      <c r="G24" s="785"/>
      <c r="H24" s="811" t="s">
        <v>133</v>
      </c>
      <c r="I24" s="812"/>
      <c r="J24" s="812"/>
      <c r="K24" s="785"/>
      <c r="L24" s="811" t="s">
        <v>133</v>
      </c>
      <c r="M24" s="812"/>
      <c r="N24" s="812"/>
      <c r="O24" s="785"/>
      <c r="P24" s="811" t="s">
        <v>133</v>
      </c>
      <c r="Q24" s="812"/>
      <c r="R24" s="812"/>
      <c r="S24" s="785"/>
      <c r="T24" s="144"/>
      <c r="U24" s="145"/>
      <c r="V24" s="145"/>
      <c r="W24" s="146"/>
    </row>
    <row r="25" spans="2:23" ht="21.75" customHeight="1">
      <c r="B25" s="157" t="s">
        <v>145</v>
      </c>
      <c r="C25" s="925"/>
      <c r="D25" s="881" t="s">
        <v>294</v>
      </c>
      <c r="E25" s="890"/>
      <c r="F25" s="902"/>
      <c r="G25" s="1410" t="s">
        <v>20</v>
      </c>
      <c r="H25" s="933" t="s">
        <v>294</v>
      </c>
      <c r="I25" s="934"/>
      <c r="J25" s="887" t="s">
        <v>362</v>
      </c>
      <c r="K25" s="868" t="s">
        <v>359</v>
      </c>
      <c r="L25" s="933" t="s">
        <v>294</v>
      </c>
      <c r="M25" s="934"/>
      <c r="N25" s="887" t="s">
        <v>362</v>
      </c>
      <c r="O25" s="868" t="s">
        <v>359</v>
      </c>
      <c r="P25" s="933" t="s">
        <v>294</v>
      </c>
      <c r="Q25" s="1410" t="s">
        <v>20</v>
      </c>
      <c r="R25" s="762" t="s">
        <v>228</v>
      </c>
      <c r="S25" s="922" t="s">
        <v>18</v>
      </c>
      <c r="T25" s="144"/>
      <c r="U25" s="145"/>
      <c r="V25" s="145"/>
      <c r="W25" s="146"/>
    </row>
    <row r="26" spans="2:23" ht="21.75" customHeight="1">
      <c r="B26" s="155" t="s">
        <v>146</v>
      </c>
      <c r="C26" s="1414"/>
      <c r="D26" s="883"/>
      <c r="E26" s="891"/>
      <c r="F26" s="903"/>
      <c r="G26" s="1411"/>
      <c r="H26" s="883"/>
      <c r="I26" s="884"/>
      <c r="J26" s="888"/>
      <c r="K26" s="869"/>
      <c r="L26" s="883"/>
      <c r="M26" s="884"/>
      <c r="N26" s="888"/>
      <c r="O26" s="869"/>
      <c r="P26" s="883"/>
      <c r="Q26" s="1411"/>
      <c r="R26" s="715"/>
      <c r="S26" s="923"/>
      <c r="T26" s="144"/>
      <c r="U26" s="145"/>
      <c r="V26" s="145"/>
      <c r="W26" s="146"/>
    </row>
    <row r="27" spans="2:23" ht="21.75" customHeight="1">
      <c r="B27" s="155" t="s">
        <v>147</v>
      </c>
      <c r="C27" s="926" t="s">
        <v>224</v>
      </c>
      <c r="D27" s="883"/>
      <c r="E27" s="891"/>
      <c r="F27" s="903"/>
      <c r="G27" s="1411"/>
      <c r="H27" s="883"/>
      <c r="I27" s="884"/>
      <c r="J27" s="888"/>
      <c r="K27" s="869"/>
      <c r="L27" s="883"/>
      <c r="M27" s="884"/>
      <c r="N27" s="888"/>
      <c r="O27" s="869"/>
      <c r="P27" s="883"/>
      <c r="Q27" s="1411"/>
      <c r="R27" s="715"/>
      <c r="S27" s="923"/>
      <c r="T27" s="144"/>
      <c r="U27" s="145"/>
      <c r="V27" s="145"/>
      <c r="W27" s="146"/>
    </row>
    <row r="28" spans="2:23" ht="21.75" customHeight="1" thickBot="1">
      <c r="B28" s="155" t="s">
        <v>363</v>
      </c>
      <c r="C28" s="927"/>
      <c r="D28" s="899"/>
      <c r="E28" s="900"/>
      <c r="F28" s="904"/>
      <c r="G28" s="1413"/>
      <c r="H28" s="885"/>
      <c r="I28" s="886"/>
      <c r="J28" s="889"/>
      <c r="K28" s="870"/>
      <c r="L28" s="885"/>
      <c r="M28" s="886"/>
      <c r="N28" s="889"/>
      <c r="O28" s="870"/>
      <c r="P28" s="885"/>
      <c r="Q28" s="1413"/>
      <c r="R28" s="677"/>
      <c r="S28" s="924"/>
      <c r="T28" s="144"/>
      <c r="U28" s="145"/>
      <c r="V28" s="145"/>
      <c r="W28" s="146"/>
    </row>
    <row r="29" spans="2:23" ht="21.75" customHeight="1" thickBot="1">
      <c r="B29" s="331" t="s">
        <v>364</v>
      </c>
      <c r="C29" s="928" t="s">
        <v>148</v>
      </c>
      <c r="D29" s="910" t="s">
        <v>148</v>
      </c>
      <c r="E29" s="911"/>
      <c r="F29" s="911"/>
      <c r="G29" s="912"/>
      <c r="H29" s="910" t="s">
        <v>148</v>
      </c>
      <c r="I29" s="911"/>
      <c r="J29" s="911"/>
      <c r="K29" s="912"/>
      <c r="L29" s="811" t="s">
        <v>133</v>
      </c>
      <c r="M29" s="812"/>
      <c r="N29" s="812"/>
      <c r="O29" s="785"/>
      <c r="P29" s="910" t="s">
        <v>148</v>
      </c>
      <c r="Q29" s="911"/>
      <c r="R29" s="911"/>
      <c r="S29" s="912"/>
      <c r="T29" s="144"/>
      <c r="U29" s="145"/>
      <c r="V29" s="145"/>
      <c r="W29" s="146"/>
    </row>
    <row r="30" spans="2:23" ht="21.75" customHeight="1">
      <c r="B30" s="331" t="s">
        <v>163</v>
      </c>
      <c r="C30" s="928"/>
      <c r="D30" s="913"/>
      <c r="E30" s="914"/>
      <c r="F30" s="914"/>
      <c r="G30" s="915"/>
      <c r="H30" s="913"/>
      <c r="I30" s="914"/>
      <c r="J30" s="914"/>
      <c r="K30" s="915"/>
      <c r="L30" s="910" t="s">
        <v>117</v>
      </c>
      <c r="M30" s="911"/>
      <c r="N30" s="911"/>
      <c r="O30" s="912"/>
      <c r="P30" s="913"/>
      <c r="Q30" s="914"/>
      <c r="R30" s="914"/>
      <c r="S30" s="915"/>
      <c r="T30" s="144"/>
      <c r="U30" s="145"/>
      <c r="V30" s="145"/>
      <c r="W30" s="146"/>
    </row>
    <row r="31" spans="2:23" ht="21.75" customHeight="1" thickBot="1">
      <c r="B31" s="331" t="s">
        <v>164</v>
      </c>
      <c r="C31" s="928"/>
      <c r="D31" s="929"/>
      <c r="E31" s="930"/>
      <c r="F31" s="930"/>
      <c r="G31" s="931"/>
      <c r="H31" s="929"/>
      <c r="I31" s="930"/>
      <c r="J31" s="930"/>
      <c r="K31" s="931"/>
      <c r="L31" s="913"/>
      <c r="M31" s="914"/>
      <c r="N31" s="914"/>
      <c r="O31" s="915"/>
      <c r="P31" s="929"/>
      <c r="Q31" s="930"/>
      <c r="R31" s="930"/>
      <c r="S31" s="931"/>
      <c r="T31" s="144"/>
      <c r="U31" s="145"/>
      <c r="V31" s="145"/>
      <c r="W31" s="146"/>
    </row>
    <row r="32" spans="2:23" ht="21.75" customHeight="1">
      <c r="B32" s="155" t="s">
        <v>165</v>
      </c>
      <c r="C32" s="1415" t="s">
        <v>139</v>
      </c>
      <c r="D32" s="933" t="s">
        <v>294</v>
      </c>
      <c r="E32" s="1407" t="s">
        <v>365</v>
      </c>
      <c r="F32" s="762" t="s">
        <v>19</v>
      </c>
      <c r="G32" s="1410" t="s">
        <v>20</v>
      </c>
      <c r="H32" s="933" t="s">
        <v>294</v>
      </c>
      <c r="I32" s="922" t="s">
        <v>18</v>
      </c>
      <c r="J32" s="887" t="s">
        <v>362</v>
      </c>
      <c r="K32" s="868" t="s">
        <v>359</v>
      </c>
      <c r="L32" s="913"/>
      <c r="M32" s="914"/>
      <c r="N32" s="914"/>
      <c r="O32" s="915"/>
      <c r="P32" s="933" t="s">
        <v>294</v>
      </c>
      <c r="Q32" s="934"/>
      <c r="R32" s="922" t="s">
        <v>18</v>
      </c>
      <c r="S32" s="1416" t="s">
        <v>362</v>
      </c>
      <c r="T32" s="144"/>
      <c r="U32" s="145"/>
      <c r="V32" s="145"/>
      <c r="W32" s="146"/>
    </row>
    <row r="33" spans="2:23" ht="21.75" customHeight="1">
      <c r="B33" s="333" t="s">
        <v>166</v>
      </c>
      <c r="C33" s="932"/>
      <c r="D33" s="883"/>
      <c r="E33" s="1408"/>
      <c r="F33" s="715"/>
      <c r="G33" s="1411"/>
      <c r="H33" s="883"/>
      <c r="I33" s="923"/>
      <c r="J33" s="888"/>
      <c r="K33" s="869"/>
      <c r="L33" s="913"/>
      <c r="M33" s="914"/>
      <c r="N33" s="914"/>
      <c r="O33" s="915"/>
      <c r="P33" s="883"/>
      <c r="Q33" s="884"/>
      <c r="R33" s="923"/>
      <c r="S33" s="1417"/>
      <c r="T33" s="144"/>
      <c r="U33" s="145"/>
      <c r="V33" s="145"/>
      <c r="W33" s="146"/>
    </row>
    <row r="34" spans="2:23" ht="21.75" customHeight="1" thickBot="1">
      <c r="B34" s="332" t="s">
        <v>167</v>
      </c>
      <c r="C34" s="1418"/>
      <c r="D34" s="883"/>
      <c r="E34" s="1408"/>
      <c r="F34" s="715"/>
      <c r="G34" s="1411"/>
      <c r="H34" s="883"/>
      <c r="I34" s="923"/>
      <c r="J34" s="888"/>
      <c r="K34" s="869"/>
      <c r="L34" s="913"/>
      <c r="M34" s="914"/>
      <c r="N34" s="914"/>
      <c r="O34" s="915"/>
      <c r="P34" s="883"/>
      <c r="Q34" s="884"/>
      <c r="R34" s="923"/>
      <c r="S34" s="1417"/>
      <c r="T34" s="144"/>
      <c r="U34" s="145"/>
      <c r="V34" s="145"/>
      <c r="W34" s="146"/>
    </row>
    <row r="35" spans="2:23" ht="21.75" customHeight="1" thickBot="1">
      <c r="B35" s="334" t="s">
        <v>168</v>
      </c>
      <c r="C35" s="1419" t="s">
        <v>227</v>
      </c>
      <c r="D35" s="885"/>
      <c r="E35" s="1409"/>
      <c r="F35" s="677"/>
      <c r="G35" s="1413"/>
      <c r="H35" s="885"/>
      <c r="I35" s="924"/>
      <c r="J35" s="889"/>
      <c r="K35" s="870"/>
      <c r="L35" s="913"/>
      <c r="M35" s="914"/>
      <c r="N35" s="914"/>
      <c r="O35" s="915"/>
      <c r="P35" s="885"/>
      <c r="Q35" s="886"/>
      <c r="R35" s="924"/>
      <c r="S35" s="1420"/>
      <c r="T35" s="144"/>
      <c r="U35" s="145"/>
      <c r="V35" s="145"/>
      <c r="W35" s="146"/>
    </row>
    <row r="36" spans="2:23" ht="21.75" customHeight="1" thickBot="1">
      <c r="B36" s="623" t="s">
        <v>366</v>
      </c>
      <c r="C36" s="1421"/>
      <c r="D36" s="625"/>
      <c r="E36" s="625"/>
      <c r="F36" s="625"/>
      <c r="G36" s="626"/>
      <c r="H36" s="624"/>
      <c r="I36" s="625"/>
      <c r="J36" s="625"/>
      <c r="K36" s="626"/>
      <c r="L36" s="913"/>
      <c r="M36" s="914"/>
      <c r="N36" s="914"/>
      <c r="O36" s="915"/>
      <c r="P36" s="624"/>
      <c r="Q36" s="625"/>
      <c r="R36" s="625"/>
      <c r="S36" s="626"/>
      <c r="T36" s="144"/>
      <c r="U36" s="145"/>
      <c r="V36" s="145"/>
      <c r="W36" s="146"/>
    </row>
    <row r="37" spans="2:23" ht="21.75" customHeight="1" thickBot="1">
      <c r="B37" s="627" t="s">
        <v>367</v>
      </c>
      <c r="C37" s="628"/>
      <c r="D37" s="629"/>
      <c r="E37" s="630"/>
      <c r="F37" s="630"/>
      <c r="G37" s="631"/>
      <c r="H37" s="629"/>
      <c r="I37" s="630"/>
      <c r="J37" s="630"/>
      <c r="K37" s="631"/>
      <c r="L37" s="929"/>
      <c r="M37" s="930"/>
      <c r="N37" s="930"/>
      <c r="O37" s="931"/>
      <c r="P37" s="629"/>
      <c r="Q37" s="630"/>
      <c r="R37" s="630"/>
      <c r="S37" s="631"/>
      <c r="T37" s="158"/>
      <c r="U37" s="159"/>
      <c r="V37" s="159"/>
      <c r="W37" s="160"/>
    </row>
    <row r="38" spans="2:23" s="35" customFormat="1" ht="17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</row>
    <row r="39" spans="2:23" s="35" customFormat="1" ht="17.25">
      <c r="B39" s="36"/>
      <c r="C39" s="880" t="s">
        <v>169</v>
      </c>
      <c r="D39" s="880"/>
      <c r="E39" s="880"/>
      <c r="F39" s="880"/>
      <c r="G39" s="880"/>
      <c r="H39" s="880"/>
      <c r="I39" s="880"/>
      <c r="J39" s="880"/>
      <c r="K39" s="880"/>
      <c r="L39" s="880"/>
      <c r="M39" s="880"/>
      <c r="N39" s="880"/>
      <c r="O39" s="880"/>
      <c r="P39" s="880"/>
      <c r="Q39" s="880"/>
      <c r="R39" s="880"/>
      <c r="S39" s="880"/>
      <c r="T39" s="880"/>
      <c r="U39" s="37"/>
      <c r="V39" s="37"/>
      <c r="W39" s="38"/>
    </row>
    <row r="40" spans="2:23" s="35" customFormat="1" ht="18" thickBot="1">
      <c r="B40" s="36"/>
      <c r="C40" s="40"/>
      <c r="D40" s="892"/>
      <c r="E40" s="892"/>
      <c r="F40" s="892"/>
      <c r="G40" s="892"/>
      <c r="H40" s="892"/>
      <c r="I40" s="892"/>
      <c r="J40" s="892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7"/>
      <c r="V40" s="37"/>
      <c r="W40" s="38"/>
    </row>
    <row r="41" spans="2:23" s="35" customFormat="1" ht="17.25">
      <c r="B41" s="36"/>
      <c r="C41" s="1422" t="s">
        <v>359</v>
      </c>
      <c r="D41" s="1423" t="s">
        <v>369</v>
      </c>
      <c r="E41" s="1424"/>
      <c r="F41" s="1424"/>
      <c r="G41" s="1424"/>
      <c r="H41" s="1424"/>
      <c r="I41" s="1424"/>
      <c r="J41" s="1425"/>
      <c r="K41" s="666"/>
      <c r="L41" s="666" t="s">
        <v>162</v>
      </c>
      <c r="M41" s="1426"/>
      <c r="N41" s="1427" t="s">
        <v>368</v>
      </c>
      <c r="O41" s="1428"/>
      <c r="P41" s="1428"/>
      <c r="Q41" s="1428"/>
      <c r="R41" s="1428"/>
      <c r="S41" s="1428"/>
      <c r="T41" s="1429"/>
      <c r="U41" s="37"/>
      <c r="V41" s="37"/>
      <c r="W41" s="38"/>
    </row>
    <row r="42" spans="2:23" s="35" customFormat="1" ht="17.25">
      <c r="B42" s="36"/>
      <c r="C42" s="40" t="s">
        <v>294</v>
      </c>
      <c r="D42" s="1430" t="s">
        <v>377</v>
      </c>
      <c r="E42" s="1431"/>
      <c r="F42" s="1431"/>
      <c r="G42" s="1431"/>
      <c r="H42" s="1431"/>
      <c r="I42" s="1431"/>
      <c r="J42" s="1432"/>
      <c r="K42" s="42"/>
      <c r="L42" s="42" t="s">
        <v>173</v>
      </c>
      <c r="M42" s="1433"/>
      <c r="N42" s="1434" t="s">
        <v>174</v>
      </c>
      <c r="O42" s="893"/>
      <c r="P42" s="893"/>
      <c r="Q42" s="893"/>
      <c r="R42" s="893"/>
      <c r="S42" s="893"/>
      <c r="T42" s="1435"/>
      <c r="U42" s="37"/>
      <c r="V42" s="37"/>
      <c r="W42" s="38"/>
    </row>
    <row r="43" spans="2:23" s="35" customFormat="1" ht="17.25">
      <c r="B43" s="36"/>
      <c r="C43" s="161" t="s">
        <v>18</v>
      </c>
      <c r="D43" s="1436" t="s">
        <v>21</v>
      </c>
      <c r="E43" s="894"/>
      <c r="F43" s="894"/>
      <c r="G43" s="894"/>
      <c r="H43" s="894"/>
      <c r="I43" s="894"/>
      <c r="J43" s="1437"/>
      <c r="K43" s="665"/>
      <c r="L43" s="665" t="s">
        <v>233</v>
      </c>
      <c r="M43" s="1438"/>
      <c r="N43" s="1439" t="s">
        <v>234</v>
      </c>
      <c r="O43" s="895"/>
      <c r="P43" s="895"/>
      <c r="Q43" s="895"/>
      <c r="R43" s="895"/>
      <c r="S43" s="895"/>
      <c r="T43" s="1440"/>
      <c r="U43" s="37"/>
      <c r="V43" s="37"/>
      <c r="W43" s="38"/>
    </row>
    <row r="44" spans="2:23" s="35" customFormat="1" ht="17.25">
      <c r="B44" s="36"/>
      <c r="C44" s="657" t="s">
        <v>362</v>
      </c>
      <c r="D44" s="1441" t="s">
        <v>372</v>
      </c>
      <c r="E44" s="1442"/>
      <c r="F44" s="1442"/>
      <c r="G44" s="1442"/>
      <c r="H44" s="1442"/>
      <c r="I44" s="1442"/>
      <c r="J44" s="1443"/>
      <c r="K44" s="42"/>
      <c r="L44" s="42" t="s">
        <v>370</v>
      </c>
      <c r="M44" s="1433"/>
      <c r="N44" s="1434" t="s">
        <v>371</v>
      </c>
      <c r="O44" s="893"/>
      <c r="P44" s="893"/>
      <c r="Q44" s="893"/>
      <c r="R44" s="893"/>
      <c r="S44" s="893"/>
      <c r="T44" s="1435"/>
      <c r="U44" s="37"/>
      <c r="V44" s="37"/>
      <c r="W44" s="38"/>
    </row>
    <row r="45" spans="2:23" s="35" customFormat="1" ht="17.25">
      <c r="B45" s="36"/>
      <c r="C45" s="42" t="s">
        <v>19</v>
      </c>
      <c r="D45" s="1434" t="s">
        <v>22</v>
      </c>
      <c r="E45" s="893"/>
      <c r="F45" s="893"/>
      <c r="G45" s="893"/>
      <c r="H45" s="893"/>
      <c r="I45" s="893"/>
      <c r="J45" s="1435"/>
      <c r="K45" s="657"/>
      <c r="L45" s="143" t="s">
        <v>231</v>
      </c>
      <c r="M45" s="143"/>
      <c r="N45" s="1444" t="s">
        <v>232</v>
      </c>
      <c r="O45" s="1445"/>
      <c r="P45" s="1445"/>
      <c r="Q45" s="1445"/>
      <c r="R45" s="1445"/>
      <c r="S45" s="1445"/>
      <c r="T45" s="1446"/>
      <c r="U45" s="37"/>
      <c r="V45" s="37"/>
      <c r="W45" s="38"/>
    </row>
    <row r="46" spans="2:23" s="35" customFormat="1" ht="18" thickBot="1">
      <c r="B46" s="36"/>
      <c r="C46" s="41" t="s">
        <v>20</v>
      </c>
      <c r="D46" s="1447" t="s">
        <v>23</v>
      </c>
      <c r="E46" s="1448"/>
      <c r="F46" s="1448"/>
      <c r="G46" s="1448"/>
      <c r="H46" s="1448"/>
      <c r="I46" s="1448"/>
      <c r="J46" s="1449"/>
      <c r="K46" s="898"/>
      <c r="L46" s="898"/>
      <c r="M46" s="898"/>
      <c r="N46" s="1450"/>
      <c r="O46" s="1451"/>
      <c r="P46" s="1451"/>
      <c r="Q46" s="1451"/>
      <c r="R46" s="1451"/>
      <c r="S46" s="1451"/>
      <c r="T46" s="1452"/>
      <c r="U46" s="37"/>
      <c r="V46" s="37"/>
      <c r="W46" s="38"/>
    </row>
    <row r="47" spans="2:23" s="35" customFormat="1" ht="19.5" customHeight="1" thickBot="1">
      <c r="B47" s="36"/>
      <c r="C47" s="43"/>
      <c r="D47" s="897"/>
      <c r="E47" s="897"/>
      <c r="F47" s="897"/>
      <c r="G47" s="897"/>
      <c r="H47" s="897"/>
      <c r="I47" s="897"/>
      <c r="J47" s="897"/>
      <c r="K47" s="896"/>
      <c r="L47" s="896"/>
      <c r="M47" s="896"/>
      <c r="N47" s="896"/>
      <c r="O47" s="896"/>
      <c r="P47" s="896"/>
      <c r="Q47" s="896"/>
      <c r="R47" s="896"/>
      <c r="S47" s="896"/>
      <c r="T47" s="896"/>
      <c r="U47" s="37"/>
      <c r="V47" s="37"/>
      <c r="W47" s="38"/>
    </row>
    <row r="48" spans="2:23" s="35" customFormat="1" ht="15.75" customHeight="1">
      <c r="B48" s="45"/>
      <c r="C48" s="46"/>
      <c r="D48" s="46"/>
      <c r="E48" s="46"/>
      <c r="F48" s="46"/>
      <c r="G48" s="46"/>
      <c r="H48" s="47"/>
      <c r="I48" s="48"/>
      <c r="J48" s="49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/>
    </row>
    <row r="49" spans="2:23" s="35" customFormat="1" ht="15.75" customHeight="1">
      <c r="B49" s="939" t="s">
        <v>235</v>
      </c>
      <c r="C49" s="940"/>
      <c r="D49" s="940"/>
      <c r="E49" s="940"/>
      <c r="F49" s="940"/>
      <c r="G49" s="940"/>
      <c r="H49" s="941"/>
      <c r="I49" s="54"/>
      <c r="J49" s="55"/>
      <c r="K49" s="55"/>
      <c r="L49" s="55"/>
      <c r="M49" s="55"/>
      <c r="N49" s="938" t="s">
        <v>175</v>
      </c>
      <c r="O49" s="938"/>
      <c r="P49" s="938"/>
      <c r="Q49" s="938"/>
      <c r="R49" s="938"/>
      <c r="S49" s="938"/>
      <c r="T49" s="938"/>
      <c r="U49" s="55"/>
      <c r="V49" s="55"/>
      <c r="W49" s="56"/>
    </row>
    <row r="50" spans="2:23" s="35" customFormat="1" ht="15.75" customHeight="1">
      <c r="B50" s="57"/>
      <c r="C50" s="58"/>
      <c r="D50" s="52"/>
      <c r="E50" s="52"/>
      <c r="F50" s="59"/>
      <c r="G50" s="59"/>
      <c r="H50" s="60"/>
      <c r="I50" s="54"/>
      <c r="J50" s="61"/>
      <c r="K50" s="62"/>
      <c r="L50" s="62"/>
      <c r="M50" s="63"/>
      <c r="N50" s="62"/>
      <c r="O50" s="62"/>
      <c r="P50" s="62"/>
      <c r="Q50" s="62"/>
      <c r="R50" s="62"/>
      <c r="S50" s="62"/>
      <c r="T50" s="62"/>
      <c r="U50" s="62"/>
      <c r="V50" s="62"/>
      <c r="W50" s="64"/>
    </row>
    <row r="51" spans="2:23" s="35" customFormat="1" ht="15.75" customHeight="1">
      <c r="B51" s="65"/>
      <c r="C51" s="66">
        <f>E69/E67</f>
        <v>1</v>
      </c>
      <c r="D51" s="67"/>
      <c r="E51" s="68" t="s">
        <v>176</v>
      </c>
      <c r="F51" s="69" t="s">
        <v>177</v>
      </c>
      <c r="G51" s="52"/>
      <c r="H51" s="53"/>
      <c r="I51" s="55"/>
      <c r="J51" s="54"/>
      <c r="K51" s="632"/>
      <c r="L51" s="632"/>
      <c r="M51" s="55"/>
      <c r="N51" s="70" t="s">
        <v>178</v>
      </c>
      <c r="O51" s="72" t="s">
        <v>179</v>
      </c>
      <c r="P51" s="72" t="s">
        <v>180</v>
      </c>
      <c r="Q51" s="71" t="s">
        <v>181</v>
      </c>
      <c r="R51" s="72" t="s">
        <v>182</v>
      </c>
      <c r="S51" s="72" t="s">
        <v>183</v>
      </c>
      <c r="T51" s="72" t="s">
        <v>184</v>
      </c>
      <c r="U51" s="71" t="s">
        <v>185</v>
      </c>
      <c r="V51" s="72" t="s">
        <v>186</v>
      </c>
      <c r="W51" s="64"/>
    </row>
    <row r="52" spans="2:23" s="35" customFormat="1" ht="15.75" customHeight="1">
      <c r="B52" s="65"/>
      <c r="C52" s="633"/>
      <c r="D52" s="634" t="s">
        <v>373</v>
      </c>
      <c r="E52" s="162"/>
      <c r="F52" s="163">
        <f>(E52)/(E67)/C51</f>
        <v>0</v>
      </c>
      <c r="G52" s="73"/>
      <c r="H52" s="74"/>
      <c r="I52" s="75"/>
      <c r="J52" s="55"/>
      <c r="K52" s="635"/>
      <c r="L52" s="635"/>
      <c r="M52" s="635" t="s">
        <v>373</v>
      </c>
      <c r="N52" s="76">
        <v>18</v>
      </c>
      <c r="O52" s="76" t="s">
        <v>187</v>
      </c>
      <c r="P52" s="76" t="s">
        <v>114</v>
      </c>
      <c r="Q52" s="77" t="s">
        <v>114</v>
      </c>
      <c r="R52" s="76" t="s">
        <v>114</v>
      </c>
      <c r="S52" s="76" t="s">
        <v>114</v>
      </c>
      <c r="T52" s="76" t="s">
        <v>114</v>
      </c>
      <c r="U52" s="77">
        <v>1</v>
      </c>
      <c r="V52" s="76">
        <v>1</v>
      </c>
      <c r="W52" s="64"/>
    </row>
    <row r="53" spans="2:23" s="35" customFormat="1" ht="15.75" customHeight="1">
      <c r="B53" s="65"/>
      <c r="C53" s="633"/>
      <c r="D53" s="634" t="s">
        <v>374</v>
      </c>
      <c r="E53" s="164"/>
      <c r="F53" s="165">
        <f>(E53)/(E67)/C51</f>
        <v>0</v>
      </c>
      <c r="G53" s="73"/>
      <c r="H53" s="74"/>
      <c r="I53" s="75"/>
      <c r="J53" s="75"/>
      <c r="K53" s="635"/>
      <c r="L53" s="635"/>
      <c r="M53" s="635" t="s">
        <v>374</v>
      </c>
      <c r="N53" s="78">
        <v>250</v>
      </c>
      <c r="O53" s="78" t="s">
        <v>189</v>
      </c>
      <c r="P53" s="78" t="s">
        <v>258</v>
      </c>
      <c r="Q53" s="79" t="s">
        <v>114</v>
      </c>
      <c r="R53" s="78">
        <v>2</v>
      </c>
      <c r="S53" s="78">
        <v>1</v>
      </c>
      <c r="T53" s="78">
        <v>1</v>
      </c>
      <c r="U53" s="79">
        <v>1</v>
      </c>
      <c r="V53" s="78">
        <v>1</v>
      </c>
      <c r="W53" s="64"/>
    </row>
    <row r="54" spans="2:23" s="35" customFormat="1" ht="15.75" customHeight="1">
      <c r="B54" s="65"/>
      <c r="C54" s="633"/>
      <c r="D54" s="636" t="s">
        <v>375</v>
      </c>
      <c r="E54" s="166"/>
      <c r="F54" s="165">
        <f>(E54)/(E67)/C51</f>
        <v>0</v>
      </c>
      <c r="G54" s="80"/>
      <c r="H54" s="81"/>
      <c r="I54" s="82"/>
      <c r="J54" s="75"/>
      <c r="K54" s="637"/>
      <c r="L54" s="637"/>
      <c r="M54" s="637" t="s">
        <v>375</v>
      </c>
      <c r="N54" s="78">
        <v>12</v>
      </c>
      <c r="O54" s="78" t="s">
        <v>187</v>
      </c>
      <c r="P54" s="78" t="s">
        <v>114</v>
      </c>
      <c r="Q54" s="79" t="s">
        <v>114</v>
      </c>
      <c r="R54" s="78" t="s">
        <v>114</v>
      </c>
      <c r="S54" s="78" t="s">
        <v>114</v>
      </c>
      <c r="T54" s="78" t="s">
        <v>114</v>
      </c>
      <c r="U54" s="79">
        <v>1</v>
      </c>
      <c r="V54" s="78">
        <v>1</v>
      </c>
      <c r="W54" s="64"/>
    </row>
    <row r="55" spans="2:23" s="35" customFormat="1" ht="15.75" customHeight="1">
      <c r="B55" s="65"/>
      <c r="C55" s="633"/>
      <c r="D55" s="638" t="s">
        <v>376</v>
      </c>
      <c r="E55" s="167"/>
      <c r="F55" s="168">
        <f>(E55)/(E67)/C51</f>
        <v>0</v>
      </c>
      <c r="G55" s="83"/>
      <c r="H55" s="84"/>
      <c r="I55" s="85"/>
      <c r="J55" s="82"/>
      <c r="K55" s="639"/>
      <c r="L55" s="639"/>
      <c r="M55" s="639" t="s">
        <v>376</v>
      </c>
      <c r="N55" s="78">
        <v>12</v>
      </c>
      <c r="O55" s="78" t="s">
        <v>187</v>
      </c>
      <c r="P55" s="78" t="s">
        <v>258</v>
      </c>
      <c r="Q55" s="79" t="s">
        <v>114</v>
      </c>
      <c r="R55" s="78">
        <v>2</v>
      </c>
      <c r="S55" s="78">
        <v>1</v>
      </c>
      <c r="T55" s="78" t="s">
        <v>114</v>
      </c>
      <c r="U55" s="79">
        <v>1</v>
      </c>
      <c r="V55" s="78">
        <v>1</v>
      </c>
      <c r="W55" s="64"/>
    </row>
    <row r="56" spans="2:23" s="35" customFormat="1" ht="15.75" customHeight="1">
      <c r="B56" s="65"/>
      <c r="C56" s="633"/>
      <c r="D56" s="641" t="s">
        <v>377</v>
      </c>
      <c r="E56" s="169"/>
      <c r="F56" s="170">
        <f>(E56)/(E67)/C51</f>
        <v>0</v>
      </c>
      <c r="G56" s="86"/>
      <c r="H56" s="87"/>
      <c r="I56" s="88"/>
      <c r="J56" s="89"/>
      <c r="K56" s="640"/>
      <c r="L56" s="640"/>
      <c r="M56" s="642" t="s">
        <v>377</v>
      </c>
      <c r="N56" s="78">
        <v>250</v>
      </c>
      <c r="O56" s="78" t="s">
        <v>189</v>
      </c>
      <c r="P56" s="78" t="s">
        <v>258</v>
      </c>
      <c r="Q56" s="79" t="s">
        <v>114</v>
      </c>
      <c r="R56" s="78">
        <v>2</v>
      </c>
      <c r="S56" s="78">
        <v>1</v>
      </c>
      <c r="T56" s="78" t="s">
        <v>114</v>
      </c>
      <c r="U56" s="79">
        <v>1</v>
      </c>
      <c r="V56" s="78">
        <v>1</v>
      </c>
      <c r="W56" s="64"/>
    </row>
    <row r="57" spans="2:23" s="35" customFormat="1" ht="15.75" customHeight="1">
      <c r="B57" s="65"/>
      <c r="C57" s="633"/>
      <c r="D57" s="115" t="s">
        <v>24</v>
      </c>
      <c r="E57" s="171"/>
      <c r="F57" s="172">
        <f>(E57)/(E67)/C51</f>
        <v>0</v>
      </c>
      <c r="G57" s="90"/>
      <c r="H57" s="91"/>
      <c r="I57" s="92"/>
      <c r="J57" s="88"/>
      <c r="K57" s="632"/>
      <c r="L57" s="632"/>
      <c r="M57" s="632" t="s">
        <v>24</v>
      </c>
      <c r="N57" s="78">
        <v>40</v>
      </c>
      <c r="O57" s="78" t="s">
        <v>189</v>
      </c>
      <c r="P57" s="78" t="s">
        <v>258</v>
      </c>
      <c r="Q57" s="79" t="s">
        <v>114</v>
      </c>
      <c r="R57" s="78">
        <v>2</v>
      </c>
      <c r="S57" s="78">
        <v>1</v>
      </c>
      <c r="T57" s="336" t="s">
        <v>114</v>
      </c>
      <c r="U57" s="79">
        <v>1</v>
      </c>
      <c r="V57" s="78">
        <v>1</v>
      </c>
      <c r="W57" s="64"/>
    </row>
    <row r="58" spans="2:23" s="35" customFormat="1" ht="15.75" customHeight="1">
      <c r="B58" s="65"/>
      <c r="C58" s="633"/>
      <c r="D58" s="641" t="s">
        <v>372</v>
      </c>
      <c r="E58" s="173"/>
      <c r="F58" s="174">
        <f>(E58)/(E67)/C51</f>
        <v>0</v>
      </c>
      <c r="G58" s="93"/>
      <c r="H58" s="94"/>
      <c r="I58" s="95"/>
      <c r="J58" s="92"/>
      <c r="K58" s="642"/>
      <c r="L58" s="642"/>
      <c r="M58" s="642" t="s">
        <v>372</v>
      </c>
      <c r="N58" s="78">
        <v>50</v>
      </c>
      <c r="O58" s="78" t="s">
        <v>189</v>
      </c>
      <c r="P58" s="78" t="s">
        <v>258</v>
      </c>
      <c r="Q58" s="79" t="s">
        <v>114</v>
      </c>
      <c r="R58" s="78">
        <v>2</v>
      </c>
      <c r="S58" s="78">
        <v>1</v>
      </c>
      <c r="T58" s="78">
        <v>1</v>
      </c>
      <c r="U58" s="79">
        <v>1</v>
      </c>
      <c r="V58" s="78">
        <v>1</v>
      </c>
      <c r="W58" s="64"/>
    </row>
    <row r="59" spans="2:23" s="35" customFormat="1" ht="15.75" customHeight="1">
      <c r="B59" s="65"/>
      <c r="C59" s="633"/>
      <c r="D59" s="643" t="s">
        <v>22</v>
      </c>
      <c r="E59" s="175"/>
      <c r="F59" s="176">
        <f>(E59)/(E67)/C51</f>
        <v>0</v>
      </c>
      <c r="G59" s="96"/>
      <c r="H59" s="97"/>
      <c r="I59" s="98"/>
      <c r="J59" s="95"/>
      <c r="K59" s="644"/>
      <c r="L59" s="644"/>
      <c r="M59" s="644" t="s">
        <v>22</v>
      </c>
      <c r="N59" s="78">
        <v>40</v>
      </c>
      <c r="O59" s="78" t="s">
        <v>189</v>
      </c>
      <c r="P59" s="336" t="s">
        <v>114</v>
      </c>
      <c r="Q59" s="79" t="s">
        <v>114</v>
      </c>
      <c r="R59" s="336" t="s">
        <v>114</v>
      </c>
      <c r="S59" s="336" t="s">
        <v>114</v>
      </c>
      <c r="T59" s="78" t="s">
        <v>114</v>
      </c>
      <c r="U59" s="337" t="s">
        <v>114</v>
      </c>
      <c r="V59" s="336" t="s">
        <v>114</v>
      </c>
      <c r="W59" s="64"/>
    </row>
    <row r="60" spans="2:23" s="35" customFormat="1" ht="15.75" customHeight="1">
      <c r="B60" s="65"/>
      <c r="C60" s="633"/>
      <c r="D60" s="645" t="s">
        <v>257</v>
      </c>
      <c r="E60" s="177"/>
      <c r="F60" s="178">
        <f>(E60)/(E67)/C51</f>
        <v>0</v>
      </c>
      <c r="G60" s="83"/>
      <c r="H60" s="84"/>
      <c r="I60" s="85"/>
      <c r="J60" s="98"/>
      <c r="K60" s="646"/>
      <c r="L60" s="646"/>
      <c r="M60" s="646" t="s">
        <v>257</v>
      </c>
      <c r="N60" s="78" t="s">
        <v>259</v>
      </c>
      <c r="O60" s="78" t="s">
        <v>189</v>
      </c>
      <c r="P60" s="78" t="s">
        <v>190</v>
      </c>
      <c r="Q60" s="79" t="s">
        <v>114</v>
      </c>
      <c r="R60" s="78">
        <v>2</v>
      </c>
      <c r="S60" s="78">
        <v>1</v>
      </c>
      <c r="T60" s="78" t="s">
        <v>114</v>
      </c>
      <c r="U60" s="79">
        <v>1</v>
      </c>
      <c r="V60" s="78">
        <v>1</v>
      </c>
      <c r="W60" s="64"/>
    </row>
    <row r="61" spans="2:23" s="35" customFormat="1" ht="15.75" customHeight="1">
      <c r="B61" s="65"/>
      <c r="C61" s="633"/>
      <c r="D61" s="643" t="s">
        <v>23</v>
      </c>
      <c r="E61" s="179"/>
      <c r="F61" s="180">
        <f>(E61)/(E67)/C51</f>
        <v>0</v>
      </c>
      <c r="G61" s="99"/>
      <c r="H61" s="100"/>
      <c r="I61" s="101"/>
      <c r="J61" s="85"/>
      <c r="K61" s="640"/>
      <c r="L61" s="640"/>
      <c r="M61" s="644" t="s">
        <v>23</v>
      </c>
      <c r="N61" s="78">
        <v>30</v>
      </c>
      <c r="O61" s="78" t="s">
        <v>189</v>
      </c>
      <c r="P61" s="78" t="s">
        <v>258</v>
      </c>
      <c r="Q61" s="79" t="s">
        <v>114</v>
      </c>
      <c r="R61" s="336" t="s">
        <v>114</v>
      </c>
      <c r="S61" s="336" t="s">
        <v>114</v>
      </c>
      <c r="T61" s="78" t="s">
        <v>114</v>
      </c>
      <c r="U61" s="337" t="s">
        <v>114</v>
      </c>
      <c r="V61" s="336">
        <v>1</v>
      </c>
      <c r="W61" s="64"/>
    </row>
    <row r="62" spans="2:23" s="35" customFormat="1" ht="15.75" customHeight="1">
      <c r="B62" s="65"/>
      <c r="C62" s="633"/>
      <c r="D62" s="647" t="s">
        <v>378</v>
      </c>
      <c r="E62" s="173"/>
      <c r="F62" s="174">
        <f>(E62)/(E67)/C51</f>
        <v>0</v>
      </c>
      <c r="G62" s="103"/>
      <c r="H62" s="104"/>
      <c r="I62" s="105"/>
      <c r="J62" s="75"/>
      <c r="K62" s="648"/>
      <c r="L62" s="648"/>
      <c r="M62" s="648" t="s">
        <v>378</v>
      </c>
      <c r="N62" s="78">
        <v>30</v>
      </c>
      <c r="O62" s="78" t="s">
        <v>189</v>
      </c>
      <c r="P62" s="336" t="s">
        <v>114</v>
      </c>
      <c r="Q62" s="79" t="s">
        <v>114</v>
      </c>
      <c r="R62" s="336" t="s">
        <v>114</v>
      </c>
      <c r="S62" s="336" t="s">
        <v>114</v>
      </c>
      <c r="T62" s="78" t="s">
        <v>114</v>
      </c>
      <c r="U62" s="337" t="s">
        <v>114</v>
      </c>
      <c r="V62" s="336" t="s">
        <v>114</v>
      </c>
      <c r="W62" s="64"/>
    </row>
    <row r="63" spans="2:23" s="35" customFormat="1" ht="15.75" customHeight="1">
      <c r="B63" s="65"/>
      <c r="C63" s="633"/>
      <c r="D63" s="107"/>
      <c r="E63" s="181"/>
      <c r="F63" s="182">
        <f>(E63)/(E67)/C51</f>
        <v>0</v>
      </c>
      <c r="G63" s="103"/>
      <c r="H63" s="104"/>
      <c r="I63" s="105"/>
      <c r="J63" s="75"/>
      <c r="K63" s="632"/>
      <c r="L63" s="632"/>
      <c r="M63" s="108"/>
      <c r="N63" s="109">
        <v>0</v>
      </c>
      <c r="O63" s="109" t="s">
        <v>189</v>
      </c>
      <c r="P63" s="338" t="s">
        <v>114</v>
      </c>
      <c r="Q63" s="44" t="s">
        <v>114</v>
      </c>
      <c r="R63" s="338" t="s">
        <v>114</v>
      </c>
      <c r="S63" s="338" t="s">
        <v>114</v>
      </c>
      <c r="T63" s="338" t="s">
        <v>114</v>
      </c>
      <c r="U63" s="338" t="s">
        <v>114</v>
      </c>
      <c r="V63" s="338" t="s">
        <v>114</v>
      </c>
      <c r="W63" s="64"/>
    </row>
    <row r="64" spans="2:23" s="35" customFormat="1" ht="15.75" customHeight="1">
      <c r="B64" s="110"/>
      <c r="C64" s="102"/>
      <c r="D64" s="59"/>
      <c r="E64" s="111"/>
      <c r="F64" s="112"/>
      <c r="G64" s="59"/>
      <c r="H64" s="60"/>
      <c r="I64" s="105"/>
      <c r="J64" s="54"/>
      <c r="K64" s="646"/>
      <c r="L64" s="646"/>
      <c r="M64" s="106"/>
      <c r="N64" s="113"/>
      <c r="O64" s="113"/>
      <c r="P64" s="113"/>
      <c r="Q64" s="113"/>
      <c r="R64" s="113"/>
      <c r="S64" s="113"/>
      <c r="T64" s="113"/>
      <c r="U64" s="113"/>
      <c r="V64" s="113"/>
      <c r="W64" s="64"/>
    </row>
    <row r="65" spans="2:23" ht="15.75" customHeight="1">
      <c r="B65" s="935" t="s">
        <v>191</v>
      </c>
      <c r="C65" s="936"/>
      <c r="D65" s="937"/>
      <c r="E65" s="116">
        <v>9</v>
      </c>
      <c r="F65" s="117">
        <f>(E65)/(E67)/C51</f>
        <v>0.3</v>
      </c>
      <c r="G65" s="59"/>
      <c r="H65" s="60"/>
      <c r="I65" s="105"/>
      <c r="J65" s="54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122"/>
    </row>
    <row r="66" spans="2:23" ht="15.75" customHeight="1">
      <c r="B66" s="65"/>
      <c r="C66" s="59"/>
      <c r="D66" s="118"/>
      <c r="E66" s="119"/>
      <c r="F66" s="120">
        <f>SUM(F52:F65)</f>
        <v>0.3</v>
      </c>
      <c r="G66" s="118"/>
      <c r="H66" s="121"/>
      <c r="I66" s="54"/>
      <c r="J66" s="55"/>
      <c r="K66" s="55"/>
      <c r="L66" s="54"/>
      <c r="M66" s="54"/>
      <c r="N66" s="125" t="s">
        <v>178</v>
      </c>
      <c r="O66" s="54" t="s">
        <v>194</v>
      </c>
      <c r="P66" s="54"/>
      <c r="Q66" s="125" t="s">
        <v>181</v>
      </c>
      <c r="R66" s="54" t="s">
        <v>195</v>
      </c>
      <c r="S66" s="54"/>
      <c r="T66" s="125" t="s">
        <v>184</v>
      </c>
      <c r="U66" s="54" t="s">
        <v>196</v>
      </c>
      <c r="V66" s="54"/>
      <c r="W66" s="64"/>
    </row>
    <row r="67" spans="2:25" s="35" customFormat="1" ht="15.75" customHeight="1">
      <c r="B67" s="935" t="s">
        <v>192</v>
      </c>
      <c r="C67" s="936"/>
      <c r="D67" s="937"/>
      <c r="E67" s="123">
        <v>30</v>
      </c>
      <c r="F67" s="124" t="s">
        <v>193</v>
      </c>
      <c r="G67" s="59"/>
      <c r="H67" s="60"/>
      <c r="I67" s="54"/>
      <c r="J67" s="54"/>
      <c r="K67" s="54"/>
      <c r="L67" s="54"/>
      <c r="M67" s="54"/>
      <c r="N67" s="125" t="s">
        <v>179</v>
      </c>
      <c r="O67" s="54" t="s">
        <v>197</v>
      </c>
      <c r="P67" s="54"/>
      <c r="Q67" s="125" t="s">
        <v>182</v>
      </c>
      <c r="R67" s="54" t="s">
        <v>198</v>
      </c>
      <c r="S67" s="54"/>
      <c r="T67" s="125" t="s">
        <v>185</v>
      </c>
      <c r="U67" s="54" t="s">
        <v>199</v>
      </c>
      <c r="V67" s="54"/>
      <c r="W67" s="64"/>
      <c r="X67" s="25"/>
      <c r="Y67" s="126"/>
    </row>
    <row r="68" spans="2:25" s="35" customFormat="1" ht="15.75" customHeight="1">
      <c r="B68" s="114"/>
      <c r="C68" s="127"/>
      <c r="D68" s="59"/>
      <c r="E68" s="52"/>
      <c r="F68" s="128"/>
      <c r="G68" s="59"/>
      <c r="H68" s="60"/>
      <c r="I68" s="54"/>
      <c r="J68" s="54"/>
      <c r="K68" s="54"/>
      <c r="L68" s="54"/>
      <c r="M68" s="54"/>
      <c r="N68" s="125" t="s">
        <v>180</v>
      </c>
      <c r="O68" s="54" t="s">
        <v>201</v>
      </c>
      <c r="P68" s="54"/>
      <c r="Q68" s="125" t="s">
        <v>183</v>
      </c>
      <c r="R68" s="54" t="s">
        <v>202</v>
      </c>
      <c r="S68" s="54"/>
      <c r="T68" s="125" t="s">
        <v>186</v>
      </c>
      <c r="U68" s="54" t="s">
        <v>203</v>
      </c>
      <c r="V68" s="54"/>
      <c r="W68" s="64"/>
      <c r="X68" s="25"/>
      <c r="Y68" s="25"/>
    </row>
    <row r="69" spans="2:25" s="35" customFormat="1" ht="15.75" customHeight="1">
      <c r="B69" s="935" t="s">
        <v>200</v>
      </c>
      <c r="C69" s="936"/>
      <c r="D69" s="937"/>
      <c r="E69" s="123">
        <v>30</v>
      </c>
      <c r="F69" s="124" t="s">
        <v>193</v>
      </c>
      <c r="G69" s="59"/>
      <c r="H69" s="60"/>
      <c r="I69" s="54"/>
      <c r="J69" s="54"/>
      <c r="K69" s="54"/>
      <c r="L69" s="54"/>
      <c r="M69" s="54"/>
      <c r="N69" s="130"/>
      <c r="O69" s="54"/>
      <c r="P69" s="54"/>
      <c r="Q69" s="130"/>
      <c r="R69" s="54"/>
      <c r="S69" s="54"/>
      <c r="T69" s="130"/>
      <c r="U69" s="54"/>
      <c r="V69" s="54"/>
      <c r="W69" s="64"/>
      <c r="X69" s="25"/>
      <c r="Y69" s="25"/>
    </row>
    <row r="70" spans="2:25" s="35" customFormat="1" ht="15.75" customHeight="1">
      <c r="B70" s="114"/>
      <c r="C70" s="115"/>
      <c r="D70" s="115"/>
      <c r="E70" s="129"/>
      <c r="F70" s="128"/>
      <c r="G70" s="59"/>
      <c r="H70" s="60"/>
      <c r="I70" s="54"/>
      <c r="J70" s="54"/>
      <c r="K70" s="54"/>
      <c r="L70" s="54"/>
      <c r="M70" s="54"/>
      <c r="N70" s="938" t="s">
        <v>204</v>
      </c>
      <c r="O70" s="938"/>
      <c r="P70" s="938"/>
      <c r="Q70" s="938"/>
      <c r="R70" s="938"/>
      <c r="S70" s="938"/>
      <c r="T70" s="938"/>
      <c r="U70" s="938"/>
      <c r="V70" s="938"/>
      <c r="W70" s="122"/>
      <c r="X70" s="25"/>
      <c r="Y70" s="25"/>
    </row>
    <row r="71" spans="2:23" s="35" customFormat="1" ht="15.75" customHeight="1">
      <c r="B71" s="114"/>
      <c r="C71" s="115"/>
      <c r="D71" s="129"/>
      <c r="E71" s="128"/>
      <c r="F71" s="131"/>
      <c r="G71" s="59"/>
      <c r="H71" s="60"/>
      <c r="I71" s="132"/>
      <c r="J71" s="132"/>
      <c r="K71" s="54"/>
      <c r="L71" s="54"/>
      <c r="M71" s="54"/>
      <c r="N71" s="55"/>
      <c r="O71" s="55"/>
      <c r="P71" s="55"/>
      <c r="Q71" s="55"/>
      <c r="R71" s="55"/>
      <c r="S71" s="55"/>
      <c r="T71" s="55"/>
      <c r="U71" s="55"/>
      <c r="V71" s="55"/>
      <c r="W71" s="122"/>
    </row>
    <row r="72" spans="2:23" s="35" customFormat="1" ht="18" thickBot="1">
      <c r="B72" s="133"/>
      <c r="C72" s="134"/>
      <c r="D72" s="134"/>
      <c r="E72" s="134"/>
      <c r="F72" s="134"/>
      <c r="G72" s="134"/>
      <c r="H72" s="135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7"/>
    </row>
    <row r="73" spans="3:5" s="35" customFormat="1" ht="17.25">
      <c r="C73" s="138"/>
      <c r="D73" s="138"/>
      <c r="E73" s="138"/>
    </row>
    <row r="74" spans="3:5" s="35" customFormat="1" ht="17.25">
      <c r="C74" s="138"/>
      <c r="D74" s="138"/>
      <c r="E74" s="138"/>
    </row>
    <row r="75" spans="12:19" s="35" customFormat="1" ht="17.25">
      <c r="L75" s="139"/>
      <c r="M75" s="139"/>
      <c r="N75" s="139"/>
      <c r="O75" s="139"/>
      <c r="P75" s="139"/>
      <c r="Q75" s="139"/>
      <c r="R75" s="139"/>
      <c r="S75" s="139"/>
    </row>
    <row r="76" spans="12:19" s="35" customFormat="1" ht="17.25">
      <c r="L76" s="139"/>
      <c r="M76" s="139"/>
      <c r="N76" s="139"/>
      <c r="O76" s="139"/>
      <c r="P76" s="139"/>
      <c r="Q76" s="139"/>
      <c r="R76" s="139"/>
      <c r="S76" s="139"/>
    </row>
    <row r="77" spans="12:19" s="35" customFormat="1" ht="17.25">
      <c r="L77" s="139"/>
      <c r="M77" s="139"/>
      <c r="N77" s="139"/>
      <c r="O77" s="139"/>
      <c r="P77" s="139"/>
      <c r="Q77" s="139"/>
      <c r="R77" s="139"/>
      <c r="S77" s="139"/>
    </row>
    <row r="78" spans="12:19" s="35" customFormat="1" ht="17.25">
      <c r="L78" s="139"/>
      <c r="M78" s="139"/>
      <c r="N78" s="139"/>
      <c r="O78" s="139"/>
      <c r="P78" s="139"/>
      <c r="Q78" s="139"/>
      <c r="R78" s="139"/>
      <c r="S78" s="139"/>
    </row>
    <row r="79" spans="12:19" s="35" customFormat="1" ht="17.25">
      <c r="L79" s="139"/>
      <c r="M79" s="139"/>
      <c r="N79" s="139"/>
      <c r="O79" s="139"/>
      <c r="P79" s="139"/>
      <c r="Q79" s="139"/>
      <c r="R79" s="139"/>
      <c r="S79" s="139"/>
    </row>
    <row r="80" spans="12:19" s="35" customFormat="1" ht="17.25">
      <c r="L80" s="139"/>
      <c r="M80" s="139"/>
      <c r="N80" s="139"/>
      <c r="O80" s="139"/>
      <c r="P80" s="139"/>
      <c r="Q80" s="139"/>
      <c r="R80" s="139"/>
      <c r="S80" s="139"/>
    </row>
    <row r="81" spans="12:19" s="35" customFormat="1" ht="17.25">
      <c r="L81" s="139"/>
      <c r="M81" s="139"/>
      <c r="N81" s="139"/>
      <c r="O81" s="139"/>
      <c r="P81" s="139"/>
      <c r="Q81" s="139"/>
      <c r="R81" s="139"/>
      <c r="S81" s="139"/>
    </row>
    <row r="82" s="35" customFormat="1" ht="17.25"/>
    <row r="83" s="35" customFormat="1" ht="17.25"/>
    <row r="84" s="35" customFormat="1" ht="17.25"/>
    <row r="85" s="35" customFormat="1" ht="17.25"/>
    <row r="86" s="35" customFormat="1" ht="17.25"/>
    <row r="87" spans="2:23" ht="17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</row>
    <row r="88" spans="2:23" ht="17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</row>
    <row r="89" spans="3:23" ht="17.2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</row>
    <row r="90" spans="3:20" ht="17.2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3:5" ht="17.25">
      <c r="C91" s="35"/>
      <c r="D91" s="35"/>
      <c r="E91" s="35"/>
    </row>
    <row r="92" spans="3:5" ht="17.25">
      <c r="C92" s="35"/>
      <c r="D92" s="35"/>
      <c r="E92" s="35"/>
    </row>
  </sheetData>
  <mergeCells count="113">
    <mergeCell ref="L29:O29"/>
    <mergeCell ref="C32:C34"/>
    <mergeCell ref="D32:D35"/>
    <mergeCell ref="E32:E35"/>
    <mergeCell ref="G32:G35"/>
    <mergeCell ref="H32:H35"/>
    <mergeCell ref="I32:I35"/>
    <mergeCell ref="K32:K35"/>
    <mergeCell ref="C35:C36"/>
    <mergeCell ref="R20:R23"/>
    <mergeCell ref="C24:C26"/>
    <mergeCell ref="H25:I28"/>
    <mergeCell ref="J25:J28"/>
    <mergeCell ref="L25:M28"/>
    <mergeCell ref="N25:N28"/>
    <mergeCell ref="P25:P28"/>
    <mergeCell ref="Q25:Q28"/>
    <mergeCell ref="R25:R28"/>
    <mergeCell ref="C27:C28"/>
    <mergeCell ref="D20:F23"/>
    <mergeCell ref="G20:G23"/>
    <mergeCell ref="H20:I23"/>
    <mergeCell ref="J20:J23"/>
    <mergeCell ref="D13:G13"/>
    <mergeCell ref="D14:G17"/>
    <mergeCell ref="H14:I17"/>
    <mergeCell ref="J14:J17"/>
    <mergeCell ref="C3:W3"/>
    <mergeCell ref="C4:W4"/>
    <mergeCell ref="D9:G12"/>
    <mergeCell ref="I9:I12"/>
    <mergeCell ref="J9:J12"/>
    <mergeCell ref="L9:M12"/>
    <mergeCell ref="N9:N12"/>
    <mergeCell ref="P9:Q12"/>
    <mergeCell ref="R9:R12"/>
    <mergeCell ref="B69:D69"/>
    <mergeCell ref="N70:V70"/>
    <mergeCell ref="K47:M47"/>
    <mergeCell ref="N47:T47"/>
    <mergeCell ref="B49:H49"/>
    <mergeCell ref="N49:T49"/>
    <mergeCell ref="B65:D65"/>
    <mergeCell ref="D45:J45"/>
    <mergeCell ref="N45:T45"/>
    <mergeCell ref="B67:D67"/>
    <mergeCell ref="P32:Q35"/>
    <mergeCell ref="D44:J44"/>
    <mergeCell ref="N44:T44"/>
    <mergeCell ref="P29:S31"/>
    <mergeCell ref="L30:O37"/>
    <mergeCell ref="R32:R35"/>
    <mergeCell ref="S32:S35"/>
    <mergeCell ref="J32:J35"/>
    <mergeCell ref="C29:C31"/>
    <mergeCell ref="D29:G31"/>
    <mergeCell ref="H29:K31"/>
    <mergeCell ref="K25:K28"/>
    <mergeCell ref="S25:S28"/>
    <mergeCell ref="S20:S23"/>
    <mergeCell ref="D24:G24"/>
    <mergeCell ref="H24:K24"/>
    <mergeCell ref="L24:O24"/>
    <mergeCell ref="P24:S24"/>
    <mergeCell ref="D25:F28"/>
    <mergeCell ref="G25:G28"/>
    <mergeCell ref="H18:K19"/>
    <mergeCell ref="L18:O19"/>
    <mergeCell ref="P18:S19"/>
    <mergeCell ref="P14:Q17"/>
    <mergeCell ref="R14:R17"/>
    <mergeCell ref="D18:G19"/>
    <mergeCell ref="K20:K23"/>
    <mergeCell ref="S14:S17"/>
    <mergeCell ref="T14:W17"/>
    <mergeCell ref="L20:M23"/>
    <mergeCell ref="N20:N23"/>
    <mergeCell ref="P20:P23"/>
    <mergeCell ref="Q20:Q23"/>
    <mergeCell ref="K14:K17"/>
    <mergeCell ref="L14:O17"/>
    <mergeCell ref="D46:J46"/>
    <mergeCell ref="K46:M46"/>
    <mergeCell ref="N46:T46"/>
    <mergeCell ref="D47:J47"/>
    <mergeCell ref="N42:T42"/>
    <mergeCell ref="D43:J43"/>
    <mergeCell ref="N43:T43"/>
    <mergeCell ref="D42:J42"/>
    <mergeCell ref="D40:J40"/>
    <mergeCell ref="D41:J41"/>
    <mergeCell ref="N41:T41"/>
    <mergeCell ref="C39:T39"/>
    <mergeCell ref="F32:F35"/>
    <mergeCell ref="T13:W13"/>
    <mergeCell ref="O25:O28"/>
    <mergeCell ref="O20:O23"/>
    <mergeCell ref="S9:S12"/>
    <mergeCell ref="T9:W12"/>
    <mergeCell ref="P13:S13"/>
    <mergeCell ref="T6:W6"/>
    <mergeCell ref="P7:S8"/>
    <mergeCell ref="P6:S6"/>
    <mergeCell ref="D6:G6"/>
    <mergeCell ref="H6:K6"/>
    <mergeCell ref="L6:O6"/>
    <mergeCell ref="O9:O12"/>
    <mergeCell ref="B2:B5"/>
    <mergeCell ref="L13:O13"/>
    <mergeCell ref="H9:H12"/>
    <mergeCell ref="H13:K13"/>
    <mergeCell ref="K9:K12"/>
    <mergeCell ref="C7:C22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0"/>
  <sheetViews>
    <sheetView showGridLines="0" workbookViewId="0" topLeftCell="A1">
      <selection activeCell="A23" sqref="A23:IV24"/>
    </sheetView>
  </sheetViews>
  <sheetFormatPr defaultColWidth="9.796875" defaultRowHeight="15"/>
  <cols>
    <col min="1" max="2" width="3.69921875" style="19" customWidth="1"/>
    <col min="3" max="3" width="39.69921875" style="19" customWidth="1"/>
    <col min="4" max="4" width="2.69921875" style="19" customWidth="1"/>
    <col min="5" max="5" width="10.3984375" style="19" customWidth="1"/>
    <col min="6" max="6" width="3.69921875" style="19" customWidth="1"/>
    <col min="7" max="7" width="8.69921875" style="19" customWidth="1"/>
    <col min="8" max="8" width="3.69921875" style="19" customWidth="1"/>
    <col min="9" max="16384" width="9.69921875" style="19" customWidth="1"/>
  </cols>
  <sheetData>
    <row r="1" spans="1:7" s="360" customFormat="1" ht="24">
      <c r="A1" s="477" t="s">
        <v>356</v>
      </c>
      <c r="B1" s="358"/>
      <c r="C1" s="359"/>
      <c r="D1" s="358"/>
      <c r="E1" s="358"/>
      <c r="F1" s="358"/>
      <c r="G1" s="358"/>
    </row>
    <row r="2" spans="1:7" s="360" customFormat="1" ht="18" customHeight="1">
      <c r="A2" s="649" t="s">
        <v>357</v>
      </c>
      <c r="B2" s="361"/>
      <c r="C2" s="362"/>
      <c r="D2" s="361"/>
      <c r="E2" s="361"/>
      <c r="F2" s="361"/>
      <c r="G2" s="361"/>
    </row>
    <row r="3" spans="1:7" s="360" customFormat="1" ht="18" customHeight="1">
      <c r="A3" s="649" t="s">
        <v>358</v>
      </c>
      <c r="B3" s="361"/>
      <c r="C3" s="363"/>
      <c r="D3" s="361"/>
      <c r="E3" s="361"/>
      <c r="F3" s="361"/>
      <c r="G3" s="361"/>
    </row>
    <row r="4" spans="1:7" s="24" customFormat="1" ht="18">
      <c r="A4" s="26"/>
      <c r="B4" s="28"/>
      <c r="C4" s="29"/>
      <c r="D4" s="29"/>
      <c r="E4" s="30"/>
      <c r="F4" s="31"/>
      <c r="G4" s="32"/>
    </row>
    <row r="5" spans="2:7" ht="15">
      <c r="B5" s="2"/>
      <c r="C5" s="5"/>
      <c r="D5" s="2"/>
      <c r="E5" s="5"/>
      <c r="F5" s="21"/>
      <c r="G5" s="22"/>
    </row>
    <row r="6" spans="1:7" ht="15">
      <c r="A6" s="650" t="s">
        <v>379</v>
      </c>
      <c r="B6" s="2"/>
      <c r="C6" s="5"/>
      <c r="D6" s="2"/>
      <c r="E6" s="5"/>
      <c r="F6" s="21"/>
      <c r="G6" s="22"/>
    </row>
    <row r="7" spans="1:7" ht="15">
      <c r="A7" s="651" t="s">
        <v>25</v>
      </c>
      <c r="B7" s="2"/>
      <c r="C7" s="5"/>
      <c r="D7" s="2"/>
      <c r="E7" s="5"/>
      <c r="F7" s="21"/>
      <c r="G7" s="22"/>
    </row>
    <row r="8" spans="1:7" ht="15">
      <c r="A8" s="651"/>
      <c r="B8" s="2"/>
      <c r="C8" s="5"/>
      <c r="D8" s="2"/>
      <c r="E8" s="5"/>
      <c r="F8" s="21"/>
      <c r="G8" s="22"/>
    </row>
    <row r="9" spans="1:7" ht="15">
      <c r="A9" s="650" t="s">
        <v>380</v>
      </c>
      <c r="B9" s="2"/>
      <c r="C9" s="5"/>
      <c r="D9" s="2"/>
      <c r="E9" s="5"/>
      <c r="F9" s="21"/>
      <c r="G9" s="22"/>
    </row>
    <row r="10" spans="1:7" ht="15">
      <c r="A10" s="651" t="s">
        <v>381</v>
      </c>
      <c r="B10" s="2"/>
      <c r="C10" s="5"/>
      <c r="D10" s="2"/>
      <c r="E10" s="5"/>
      <c r="F10" s="21"/>
      <c r="G10" s="22"/>
    </row>
    <row r="11" spans="1:7" ht="15">
      <c r="A11" s="651" t="s">
        <v>382</v>
      </c>
      <c r="B11" s="2"/>
      <c r="C11" s="5"/>
      <c r="D11" s="2"/>
      <c r="E11" s="5"/>
      <c r="F11" s="21"/>
      <c r="G11" s="22"/>
    </row>
    <row r="12" spans="1:7" ht="15">
      <c r="A12" s="651"/>
      <c r="B12" s="2"/>
      <c r="C12" s="5"/>
      <c r="D12" s="2"/>
      <c r="E12" s="5"/>
      <c r="F12" s="21"/>
      <c r="G12" s="22"/>
    </row>
    <row r="13" spans="1:7" ht="15">
      <c r="A13" s="650" t="s">
        <v>383</v>
      </c>
      <c r="B13" s="2"/>
      <c r="C13" s="5"/>
      <c r="D13" s="2"/>
      <c r="E13" s="5"/>
      <c r="F13" s="21"/>
      <c r="G13" s="22"/>
    </row>
    <row r="14" spans="1:7" ht="15">
      <c r="A14" s="651" t="s">
        <v>384</v>
      </c>
      <c r="B14" s="2"/>
      <c r="C14" s="5"/>
      <c r="D14" s="2"/>
      <c r="E14" s="5"/>
      <c r="F14" s="21"/>
      <c r="G14" s="22"/>
    </row>
    <row r="15" spans="1:7" ht="15">
      <c r="A15" s="651" t="s">
        <v>385</v>
      </c>
      <c r="B15" s="2"/>
      <c r="C15" s="5"/>
      <c r="D15" s="2"/>
      <c r="E15" s="5"/>
      <c r="F15" s="21"/>
      <c r="G15" s="22"/>
    </row>
    <row r="16" spans="1:7" ht="15">
      <c r="A16" s="651" t="s">
        <v>386</v>
      </c>
      <c r="B16" s="2"/>
      <c r="C16" s="5"/>
      <c r="D16" s="2"/>
      <c r="E16" s="5"/>
      <c r="F16" s="21"/>
      <c r="G16" s="22"/>
    </row>
    <row r="17" spans="1:7" ht="15">
      <c r="A17" s="651"/>
      <c r="B17" s="2"/>
      <c r="C17" s="5"/>
      <c r="D17" s="2"/>
      <c r="E17" s="5"/>
      <c r="F17" s="21"/>
      <c r="G17" s="22"/>
    </row>
    <row r="18" spans="1:7" ht="15">
      <c r="A18" s="650" t="s">
        <v>26</v>
      </c>
      <c r="B18" s="2"/>
      <c r="C18" s="5"/>
      <c r="D18" s="2"/>
      <c r="E18" s="5"/>
      <c r="F18" s="21"/>
      <c r="G18" s="22"/>
    </row>
    <row r="19" spans="1:7" ht="15">
      <c r="A19" s="651" t="s">
        <v>27</v>
      </c>
      <c r="B19" s="2"/>
      <c r="C19" s="5"/>
      <c r="D19" s="2"/>
      <c r="E19" s="5"/>
      <c r="F19" s="21"/>
      <c r="G19" s="22"/>
    </row>
    <row r="20" spans="1:7" ht="15">
      <c r="A20" s="651"/>
      <c r="B20" s="2"/>
      <c r="C20" s="5"/>
      <c r="D20" s="2"/>
      <c r="E20" s="5"/>
      <c r="F20" s="21"/>
      <c r="G20" s="22"/>
    </row>
    <row r="21" spans="1:7" ht="15">
      <c r="A21" s="650" t="s">
        <v>28</v>
      </c>
      <c r="B21" s="2"/>
      <c r="C21" s="5"/>
      <c r="D21" s="2"/>
      <c r="E21" s="5"/>
      <c r="F21" s="21"/>
      <c r="G21" s="22"/>
    </row>
    <row r="22" spans="1:7" ht="15">
      <c r="A22" s="651" t="s">
        <v>29</v>
      </c>
      <c r="B22" s="2"/>
      <c r="C22" s="5"/>
      <c r="D22" s="2"/>
      <c r="E22" s="5"/>
      <c r="F22" s="21"/>
      <c r="G22" s="22"/>
    </row>
    <row r="23" spans="1:7" ht="15">
      <c r="A23" s="651"/>
      <c r="B23" s="2"/>
      <c r="C23" s="5"/>
      <c r="D23" s="2"/>
      <c r="E23" s="5"/>
      <c r="F23" s="21"/>
      <c r="G23" s="22"/>
    </row>
    <row r="24" spans="2:7" ht="15">
      <c r="B24" s="2"/>
      <c r="C24" s="5"/>
      <c r="D24" s="2"/>
      <c r="E24" s="5"/>
      <c r="F24" s="21"/>
      <c r="G24" s="22"/>
    </row>
    <row r="25" spans="2:7" ht="15">
      <c r="B25" s="2" t="s">
        <v>99</v>
      </c>
      <c r="C25" s="20" t="s">
        <v>100</v>
      </c>
      <c r="D25" s="2" t="s">
        <v>99</v>
      </c>
      <c r="E25" s="20"/>
      <c r="F25" s="21" t="s">
        <v>99</v>
      </c>
      <c r="G25" s="22" t="s">
        <v>99</v>
      </c>
    </row>
    <row r="26" spans="2:4" ht="15">
      <c r="B26" s="20"/>
      <c r="C26" s="20" t="s">
        <v>101</v>
      </c>
      <c r="D26" s="20"/>
    </row>
    <row r="27" spans="2:4" ht="15">
      <c r="B27" s="20"/>
      <c r="C27" s="20"/>
      <c r="D27" s="20"/>
    </row>
    <row r="28" spans="2:3" ht="15">
      <c r="B28" s="20"/>
      <c r="C28" s="20"/>
    </row>
    <row r="29" spans="2:3" ht="15">
      <c r="B29" s="20"/>
      <c r="C29" s="20"/>
    </row>
    <row r="30" spans="2:3" ht="15">
      <c r="B30" s="20"/>
      <c r="C30" s="20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96"/>
  <sheetViews>
    <sheetView showGridLines="0" tabSelected="1" zoomScale="80" zoomScaleNormal="80" workbookViewId="0" topLeftCell="A1">
      <selection activeCell="E22" sqref="E22"/>
    </sheetView>
  </sheetViews>
  <sheetFormatPr defaultColWidth="9.3984375" defaultRowHeight="16.5" customHeight="1"/>
  <cols>
    <col min="1" max="1" width="3.69921875" style="239" customWidth="1"/>
    <col min="2" max="2" width="2.19921875" style="240" customWidth="1"/>
    <col min="3" max="3" width="8.19921875" style="240" customWidth="1"/>
    <col min="4" max="4" width="4.69921875" style="239" customWidth="1"/>
    <col min="5" max="5" width="67" style="239" customWidth="1"/>
    <col min="6" max="6" width="2.69921875" style="239" customWidth="1"/>
    <col min="7" max="7" width="19.796875" style="239" customWidth="1"/>
    <col min="8" max="8" width="3.19921875" style="241" customWidth="1"/>
    <col min="9" max="9" width="8.19921875" style="242" customWidth="1"/>
    <col min="10" max="10" width="4.09765625" style="239" customWidth="1"/>
    <col min="11" max="16384" width="9.3984375" style="239" customWidth="1"/>
  </cols>
  <sheetData>
    <row r="2" spans="1:175" s="236" customFormat="1" ht="16.5" customHeight="1" thickBot="1">
      <c r="A2" s="153"/>
      <c r="B2" s="479"/>
      <c r="C2" s="480"/>
      <c r="D2" s="480"/>
      <c r="E2" s="481"/>
      <c r="F2" s="480"/>
      <c r="G2" s="480"/>
      <c r="H2" s="480"/>
      <c r="I2" s="482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</row>
    <row r="3" spans="1:174" s="236" customFormat="1" ht="16.5" customHeight="1" thickBot="1">
      <c r="A3" s="153"/>
      <c r="B3" s="237"/>
      <c r="C3" s="944" t="str">
        <f>'[1]802.11 Cover'!$C$3</f>
        <v>INTERIM</v>
      </c>
      <c r="D3" s="945"/>
      <c r="E3" s="946" t="s">
        <v>316</v>
      </c>
      <c r="F3" s="947"/>
      <c r="G3" s="947"/>
      <c r="H3" s="947"/>
      <c r="I3" s="48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</row>
    <row r="4" spans="1:174" s="236" customFormat="1" ht="16.5" customHeight="1">
      <c r="A4" s="153"/>
      <c r="B4" s="237"/>
      <c r="C4" s="954" t="str">
        <f>'[1]802.11 Cover'!$C$4</f>
        <v>R1</v>
      </c>
      <c r="D4" s="955"/>
      <c r="E4" s="958" t="str">
        <f>'[1]802.11 WLAN Graphic'!$C$4</f>
        <v>Hyatt Regency Vancouver, 655 Burrard Street, Vancouver, B.C., Canada V6C 2R7</v>
      </c>
      <c r="F4" s="959"/>
      <c r="G4" s="959"/>
      <c r="H4" s="959"/>
      <c r="I4" s="484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</row>
    <row r="5" spans="1:174" s="236" customFormat="1" ht="16.5" customHeight="1" thickBot="1">
      <c r="A5" s="153"/>
      <c r="B5" s="237"/>
      <c r="C5" s="956"/>
      <c r="D5" s="957"/>
      <c r="E5" s="960" t="str">
        <f>'[1]802.11 WLAN Graphic'!$C$5</f>
        <v>January 11th-16th, 2004</v>
      </c>
      <c r="F5" s="961"/>
      <c r="G5" s="961"/>
      <c r="H5" s="961"/>
      <c r="I5" s="484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</row>
    <row r="6" spans="1:174" s="236" customFormat="1" ht="16.5" customHeight="1">
      <c r="A6" s="153"/>
      <c r="B6" s="237"/>
      <c r="C6" s="339"/>
      <c r="D6" s="339"/>
      <c r="E6" s="238"/>
      <c r="F6" s="238"/>
      <c r="G6" s="238"/>
      <c r="H6" s="238"/>
      <c r="I6" s="485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</row>
    <row r="7" spans="1:174" s="343" customFormat="1" ht="16.5" customHeight="1">
      <c r="A7" s="486"/>
      <c r="B7" s="340"/>
      <c r="C7" s="341"/>
      <c r="D7" s="341"/>
      <c r="E7" s="342"/>
      <c r="F7" s="342"/>
      <c r="G7" s="342"/>
      <c r="H7" s="342"/>
      <c r="I7" s="487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6"/>
      <c r="AK7" s="486"/>
      <c r="AL7" s="486"/>
      <c r="AM7" s="486"/>
      <c r="AN7" s="486"/>
      <c r="AO7" s="486"/>
      <c r="AP7" s="486"/>
      <c r="AQ7" s="486"/>
      <c r="AR7" s="486"/>
      <c r="AS7" s="486"/>
      <c r="AT7" s="486"/>
      <c r="AU7" s="486"/>
      <c r="AV7" s="486"/>
      <c r="AW7" s="486"/>
      <c r="AX7" s="486"/>
      <c r="AY7" s="486"/>
      <c r="AZ7" s="486"/>
      <c r="BA7" s="486"/>
      <c r="BB7" s="486"/>
      <c r="BC7" s="486"/>
      <c r="BD7" s="486"/>
      <c r="BE7" s="486"/>
      <c r="BF7" s="486"/>
      <c r="BG7" s="486"/>
      <c r="BH7" s="486"/>
      <c r="BI7" s="486"/>
      <c r="BJ7" s="486"/>
      <c r="BK7" s="486"/>
      <c r="BL7" s="486"/>
      <c r="BM7" s="486"/>
      <c r="BN7" s="486"/>
      <c r="BO7" s="486"/>
      <c r="BP7" s="486"/>
      <c r="BQ7" s="486"/>
      <c r="BR7" s="486"/>
      <c r="BS7" s="486"/>
      <c r="BT7" s="486"/>
      <c r="BU7" s="486"/>
      <c r="BV7" s="486"/>
      <c r="BW7" s="486"/>
      <c r="BX7" s="486"/>
      <c r="BY7" s="486"/>
      <c r="BZ7" s="486"/>
      <c r="CA7" s="486"/>
      <c r="CB7" s="486"/>
      <c r="CC7" s="486"/>
      <c r="CD7" s="486"/>
      <c r="CE7" s="486"/>
      <c r="CF7" s="486"/>
      <c r="CG7" s="486"/>
      <c r="CH7" s="486"/>
      <c r="CI7" s="486"/>
      <c r="CJ7" s="486"/>
      <c r="CK7" s="486"/>
      <c r="CL7" s="486"/>
      <c r="CM7" s="486"/>
      <c r="CN7" s="486"/>
      <c r="CO7" s="486"/>
      <c r="CP7" s="486"/>
      <c r="CQ7" s="486"/>
      <c r="CR7" s="486"/>
      <c r="CS7" s="486"/>
      <c r="CT7" s="486"/>
      <c r="CU7" s="486"/>
      <c r="CV7" s="486"/>
      <c r="CW7" s="486"/>
      <c r="CX7" s="486"/>
      <c r="CY7" s="486"/>
      <c r="CZ7" s="486"/>
      <c r="DA7" s="486"/>
      <c r="DB7" s="486"/>
      <c r="DC7" s="486"/>
      <c r="DD7" s="486"/>
      <c r="DE7" s="486"/>
      <c r="DF7" s="486"/>
      <c r="DG7" s="486"/>
      <c r="DH7" s="486"/>
      <c r="DI7" s="486"/>
      <c r="DJ7" s="486"/>
      <c r="DK7" s="486"/>
      <c r="DL7" s="486"/>
      <c r="DM7" s="486"/>
      <c r="DN7" s="486"/>
      <c r="DO7" s="486"/>
      <c r="DP7" s="486"/>
      <c r="DQ7" s="486"/>
      <c r="DR7" s="486"/>
      <c r="DS7" s="486"/>
      <c r="DT7" s="486"/>
      <c r="DU7" s="486"/>
      <c r="DV7" s="486"/>
      <c r="DW7" s="486"/>
      <c r="DX7" s="486"/>
      <c r="DY7" s="486"/>
      <c r="DZ7" s="486"/>
      <c r="EA7" s="486"/>
      <c r="EB7" s="486"/>
      <c r="EC7" s="486"/>
      <c r="ED7" s="486"/>
      <c r="EE7" s="486"/>
      <c r="EF7" s="486"/>
      <c r="EG7" s="486"/>
      <c r="EH7" s="486"/>
      <c r="EI7" s="486"/>
      <c r="EJ7" s="486"/>
      <c r="EK7" s="486"/>
      <c r="EL7" s="486"/>
      <c r="EM7" s="486"/>
      <c r="EN7" s="486"/>
      <c r="EO7" s="486"/>
      <c r="EP7" s="486"/>
      <c r="EQ7" s="486"/>
      <c r="ER7" s="486"/>
      <c r="ES7" s="486"/>
      <c r="ET7" s="486"/>
      <c r="EU7" s="486"/>
      <c r="EV7" s="486"/>
      <c r="EW7" s="486"/>
      <c r="EX7" s="486"/>
      <c r="EY7" s="486"/>
      <c r="EZ7" s="486"/>
      <c r="FA7" s="486"/>
      <c r="FB7" s="486"/>
      <c r="FC7" s="486"/>
      <c r="FD7" s="486"/>
      <c r="FE7" s="486"/>
      <c r="FF7" s="486"/>
      <c r="FG7" s="486"/>
      <c r="FH7" s="486"/>
      <c r="FI7" s="486"/>
      <c r="FJ7" s="486"/>
      <c r="FK7" s="486"/>
      <c r="FL7" s="486"/>
      <c r="FM7" s="486"/>
      <c r="FN7" s="486"/>
      <c r="FO7" s="486"/>
      <c r="FP7" s="486"/>
      <c r="FQ7" s="486"/>
      <c r="FR7" s="486"/>
    </row>
    <row r="8" spans="1:174" s="148" customFormat="1" ht="16.5" customHeight="1">
      <c r="A8" s="153"/>
      <c r="B8" s="962" t="s">
        <v>5</v>
      </c>
      <c r="C8" s="963"/>
      <c r="D8" s="963"/>
      <c r="E8" s="963"/>
      <c r="F8" s="963"/>
      <c r="G8" s="963"/>
      <c r="H8" s="963"/>
      <c r="I8" s="964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</row>
    <row r="9" spans="1:175" s="490" customFormat="1" ht="16.5" customHeight="1">
      <c r="A9" s="488"/>
      <c r="B9" s="951" t="s">
        <v>66</v>
      </c>
      <c r="C9" s="952"/>
      <c r="D9" s="952"/>
      <c r="E9" s="952"/>
      <c r="F9" s="952"/>
      <c r="G9" s="952"/>
      <c r="H9" s="952"/>
      <c r="I9" s="953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89"/>
      <c r="AN9" s="489"/>
      <c r="AO9" s="489"/>
      <c r="AP9" s="489"/>
      <c r="AQ9" s="489"/>
      <c r="AR9" s="489"/>
      <c r="AS9" s="489"/>
      <c r="AT9" s="489"/>
      <c r="AU9" s="489"/>
      <c r="AV9" s="489"/>
      <c r="AW9" s="489"/>
      <c r="AX9" s="489"/>
      <c r="AY9" s="489"/>
      <c r="AZ9" s="489"/>
      <c r="BA9" s="489"/>
      <c r="BB9" s="489"/>
      <c r="BC9" s="489"/>
      <c r="BD9" s="489"/>
      <c r="BE9" s="489"/>
      <c r="BF9" s="489"/>
      <c r="BG9" s="489"/>
      <c r="BH9" s="489"/>
      <c r="BI9" s="489"/>
      <c r="BJ9" s="489"/>
      <c r="BK9" s="489"/>
      <c r="BL9" s="489"/>
      <c r="BM9" s="489"/>
      <c r="BN9" s="489"/>
      <c r="BO9" s="489"/>
      <c r="BP9" s="489"/>
      <c r="BQ9" s="489"/>
      <c r="BR9" s="489"/>
      <c r="BS9" s="489"/>
      <c r="BT9" s="489"/>
      <c r="BU9" s="489"/>
      <c r="BV9" s="489"/>
      <c r="BW9" s="489"/>
      <c r="BX9" s="489"/>
      <c r="BY9" s="489"/>
      <c r="BZ9" s="489"/>
      <c r="CA9" s="489"/>
      <c r="CB9" s="489"/>
      <c r="CC9" s="489"/>
      <c r="CD9" s="489"/>
      <c r="CE9" s="489"/>
      <c r="CF9" s="489"/>
      <c r="CG9" s="489"/>
      <c r="CH9" s="489"/>
      <c r="CI9" s="489"/>
      <c r="CJ9" s="489"/>
      <c r="CK9" s="489"/>
      <c r="CL9" s="489"/>
      <c r="CM9" s="489"/>
      <c r="CN9" s="489"/>
      <c r="CO9" s="489"/>
      <c r="CP9" s="489"/>
      <c r="CQ9" s="489"/>
      <c r="CR9" s="489"/>
      <c r="CS9" s="489"/>
      <c r="CT9" s="488"/>
      <c r="CU9" s="488"/>
      <c r="CV9" s="488"/>
      <c r="CW9" s="488"/>
      <c r="CX9" s="488"/>
      <c r="CY9" s="488"/>
      <c r="CZ9" s="488"/>
      <c r="DA9" s="488"/>
      <c r="DB9" s="488"/>
      <c r="DC9" s="488"/>
      <c r="DD9" s="488"/>
      <c r="DE9" s="488"/>
      <c r="DF9" s="488"/>
      <c r="DG9" s="488"/>
      <c r="DH9" s="488"/>
      <c r="DI9" s="488"/>
      <c r="DJ9" s="488"/>
      <c r="DK9" s="488"/>
      <c r="DL9" s="488"/>
      <c r="DM9" s="488"/>
      <c r="DN9" s="488"/>
      <c r="DO9" s="488"/>
      <c r="DP9" s="488"/>
      <c r="DQ9" s="488"/>
      <c r="DR9" s="488"/>
      <c r="DS9" s="488"/>
      <c r="DT9" s="488"/>
      <c r="DU9" s="488"/>
      <c r="DV9" s="488"/>
      <c r="DW9" s="488"/>
      <c r="DX9" s="488"/>
      <c r="DY9" s="488"/>
      <c r="DZ9" s="488"/>
      <c r="EA9" s="488"/>
      <c r="EB9" s="488"/>
      <c r="EC9" s="488"/>
      <c r="ED9" s="488"/>
      <c r="EE9" s="488"/>
      <c r="EF9" s="488"/>
      <c r="EG9" s="488"/>
      <c r="EH9" s="488"/>
      <c r="EI9" s="488"/>
      <c r="EJ9" s="488"/>
      <c r="EK9" s="488"/>
      <c r="EL9" s="488"/>
      <c r="EM9" s="488"/>
      <c r="EN9" s="488"/>
      <c r="EO9" s="488"/>
      <c r="EP9" s="488"/>
      <c r="EQ9" s="488"/>
      <c r="ER9" s="488"/>
      <c r="ES9" s="488"/>
      <c r="ET9" s="488"/>
      <c r="EU9" s="488"/>
      <c r="EV9" s="488"/>
      <c r="EW9" s="488"/>
      <c r="EX9" s="488"/>
      <c r="EY9" s="488"/>
      <c r="EZ9" s="488"/>
      <c r="FA9" s="488"/>
      <c r="FB9" s="488"/>
      <c r="FC9" s="488"/>
      <c r="FD9" s="488"/>
      <c r="FE9" s="488"/>
      <c r="FF9" s="488"/>
      <c r="FG9" s="488"/>
      <c r="FH9" s="488"/>
      <c r="FI9" s="488"/>
      <c r="FJ9" s="488"/>
      <c r="FK9" s="488"/>
      <c r="FL9" s="488"/>
      <c r="FM9" s="488"/>
      <c r="FN9" s="488"/>
      <c r="FO9" s="488"/>
      <c r="FP9" s="488"/>
      <c r="FQ9" s="488"/>
      <c r="FR9" s="488"/>
      <c r="FS9" s="488"/>
    </row>
    <row r="10" spans="1:175" s="490" customFormat="1" ht="16.5" customHeight="1">
      <c r="A10" s="488"/>
      <c r="B10" s="948" t="s">
        <v>6</v>
      </c>
      <c r="C10" s="949"/>
      <c r="D10" s="949"/>
      <c r="E10" s="949"/>
      <c r="F10" s="949"/>
      <c r="G10" s="949"/>
      <c r="H10" s="949"/>
      <c r="I10" s="950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489"/>
      <c r="AC10" s="489"/>
      <c r="AD10" s="489"/>
      <c r="AE10" s="489"/>
      <c r="AF10" s="489"/>
      <c r="AG10" s="489"/>
      <c r="AH10" s="489"/>
      <c r="AI10" s="489"/>
      <c r="AJ10" s="489"/>
      <c r="AK10" s="489"/>
      <c r="AL10" s="489"/>
      <c r="AM10" s="489"/>
      <c r="AN10" s="489"/>
      <c r="AO10" s="489"/>
      <c r="AP10" s="489"/>
      <c r="AQ10" s="489"/>
      <c r="AR10" s="489"/>
      <c r="AS10" s="489"/>
      <c r="AT10" s="489"/>
      <c r="AU10" s="489"/>
      <c r="AV10" s="489"/>
      <c r="AW10" s="489"/>
      <c r="AX10" s="489"/>
      <c r="AY10" s="489"/>
      <c r="AZ10" s="489"/>
      <c r="BA10" s="489"/>
      <c r="BB10" s="489"/>
      <c r="BC10" s="489"/>
      <c r="BD10" s="489"/>
      <c r="BE10" s="489"/>
      <c r="BF10" s="489"/>
      <c r="BG10" s="489"/>
      <c r="BH10" s="489"/>
      <c r="BI10" s="489"/>
      <c r="BJ10" s="489"/>
      <c r="BK10" s="489"/>
      <c r="BL10" s="489"/>
      <c r="BM10" s="489"/>
      <c r="BN10" s="489"/>
      <c r="BO10" s="489"/>
      <c r="BP10" s="489"/>
      <c r="BQ10" s="489"/>
      <c r="BR10" s="489"/>
      <c r="BS10" s="489"/>
      <c r="BT10" s="489"/>
      <c r="BU10" s="489"/>
      <c r="BV10" s="489"/>
      <c r="BW10" s="489"/>
      <c r="BX10" s="489"/>
      <c r="BY10" s="489"/>
      <c r="BZ10" s="489"/>
      <c r="CA10" s="489"/>
      <c r="CB10" s="489"/>
      <c r="CC10" s="489"/>
      <c r="CD10" s="489"/>
      <c r="CE10" s="489"/>
      <c r="CF10" s="489"/>
      <c r="CG10" s="489"/>
      <c r="CH10" s="489"/>
      <c r="CI10" s="489"/>
      <c r="CJ10" s="489"/>
      <c r="CK10" s="489"/>
      <c r="CL10" s="489"/>
      <c r="CM10" s="489"/>
      <c r="CN10" s="489"/>
      <c r="CO10" s="489"/>
      <c r="CP10" s="489"/>
      <c r="CQ10" s="489"/>
      <c r="CR10" s="489"/>
      <c r="CS10" s="489"/>
      <c r="CT10" s="488"/>
      <c r="CU10" s="488"/>
      <c r="CV10" s="488"/>
      <c r="CW10" s="488"/>
      <c r="CX10" s="488"/>
      <c r="CY10" s="488"/>
      <c r="CZ10" s="488"/>
      <c r="DA10" s="488"/>
      <c r="DB10" s="488"/>
      <c r="DC10" s="488"/>
      <c r="DD10" s="488"/>
      <c r="DE10" s="488"/>
      <c r="DF10" s="488"/>
      <c r="DG10" s="488"/>
      <c r="DH10" s="488"/>
      <c r="DI10" s="488"/>
      <c r="DJ10" s="488"/>
      <c r="DK10" s="488"/>
      <c r="DL10" s="488"/>
      <c r="DM10" s="488"/>
      <c r="DN10" s="488"/>
      <c r="DO10" s="488"/>
      <c r="DP10" s="488"/>
      <c r="DQ10" s="488"/>
      <c r="DR10" s="488"/>
      <c r="DS10" s="488"/>
      <c r="DT10" s="488"/>
      <c r="DU10" s="488"/>
      <c r="DV10" s="488"/>
      <c r="DW10" s="488"/>
      <c r="DX10" s="488"/>
      <c r="DY10" s="488"/>
      <c r="DZ10" s="488"/>
      <c r="EA10" s="488"/>
      <c r="EB10" s="488"/>
      <c r="EC10" s="488"/>
      <c r="ED10" s="488"/>
      <c r="EE10" s="488"/>
      <c r="EF10" s="488"/>
      <c r="EG10" s="488"/>
      <c r="EH10" s="488"/>
      <c r="EI10" s="488"/>
      <c r="EJ10" s="488"/>
      <c r="EK10" s="488"/>
      <c r="EL10" s="488"/>
      <c r="EM10" s="488"/>
      <c r="EN10" s="488"/>
      <c r="EO10" s="488"/>
      <c r="EP10" s="488"/>
      <c r="EQ10" s="488"/>
      <c r="ER10" s="488"/>
      <c r="ES10" s="488"/>
      <c r="ET10" s="488"/>
      <c r="EU10" s="488"/>
      <c r="EV10" s="488"/>
      <c r="EW10" s="488"/>
      <c r="EX10" s="488"/>
      <c r="EY10" s="488"/>
      <c r="EZ10" s="488"/>
      <c r="FA10" s="488"/>
      <c r="FB10" s="488"/>
      <c r="FC10" s="488"/>
      <c r="FD10" s="488"/>
      <c r="FE10" s="488"/>
      <c r="FF10" s="488"/>
      <c r="FG10" s="488"/>
      <c r="FH10" s="488"/>
      <c r="FI10" s="488"/>
      <c r="FJ10" s="488"/>
      <c r="FK10" s="488"/>
      <c r="FL10" s="488"/>
      <c r="FM10" s="488"/>
      <c r="FN10" s="488"/>
      <c r="FO10" s="488"/>
      <c r="FP10" s="488"/>
      <c r="FQ10" s="488"/>
      <c r="FR10" s="488"/>
      <c r="FS10" s="488"/>
    </row>
    <row r="11" spans="2:175" s="491" customFormat="1" ht="16.5" customHeight="1">
      <c r="B11" s="492"/>
      <c r="C11" s="492"/>
      <c r="D11" s="493"/>
      <c r="E11" s="493"/>
      <c r="F11" s="493"/>
      <c r="G11" s="493"/>
      <c r="H11" s="943" t="s">
        <v>219</v>
      </c>
      <c r="I11" s="943"/>
      <c r="J11" s="494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335"/>
      <c r="DX11" s="335"/>
      <c r="DY11" s="335"/>
      <c r="DZ11" s="335"/>
      <c r="EA11" s="335"/>
      <c r="EB11" s="335"/>
      <c r="EC11" s="335"/>
      <c r="ED11" s="335"/>
      <c r="EE11" s="335"/>
      <c r="EF11" s="335"/>
      <c r="EG11" s="335"/>
      <c r="EH11" s="335"/>
      <c r="EI11" s="335"/>
      <c r="EJ11" s="335"/>
      <c r="EK11" s="335"/>
      <c r="EL11" s="335"/>
      <c r="EM11" s="335"/>
      <c r="EN11" s="335"/>
      <c r="EO11" s="335"/>
      <c r="EP11" s="335"/>
      <c r="EQ11" s="335"/>
      <c r="ER11" s="335"/>
      <c r="ES11" s="335"/>
      <c r="ET11" s="335"/>
      <c r="EU11" s="335"/>
      <c r="EV11" s="335"/>
      <c r="EW11" s="335"/>
      <c r="EX11" s="335"/>
      <c r="EY11" s="335"/>
      <c r="EZ11" s="335"/>
      <c r="FA11" s="335"/>
      <c r="FB11" s="335"/>
      <c r="FC11" s="335"/>
      <c r="FD11" s="335"/>
      <c r="FE11" s="335"/>
      <c r="FF11" s="335"/>
      <c r="FG11" s="335"/>
      <c r="FH11" s="335"/>
      <c r="FI11" s="335"/>
      <c r="FJ11" s="335"/>
      <c r="FK11" s="335"/>
      <c r="FL11" s="335"/>
      <c r="FM11" s="335"/>
      <c r="FN11" s="335"/>
      <c r="FO11" s="335"/>
      <c r="FP11" s="335"/>
      <c r="FQ11" s="335"/>
      <c r="FR11" s="335"/>
      <c r="FS11" s="335"/>
    </row>
    <row r="12" spans="2:175" s="149" customFormat="1" ht="16.5" customHeight="1">
      <c r="B12" s="495"/>
      <c r="C12" s="496">
        <v>1</v>
      </c>
      <c r="D12" s="497" t="s">
        <v>110</v>
      </c>
      <c r="E12" s="498" t="s">
        <v>8</v>
      </c>
      <c r="F12" s="499" t="s">
        <v>91</v>
      </c>
      <c r="G12" s="499" t="s">
        <v>260</v>
      </c>
      <c r="H12" s="500">
        <v>1</v>
      </c>
      <c r="I12" s="501">
        <f>TIME(8,0,0)</f>
        <v>0.3333333333333333</v>
      </c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</row>
    <row r="13" spans="2:175" s="149" customFormat="1" ht="16.5" customHeight="1">
      <c r="B13" s="546"/>
      <c r="C13" s="220">
        <v>1.1</v>
      </c>
      <c r="D13" s="211" t="s">
        <v>110</v>
      </c>
      <c r="E13" s="229" t="s">
        <v>68</v>
      </c>
      <c r="F13" s="213" t="s">
        <v>91</v>
      </c>
      <c r="G13" s="213" t="s">
        <v>119</v>
      </c>
      <c r="H13" s="214"/>
      <c r="I13" s="547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</row>
    <row r="14" spans="2:175" s="149" customFormat="1" ht="16.5" customHeight="1">
      <c r="B14" s="215"/>
      <c r="C14" s="215"/>
      <c r="D14" s="216"/>
      <c r="E14" s="217"/>
      <c r="F14" s="217"/>
      <c r="G14" s="217"/>
      <c r="H14" s="218"/>
      <c r="I14" s="219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</row>
    <row r="15" spans="2:175" s="149" customFormat="1" ht="16.5" customHeight="1">
      <c r="B15" s="508"/>
      <c r="C15" s="509">
        <v>2</v>
      </c>
      <c r="D15" s="510" t="s">
        <v>110</v>
      </c>
      <c r="E15" s="511" t="s">
        <v>115</v>
      </c>
      <c r="F15" s="512"/>
      <c r="G15" s="512"/>
      <c r="H15" s="513">
        <v>12</v>
      </c>
      <c r="I15" s="514">
        <f>I12+TIME(0,H12,0)</f>
        <v>0.33402777777777776</v>
      </c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</row>
    <row r="16" spans="2:175" s="150" customFormat="1" ht="16.5" customHeight="1">
      <c r="B16" s="515"/>
      <c r="C16" s="227">
        <v>2.1</v>
      </c>
      <c r="D16" s="516" t="s">
        <v>110</v>
      </c>
      <c r="E16" s="517" t="s">
        <v>7</v>
      </c>
      <c r="F16" s="212" t="s">
        <v>91</v>
      </c>
      <c r="G16" s="213" t="s">
        <v>260</v>
      </c>
      <c r="H16" s="518"/>
      <c r="I16" s="519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</row>
    <row r="17" spans="2:175" s="491" customFormat="1" ht="16.5" customHeight="1">
      <c r="B17" s="520"/>
      <c r="C17" s="521" t="s">
        <v>311</v>
      </c>
      <c r="D17" s="344" t="s">
        <v>110</v>
      </c>
      <c r="E17" s="522" t="s">
        <v>48</v>
      </c>
      <c r="F17" s="212" t="s">
        <v>91</v>
      </c>
      <c r="G17" s="213" t="s">
        <v>260</v>
      </c>
      <c r="H17" s="518"/>
      <c r="I17" s="519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5"/>
      <c r="CH17" s="335"/>
      <c r="CI17" s="335"/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/>
      <c r="CZ17" s="335"/>
      <c r="DA17" s="335"/>
      <c r="DB17" s="335"/>
      <c r="DC17" s="335"/>
      <c r="DD17" s="335"/>
      <c r="DE17" s="335"/>
      <c r="DF17" s="335"/>
      <c r="DG17" s="335"/>
      <c r="DH17" s="335"/>
      <c r="DI17" s="335"/>
      <c r="DJ17" s="335"/>
      <c r="DK17" s="335"/>
      <c r="DL17" s="335"/>
      <c r="DM17" s="335"/>
      <c r="DN17" s="335"/>
      <c r="DO17" s="335"/>
      <c r="DP17" s="335"/>
      <c r="DQ17" s="335"/>
      <c r="DR17" s="335"/>
      <c r="DS17" s="335"/>
      <c r="DT17" s="335"/>
      <c r="DU17" s="335"/>
      <c r="DV17" s="335"/>
      <c r="DW17" s="335"/>
      <c r="DX17" s="335"/>
      <c r="DY17" s="335"/>
      <c r="DZ17" s="335"/>
      <c r="EA17" s="335"/>
      <c r="EB17" s="335"/>
      <c r="EC17" s="335"/>
      <c r="ED17" s="335"/>
      <c r="EE17" s="335"/>
      <c r="EF17" s="335"/>
      <c r="EG17" s="335"/>
      <c r="EH17" s="335"/>
      <c r="EI17" s="335"/>
      <c r="EJ17" s="335"/>
      <c r="EK17" s="335"/>
      <c r="EL17" s="335"/>
      <c r="EM17" s="335"/>
      <c r="EN17" s="335"/>
      <c r="EO17" s="335"/>
      <c r="EP17" s="335"/>
      <c r="EQ17" s="335"/>
      <c r="ER17" s="335"/>
      <c r="ES17" s="335"/>
      <c r="ET17" s="335"/>
      <c r="EU17" s="335"/>
      <c r="EV17" s="335"/>
      <c r="EW17" s="335"/>
      <c r="EX17" s="335"/>
      <c r="EY17" s="335"/>
      <c r="EZ17" s="335"/>
      <c r="FA17" s="335"/>
      <c r="FB17" s="335"/>
      <c r="FC17" s="335"/>
      <c r="FD17" s="335"/>
      <c r="FE17" s="335"/>
      <c r="FF17" s="335"/>
      <c r="FG17" s="335"/>
      <c r="FH17" s="335"/>
      <c r="FI17" s="335"/>
      <c r="FJ17" s="335"/>
      <c r="FK17" s="335"/>
      <c r="FL17" s="335"/>
      <c r="FM17" s="335"/>
      <c r="FN17" s="335"/>
      <c r="FO17" s="335"/>
      <c r="FP17" s="335"/>
      <c r="FQ17" s="335"/>
      <c r="FR17" s="335"/>
      <c r="FS17" s="335"/>
    </row>
    <row r="18" spans="2:175" s="491" customFormat="1" ht="16.5" customHeight="1">
      <c r="B18" s="523"/>
      <c r="C18" s="524">
        <v>2.2</v>
      </c>
      <c r="D18" s="525" t="s">
        <v>110</v>
      </c>
      <c r="E18" s="526" t="s">
        <v>457</v>
      </c>
      <c r="F18" s="527" t="s">
        <v>91</v>
      </c>
      <c r="G18" s="505" t="s">
        <v>387</v>
      </c>
      <c r="H18" s="528"/>
      <c r="I18" s="529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5"/>
      <c r="DJ18" s="335"/>
      <c r="DK18" s="335"/>
      <c r="DL18" s="335"/>
      <c r="DM18" s="335"/>
      <c r="DN18" s="335"/>
      <c r="DO18" s="335"/>
      <c r="DP18" s="335"/>
      <c r="DQ18" s="335"/>
      <c r="DR18" s="335"/>
      <c r="DS18" s="335"/>
      <c r="DT18" s="335"/>
      <c r="DU18" s="335"/>
      <c r="DV18" s="335"/>
      <c r="DW18" s="335"/>
      <c r="DX18" s="335"/>
      <c r="DY18" s="335"/>
      <c r="DZ18" s="335"/>
      <c r="EA18" s="335"/>
      <c r="EB18" s="335"/>
      <c r="EC18" s="335"/>
      <c r="ED18" s="335"/>
      <c r="EE18" s="335"/>
      <c r="EF18" s="335"/>
      <c r="EG18" s="335"/>
      <c r="EH18" s="335"/>
      <c r="EI18" s="335"/>
      <c r="EJ18" s="335"/>
      <c r="EK18" s="335"/>
      <c r="EL18" s="335"/>
      <c r="EM18" s="335"/>
      <c r="EN18" s="335"/>
      <c r="EO18" s="335"/>
      <c r="EP18" s="335"/>
      <c r="EQ18" s="335"/>
      <c r="ER18" s="335"/>
      <c r="ES18" s="335"/>
      <c r="ET18" s="335"/>
      <c r="EU18" s="335"/>
      <c r="EV18" s="335"/>
      <c r="EW18" s="335"/>
      <c r="EX18" s="335"/>
      <c r="EY18" s="335"/>
      <c r="EZ18" s="335"/>
      <c r="FA18" s="335"/>
      <c r="FB18" s="335"/>
      <c r="FC18" s="335"/>
      <c r="FD18" s="335"/>
      <c r="FE18" s="335"/>
      <c r="FF18" s="335"/>
      <c r="FG18" s="335"/>
      <c r="FH18" s="335"/>
      <c r="FI18" s="335"/>
      <c r="FJ18" s="335"/>
      <c r="FK18" s="335"/>
      <c r="FL18" s="335"/>
      <c r="FM18" s="335"/>
      <c r="FN18" s="335"/>
      <c r="FO18" s="335"/>
      <c r="FP18" s="335"/>
      <c r="FQ18" s="335"/>
      <c r="FR18" s="335"/>
      <c r="FS18" s="335"/>
    </row>
    <row r="19" spans="2:175" s="149" customFormat="1" ht="16.5" customHeight="1">
      <c r="B19" s="215"/>
      <c r="C19" s="215"/>
      <c r="D19" s="942" t="s">
        <v>95</v>
      </c>
      <c r="E19" s="942"/>
      <c r="F19" s="217"/>
      <c r="G19" s="217"/>
      <c r="H19" s="218"/>
      <c r="I19" s="530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</row>
    <row r="20" spans="2:175" s="149" customFormat="1" ht="16.5" customHeight="1">
      <c r="B20" s="215"/>
      <c r="C20" s="215"/>
      <c r="D20" s="217"/>
      <c r="E20" s="216"/>
      <c r="F20" s="217"/>
      <c r="G20" s="217"/>
      <c r="H20" s="218"/>
      <c r="I20" s="530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2"/>
      <c r="FL20" s="152"/>
      <c r="FM20" s="152"/>
      <c r="FN20" s="152"/>
      <c r="FO20" s="152"/>
      <c r="FP20" s="152"/>
      <c r="FQ20" s="152"/>
      <c r="FR20" s="152"/>
      <c r="FS20" s="152"/>
    </row>
    <row r="21" spans="2:175" s="150" customFormat="1" ht="16.5" customHeight="1">
      <c r="B21" s="531"/>
      <c r="C21" s="532">
        <v>3</v>
      </c>
      <c r="D21" s="533" t="s">
        <v>96</v>
      </c>
      <c r="E21" s="534" t="s">
        <v>9</v>
      </c>
      <c r="F21" s="535" t="s">
        <v>91</v>
      </c>
      <c r="G21" s="536" t="s">
        <v>260</v>
      </c>
      <c r="H21" s="537">
        <v>2</v>
      </c>
      <c r="I21" s="538">
        <f>I15+TIME(0,H15,0)</f>
        <v>0.3423611111111111</v>
      </c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</row>
    <row r="22" spans="2:175" s="150" customFormat="1" ht="16.5" customHeight="1">
      <c r="B22" s="345"/>
      <c r="C22" s="345"/>
      <c r="D22" s="221"/>
      <c r="E22" s="222"/>
      <c r="F22" s="222"/>
      <c r="G22" s="217"/>
      <c r="H22" s="223"/>
      <c r="I22" s="219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</row>
    <row r="23" spans="2:175" s="150" customFormat="1" ht="16.5" customHeight="1">
      <c r="B23" s="539"/>
      <c r="C23" s="540">
        <v>4</v>
      </c>
      <c r="D23" s="541" t="s">
        <v>96</v>
      </c>
      <c r="E23" s="498" t="s">
        <v>473</v>
      </c>
      <c r="F23" s="542" t="s">
        <v>91</v>
      </c>
      <c r="G23" s="499" t="s">
        <v>260</v>
      </c>
      <c r="H23" s="543">
        <v>2</v>
      </c>
      <c r="I23" s="544">
        <f>I21+TIME(0,H21,0)</f>
        <v>0.34375</v>
      </c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</row>
    <row r="24" spans="2:175" s="149" customFormat="1" ht="16.5" customHeight="1">
      <c r="B24" s="502"/>
      <c r="C24" s="503">
        <v>4.1</v>
      </c>
      <c r="D24" s="504" t="s">
        <v>97</v>
      </c>
      <c r="E24" s="545" t="s">
        <v>249</v>
      </c>
      <c r="F24" s="505" t="s">
        <v>91</v>
      </c>
      <c r="G24" s="505" t="s">
        <v>119</v>
      </c>
      <c r="H24" s="528"/>
      <c r="I24" s="529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  <c r="FG24" s="152"/>
      <c r="FH24" s="152"/>
      <c r="FI24" s="152"/>
      <c r="FJ24" s="152"/>
      <c r="FK24" s="152"/>
      <c r="FL24" s="152"/>
      <c r="FM24" s="152"/>
      <c r="FN24" s="152"/>
      <c r="FO24" s="152"/>
      <c r="FP24" s="152"/>
      <c r="FQ24" s="152"/>
      <c r="FR24" s="152"/>
      <c r="FS24" s="152"/>
    </row>
    <row r="25" spans="2:175" s="149" customFormat="1" ht="16.5" customHeight="1">
      <c r="B25" s="215"/>
      <c r="C25" s="215"/>
      <c r="D25" s="216"/>
      <c r="E25" s="346"/>
      <c r="F25" s="217"/>
      <c r="G25" s="217"/>
      <c r="H25" s="223"/>
      <c r="I25" s="347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  <c r="FF25" s="152"/>
      <c r="FG25" s="152"/>
      <c r="FH25" s="152"/>
      <c r="FI25" s="152"/>
      <c r="FJ25" s="152"/>
      <c r="FK25" s="152"/>
      <c r="FL25" s="152"/>
      <c r="FM25" s="152"/>
      <c r="FN25" s="152"/>
      <c r="FO25" s="152"/>
      <c r="FP25" s="152"/>
      <c r="FQ25" s="152"/>
      <c r="FR25" s="152"/>
      <c r="FS25" s="152"/>
    </row>
    <row r="26" spans="2:175" s="149" customFormat="1" ht="16.5" customHeight="1">
      <c r="B26" s="508"/>
      <c r="C26" s="509">
        <v>5</v>
      </c>
      <c r="D26" s="497"/>
      <c r="E26" s="511" t="s">
        <v>220</v>
      </c>
      <c r="F26" s="512"/>
      <c r="G26" s="512"/>
      <c r="H26" s="500"/>
      <c r="I26" s="544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</row>
    <row r="27" spans="2:175" s="149" customFormat="1" ht="16.5" customHeight="1">
      <c r="B27" s="546"/>
      <c r="C27" s="220">
        <v>5.1</v>
      </c>
      <c r="D27" s="211" t="s">
        <v>53</v>
      </c>
      <c r="E27" s="229" t="s">
        <v>320</v>
      </c>
      <c r="F27" s="213" t="s">
        <v>91</v>
      </c>
      <c r="G27" s="213" t="s">
        <v>260</v>
      </c>
      <c r="H27" s="214">
        <v>4</v>
      </c>
      <c r="I27" s="547">
        <f>I21+TIME(0,H21,0)</f>
        <v>0.34375</v>
      </c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</row>
    <row r="28" spans="2:175" s="150" customFormat="1" ht="16.5" customHeight="1">
      <c r="B28" s="520"/>
      <c r="C28" s="521" t="s">
        <v>261</v>
      </c>
      <c r="D28" s="211" t="s">
        <v>98</v>
      </c>
      <c r="E28" s="522" t="s">
        <v>250</v>
      </c>
      <c r="F28" s="212" t="s">
        <v>91</v>
      </c>
      <c r="G28" s="213" t="s">
        <v>474</v>
      </c>
      <c r="H28" s="518"/>
      <c r="I28" s="519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</row>
    <row r="29" spans="2:175" s="149" customFormat="1" ht="16.5" customHeight="1">
      <c r="B29" s="546"/>
      <c r="C29" s="220">
        <v>5.2</v>
      </c>
      <c r="D29" s="211" t="s">
        <v>98</v>
      </c>
      <c r="E29" s="229" t="s">
        <v>388</v>
      </c>
      <c r="F29" s="213" t="s">
        <v>91</v>
      </c>
      <c r="G29" s="213" t="s">
        <v>260</v>
      </c>
      <c r="H29" s="214">
        <v>4</v>
      </c>
      <c r="I29" s="547">
        <f>I27+TIME(0,H27,0)</f>
        <v>0.34652777777777777</v>
      </c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</row>
    <row r="30" spans="2:175" s="149" customFormat="1" ht="16.5" customHeight="1">
      <c r="B30" s="546"/>
      <c r="C30" s="220" t="s">
        <v>389</v>
      </c>
      <c r="D30" s="211" t="s">
        <v>98</v>
      </c>
      <c r="E30" s="230" t="s">
        <v>391</v>
      </c>
      <c r="F30" s="213"/>
      <c r="G30" s="213"/>
      <c r="H30" s="214"/>
      <c r="I30" s="547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2"/>
      <c r="FF30" s="152"/>
      <c r="FG30" s="152"/>
      <c r="FH30" s="152"/>
      <c r="FI30" s="152"/>
      <c r="FJ30" s="152"/>
      <c r="FK30" s="152"/>
      <c r="FL30" s="152"/>
      <c r="FM30" s="152"/>
      <c r="FN30" s="152"/>
      <c r="FO30" s="152"/>
      <c r="FP30" s="152"/>
      <c r="FQ30" s="152"/>
      <c r="FR30" s="152"/>
      <c r="FS30" s="152"/>
    </row>
    <row r="31" spans="2:175" s="149" customFormat="1" ht="16.5" customHeight="1">
      <c r="B31" s="546"/>
      <c r="C31" s="220" t="s">
        <v>390</v>
      </c>
      <c r="D31" s="211" t="s">
        <v>98</v>
      </c>
      <c r="E31" s="230" t="s">
        <v>393</v>
      </c>
      <c r="F31" s="213"/>
      <c r="G31" s="213"/>
      <c r="H31" s="214"/>
      <c r="I31" s="547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2"/>
      <c r="FF31" s="152"/>
      <c r="FG31" s="152"/>
      <c r="FH31" s="152"/>
      <c r="FI31" s="152"/>
      <c r="FJ31" s="152"/>
      <c r="FK31" s="152"/>
      <c r="FL31" s="152"/>
      <c r="FM31" s="152"/>
      <c r="FN31" s="152"/>
      <c r="FO31" s="152"/>
      <c r="FP31" s="152"/>
      <c r="FQ31" s="152"/>
      <c r="FR31" s="152"/>
      <c r="FS31" s="152"/>
    </row>
    <row r="32" spans="2:175" s="149" customFormat="1" ht="16.5" customHeight="1">
      <c r="B32" s="502"/>
      <c r="C32" s="503" t="s">
        <v>392</v>
      </c>
      <c r="D32" s="504" t="s">
        <v>98</v>
      </c>
      <c r="E32" s="548" t="s">
        <v>394</v>
      </c>
      <c r="F32" s="505"/>
      <c r="G32" s="505"/>
      <c r="H32" s="506"/>
      <c r="I32" s="507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</row>
    <row r="33" spans="2:175" s="149" customFormat="1" ht="16.5" customHeight="1">
      <c r="B33" s="215"/>
      <c r="C33" s="215"/>
      <c r="D33" s="216"/>
      <c r="E33" s="244"/>
      <c r="F33" s="217"/>
      <c r="G33" s="217"/>
      <c r="H33" s="218"/>
      <c r="I33" s="219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  <c r="FF33" s="152"/>
      <c r="FG33" s="152"/>
      <c r="FH33" s="152"/>
      <c r="FI33" s="152"/>
      <c r="FJ33" s="152"/>
      <c r="FK33" s="152"/>
      <c r="FL33" s="152"/>
      <c r="FM33" s="152"/>
      <c r="FN33" s="152"/>
      <c r="FO33" s="152"/>
      <c r="FP33" s="152"/>
      <c r="FQ33" s="152"/>
      <c r="FR33" s="152"/>
      <c r="FS33" s="152"/>
    </row>
    <row r="34" spans="2:175" s="149" customFormat="1" ht="16.5" customHeight="1">
      <c r="B34" s="549"/>
      <c r="C34" s="550">
        <v>6</v>
      </c>
      <c r="D34" s="551" t="s">
        <v>98</v>
      </c>
      <c r="E34" s="652" t="s">
        <v>395</v>
      </c>
      <c r="F34" s="536" t="s">
        <v>91</v>
      </c>
      <c r="G34" s="536" t="s">
        <v>260</v>
      </c>
      <c r="H34" s="553">
        <v>4</v>
      </c>
      <c r="I34" s="554">
        <f>I29+TIME(0,H29,0)</f>
        <v>0.34930555555555554</v>
      </c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  <c r="FF34" s="152"/>
      <c r="FG34" s="152"/>
      <c r="FH34" s="152"/>
      <c r="FI34" s="152"/>
      <c r="FJ34" s="152"/>
      <c r="FK34" s="152"/>
      <c r="FL34" s="152"/>
      <c r="FM34" s="152"/>
      <c r="FN34" s="152"/>
      <c r="FO34" s="152"/>
      <c r="FP34" s="152"/>
      <c r="FQ34" s="152"/>
      <c r="FR34" s="152"/>
      <c r="FS34" s="152"/>
    </row>
    <row r="35" spans="2:175" s="149" customFormat="1" ht="16.5" customHeight="1">
      <c r="B35" s="215"/>
      <c r="C35" s="215"/>
      <c r="D35" s="216"/>
      <c r="E35" s="245"/>
      <c r="F35" s="217"/>
      <c r="G35" s="217"/>
      <c r="H35" s="218"/>
      <c r="I35" s="219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152"/>
      <c r="FG35" s="152"/>
      <c r="FH35" s="152"/>
      <c r="FI35" s="152"/>
      <c r="FJ35" s="152"/>
      <c r="FK35" s="152"/>
      <c r="FL35" s="152"/>
      <c r="FM35" s="152"/>
      <c r="FN35" s="152"/>
      <c r="FO35" s="152"/>
      <c r="FP35" s="152"/>
      <c r="FQ35" s="152"/>
      <c r="FR35" s="152"/>
      <c r="FS35" s="152"/>
    </row>
    <row r="36" spans="2:175" s="150" customFormat="1" ht="16.5" customHeight="1">
      <c r="B36" s="555"/>
      <c r="C36" s="556">
        <v>7</v>
      </c>
      <c r="D36" s="497"/>
      <c r="E36" s="498" t="s">
        <v>10</v>
      </c>
      <c r="F36" s="557"/>
      <c r="G36" s="557"/>
      <c r="H36" s="543"/>
      <c r="I36" s="501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</row>
    <row r="37" spans="2:175" s="150" customFormat="1" ht="16.5" customHeight="1">
      <c r="B37" s="515"/>
      <c r="C37" s="227">
        <v>7.1</v>
      </c>
      <c r="D37" s="212" t="s">
        <v>98</v>
      </c>
      <c r="E37" s="558" t="s">
        <v>221</v>
      </c>
      <c r="F37" s="212" t="s">
        <v>91</v>
      </c>
      <c r="G37" s="213" t="s">
        <v>260</v>
      </c>
      <c r="H37" s="224">
        <v>4</v>
      </c>
      <c r="I37" s="547">
        <f>I34+TIME(0,H34,0)</f>
        <v>0.3520833333333333</v>
      </c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</row>
    <row r="38" spans="2:175" s="149" customFormat="1" ht="16.5" customHeight="1">
      <c r="B38" s="546"/>
      <c r="C38" s="220">
        <v>7.2</v>
      </c>
      <c r="D38" s="211" t="s">
        <v>98</v>
      </c>
      <c r="E38" s="229" t="s">
        <v>262</v>
      </c>
      <c r="F38" s="213"/>
      <c r="G38" s="213"/>
      <c r="H38" s="214"/>
      <c r="I38" s="547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  <c r="FF38" s="152"/>
      <c r="FG38" s="152"/>
      <c r="FH38" s="152"/>
      <c r="FI38" s="152"/>
      <c r="FJ38" s="152"/>
      <c r="FK38" s="152"/>
      <c r="FL38" s="152"/>
      <c r="FM38" s="152"/>
      <c r="FN38" s="152"/>
      <c r="FO38" s="152"/>
      <c r="FP38" s="152"/>
      <c r="FQ38" s="152"/>
      <c r="FR38" s="152"/>
      <c r="FS38" s="152"/>
    </row>
    <row r="39" spans="2:175" s="559" customFormat="1" ht="16.5" customHeight="1">
      <c r="B39" s="508"/>
      <c r="C39" s="509" t="s">
        <v>263</v>
      </c>
      <c r="D39" s="510"/>
      <c r="E39" s="560" t="s">
        <v>264</v>
      </c>
      <c r="F39" s="512"/>
      <c r="G39" s="512"/>
      <c r="H39" s="513"/>
      <c r="I39" s="514"/>
      <c r="J39" s="561"/>
      <c r="K39" s="561"/>
      <c r="L39" s="561"/>
      <c r="M39" s="561"/>
      <c r="N39" s="561"/>
      <c r="O39" s="561"/>
      <c r="P39" s="561"/>
      <c r="Q39" s="561"/>
      <c r="R39" s="561"/>
      <c r="S39" s="561"/>
      <c r="T39" s="561"/>
      <c r="U39" s="561"/>
      <c r="V39" s="561"/>
      <c r="W39" s="561"/>
      <c r="X39" s="561"/>
      <c r="Y39" s="561"/>
      <c r="Z39" s="561"/>
      <c r="AA39" s="561"/>
      <c r="AB39" s="561"/>
      <c r="AC39" s="561"/>
      <c r="AD39" s="561"/>
      <c r="AE39" s="561"/>
      <c r="AF39" s="561"/>
      <c r="AG39" s="561"/>
      <c r="AH39" s="561"/>
      <c r="AI39" s="561"/>
      <c r="AJ39" s="561"/>
      <c r="AK39" s="561"/>
      <c r="AL39" s="561"/>
      <c r="AM39" s="561"/>
      <c r="AN39" s="561"/>
      <c r="AO39" s="561"/>
      <c r="AP39" s="561"/>
      <c r="AQ39" s="561"/>
      <c r="AR39" s="561"/>
      <c r="AS39" s="561"/>
      <c r="AT39" s="561"/>
      <c r="AU39" s="561"/>
      <c r="AV39" s="561"/>
      <c r="AW39" s="561"/>
      <c r="AX39" s="561"/>
      <c r="AY39" s="561"/>
      <c r="AZ39" s="561"/>
      <c r="BA39" s="561"/>
      <c r="BB39" s="561"/>
      <c r="BC39" s="561"/>
      <c r="BD39" s="561"/>
      <c r="BE39" s="561"/>
      <c r="BF39" s="561"/>
      <c r="BG39" s="561"/>
      <c r="BH39" s="561"/>
      <c r="BI39" s="561"/>
      <c r="BJ39" s="561"/>
      <c r="BK39" s="561"/>
      <c r="BL39" s="561"/>
      <c r="BM39" s="561"/>
      <c r="BN39" s="561"/>
      <c r="BO39" s="561"/>
      <c r="BP39" s="561"/>
      <c r="BQ39" s="561"/>
      <c r="BR39" s="561"/>
      <c r="BS39" s="561"/>
      <c r="BT39" s="561"/>
      <c r="BU39" s="561"/>
      <c r="BV39" s="561"/>
      <c r="BW39" s="561"/>
      <c r="BX39" s="561"/>
      <c r="BY39" s="561"/>
      <c r="BZ39" s="561"/>
      <c r="CA39" s="561"/>
      <c r="CB39" s="561"/>
      <c r="CC39" s="561"/>
      <c r="CD39" s="561"/>
      <c r="CE39" s="561"/>
      <c r="CF39" s="561"/>
      <c r="CG39" s="561"/>
      <c r="CH39" s="561"/>
      <c r="CI39" s="561"/>
      <c r="CJ39" s="561"/>
      <c r="CK39" s="561"/>
      <c r="CL39" s="561"/>
      <c r="CM39" s="561"/>
      <c r="CN39" s="561"/>
      <c r="CO39" s="561"/>
      <c r="CP39" s="561"/>
      <c r="CQ39" s="561"/>
      <c r="CR39" s="561"/>
      <c r="CS39" s="561"/>
      <c r="CT39" s="561"/>
      <c r="CU39" s="561"/>
      <c r="CV39" s="561"/>
      <c r="CW39" s="561"/>
      <c r="CX39" s="561"/>
      <c r="CY39" s="561"/>
      <c r="CZ39" s="561"/>
      <c r="DA39" s="561"/>
      <c r="DB39" s="561"/>
      <c r="DC39" s="561"/>
      <c r="DD39" s="561"/>
      <c r="DE39" s="561"/>
      <c r="DF39" s="561"/>
      <c r="DG39" s="561"/>
      <c r="DH39" s="561"/>
      <c r="DI39" s="561"/>
      <c r="DJ39" s="561"/>
      <c r="DK39" s="561"/>
      <c r="DL39" s="561"/>
      <c r="DM39" s="561"/>
      <c r="DN39" s="561"/>
      <c r="DO39" s="561"/>
      <c r="DP39" s="561"/>
      <c r="DQ39" s="561"/>
      <c r="DR39" s="561"/>
      <c r="DS39" s="561"/>
      <c r="DT39" s="561"/>
      <c r="DU39" s="561"/>
      <c r="DV39" s="561"/>
      <c r="DW39" s="561"/>
      <c r="DX39" s="561"/>
      <c r="DY39" s="561"/>
      <c r="DZ39" s="561"/>
      <c r="EA39" s="561"/>
      <c r="EB39" s="561"/>
      <c r="EC39" s="561"/>
      <c r="ED39" s="561"/>
      <c r="EE39" s="561"/>
      <c r="EF39" s="561"/>
      <c r="EG39" s="561"/>
      <c r="EH39" s="561"/>
      <c r="EI39" s="561"/>
      <c r="EJ39" s="561"/>
      <c r="EK39" s="561"/>
      <c r="EL39" s="561"/>
      <c r="EM39" s="561"/>
      <c r="EN39" s="561"/>
      <c r="EO39" s="561"/>
      <c r="EP39" s="561"/>
      <c r="EQ39" s="561"/>
      <c r="ER39" s="561"/>
      <c r="ES39" s="561"/>
      <c r="ET39" s="561"/>
      <c r="EU39" s="561"/>
      <c r="EV39" s="561"/>
      <c r="EW39" s="561"/>
      <c r="EX39" s="561"/>
      <c r="EY39" s="561"/>
      <c r="EZ39" s="561"/>
      <c r="FA39" s="561"/>
      <c r="FB39" s="561"/>
      <c r="FC39" s="561"/>
      <c r="FD39" s="561"/>
      <c r="FE39" s="561"/>
      <c r="FF39" s="561"/>
      <c r="FG39" s="561"/>
      <c r="FH39" s="561"/>
      <c r="FI39" s="561"/>
      <c r="FJ39" s="561"/>
      <c r="FK39" s="561"/>
      <c r="FL39" s="561"/>
      <c r="FM39" s="561"/>
      <c r="FN39" s="561"/>
      <c r="FO39" s="561"/>
      <c r="FP39" s="561"/>
      <c r="FQ39" s="561"/>
      <c r="FR39" s="561"/>
      <c r="FS39" s="561"/>
    </row>
    <row r="40" spans="2:175" s="491" customFormat="1" ht="16.5" customHeight="1">
      <c r="B40" s="520"/>
      <c r="C40" s="521" t="s">
        <v>265</v>
      </c>
      <c r="D40" s="211" t="s">
        <v>98</v>
      </c>
      <c r="E40" s="562" t="s">
        <v>310</v>
      </c>
      <c r="F40" s="212" t="s">
        <v>91</v>
      </c>
      <c r="G40" s="212" t="s">
        <v>67</v>
      </c>
      <c r="H40" s="224">
        <v>1</v>
      </c>
      <c r="I40" s="547">
        <f>I37+TIME(0,H37,0)</f>
        <v>0.35486111111111107</v>
      </c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/>
      <c r="BJ40" s="335"/>
      <c r="BK40" s="335"/>
      <c r="BL40" s="335"/>
      <c r="BM40" s="335"/>
      <c r="BN40" s="335"/>
      <c r="BO40" s="335"/>
      <c r="BP40" s="335"/>
      <c r="BQ40" s="335"/>
      <c r="BR40" s="335"/>
      <c r="BS40" s="335"/>
      <c r="BT40" s="335"/>
      <c r="BU40" s="335"/>
      <c r="BV40" s="335"/>
      <c r="BW40" s="335"/>
      <c r="BX40" s="335"/>
      <c r="BY40" s="335"/>
      <c r="BZ40" s="335"/>
      <c r="CA40" s="335"/>
      <c r="CB40" s="335"/>
      <c r="CC40" s="335"/>
      <c r="CD40" s="335"/>
      <c r="CE40" s="335"/>
      <c r="CF40" s="335"/>
      <c r="CG40" s="335"/>
      <c r="CH40" s="335"/>
      <c r="CI40" s="335"/>
      <c r="CJ40" s="335"/>
      <c r="CK40" s="335"/>
      <c r="CL40" s="335"/>
      <c r="CM40" s="335"/>
      <c r="CN40" s="335"/>
      <c r="CO40" s="335"/>
      <c r="CP40" s="335"/>
      <c r="CQ40" s="335"/>
      <c r="CR40" s="335"/>
      <c r="CS40" s="335"/>
      <c r="CT40" s="335"/>
      <c r="CU40" s="335"/>
      <c r="CV40" s="335"/>
      <c r="CW40" s="335"/>
      <c r="CX40" s="335"/>
      <c r="CY40" s="335"/>
      <c r="CZ40" s="335"/>
      <c r="DA40" s="335"/>
      <c r="DB40" s="335"/>
      <c r="DC40" s="335"/>
      <c r="DD40" s="335"/>
      <c r="DE40" s="335"/>
      <c r="DF40" s="335"/>
      <c r="DG40" s="335"/>
      <c r="DH40" s="335"/>
      <c r="DI40" s="335"/>
      <c r="DJ40" s="335"/>
      <c r="DK40" s="335"/>
      <c r="DL40" s="335"/>
      <c r="DM40" s="335"/>
      <c r="DN40" s="335"/>
      <c r="DO40" s="335"/>
      <c r="DP40" s="335"/>
      <c r="DQ40" s="335"/>
      <c r="DR40" s="335"/>
      <c r="DS40" s="335"/>
      <c r="DT40" s="335"/>
      <c r="DU40" s="335"/>
      <c r="DV40" s="335"/>
      <c r="DW40" s="335"/>
      <c r="DX40" s="335"/>
      <c r="DY40" s="335"/>
      <c r="DZ40" s="335"/>
      <c r="EA40" s="335"/>
      <c r="EB40" s="335"/>
      <c r="EC40" s="335"/>
      <c r="ED40" s="335"/>
      <c r="EE40" s="335"/>
      <c r="EF40" s="335"/>
      <c r="EG40" s="335"/>
      <c r="EH40" s="335"/>
      <c r="EI40" s="335"/>
      <c r="EJ40" s="335"/>
      <c r="EK40" s="335"/>
      <c r="EL40" s="335"/>
      <c r="EM40" s="335"/>
      <c r="EN40" s="335"/>
      <c r="EO40" s="335"/>
      <c r="EP40" s="335"/>
      <c r="EQ40" s="335"/>
      <c r="ER40" s="335"/>
      <c r="ES40" s="335"/>
      <c r="ET40" s="335"/>
      <c r="EU40" s="335"/>
      <c r="EV40" s="335"/>
      <c r="EW40" s="335"/>
      <c r="EX40" s="335"/>
      <c r="EY40" s="335"/>
      <c r="EZ40" s="335"/>
      <c r="FA40" s="335"/>
      <c r="FB40" s="335"/>
      <c r="FC40" s="335"/>
      <c r="FD40" s="335"/>
      <c r="FE40" s="335"/>
      <c r="FF40" s="335"/>
      <c r="FG40" s="335"/>
      <c r="FH40" s="335"/>
      <c r="FI40" s="335"/>
      <c r="FJ40" s="335"/>
      <c r="FK40" s="335"/>
      <c r="FL40" s="335"/>
      <c r="FM40" s="335"/>
      <c r="FN40" s="335"/>
      <c r="FO40" s="335"/>
      <c r="FP40" s="335"/>
      <c r="FQ40" s="335"/>
      <c r="FR40" s="335"/>
      <c r="FS40" s="335"/>
    </row>
    <row r="41" spans="2:175" s="150" customFormat="1" ht="16.5" customHeight="1">
      <c r="B41" s="520"/>
      <c r="C41" s="521" t="s">
        <v>266</v>
      </c>
      <c r="D41" s="233" t="s">
        <v>96</v>
      </c>
      <c r="E41" s="562" t="s">
        <v>49</v>
      </c>
      <c r="F41" s="212" t="s">
        <v>91</v>
      </c>
      <c r="G41" s="213" t="s">
        <v>64</v>
      </c>
      <c r="H41" s="224">
        <v>1</v>
      </c>
      <c r="I41" s="547">
        <f>I40+TIME(0,H40,0)</f>
        <v>0.3555555555555555</v>
      </c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</row>
    <row r="42" spans="2:175" s="150" customFormat="1" ht="16.5" customHeight="1">
      <c r="B42" s="520"/>
      <c r="C42" s="521" t="s">
        <v>267</v>
      </c>
      <c r="D42" s="233" t="s">
        <v>96</v>
      </c>
      <c r="E42" s="563" t="s">
        <v>475</v>
      </c>
      <c r="F42" s="212" t="s">
        <v>91</v>
      </c>
      <c r="G42" s="213" t="s">
        <v>64</v>
      </c>
      <c r="H42" s="224">
        <v>2</v>
      </c>
      <c r="I42" s="547">
        <f>I41+TIME(0,H41,0)</f>
        <v>0.35624999999999996</v>
      </c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</row>
    <row r="43" spans="2:175" s="149" customFormat="1" ht="16.5" customHeight="1">
      <c r="B43" s="520"/>
      <c r="C43" s="521" t="s">
        <v>314</v>
      </c>
      <c r="D43" s="211" t="s">
        <v>97</v>
      </c>
      <c r="E43" s="564" t="s">
        <v>249</v>
      </c>
      <c r="F43" s="213" t="s">
        <v>91</v>
      </c>
      <c r="G43" s="213" t="s">
        <v>119</v>
      </c>
      <c r="H43" s="224"/>
      <c r="I43" s="565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52"/>
      <c r="DZ43" s="152"/>
      <c r="EA43" s="152"/>
      <c r="EB43" s="152"/>
      <c r="EC43" s="152"/>
      <c r="ED43" s="152"/>
      <c r="EE43" s="152"/>
      <c r="EF43" s="152"/>
      <c r="EG43" s="152"/>
      <c r="EH43" s="152"/>
      <c r="EI43" s="152"/>
      <c r="EJ43" s="152"/>
      <c r="EK43" s="152"/>
      <c r="EL43" s="152"/>
      <c r="EM43" s="152"/>
      <c r="EN43" s="152"/>
      <c r="EO43" s="152"/>
      <c r="EP43" s="152"/>
      <c r="EQ43" s="152"/>
      <c r="ER43" s="152"/>
      <c r="ES43" s="152"/>
      <c r="ET43" s="152"/>
      <c r="EU43" s="152"/>
      <c r="EV43" s="152"/>
      <c r="EW43" s="152"/>
      <c r="EX43" s="152"/>
      <c r="EY43" s="152"/>
      <c r="EZ43" s="152"/>
      <c r="FA43" s="152"/>
      <c r="FB43" s="152"/>
      <c r="FC43" s="152"/>
      <c r="FD43" s="152"/>
      <c r="FE43" s="152"/>
      <c r="FF43" s="152"/>
      <c r="FG43" s="152"/>
      <c r="FH43" s="152"/>
      <c r="FI43" s="152"/>
      <c r="FJ43" s="152"/>
      <c r="FK43" s="152"/>
      <c r="FL43" s="152"/>
      <c r="FM43" s="152"/>
      <c r="FN43" s="152"/>
      <c r="FO43" s="152"/>
      <c r="FP43" s="152"/>
      <c r="FQ43" s="152"/>
      <c r="FR43" s="152"/>
      <c r="FS43" s="152"/>
    </row>
    <row r="44" spans="2:175" s="149" customFormat="1" ht="16.5" customHeight="1">
      <c r="B44" s="566"/>
      <c r="C44" s="225" t="s">
        <v>268</v>
      </c>
      <c r="D44" s="211" t="s">
        <v>53</v>
      </c>
      <c r="E44" s="231" t="s">
        <v>328</v>
      </c>
      <c r="F44" s="213" t="s">
        <v>91</v>
      </c>
      <c r="G44" s="211" t="s">
        <v>67</v>
      </c>
      <c r="H44" s="567">
        <v>3</v>
      </c>
      <c r="I44" s="547">
        <f>I42+TIME(0,H42,0)</f>
        <v>0.35763888888888884</v>
      </c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  <c r="FH44" s="152"/>
      <c r="FI44" s="152"/>
      <c r="FJ44" s="152"/>
      <c r="FK44" s="152"/>
      <c r="FL44" s="152"/>
      <c r="FM44" s="152"/>
      <c r="FN44" s="152"/>
      <c r="FO44" s="152"/>
      <c r="FP44" s="152"/>
      <c r="FQ44" s="152"/>
      <c r="FR44" s="152"/>
      <c r="FS44" s="152"/>
    </row>
    <row r="45" spans="2:175" s="150" customFormat="1" ht="16.5" customHeight="1">
      <c r="B45" s="520"/>
      <c r="C45" s="521" t="s">
        <v>269</v>
      </c>
      <c r="D45" s="233" t="s">
        <v>96</v>
      </c>
      <c r="E45" s="562" t="s">
        <v>396</v>
      </c>
      <c r="F45" s="212" t="s">
        <v>91</v>
      </c>
      <c r="G45" s="213" t="s">
        <v>397</v>
      </c>
      <c r="H45" s="224">
        <v>3</v>
      </c>
      <c r="I45" s="547">
        <f>I44+TIME(0,H44,0)</f>
        <v>0.35972222222222217</v>
      </c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  <c r="FQ45" s="153"/>
      <c r="FR45" s="153"/>
      <c r="FS45" s="153"/>
    </row>
    <row r="46" spans="2:175" s="149" customFormat="1" ht="16.5" customHeight="1">
      <c r="B46" s="566"/>
      <c r="C46" s="225" t="s">
        <v>271</v>
      </c>
      <c r="D46" s="211" t="s">
        <v>98</v>
      </c>
      <c r="E46" s="231" t="s">
        <v>222</v>
      </c>
      <c r="F46" s="213" t="s">
        <v>91</v>
      </c>
      <c r="G46" s="211" t="s">
        <v>223</v>
      </c>
      <c r="H46" s="214">
        <v>3</v>
      </c>
      <c r="I46" s="547">
        <f>I45+TIME(0,H45,0)</f>
        <v>0.3618055555555555</v>
      </c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  <c r="FF46" s="152"/>
      <c r="FG46" s="152"/>
      <c r="FH46" s="152"/>
      <c r="FI46" s="152"/>
      <c r="FJ46" s="152"/>
      <c r="FK46" s="152"/>
      <c r="FL46" s="152"/>
      <c r="FM46" s="152"/>
      <c r="FN46" s="152"/>
      <c r="FO46" s="152"/>
      <c r="FP46" s="152"/>
      <c r="FQ46" s="152"/>
      <c r="FR46" s="152"/>
      <c r="FS46" s="152"/>
    </row>
    <row r="47" spans="2:175" s="149" customFormat="1" ht="16.5" customHeight="1">
      <c r="B47" s="566"/>
      <c r="C47" s="225" t="s">
        <v>272</v>
      </c>
      <c r="D47" s="211" t="s">
        <v>98</v>
      </c>
      <c r="E47" s="231" t="s">
        <v>270</v>
      </c>
      <c r="F47" s="213" t="s">
        <v>91</v>
      </c>
      <c r="G47" s="211" t="s">
        <v>156</v>
      </c>
      <c r="H47" s="214">
        <v>3</v>
      </c>
      <c r="I47" s="547">
        <f>I46+TIME(0,H46,0)</f>
        <v>0.3638888888888888</v>
      </c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  <c r="ES47" s="152"/>
      <c r="ET47" s="152"/>
      <c r="EU47" s="152"/>
      <c r="EV47" s="152"/>
      <c r="EW47" s="152"/>
      <c r="EX47" s="152"/>
      <c r="EY47" s="152"/>
      <c r="EZ47" s="152"/>
      <c r="FA47" s="152"/>
      <c r="FB47" s="152"/>
      <c r="FC47" s="152"/>
      <c r="FD47" s="152"/>
      <c r="FE47" s="152"/>
      <c r="FF47" s="152"/>
      <c r="FG47" s="152"/>
      <c r="FH47" s="152"/>
      <c r="FI47" s="152"/>
      <c r="FJ47" s="152"/>
      <c r="FK47" s="152"/>
      <c r="FL47" s="152"/>
      <c r="FM47" s="152"/>
      <c r="FN47" s="152"/>
      <c r="FO47" s="152"/>
      <c r="FP47" s="152"/>
      <c r="FQ47" s="152"/>
      <c r="FR47" s="152"/>
      <c r="FS47" s="152"/>
    </row>
    <row r="48" spans="2:175" s="149" customFormat="1" ht="16.5" customHeight="1">
      <c r="B48" s="566"/>
      <c r="C48" s="225" t="s">
        <v>274</v>
      </c>
      <c r="D48" s="211" t="s">
        <v>98</v>
      </c>
      <c r="E48" s="231" t="s">
        <v>296</v>
      </c>
      <c r="F48" s="213" t="s">
        <v>91</v>
      </c>
      <c r="G48" s="211" t="s">
        <v>63</v>
      </c>
      <c r="H48" s="214">
        <v>3</v>
      </c>
      <c r="I48" s="547">
        <f>I47+TIME(0,H47,0)</f>
        <v>0.36597222222222214</v>
      </c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2"/>
      <c r="EE48" s="152"/>
      <c r="EF48" s="152"/>
      <c r="EG48" s="152"/>
      <c r="EH48" s="152"/>
      <c r="EI48" s="152"/>
      <c r="EJ48" s="152"/>
      <c r="EK48" s="152"/>
      <c r="EL48" s="152"/>
      <c r="EM48" s="152"/>
      <c r="EN48" s="152"/>
      <c r="EO48" s="152"/>
      <c r="EP48" s="152"/>
      <c r="EQ48" s="152"/>
      <c r="ER48" s="152"/>
      <c r="ES48" s="152"/>
      <c r="ET48" s="152"/>
      <c r="EU48" s="152"/>
      <c r="EV48" s="152"/>
      <c r="EW48" s="152"/>
      <c r="EX48" s="152"/>
      <c r="EY48" s="152"/>
      <c r="EZ48" s="152"/>
      <c r="FA48" s="152"/>
      <c r="FB48" s="152"/>
      <c r="FC48" s="152"/>
      <c r="FD48" s="152"/>
      <c r="FE48" s="152"/>
      <c r="FF48" s="152"/>
      <c r="FG48" s="152"/>
      <c r="FH48" s="152"/>
      <c r="FI48" s="152"/>
      <c r="FJ48" s="152"/>
      <c r="FK48" s="152"/>
      <c r="FL48" s="152"/>
      <c r="FM48" s="152"/>
      <c r="FN48" s="152"/>
      <c r="FO48" s="152"/>
      <c r="FP48" s="152"/>
      <c r="FQ48" s="152"/>
      <c r="FR48" s="152"/>
      <c r="FS48" s="152"/>
    </row>
    <row r="49" spans="2:175" s="149" customFormat="1" ht="16.5" customHeight="1">
      <c r="B49" s="566"/>
      <c r="C49" s="225" t="s">
        <v>297</v>
      </c>
      <c r="D49" s="211" t="s">
        <v>98</v>
      </c>
      <c r="E49" s="231" t="s">
        <v>295</v>
      </c>
      <c r="F49" s="213" t="s">
        <v>91</v>
      </c>
      <c r="G49" s="211" t="s">
        <v>273</v>
      </c>
      <c r="H49" s="214">
        <v>3</v>
      </c>
      <c r="I49" s="547">
        <f aca="true" t="shared" si="0" ref="I49:I54">I48+TIME(0,H48,0)</f>
        <v>0.36805555555555547</v>
      </c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  <c r="ED49" s="152"/>
      <c r="EE49" s="152"/>
      <c r="EF49" s="152"/>
      <c r="EG49" s="152"/>
      <c r="EH49" s="152"/>
      <c r="EI49" s="152"/>
      <c r="EJ49" s="152"/>
      <c r="EK49" s="152"/>
      <c r="EL49" s="152"/>
      <c r="EM49" s="152"/>
      <c r="EN49" s="152"/>
      <c r="EO49" s="152"/>
      <c r="EP49" s="152"/>
      <c r="EQ49" s="152"/>
      <c r="ER49" s="152"/>
      <c r="ES49" s="152"/>
      <c r="ET49" s="152"/>
      <c r="EU49" s="152"/>
      <c r="EV49" s="152"/>
      <c r="EW49" s="152"/>
      <c r="EX49" s="152"/>
      <c r="EY49" s="152"/>
      <c r="EZ49" s="152"/>
      <c r="FA49" s="152"/>
      <c r="FB49" s="152"/>
      <c r="FC49" s="152"/>
      <c r="FD49" s="152"/>
      <c r="FE49" s="152"/>
      <c r="FF49" s="152"/>
      <c r="FG49" s="152"/>
      <c r="FH49" s="152"/>
      <c r="FI49" s="152"/>
      <c r="FJ49" s="152"/>
      <c r="FK49" s="152"/>
      <c r="FL49" s="152"/>
      <c r="FM49" s="152"/>
      <c r="FN49" s="152"/>
      <c r="FO49" s="152"/>
      <c r="FP49" s="152"/>
      <c r="FQ49" s="152"/>
      <c r="FR49" s="152"/>
      <c r="FS49" s="152"/>
    </row>
    <row r="50" spans="2:175" s="149" customFormat="1" ht="16.5" customHeight="1">
      <c r="B50" s="566"/>
      <c r="C50" s="225" t="s">
        <v>62</v>
      </c>
      <c r="D50" s="211" t="s">
        <v>98</v>
      </c>
      <c r="E50" s="231" t="s">
        <v>330</v>
      </c>
      <c r="F50" s="213" t="s">
        <v>91</v>
      </c>
      <c r="G50" s="211" t="s">
        <v>339</v>
      </c>
      <c r="H50" s="214">
        <v>3</v>
      </c>
      <c r="I50" s="547">
        <f t="shared" si="0"/>
        <v>0.3701388888888888</v>
      </c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2"/>
      <c r="EE50" s="152"/>
      <c r="EF50" s="152"/>
      <c r="EG50" s="152"/>
      <c r="EH50" s="152"/>
      <c r="EI50" s="152"/>
      <c r="EJ50" s="152"/>
      <c r="EK50" s="152"/>
      <c r="EL50" s="152"/>
      <c r="EM50" s="152"/>
      <c r="EN50" s="152"/>
      <c r="EO50" s="152"/>
      <c r="EP50" s="152"/>
      <c r="EQ50" s="152"/>
      <c r="ER50" s="152"/>
      <c r="ES50" s="152"/>
      <c r="ET50" s="152"/>
      <c r="EU50" s="152"/>
      <c r="EV50" s="152"/>
      <c r="EW50" s="152"/>
      <c r="EX50" s="152"/>
      <c r="EY50" s="152"/>
      <c r="EZ50" s="152"/>
      <c r="FA50" s="152"/>
      <c r="FB50" s="152"/>
      <c r="FC50" s="152"/>
      <c r="FD50" s="152"/>
      <c r="FE50" s="152"/>
      <c r="FF50" s="152"/>
      <c r="FG50" s="152"/>
      <c r="FH50" s="152"/>
      <c r="FI50" s="152"/>
      <c r="FJ50" s="152"/>
      <c r="FK50" s="152"/>
      <c r="FL50" s="152"/>
      <c r="FM50" s="152"/>
      <c r="FN50" s="152"/>
      <c r="FO50" s="152"/>
      <c r="FP50" s="152"/>
      <c r="FQ50" s="152"/>
      <c r="FR50" s="152"/>
      <c r="FS50" s="152"/>
    </row>
    <row r="51" spans="2:175" s="149" customFormat="1" ht="16.5" customHeight="1">
      <c r="B51" s="566"/>
      <c r="C51" s="225" t="s">
        <v>321</v>
      </c>
      <c r="D51" s="211" t="s">
        <v>98</v>
      </c>
      <c r="E51" s="231" t="s">
        <v>398</v>
      </c>
      <c r="F51" s="213" t="s">
        <v>91</v>
      </c>
      <c r="G51" s="211" t="s">
        <v>399</v>
      </c>
      <c r="H51" s="214">
        <v>3</v>
      </c>
      <c r="I51" s="547">
        <f t="shared" si="0"/>
        <v>0.3722222222222221</v>
      </c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2"/>
      <c r="EE51" s="152"/>
      <c r="EF51" s="152"/>
      <c r="EG51" s="152"/>
      <c r="EH51" s="152"/>
      <c r="EI51" s="152"/>
      <c r="EJ51" s="152"/>
      <c r="EK51" s="152"/>
      <c r="EL51" s="152"/>
      <c r="EM51" s="152"/>
      <c r="EN51" s="152"/>
      <c r="EO51" s="152"/>
      <c r="EP51" s="152"/>
      <c r="EQ51" s="152"/>
      <c r="ER51" s="152"/>
      <c r="ES51" s="152"/>
      <c r="ET51" s="152"/>
      <c r="EU51" s="152"/>
      <c r="EV51" s="152"/>
      <c r="EW51" s="152"/>
      <c r="EX51" s="152"/>
      <c r="EY51" s="152"/>
      <c r="EZ51" s="152"/>
      <c r="FA51" s="152"/>
      <c r="FB51" s="152"/>
      <c r="FC51" s="152"/>
      <c r="FD51" s="152"/>
      <c r="FE51" s="152"/>
      <c r="FF51" s="152"/>
      <c r="FG51" s="152"/>
      <c r="FH51" s="152"/>
      <c r="FI51" s="152"/>
      <c r="FJ51" s="152"/>
      <c r="FK51" s="152"/>
      <c r="FL51" s="152"/>
      <c r="FM51" s="152"/>
      <c r="FN51" s="152"/>
      <c r="FO51" s="152"/>
      <c r="FP51" s="152"/>
      <c r="FQ51" s="152"/>
      <c r="FR51" s="152"/>
      <c r="FS51" s="152"/>
    </row>
    <row r="52" spans="2:175" s="149" customFormat="1" ht="16.5" customHeight="1">
      <c r="B52" s="566"/>
      <c r="C52" s="225" t="s">
        <v>322</v>
      </c>
      <c r="D52" s="211" t="s">
        <v>98</v>
      </c>
      <c r="E52" s="231" t="s">
        <v>85</v>
      </c>
      <c r="F52" s="213" t="s">
        <v>91</v>
      </c>
      <c r="G52" s="211" t="s">
        <v>251</v>
      </c>
      <c r="H52" s="214">
        <v>3</v>
      </c>
      <c r="I52" s="547">
        <f t="shared" si="0"/>
        <v>0.37430555555555545</v>
      </c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2"/>
      <c r="EL52" s="152"/>
      <c r="EM52" s="152"/>
      <c r="EN52" s="152"/>
      <c r="EO52" s="152"/>
      <c r="EP52" s="152"/>
      <c r="EQ52" s="152"/>
      <c r="ER52" s="152"/>
      <c r="ES52" s="152"/>
      <c r="ET52" s="152"/>
      <c r="EU52" s="152"/>
      <c r="EV52" s="152"/>
      <c r="EW52" s="152"/>
      <c r="EX52" s="152"/>
      <c r="EY52" s="152"/>
      <c r="EZ52" s="152"/>
      <c r="FA52" s="152"/>
      <c r="FB52" s="152"/>
      <c r="FC52" s="152"/>
      <c r="FD52" s="152"/>
      <c r="FE52" s="152"/>
      <c r="FF52" s="152"/>
      <c r="FG52" s="152"/>
      <c r="FH52" s="152"/>
      <c r="FI52" s="152"/>
      <c r="FJ52" s="152"/>
      <c r="FK52" s="152"/>
      <c r="FL52" s="152"/>
      <c r="FM52" s="152"/>
      <c r="FN52" s="152"/>
      <c r="FO52" s="152"/>
      <c r="FP52" s="152"/>
      <c r="FQ52" s="152"/>
      <c r="FR52" s="152"/>
      <c r="FS52" s="152"/>
    </row>
    <row r="53" spans="2:175" s="149" customFormat="1" ht="16.5" customHeight="1">
      <c r="B53" s="566"/>
      <c r="C53" s="225" t="s">
        <v>323</v>
      </c>
      <c r="D53" s="211" t="s">
        <v>98</v>
      </c>
      <c r="E53" s="231" t="s">
        <v>400</v>
      </c>
      <c r="F53" s="213" t="s">
        <v>91</v>
      </c>
      <c r="G53" s="211" t="s">
        <v>468</v>
      </c>
      <c r="H53" s="214">
        <v>3</v>
      </c>
      <c r="I53" s="547">
        <f t="shared" si="0"/>
        <v>0.3763888888888888</v>
      </c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  <c r="DX53" s="152"/>
      <c r="DY53" s="152"/>
      <c r="DZ53" s="152"/>
      <c r="EA53" s="152"/>
      <c r="EB53" s="152"/>
      <c r="EC53" s="152"/>
      <c r="ED53" s="152"/>
      <c r="EE53" s="152"/>
      <c r="EF53" s="152"/>
      <c r="EG53" s="152"/>
      <c r="EH53" s="152"/>
      <c r="EI53" s="152"/>
      <c r="EJ53" s="152"/>
      <c r="EK53" s="152"/>
      <c r="EL53" s="152"/>
      <c r="EM53" s="152"/>
      <c r="EN53" s="152"/>
      <c r="EO53" s="152"/>
      <c r="EP53" s="152"/>
      <c r="EQ53" s="152"/>
      <c r="ER53" s="152"/>
      <c r="ES53" s="152"/>
      <c r="ET53" s="152"/>
      <c r="EU53" s="152"/>
      <c r="EV53" s="152"/>
      <c r="EW53" s="152"/>
      <c r="EX53" s="152"/>
      <c r="EY53" s="152"/>
      <c r="EZ53" s="152"/>
      <c r="FA53" s="152"/>
      <c r="FB53" s="152"/>
      <c r="FC53" s="152"/>
      <c r="FD53" s="152"/>
      <c r="FE53" s="152"/>
      <c r="FF53" s="152"/>
      <c r="FG53" s="152"/>
      <c r="FH53" s="152"/>
      <c r="FI53" s="152"/>
      <c r="FJ53" s="152"/>
      <c r="FK53" s="152"/>
      <c r="FL53" s="152"/>
      <c r="FM53" s="152"/>
      <c r="FN53" s="152"/>
      <c r="FO53" s="152"/>
      <c r="FP53" s="152"/>
      <c r="FQ53" s="152"/>
      <c r="FR53" s="152"/>
      <c r="FS53" s="152"/>
    </row>
    <row r="54" spans="2:175" s="149" customFormat="1" ht="16.5" customHeight="1">
      <c r="B54" s="566"/>
      <c r="C54" s="225" t="s">
        <v>401</v>
      </c>
      <c r="D54" s="211" t="s">
        <v>98</v>
      </c>
      <c r="E54" s="231" t="s">
        <v>469</v>
      </c>
      <c r="F54" s="213" t="s">
        <v>91</v>
      </c>
      <c r="G54" s="211" t="s">
        <v>478</v>
      </c>
      <c r="H54" s="214">
        <v>3</v>
      </c>
      <c r="I54" s="547">
        <f t="shared" si="0"/>
        <v>0.3784722222222221</v>
      </c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</row>
    <row r="55" spans="2:175" s="149" customFormat="1" ht="16.5" customHeight="1">
      <c r="B55" s="566"/>
      <c r="C55" s="225" t="s">
        <v>404</v>
      </c>
      <c r="D55" s="211" t="s">
        <v>98</v>
      </c>
      <c r="E55" s="231" t="s">
        <v>402</v>
      </c>
      <c r="F55" s="213" t="s">
        <v>91</v>
      </c>
      <c r="G55" s="211" t="s">
        <v>403</v>
      </c>
      <c r="H55" s="214">
        <v>3</v>
      </c>
      <c r="I55" s="547">
        <f>I54+TIME(0,H54,0)</f>
        <v>0.3805555555555554</v>
      </c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2"/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2"/>
      <c r="ES55" s="152"/>
      <c r="ET55" s="152"/>
      <c r="EU55" s="152"/>
      <c r="EV55" s="152"/>
      <c r="EW55" s="152"/>
      <c r="EX55" s="152"/>
      <c r="EY55" s="152"/>
      <c r="EZ55" s="152"/>
      <c r="FA55" s="152"/>
      <c r="FB55" s="152"/>
      <c r="FC55" s="152"/>
      <c r="FD55" s="152"/>
      <c r="FE55" s="152"/>
      <c r="FF55" s="152"/>
      <c r="FG55" s="152"/>
      <c r="FH55" s="152"/>
      <c r="FI55" s="152"/>
      <c r="FJ55" s="152"/>
      <c r="FK55" s="152"/>
      <c r="FL55" s="152"/>
      <c r="FM55" s="152"/>
      <c r="FN55" s="152"/>
      <c r="FO55" s="152"/>
      <c r="FP55" s="152"/>
      <c r="FQ55" s="152"/>
      <c r="FR55" s="152"/>
      <c r="FS55" s="152"/>
    </row>
    <row r="56" spans="2:175" s="149" customFormat="1" ht="16.5" customHeight="1">
      <c r="B56" s="566"/>
      <c r="C56" s="225" t="s">
        <v>471</v>
      </c>
      <c r="D56" s="211" t="s">
        <v>98</v>
      </c>
      <c r="E56" s="231" t="s">
        <v>470</v>
      </c>
      <c r="F56" s="213" t="s">
        <v>91</v>
      </c>
      <c r="G56" s="211" t="s">
        <v>0</v>
      </c>
      <c r="H56" s="214">
        <v>3</v>
      </c>
      <c r="I56" s="547">
        <f>I55+TIME(0,H55,0)</f>
        <v>0.38263888888888875</v>
      </c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/>
      <c r="EU56" s="152"/>
      <c r="EV56" s="152"/>
      <c r="EW56" s="152"/>
      <c r="EX56" s="152"/>
      <c r="EY56" s="152"/>
      <c r="EZ56" s="152"/>
      <c r="FA56" s="152"/>
      <c r="FB56" s="152"/>
      <c r="FC56" s="152"/>
      <c r="FD56" s="152"/>
      <c r="FE56" s="152"/>
      <c r="FF56" s="152"/>
      <c r="FG56" s="152"/>
      <c r="FH56" s="152"/>
      <c r="FI56" s="152"/>
      <c r="FJ56" s="152"/>
      <c r="FK56" s="152"/>
      <c r="FL56" s="152"/>
      <c r="FM56" s="152"/>
      <c r="FN56" s="152"/>
      <c r="FO56" s="152"/>
      <c r="FP56" s="152"/>
      <c r="FQ56" s="152"/>
      <c r="FR56" s="152"/>
      <c r="FS56" s="152"/>
    </row>
    <row r="57" spans="2:175" s="149" customFormat="1" ht="16.5" customHeight="1">
      <c r="B57" s="566"/>
      <c r="C57" s="225" t="s">
        <v>472</v>
      </c>
      <c r="D57" s="211" t="s">
        <v>98</v>
      </c>
      <c r="E57" s="231" t="s">
        <v>329</v>
      </c>
      <c r="F57" s="213" t="s">
        <v>91</v>
      </c>
      <c r="G57" s="211" t="s">
        <v>405</v>
      </c>
      <c r="H57" s="567">
        <v>3</v>
      </c>
      <c r="I57" s="547">
        <f>I56+TIME(0,H56,0)</f>
        <v>0.3847222222222221</v>
      </c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2"/>
      <c r="EA57" s="152"/>
      <c r="EB57" s="152"/>
      <c r="EC57" s="152"/>
      <c r="ED57" s="152"/>
      <c r="EE57" s="152"/>
      <c r="EF57" s="152"/>
      <c r="EG57" s="152"/>
      <c r="EH57" s="152"/>
      <c r="EI57" s="152"/>
      <c r="EJ57" s="152"/>
      <c r="EK57" s="152"/>
      <c r="EL57" s="152"/>
      <c r="EM57" s="152"/>
      <c r="EN57" s="152"/>
      <c r="EO57" s="152"/>
      <c r="EP57" s="152"/>
      <c r="EQ57" s="152"/>
      <c r="ER57" s="152"/>
      <c r="ES57" s="152"/>
      <c r="ET57" s="152"/>
      <c r="EU57" s="152"/>
      <c r="EV57" s="152"/>
      <c r="EW57" s="152"/>
      <c r="EX57" s="152"/>
      <c r="EY57" s="152"/>
      <c r="EZ57" s="152"/>
      <c r="FA57" s="152"/>
      <c r="FB57" s="152"/>
      <c r="FC57" s="152"/>
      <c r="FD57" s="152"/>
      <c r="FE57" s="152"/>
      <c r="FF57" s="152"/>
      <c r="FG57" s="152"/>
      <c r="FH57" s="152"/>
      <c r="FI57" s="152"/>
      <c r="FJ57" s="152"/>
      <c r="FK57" s="152"/>
      <c r="FL57" s="152"/>
      <c r="FM57" s="152"/>
      <c r="FN57" s="152"/>
      <c r="FO57" s="152"/>
      <c r="FP57" s="152"/>
      <c r="FQ57" s="152"/>
      <c r="FR57" s="152"/>
      <c r="FS57" s="152"/>
    </row>
    <row r="58" spans="2:175" s="149" customFormat="1" ht="16.5" customHeight="1">
      <c r="B58" s="508"/>
      <c r="C58" s="509" t="s">
        <v>275</v>
      </c>
      <c r="D58" s="497"/>
      <c r="E58" s="560" t="s">
        <v>276</v>
      </c>
      <c r="F58" s="512"/>
      <c r="G58" s="512"/>
      <c r="H58" s="500"/>
      <c r="I58" s="501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  <c r="EI58" s="152"/>
      <c r="EJ58" s="152"/>
      <c r="EK58" s="152"/>
      <c r="EL58" s="152"/>
      <c r="EM58" s="152"/>
      <c r="EN58" s="152"/>
      <c r="EO58" s="152"/>
      <c r="EP58" s="152"/>
      <c r="EQ58" s="152"/>
      <c r="ER58" s="152"/>
      <c r="ES58" s="152"/>
      <c r="ET58" s="152"/>
      <c r="EU58" s="152"/>
      <c r="EV58" s="152"/>
      <c r="EW58" s="152"/>
      <c r="EX58" s="152"/>
      <c r="EY58" s="152"/>
      <c r="EZ58" s="152"/>
      <c r="FA58" s="152"/>
      <c r="FB58" s="152"/>
      <c r="FC58" s="152"/>
      <c r="FD58" s="152"/>
      <c r="FE58" s="152"/>
      <c r="FF58" s="152"/>
      <c r="FG58" s="152"/>
      <c r="FH58" s="152"/>
      <c r="FI58" s="152"/>
      <c r="FJ58" s="152"/>
      <c r="FK58" s="152"/>
      <c r="FL58" s="152"/>
      <c r="FM58" s="152"/>
      <c r="FN58" s="152"/>
      <c r="FO58" s="152"/>
      <c r="FP58" s="152"/>
      <c r="FQ58" s="152"/>
      <c r="FR58" s="152"/>
      <c r="FS58" s="152"/>
    </row>
    <row r="59" spans="2:175" s="149" customFormat="1" ht="16.5" customHeight="1">
      <c r="B59" s="520"/>
      <c r="C59" s="521" t="s">
        <v>277</v>
      </c>
      <c r="D59" s="211" t="s">
        <v>98</v>
      </c>
      <c r="E59" s="562" t="s">
        <v>310</v>
      </c>
      <c r="F59" s="212" t="s">
        <v>91</v>
      </c>
      <c r="G59" s="212" t="s">
        <v>106</v>
      </c>
      <c r="H59" s="214">
        <v>1</v>
      </c>
      <c r="I59" s="547">
        <f>I57+TIME(0,H57,0)</f>
        <v>0.3868055555555554</v>
      </c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/>
      <c r="DU59" s="152"/>
      <c r="DV59" s="152"/>
      <c r="DW59" s="152"/>
      <c r="DX59" s="152"/>
      <c r="DY59" s="152"/>
      <c r="DZ59" s="152"/>
      <c r="EA59" s="152"/>
      <c r="EB59" s="152"/>
      <c r="EC59" s="152"/>
      <c r="ED59" s="152"/>
      <c r="EE59" s="152"/>
      <c r="EF59" s="152"/>
      <c r="EG59" s="152"/>
      <c r="EH59" s="152"/>
      <c r="EI59" s="152"/>
      <c r="EJ59" s="152"/>
      <c r="EK59" s="152"/>
      <c r="EL59" s="152"/>
      <c r="EM59" s="152"/>
      <c r="EN59" s="152"/>
      <c r="EO59" s="152"/>
      <c r="EP59" s="152"/>
      <c r="EQ59" s="152"/>
      <c r="ER59" s="152"/>
      <c r="ES59" s="152"/>
      <c r="ET59" s="152"/>
      <c r="EU59" s="152"/>
      <c r="EV59" s="152"/>
      <c r="EW59" s="152"/>
      <c r="EX59" s="152"/>
      <c r="EY59" s="152"/>
      <c r="EZ59" s="152"/>
      <c r="FA59" s="152"/>
      <c r="FB59" s="152"/>
      <c r="FC59" s="152"/>
      <c r="FD59" s="152"/>
      <c r="FE59" s="152"/>
      <c r="FF59" s="152"/>
      <c r="FG59" s="152"/>
      <c r="FH59" s="152"/>
      <c r="FI59" s="152"/>
      <c r="FJ59" s="152"/>
      <c r="FK59" s="152"/>
      <c r="FL59" s="152"/>
      <c r="FM59" s="152"/>
      <c r="FN59" s="152"/>
      <c r="FO59" s="152"/>
      <c r="FP59" s="152"/>
      <c r="FQ59" s="152"/>
      <c r="FR59" s="152"/>
      <c r="FS59" s="152"/>
    </row>
    <row r="60" spans="2:175" s="149" customFormat="1" ht="16.5" customHeight="1">
      <c r="B60" s="520"/>
      <c r="C60" s="521" t="s">
        <v>279</v>
      </c>
      <c r="D60" s="233" t="s">
        <v>96</v>
      </c>
      <c r="E60" s="562" t="s">
        <v>315</v>
      </c>
      <c r="F60" s="212" t="s">
        <v>91</v>
      </c>
      <c r="G60" s="212" t="s">
        <v>106</v>
      </c>
      <c r="H60" s="224">
        <v>1</v>
      </c>
      <c r="I60" s="547">
        <f>I59+TIME(0,H59,0)</f>
        <v>0.38749999999999984</v>
      </c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  <c r="EA60" s="152"/>
      <c r="EB60" s="152"/>
      <c r="EC60" s="152"/>
      <c r="ED60" s="152"/>
      <c r="EE60" s="152"/>
      <c r="EF60" s="152"/>
      <c r="EG60" s="152"/>
      <c r="EH60" s="152"/>
      <c r="EI60" s="152"/>
      <c r="EJ60" s="152"/>
      <c r="EK60" s="152"/>
      <c r="EL60" s="152"/>
      <c r="EM60" s="152"/>
      <c r="EN60" s="152"/>
      <c r="EO60" s="152"/>
      <c r="EP60" s="152"/>
      <c r="EQ60" s="152"/>
      <c r="ER60" s="152"/>
      <c r="ES60" s="152"/>
      <c r="ET60" s="152"/>
      <c r="EU60" s="152"/>
      <c r="EV60" s="152"/>
      <c r="EW60" s="152"/>
      <c r="EX60" s="152"/>
      <c r="EY60" s="152"/>
      <c r="EZ60" s="152"/>
      <c r="FA60" s="152"/>
      <c r="FB60" s="152"/>
      <c r="FC60" s="152"/>
      <c r="FD60" s="152"/>
      <c r="FE60" s="152"/>
      <c r="FF60" s="152"/>
      <c r="FG60" s="152"/>
      <c r="FH60" s="152"/>
      <c r="FI60" s="152"/>
      <c r="FJ60" s="152"/>
      <c r="FK60" s="152"/>
      <c r="FL60" s="152"/>
      <c r="FM60" s="152"/>
      <c r="FN60" s="152"/>
      <c r="FO60" s="152"/>
      <c r="FP60" s="152"/>
      <c r="FQ60" s="152"/>
      <c r="FR60" s="152"/>
      <c r="FS60" s="152"/>
    </row>
    <row r="61" spans="2:175" s="149" customFormat="1" ht="16.5" customHeight="1">
      <c r="B61" s="520"/>
      <c r="C61" s="521" t="s">
        <v>281</v>
      </c>
      <c r="D61" s="233" t="s">
        <v>96</v>
      </c>
      <c r="E61" s="563" t="s">
        <v>476</v>
      </c>
      <c r="F61" s="212" t="s">
        <v>91</v>
      </c>
      <c r="G61" s="212" t="s">
        <v>106</v>
      </c>
      <c r="H61" s="224">
        <v>2</v>
      </c>
      <c r="I61" s="547">
        <f>I60+TIME(0,H60,0)</f>
        <v>0.3881944444444443</v>
      </c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2"/>
      <c r="EB61" s="152"/>
      <c r="EC61" s="152"/>
      <c r="ED61" s="152"/>
      <c r="EE61" s="152"/>
      <c r="EF61" s="152"/>
      <c r="EG61" s="152"/>
      <c r="EH61" s="152"/>
      <c r="EI61" s="152"/>
      <c r="EJ61" s="152"/>
      <c r="EK61" s="152"/>
      <c r="EL61" s="152"/>
      <c r="EM61" s="152"/>
      <c r="EN61" s="152"/>
      <c r="EO61" s="152"/>
      <c r="EP61" s="152"/>
      <c r="EQ61" s="152"/>
      <c r="ER61" s="152"/>
      <c r="ES61" s="152"/>
      <c r="ET61" s="152"/>
      <c r="EU61" s="152"/>
      <c r="EV61" s="152"/>
      <c r="EW61" s="152"/>
      <c r="EX61" s="152"/>
      <c r="EY61" s="152"/>
      <c r="EZ61" s="152"/>
      <c r="FA61" s="152"/>
      <c r="FB61" s="152"/>
      <c r="FC61" s="152"/>
      <c r="FD61" s="152"/>
      <c r="FE61" s="152"/>
      <c r="FF61" s="152"/>
      <c r="FG61" s="152"/>
      <c r="FH61" s="152"/>
      <c r="FI61" s="152"/>
      <c r="FJ61" s="152"/>
      <c r="FK61" s="152"/>
      <c r="FL61" s="152"/>
      <c r="FM61" s="152"/>
      <c r="FN61" s="152"/>
      <c r="FO61" s="152"/>
      <c r="FP61" s="152"/>
      <c r="FQ61" s="152"/>
      <c r="FR61" s="152"/>
      <c r="FS61" s="152"/>
    </row>
    <row r="62" spans="2:175" s="149" customFormat="1" ht="16.5" customHeight="1">
      <c r="B62" s="520"/>
      <c r="C62" s="521" t="s">
        <v>324</v>
      </c>
      <c r="D62" s="211" t="s">
        <v>97</v>
      </c>
      <c r="E62" s="564" t="s">
        <v>249</v>
      </c>
      <c r="F62" s="213" t="s">
        <v>91</v>
      </c>
      <c r="G62" s="213" t="s">
        <v>119</v>
      </c>
      <c r="H62" s="224"/>
      <c r="I62" s="565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2"/>
      <c r="DD62" s="152"/>
      <c r="DE62" s="152"/>
      <c r="DF62" s="152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52"/>
      <c r="DS62" s="152"/>
      <c r="DT62" s="152"/>
      <c r="DU62" s="152"/>
      <c r="DV62" s="152"/>
      <c r="DW62" s="152"/>
      <c r="DX62" s="152"/>
      <c r="DY62" s="152"/>
      <c r="DZ62" s="152"/>
      <c r="EA62" s="152"/>
      <c r="EB62" s="152"/>
      <c r="EC62" s="152"/>
      <c r="ED62" s="152"/>
      <c r="EE62" s="152"/>
      <c r="EF62" s="152"/>
      <c r="EG62" s="152"/>
      <c r="EH62" s="152"/>
      <c r="EI62" s="152"/>
      <c r="EJ62" s="152"/>
      <c r="EK62" s="152"/>
      <c r="EL62" s="152"/>
      <c r="EM62" s="152"/>
      <c r="EN62" s="152"/>
      <c r="EO62" s="152"/>
      <c r="EP62" s="152"/>
      <c r="EQ62" s="152"/>
      <c r="ER62" s="152"/>
      <c r="ES62" s="152"/>
      <c r="ET62" s="152"/>
      <c r="EU62" s="152"/>
      <c r="EV62" s="152"/>
      <c r="EW62" s="152"/>
      <c r="EX62" s="152"/>
      <c r="EY62" s="152"/>
      <c r="EZ62" s="152"/>
      <c r="FA62" s="152"/>
      <c r="FB62" s="152"/>
      <c r="FC62" s="152"/>
      <c r="FD62" s="152"/>
      <c r="FE62" s="152"/>
      <c r="FF62" s="152"/>
      <c r="FG62" s="152"/>
      <c r="FH62" s="152"/>
      <c r="FI62" s="152"/>
      <c r="FJ62" s="152"/>
      <c r="FK62" s="152"/>
      <c r="FL62" s="152"/>
      <c r="FM62" s="152"/>
      <c r="FN62" s="152"/>
      <c r="FO62" s="152"/>
      <c r="FP62" s="152"/>
      <c r="FQ62" s="152"/>
      <c r="FR62" s="152"/>
      <c r="FS62" s="152"/>
    </row>
    <row r="63" spans="2:175" s="559" customFormat="1" ht="16.5" customHeight="1">
      <c r="B63" s="566"/>
      <c r="C63" s="225" t="s">
        <v>283</v>
      </c>
      <c r="D63" s="653" t="s">
        <v>97</v>
      </c>
      <c r="E63" s="231" t="s">
        <v>328</v>
      </c>
      <c r="F63" s="213" t="s">
        <v>91</v>
      </c>
      <c r="G63" s="212" t="s">
        <v>342</v>
      </c>
      <c r="H63" s="654">
        <v>3</v>
      </c>
      <c r="I63" s="655">
        <f>I61+TIME(0,H61,0)</f>
        <v>0.38958333333333317</v>
      </c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61"/>
      <c r="W63" s="561"/>
      <c r="X63" s="561"/>
      <c r="Y63" s="561"/>
      <c r="Z63" s="561"/>
      <c r="AA63" s="561"/>
      <c r="AB63" s="561"/>
      <c r="AC63" s="561"/>
      <c r="AD63" s="561"/>
      <c r="AE63" s="561"/>
      <c r="AF63" s="561"/>
      <c r="AG63" s="561"/>
      <c r="AH63" s="561"/>
      <c r="AI63" s="561"/>
      <c r="AJ63" s="561"/>
      <c r="AK63" s="561"/>
      <c r="AL63" s="561"/>
      <c r="AM63" s="561"/>
      <c r="AN63" s="561"/>
      <c r="AO63" s="561"/>
      <c r="AP63" s="561"/>
      <c r="AQ63" s="561"/>
      <c r="AR63" s="561"/>
      <c r="AS63" s="561"/>
      <c r="AT63" s="561"/>
      <c r="AU63" s="561"/>
      <c r="AV63" s="561"/>
      <c r="AW63" s="561"/>
      <c r="AX63" s="561"/>
      <c r="AY63" s="561"/>
      <c r="AZ63" s="561"/>
      <c r="BA63" s="561"/>
      <c r="BB63" s="561"/>
      <c r="BC63" s="561"/>
      <c r="BD63" s="561"/>
      <c r="BE63" s="561"/>
      <c r="BF63" s="561"/>
      <c r="BG63" s="561"/>
      <c r="BH63" s="561"/>
      <c r="BI63" s="561"/>
      <c r="BJ63" s="561"/>
      <c r="BK63" s="561"/>
      <c r="BL63" s="561"/>
      <c r="BM63" s="561"/>
      <c r="BN63" s="561"/>
      <c r="BO63" s="561"/>
      <c r="BP63" s="561"/>
      <c r="BQ63" s="561"/>
      <c r="BR63" s="561"/>
      <c r="BS63" s="561"/>
      <c r="BT63" s="561"/>
      <c r="BU63" s="561"/>
      <c r="BV63" s="561"/>
      <c r="BW63" s="561"/>
      <c r="BX63" s="561"/>
      <c r="BY63" s="561"/>
      <c r="BZ63" s="561"/>
      <c r="CA63" s="561"/>
      <c r="CB63" s="561"/>
      <c r="CC63" s="561"/>
      <c r="CD63" s="561"/>
      <c r="CE63" s="561"/>
      <c r="CF63" s="561"/>
      <c r="CG63" s="561"/>
      <c r="CH63" s="561"/>
      <c r="CI63" s="561"/>
      <c r="CJ63" s="561"/>
      <c r="CK63" s="561"/>
      <c r="CL63" s="561"/>
      <c r="CM63" s="561"/>
      <c r="CN63" s="561"/>
      <c r="CO63" s="561"/>
      <c r="CP63" s="561"/>
      <c r="CQ63" s="561"/>
      <c r="CR63" s="561"/>
      <c r="CS63" s="561"/>
      <c r="CT63" s="561"/>
      <c r="CU63" s="561"/>
      <c r="CV63" s="561"/>
      <c r="CW63" s="561"/>
      <c r="CX63" s="561"/>
      <c r="CY63" s="561"/>
      <c r="CZ63" s="561"/>
      <c r="DA63" s="561"/>
      <c r="DB63" s="561"/>
      <c r="DC63" s="561"/>
      <c r="DD63" s="561"/>
      <c r="DE63" s="561"/>
      <c r="DF63" s="561"/>
      <c r="DG63" s="561"/>
      <c r="DH63" s="561"/>
      <c r="DI63" s="561"/>
      <c r="DJ63" s="561"/>
      <c r="DK63" s="561"/>
      <c r="DL63" s="561"/>
      <c r="DM63" s="561"/>
      <c r="DN63" s="561"/>
      <c r="DO63" s="561"/>
      <c r="DP63" s="561"/>
      <c r="DQ63" s="561"/>
      <c r="DR63" s="561"/>
      <c r="DS63" s="561"/>
      <c r="DT63" s="561"/>
      <c r="DU63" s="561"/>
      <c r="DV63" s="561"/>
      <c r="DW63" s="561"/>
      <c r="DX63" s="561"/>
      <c r="DY63" s="561"/>
      <c r="DZ63" s="561"/>
      <c r="EA63" s="561"/>
      <c r="EB63" s="561"/>
      <c r="EC63" s="561"/>
      <c r="ED63" s="561"/>
      <c r="EE63" s="561"/>
      <c r="EF63" s="561"/>
      <c r="EG63" s="561"/>
      <c r="EH63" s="561"/>
      <c r="EI63" s="561"/>
      <c r="EJ63" s="561"/>
      <c r="EK63" s="561"/>
      <c r="EL63" s="561"/>
      <c r="EM63" s="561"/>
      <c r="EN63" s="561"/>
      <c r="EO63" s="561"/>
      <c r="EP63" s="561"/>
      <c r="EQ63" s="561"/>
      <c r="ER63" s="561"/>
      <c r="ES63" s="561"/>
      <c r="ET63" s="561"/>
      <c r="EU63" s="561"/>
      <c r="EV63" s="561"/>
      <c r="EW63" s="561"/>
      <c r="EX63" s="561"/>
      <c r="EY63" s="561"/>
      <c r="EZ63" s="561"/>
      <c r="FA63" s="561"/>
      <c r="FB63" s="561"/>
      <c r="FC63" s="561"/>
      <c r="FD63" s="561"/>
      <c r="FE63" s="561"/>
      <c r="FF63" s="561"/>
      <c r="FG63" s="561"/>
      <c r="FH63" s="561"/>
      <c r="FI63" s="561"/>
      <c r="FJ63" s="561"/>
      <c r="FK63" s="561"/>
      <c r="FL63" s="561"/>
      <c r="FM63" s="561"/>
      <c r="FN63" s="561"/>
      <c r="FO63" s="561"/>
      <c r="FP63" s="561"/>
      <c r="FQ63" s="561"/>
      <c r="FR63" s="561"/>
      <c r="FS63" s="561"/>
    </row>
    <row r="64" spans="2:175" s="149" customFormat="1" ht="16.5" customHeight="1">
      <c r="B64" s="520"/>
      <c r="C64" s="521" t="s">
        <v>325</v>
      </c>
      <c r="D64" s="212" t="s">
        <v>98</v>
      </c>
      <c r="E64" s="570" t="s">
        <v>406</v>
      </c>
      <c r="F64" s="212" t="s">
        <v>91</v>
      </c>
      <c r="G64" s="226" t="s">
        <v>333</v>
      </c>
      <c r="H64" s="214">
        <v>3</v>
      </c>
      <c r="I64" s="547">
        <f aca="true" t="shared" si="1" ref="I64:I70">I63+TIME(0,H63,0)</f>
        <v>0.3916666666666665</v>
      </c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52"/>
      <c r="CQ64" s="152"/>
      <c r="CR64" s="152"/>
      <c r="CS64" s="152"/>
      <c r="CT64" s="152"/>
      <c r="CU64" s="152"/>
      <c r="CV64" s="152"/>
      <c r="CW64" s="152"/>
      <c r="CX64" s="152"/>
      <c r="CY64" s="152"/>
      <c r="CZ64" s="152"/>
      <c r="DA64" s="152"/>
      <c r="DB64" s="152"/>
      <c r="DC64" s="152"/>
      <c r="DD64" s="152"/>
      <c r="DE64" s="152"/>
      <c r="DF64" s="152"/>
      <c r="DG64" s="152"/>
      <c r="DH64" s="152"/>
      <c r="DI64" s="152"/>
      <c r="DJ64" s="152"/>
      <c r="DK64" s="152"/>
      <c r="DL64" s="152"/>
      <c r="DM64" s="152"/>
      <c r="DN64" s="152"/>
      <c r="DO64" s="152"/>
      <c r="DP64" s="152"/>
      <c r="DQ64" s="152"/>
      <c r="DR64" s="152"/>
      <c r="DS64" s="152"/>
      <c r="DT64" s="152"/>
      <c r="DU64" s="152"/>
      <c r="DV64" s="152"/>
      <c r="DW64" s="152"/>
      <c r="DX64" s="152"/>
      <c r="DY64" s="152"/>
      <c r="DZ64" s="152"/>
      <c r="EA64" s="152"/>
      <c r="EB64" s="152"/>
      <c r="EC64" s="152"/>
      <c r="ED64" s="152"/>
      <c r="EE64" s="152"/>
      <c r="EF64" s="152"/>
      <c r="EG64" s="152"/>
      <c r="EH64" s="152"/>
      <c r="EI64" s="152"/>
      <c r="EJ64" s="152"/>
      <c r="EK64" s="152"/>
      <c r="EL64" s="152"/>
      <c r="EM64" s="152"/>
      <c r="EN64" s="152"/>
      <c r="EO64" s="152"/>
      <c r="EP64" s="152"/>
      <c r="EQ64" s="152"/>
      <c r="ER64" s="152"/>
      <c r="ES64" s="152"/>
      <c r="ET64" s="152"/>
      <c r="EU64" s="152"/>
      <c r="EV64" s="152"/>
      <c r="EW64" s="152"/>
      <c r="EX64" s="152"/>
      <c r="EY64" s="152"/>
      <c r="EZ64" s="152"/>
      <c r="FA64" s="152"/>
      <c r="FB64" s="152"/>
      <c r="FC64" s="152"/>
      <c r="FD64" s="152"/>
      <c r="FE64" s="152"/>
      <c r="FF64" s="152"/>
      <c r="FG64" s="152"/>
      <c r="FH64" s="152"/>
      <c r="FI64" s="152"/>
      <c r="FJ64" s="152"/>
      <c r="FK64" s="152"/>
      <c r="FL64" s="152"/>
      <c r="FM64" s="152"/>
      <c r="FN64" s="152"/>
      <c r="FO64" s="152"/>
      <c r="FP64" s="152"/>
      <c r="FQ64" s="152"/>
      <c r="FR64" s="152"/>
      <c r="FS64" s="152"/>
    </row>
    <row r="65" spans="2:175" s="149" customFormat="1" ht="16.5" customHeight="1">
      <c r="B65" s="520"/>
      <c r="C65" s="521" t="s">
        <v>326</v>
      </c>
      <c r="D65" s="211" t="s">
        <v>98</v>
      </c>
      <c r="E65" s="231" t="s">
        <v>278</v>
      </c>
      <c r="F65" s="213" t="s">
        <v>91</v>
      </c>
      <c r="G65" s="213" t="s">
        <v>106</v>
      </c>
      <c r="H65" s="214">
        <v>3</v>
      </c>
      <c r="I65" s="547">
        <f t="shared" si="1"/>
        <v>0.3937499999999998</v>
      </c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  <c r="DD65" s="152"/>
      <c r="DE65" s="152"/>
      <c r="DF65" s="152"/>
      <c r="DG65" s="152"/>
      <c r="DH65" s="152"/>
      <c r="DI65" s="152"/>
      <c r="DJ65" s="152"/>
      <c r="DK65" s="152"/>
      <c r="DL65" s="152"/>
      <c r="DM65" s="152"/>
      <c r="DN65" s="152"/>
      <c r="DO65" s="152"/>
      <c r="DP65" s="152"/>
      <c r="DQ65" s="152"/>
      <c r="DR65" s="152"/>
      <c r="DS65" s="152"/>
      <c r="DT65" s="152"/>
      <c r="DU65" s="152"/>
      <c r="DV65" s="152"/>
      <c r="DW65" s="152"/>
      <c r="DX65" s="152"/>
      <c r="DY65" s="152"/>
      <c r="DZ65" s="152"/>
      <c r="EA65" s="152"/>
      <c r="EB65" s="152"/>
      <c r="EC65" s="152"/>
      <c r="ED65" s="152"/>
      <c r="EE65" s="152"/>
      <c r="EF65" s="152"/>
      <c r="EG65" s="152"/>
      <c r="EH65" s="152"/>
      <c r="EI65" s="152"/>
      <c r="EJ65" s="152"/>
      <c r="EK65" s="152"/>
      <c r="EL65" s="152"/>
      <c r="EM65" s="152"/>
      <c r="EN65" s="152"/>
      <c r="EO65" s="152"/>
      <c r="EP65" s="152"/>
      <c r="EQ65" s="152"/>
      <c r="ER65" s="152"/>
      <c r="ES65" s="152"/>
      <c r="ET65" s="152"/>
      <c r="EU65" s="152"/>
      <c r="EV65" s="152"/>
      <c r="EW65" s="152"/>
      <c r="EX65" s="152"/>
      <c r="EY65" s="152"/>
      <c r="EZ65" s="152"/>
      <c r="FA65" s="152"/>
      <c r="FB65" s="152"/>
      <c r="FC65" s="152"/>
      <c r="FD65" s="152"/>
      <c r="FE65" s="152"/>
      <c r="FF65" s="152"/>
      <c r="FG65" s="152"/>
      <c r="FH65" s="152"/>
      <c r="FI65" s="152"/>
      <c r="FJ65" s="152"/>
      <c r="FK65" s="152"/>
      <c r="FL65" s="152"/>
      <c r="FM65" s="152"/>
      <c r="FN65" s="152"/>
      <c r="FO65" s="152"/>
      <c r="FP65" s="152"/>
      <c r="FQ65" s="152"/>
      <c r="FR65" s="152"/>
      <c r="FS65" s="152"/>
    </row>
    <row r="66" spans="2:175" s="491" customFormat="1" ht="16.5" customHeight="1">
      <c r="B66" s="520"/>
      <c r="C66" s="521" t="s">
        <v>327</v>
      </c>
      <c r="D66" s="211" t="s">
        <v>98</v>
      </c>
      <c r="E66" s="232" t="s">
        <v>280</v>
      </c>
      <c r="F66" s="213" t="s">
        <v>91</v>
      </c>
      <c r="G66" s="213" t="s">
        <v>106</v>
      </c>
      <c r="H66" s="214">
        <v>3</v>
      </c>
      <c r="I66" s="547">
        <f t="shared" si="1"/>
        <v>0.39583333333333315</v>
      </c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5"/>
      <c r="CB66" s="335"/>
      <c r="CC66" s="335"/>
      <c r="CD66" s="335"/>
      <c r="CE66" s="335"/>
      <c r="CF66" s="335"/>
      <c r="CG66" s="335"/>
      <c r="CH66" s="335"/>
      <c r="CI66" s="335"/>
      <c r="CJ66" s="335"/>
      <c r="CK66" s="335"/>
      <c r="CL66" s="335"/>
      <c r="CM66" s="335"/>
      <c r="CN66" s="335"/>
      <c r="CO66" s="335"/>
      <c r="CP66" s="335"/>
      <c r="CQ66" s="335"/>
      <c r="CR66" s="335"/>
      <c r="CS66" s="335"/>
      <c r="CT66" s="335"/>
      <c r="CU66" s="335"/>
      <c r="CV66" s="335"/>
      <c r="CW66" s="335"/>
      <c r="CX66" s="335"/>
      <c r="CY66" s="335"/>
      <c r="CZ66" s="335"/>
      <c r="DA66" s="335"/>
      <c r="DB66" s="335"/>
      <c r="DC66" s="335"/>
      <c r="DD66" s="335"/>
      <c r="DE66" s="335"/>
      <c r="DF66" s="335"/>
      <c r="DG66" s="335"/>
      <c r="DH66" s="335"/>
      <c r="DI66" s="335"/>
      <c r="DJ66" s="335"/>
      <c r="DK66" s="335"/>
      <c r="DL66" s="335"/>
      <c r="DM66" s="335"/>
      <c r="DN66" s="335"/>
      <c r="DO66" s="335"/>
      <c r="DP66" s="335"/>
      <c r="DQ66" s="335"/>
      <c r="DR66" s="335"/>
      <c r="DS66" s="335"/>
      <c r="DT66" s="335"/>
      <c r="DU66" s="335"/>
      <c r="DV66" s="335"/>
      <c r="DW66" s="335"/>
      <c r="DX66" s="335"/>
      <c r="DY66" s="335"/>
      <c r="DZ66" s="335"/>
      <c r="EA66" s="335"/>
      <c r="EB66" s="335"/>
      <c r="EC66" s="335"/>
      <c r="ED66" s="335"/>
      <c r="EE66" s="335"/>
      <c r="EF66" s="335"/>
      <c r="EG66" s="335"/>
      <c r="EH66" s="335"/>
      <c r="EI66" s="335"/>
      <c r="EJ66" s="335"/>
      <c r="EK66" s="335"/>
      <c r="EL66" s="335"/>
      <c r="EM66" s="335"/>
      <c r="EN66" s="335"/>
      <c r="EO66" s="335"/>
      <c r="EP66" s="335"/>
      <c r="EQ66" s="335"/>
      <c r="ER66" s="335"/>
      <c r="ES66" s="335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35"/>
      <c r="FE66" s="335"/>
      <c r="FF66" s="335"/>
      <c r="FG66" s="335"/>
      <c r="FH66" s="335"/>
      <c r="FI66" s="335"/>
      <c r="FJ66" s="335"/>
      <c r="FK66" s="335"/>
      <c r="FL66" s="335"/>
      <c r="FM66" s="335"/>
      <c r="FN66" s="335"/>
      <c r="FO66" s="335"/>
      <c r="FP66" s="335"/>
      <c r="FQ66" s="335"/>
      <c r="FR66" s="335"/>
      <c r="FS66" s="335"/>
    </row>
    <row r="67" spans="2:175" s="150" customFormat="1" ht="16.5" customHeight="1">
      <c r="B67" s="520"/>
      <c r="C67" s="521" t="s">
        <v>332</v>
      </c>
      <c r="D67" s="211" t="s">
        <v>98</v>
      </c>
      <c r="E67" s="232" t="s">
        <v>282</v>
      </c>
      <c r="F67" s="213" t="s">
        <v>91</v>
      </c>
      <c r="G67" s="213" t="s">
        <v>106</v>
      </c>
      <c r="H67" s="214">
        <v>3</v>
      </c>
      <c r="I67" s="547">
        <f t="shared" si="1"/>
        <v>0.3979166666666665</v>
      </c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3"/>
      <c r="EM67" s="153"/>
      <c r="EN67" s="153"/>
      <c r="EO67" s="153"/>
      <c r="EP67" s="153"/>
      <c r="EQ67" s="153"/>
      <c r="ER67" s="153"/>
      <c r="ES67" s="153"/>
      <c r="ET67" s="153"/>
      <c r="EU67" s="153"/>
      <c r="EV67" s="153"/>
      <c r="EW67" s="153"/>
      <c r="EX67" s="153"/>
      <c r="EY67" s="153"/>
      <c r="EZ67" s="153"/>
      <c r="FA67" s="153"/>
      <c r="FB67" s="153"/>
      <c r="FC67" s="153"/>
      <c r="FD67" s="153"/>
      <c r="FE67" s="153"/>
      <c r="FF67" s="153"/>
      <c r="FG67" s="153"/>
      <c r="FH67" s="153"/>
      <c r="FI67" s="153"/>
      <c r="FJ67" s="153"/>
      <c r="FK67" s="153"/>
      <c r="FL67" s="153"/>
      <c r="FM67" s="153"/>
      <c r="FN67" s="153"/>
      <c r="FO67" s="153"/>
      <c r="FP67" s="153"/>
      <c r="FQ67" s="153"/>
      <c r="FR67" s="153"/>
      <c r="FS67" s="153"/>
    </row>
    <row r="68" spans="2:175" s="150" customFormat="1" ht="16.5" customHeight="1">
      <c r="B68" s="520"/>
      <c r="C68" s="521" t="s">
        <v>407</v>
      </c>
      <c r="D68" s="212" t="s">
        <v>98</v>
      </c>
      <c r="E68" s="570" t="s">
        <v>331</v>
      </c>
      <c r="F68" s="212" t="s">
        <v>91</v>
      </c>
      <c r="G68" s="226" t="s">
        <v>106</v>
      </c>
      <c r="H68" s="214">
        <v>3</v>
      </c>
      <c r="I68" s="547">
        <f t="shared" si="1"/>
        <v>0.3999999999999998</v>
      </c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3"/>
      <c r="ES68" s="153"/>
      <c r="ET68" s="153"/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53"/>
      <c r="FF68" s="153"/>
      <c r="FG68" s="153"/>
      <c r="FH68" s="153"/>
      <c r="FI68" s="153"/>
      <c r="FJ68" s="153"/>
      <c r="FK68" s="153"/>
      <c r="FL68" s="153"/>
      <c r="FM68" s="153"/>
      <c r="FN68" s="153"/>
      <c r="FO68" s="153"/>
      <c r="FP68" s="153"/>
      <c r="FQ68" s="153"/>
      <c r="FR68" s="153"/>
      <c r="FS68" s="153"/>
    </row>
    <row r="69" spans="2:175" s="149" customFormat="1" ht="16.5" customHeight="1">
      <c r="B69" s="520"/>
      <c r="C69" s="521" t="s">
        <v>408</v>
      </c>
      <c r="D69" s="212" t="s">
        <v>98</v>
      </c>
      <c r="E69" s="570" t="s">
        <v>409</v>
      </c>
      <c r="F69" s="212" t="s">
        <v>91</v>
      </c>
      <c r="G69" s="226" t="s">
        <v>352</v>
      </c>
      <c r="H69" s="214">
        <v>3</v>
      </c>
      <c r="I69" s="547">
        <f t="shared" si="1"/>
        <v>0.4020833333333331</v>
      </c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  <c r="DD69" s="152"/>
      <c r="DE69" s="152"/>
      <c r="DF69" s="152"/>
      <c r="DG69" s="152"/>
      <c r="DH69" s="152"/>
      <c r="DI69" s="152"/>
      <c r="DJ69" s="152"/>
      <c r="DK69" s="152"/>
      <c r="DL69" s="152"/>
      <c r="DM69" s="152"/>
      <c r="DN69" s="152"/>
      <c r="DO69" s="152"/>
      <c r="DP69" s="152"/>
      <c r="DQ69" s="152"/>
      <c r="DR69" s="152"/>
      <c r="DS69" s="152"/>
      <c r="DT69" s="152"/>
      <c r="DU69" s="152"/>
      <c r="DV69" s="152"/>
      <c r="DW69" s="152"/>
      <c r="DX69" s="152"/>
      <c r="DY69" s="152"/>
      <c r="DZ69" s="152"/>
      <c r="EA69" s="152"/>
      <c r="EB69" s="152"/>
      <c r="EC69" s="152"/>
      <c r="ED69" s="152"/>
      <c r="EE69" s="152"/>
      <c r="EF69" s="152"/>
      <c r="EG69" s="152"/>
      <c r="EH69" s="152"/>
      <c r="EI69" s="152"/>
      <c r="EJ69" s="152"/>
      <c r="EK69" s="152"/>
      <c r="EL69" s="152"/>
      <c r="EM69" s="152"/>
      <c r="EN69" s="152"/>
      <c r="EO69" s="152"/>
      <c r="EP69" s="152"/>
      <c r="EQ69" s="152"/>
      <c r="ER69" s="152"/>
      <c r="ES69" s="152"/>
      <c r="ET69" s="152"/>
      <c r="EU69" s="152"/>
      <c r="EV69" s="152"/>
      <c r="EW69" s="152"/>
      <c r="EX69" s="152"/>
      <c r="EY69" s="152"/>
      <c r="EZ69" s="152"/>
      <c r="FA69" s="152"/>
      <c r="FB69" s="152"/>
      <c r="FC69" s="152"/>
      <c r="FD69" s="152"/>
      <c r="FE69" s="152"/>
      <c r="FF69" s="152"/>
      <c r="FG69" s="152"/>
      <c r="FH69" s="152"/>
      <c r="FI69" s="152"/>
      <c r="FJ69" s="152"/>
      <c r="FK69" s="152"/>
      <c r="FL69" s="152"/>
      <c r="FM69" s="152"/>
      <c r="FN69" s="152"/>
      <c r="FO69" s="152"/>
      <c r="FP69" s="152"/>
      <c r="FQ69" s="152"/>
      <c r="FR69" s="152"/>
      <c r="FS69" s="152"/>
    </row>
    <row r="70" spans="2:175" s="149" customFormat="1" ht="16.5" customHeight="1">
      <c r="B70" s="523"/>
      <c r="C70" s="524" t="s">
        <v>410</v>
      </c>
      <c r="D70" s="527" t="s">
        <v>98</v>
      </c>
      <c r="E70" s="571" t="s">
        <v>411</v>
      </c>
      <c r="F70" s="527" t="s">
        <v>91</v>
      </c>
      <c r="G70" s="572" t="s">
        <v>355</v>
      </c>
      <c r="H70" s="506">
        <v>3</v>
      </c>
      <c r="I70" s="507">
        <f t="shared" si="1"/>
        <v>0.40416666666666645</v>
      </c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  <c r="DD70" s="152"/>
      <c r="DE70" s="152"/>
      <c r="DF70" s="152"/>
      <c r="DG70" s="152"/>
      <c r="DH70" s="152"/>
      <c r="DI70" s="152"/>
      <c r="DJ70" s="152"/>
      <c r="DK70" s="152"/>
      <c r="DL70" s="152"/>
      <c r="DM70" s="152"/>
      <c r="DN70" s="152"/>
      <c r="DO70" s="152"/>
      <c r="DP70" s="152"/>
      <c r="DQ70" s="152"/>
      <c r="DR70" s="152"/>
      <c r="DS70" s="152"/>
      <c r="DT70" s="152"/>
      <c r="DU70" s="152"/>
      <c r="DV70" s="152"/>
      <c r="DW70" s="152"/>
      <c r="DX70" s="152"/>
      <c r="DY70" s="152"/>
      <c r="DZ70" s="152"/>
      <c r="EA70" s="152"/>
      <c r="EB70" s="152"/>
      <c r="EC70" s="152"/>
      <c r="ED70" s="152"/>
      <c r="EE70" s="152"/>
      <c r="EF70" s="152"/>
      <c r="EG70" s="152"/>
      <c r="EH70" s="152"/>
      <c r="EI70" s="152"/>
      <c r="EJ70" s="152"/>
      <c r="EK70" s="152"/>
      <c r="EL70" s="152"/>
      <c r="EM70" s="152"/>
      <c r="EN70" s="152"/>
      <c r="EO70" s="152"/>
      <c r="EP70" s="152"/>
      <c r="EQ70" s="152"/>
      <c r="ER70" s="152"/>
      <c r="ES70" s="152"/>
      <c r="ET70" s="152"/>
      <c r="EU70" s="152"/>
      <c r="EV70" s="152"/>
      <c r="EW70" s="152"/>
      <c r="EX70" s="152"/>
      <c r="EY70" s="152"/>
      <c r="EZ70" s="152"/>
      <c r="FA70" s="152"/>
      <c r="FB70" s="152"/>
      <c r="FC70" s="152"/>
      <c r="FD70" s="152"/>
      <c r="FE70" s="152"/>
      <c r="FF70" s="152"/>
      <c r="FG70" s="152"/>
      <c r="FH70" s="152"/>
      <c r="FI70" s="152"/>
      <c r="FJ70" s="152"/>
      <c r="FK70" s="152"/>
      <c r="FL70" s="152"/>
      <c r="FM70" s="152"/>
      <c r="FN70" s="152"/>
      <c r="FO70" s="152"/>
      <c r="FP70" s="152"/>
      <c r="FQ70" s="152"/>
      <c r="FR70" s="152"/>
      <c r="FS70" s="152"/>
    </row>
    <row r="71" spans="2:175" s="149" customFormat="1" ht="16.5" customHeight="1">
      <c r="B71" s="508"/>
      <c r="C71" s="509" t="s">
        <v>317</v>
      </c>
      <c r="D71" s="497"/>
      <c r="E71" s="560" t="s">
        <v>284</v>
      </c>
      <c r="F71" s="512"/>
      <c r="G71" s="512"/>
      <c r="H71" s="500"/>
      <c r="I71" s="501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E71" s="152"/>
      <c r="DF71" s="152"/>
      <c r="DG71" s="152"/>
      <c r="DH71" s="152"/>
      <c r="DI71" s="152"/>
      <c r="DJ71" s="152"/>
      <c r="DK71" s="152"/>
      <c r="DL71" s="152"/>
      <c r="DM71" s="152"/>
      <c r="DN71" s="152"/>
      <c r="DO71" s="152"/>
      <c r="DP71" s="152"/>
      <c r="DQ71" s="152"/>
      <c r="DR71" s="152"/>
      <c r="DS71" s="152"/>
      <c r="DT71" s="152"/>
      <c r="DU71" s="152"/>
      <c r="DV71" s="152"/>
      <c r="DW71" s="152"/>
      <c r="DX71" s="152"/>
      <c r="DY71" s="152"/>
      <c r="DZ71" s="152"/>
      <c r="EA71" s="152"/>
      <c r="EB71" s="152"/>
      <c r="EC71" s="152"/>
      <c r="ED71" s="152"/>
      <c r="EE71" s="152"/>
      <c r="EF71" s="152"/>
      <c r="EG71" s="152"/>
      <c r="EH71" s="152"/>
      <c r="EI71" s="152"/>
      <c r="EJ71" s="152"/>
      <c r="EK71" s="152"/>
      <c r="EL71" s="152"/>
      <c r="EM71" s="152"/>
      <c r="EN71" s="152"/>
      <c r="EO71" s="152"/>
      <c r="EP71" s="152"/>
      <c r="EQ71" s="152"/>
      <c r="ER71" s="152"/>
      <c r="ES71" s="152"/>
      <c r="ET71" s="152"/>
      <c r="EU71" s="152"/>
      <c r="EV71" s="152"/>
      <c r="EW71" s="152"/>
      <c r="EX71" s="152"/>
      <c r="EY71" s="152"/>
      <c r="EZ71" s="152"/>
      <c r="FA71" s="152"/>
      <c r="FB71" s="152"/>
      <c r="FC71" s="152"/>
      <c r="FD71" s="152"/>
      <c r="FE71" s="152"/>
      <c r="FF71" s="152"/>
      <c r="FG71" s="152"/>
      <c r="FH71" s="152"/>
      <c r="FI71" s="152"/>
      <c r="FJ71" s="152"/>
      <c r="FK71" s="152"/>
      <c r="FL71" s="152"/>
      <c r="FM71" s="152"/>
      <c r="FN71" s="152"/>
      <c r="FO71" s="152"/>
      <c r="FP71" s="152"/>
      <c r="FQ71" s="152"/>
      <c r="FR71" s="152"/>
      <c r="FS71" s="152"/>
    </row>
    <row r="72" spans="2:175" s="149" customFormat="1" ht="16.5" customHeight="1">
      <c r="B72" s="546"/>
      <c r="C72" s="220" t="s">
        <v>318</v>
      </c>
      <c r="D72" s="211" t="s">
        <v>98</v>
      </c>
      <c r="E72" s="231" t="s">
        <v>159</v>
      </c>
      <c r="F72" s="213" t="s">
        <v>91</v>
      </c>
      <c r="G72" s="213" t="s">
        <v>73</v>
      </c>
      <c r="H72" s="214">
        <v>3</v>
      </c>
      <c r="I72" s="547">
        <f>I70+TIME(0,H70,0)</f>
        <v>0.4062499999999998</v>
      </c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152"/>
      <c r="DR72" s="152"/>
      <c r="DS72" s="152"/>
      <c r="DT72" s="152"/>
      <c r="DU72" s="152"/>
      <c r="DV72" s="152"/>
      <c r="DW72" s="152"/>
      <c r="DX72" s="152"/>
      <c r="DY72" s="152"/>
      <c r="DZ72" s="152"/>
      <c r="EA72" s="152"/>
      <c r="EB72" s="152"/>
      <c r="EC72" s="152"/>
      <c r="ED72" s="152"/>
      <c r="EE72" s="152"/>
      <c r="EF72" s="152"/>
      <c r="EG72" s="152"/>
      <c r="EH72" s="152"/>
      <c r="EI72" s="152"/>
      <c r="EJ72" s="152"/>
      <c r="EK72" s="152"/>
      <c r="EL72" s="152"/>
      <c r="EM72" s="152"/>
      <c r="EN72" s="152"/>
      <c r="EO72" s="152"/>
      <c r="EP72" s="152"/>
      <c r="EQ72" s="152"/>
      <c r="ER72" s="152"/>
      <c r="ES72" s="152"/>
      <c r="ET72" s="152"/>
      <c r="EU72" s="152"/>
      <c r="EV72" s="152"/>
      <c r="EW72" s="152"/>
      <c r="EX72" s="152"/>
      <c r="EY72" s="152"/>
      <c r="EZ72" s="152"/>
      <c r="FA72" s="152"/>
      <c r="FB72" s="152"/>
      <c r="FC72" s="152"/>
      <c r="FD72" s="152"/>
      <c r="FE72" s="152"/>
      <c r="FF72" s="152"/>
      <c r="FG72" s="152"/>
      <c r="FH72" s="152"/>
      <c r="FI72" s="152"/>
      <c r="FJ72" s="152"/>
      <c r="FK72" s="152"/>
      <c r="FL72" s="152"/>
      <c r="FM72" s="152"/>
      <c r="FN72" s="152"/>
      <c r="FO72" s="152"/>
      <c r="FP72" s="152"/>
      <c r="FQ72" s="152"/>
      <c r="FR72" s="152"/>
      <c r="FS72" s="152"/>
    </row>
    <row r="73" spans="2:175" s="149" customFormat="1" ht="16.5" customHeight="1">
      <c r="B73" s="502"/>
      <c r="C73" s="503" t="s">
        <v>319</v>
      </c>
      <c r="D73" s="504" t="s">
        <v>98</v>
      </c>
      <c r="E73" s="573" t="s">
        <v>334</v>
      </c>
      <c r="F73" s="505" t="s">
        <v>91</v>
      </c>
      <c r="G73" s="505" t="s">
        <v>73</v>
      </c>
      <c r="H73" s="506"/>
      <c r="I73" s="507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  <c r="DM73" s="152"/>
      <c r="DN73" s="152"/>
      <c r="DO73" s="152"/>
      <c r="DP73" s="152"/>
      <c r="DQ73" s="152"/>
      <c r="DR73" s="152"/>
      <c r="DS73" s="152"/>
      <c r="DT73" s="152"/>
      <c r="DU73" s="152"/>
      <c r="DV73" s="152"/>
      <c r="DW73" s="152"/>
      <c r="DX73" s="152"/>
      <c r="DY73" s="152"/>
      <c r="DZ73" s="152"/>
      <c r="EA73" s="152"/>
      <c r="EB73" s="152"/>
      <c r="EC73" s="152"/>
      <c r="ED73" s="152"/>
      <c r="EE73" s="152"/>
      <c r="EF73" s="152"/>
      <c r="EG73" s="152"/>
      <c r="EH73" s="152"/>
      <c r="EI73" s="152"/>
      <c r="EJ73" s="152"/>
      <c r="EK73" s="152"/>
      <c r="EL73" s="152"/>
      <c r="EM73" s="152"/>
      <c r="EN73" s="152"/>
      <c r="EO73" s="152"/>
      <c r="EP73" s="152"/>
      <c r="EQ73" s="152"/>
      <c r="ER73" s="152"/>
      <c r="ES73" s="152"/>
      <c r="ET73" s="152"/>
      <c r="EU73" s="152"/>
      <c r="EV73" s="152"/>
      <c r="EW73" s="152"/>
      <c r="EX73" s="152"/>
      <c r="EY73" s="152"/>
      <c r="EZ73" s="152"/>
      <c r="FA73" s="152"/>
      <c r="FB73" s="152"/>
      <c r="FC73" s="152"/>
      <c r="FD73" s="152"/>
      <c r="FE73" s="152"/>
      <c r="FF73" s="152"/>
      <c r="FG73" s="152"/>
      <c r="FH73" s="152"/>
      <c r="FI73" s="152"/>
      <c r="FJ73" s="152"/>
      <c r="FK73" s="152"/>
      <c r="FL73" s="152"/>
      <c r="FM73" s="152"/>
      <c r="FN73" s="152"/>
      <c r="FO73" s="152"/>
      <c r="FP73" s="152"/>
      <c r="FQ73" s="152"/>
      <c r="FR73" s="152"/>
      <c r="FS73" s="152"/>
    </row>
    <row r="74" spans="2:9" s="149" customFormat="1" ht="16.5" customHeight="1">
      <c r="B74" s="215"/>
      <c r="C74" s="215"/>
      <c r="D74" s="216"/>
      <c r="E74" s="387"/>
      <c r="F74" s="217"/>
      <c r="G74" s="217"/>
      <c r="H74" s="218"/>
      <c r="I74" s="219"/>
    </row>
    <row r="75" spans="2:175" s="149" customFormat="1" ht="16.5" customHeight="1">
      <c r="B75" s="549"/>
      <c r="C75" s="550">
        <v>8</v>
      </c>
      <c r="D75" s="551" t="s">
        <v>98</v>
      </c>
      <c r="E75" s="552" t="s">
        <v>2</v>
      </c>
      <c r="F75" s="536" t="s">
        <v>91</v>
      </c>
      <c r="G75" s="536" t="s">
        <v>3</v>
      </c>
      <c r="H75" s="553">
        <v>3</v>
      </c>
      <c r="I75" s="554">
        <f>I72+TIME(0,H72,0)</f>
        <v>0.4083333333333331</v>
      </c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2"/>
      <c r="DE75" s="152"/>
      <c r="DF75" s="152"/>
      <c r="DG75" s="152"/>
      <c r="DH75" s="152"/>
      <c r="DI75" s="152"/>
      <c r="DJ75" s="152"/>
      <c r="DK75" s="152"/>
      <c r="DL75" s="152"/>
      <c r="DM75" s="152"/>
      <c r="DN75" s="152"/>
      <c r="DO75" s="152"/>
      <c r="DP75" s="152"/>
      <c r="DQ75" s="152"/>
      <c r="DR75" s="152"/>
      <c r="DS75" s="152"/>
      <c r="DT75" s="152"/>
      <c r="DU75" s="152"/>
      <c r="DV75" s="152"/>
      <c r="DW75" s="152"/>
      <c r="DX75" s="152"/>
      <c r="DY75" s="152"/>
      <c r="DZ75" s="152"/>
      <c r="EA75" s="152"/>
      <c r="EB75" s="152"/>
      <c r="EC75" s="152"/>
      <c r="ED75" s="152"/>
      <c r="EE75" s="152"/>
      <c r="EF75" s="152"/>
      <c r="EG75" s="152"/>
      <c r="EH75" s="152"/>
      <c r="EI75" s="152"/>
      <c r="EJ75" s="152"/>
      <c r="EK75" s="152"/>
      <c r="EL75" s="152"/>
      <c r="EM75" s="152"/>
      <c r="EN75" s="152"/>
      <c r="EO75" s="152"/>
      <c r="EP75" s="152"/>
      <c r="EQ75" s="152"/>
      <c r="ER75" s="152"/>
      <c r="ES75" s="152"/>
      <c r="ET75" s="152"/>
      <c r="EU75" s="152"/>
      <c r="EV75" s="152"/>
      <c r="EW75" s="152"/>
      <c r="EX75" s="152"/>
      <c r="EY75" s="152"/>
      <c r="EZ75" s="152"/>
      <c r="FA75" s="152"/>
      <c r="FB75" s="152"/>
      <c r="FC75" s="152"/>
      <c r="FD75" s="152"/>
      <c r="FE75" s="152"/>
      <c r="FF75" s="152"/>
      <c r="FG75" s="152"/>
      <c r="FH75" s="152"/>
      <c r="FI75" s="152"/>
      <c r="FJ75" s="152"/>
      <c r="FK75" s="152"/>
      <c r="FL75" s="152"/>
      <c r="FM75" s="152"/>
      <c r="FN75" s="152"/>
      <c r="FO75" s="152"/>
      <c r="FP75" s="152"/>
      <c r="FQ75" s="152"/>
      <c r="FR75" s="152"/>
      <c r="FS75" s="152"/>
    </row>
    <row r="76" spans="2:175" s="149" customFormat="1" ht="16.5" customHeight="1">
      <c r="B76" s="215"/>
      <c r="C76" s="215"/>
      <c r="D76" s="216"/>
      <c r="E76" s="387"/>
      <c r="F76" s="217"/>
      <c r="G76" s="217"/>
      <c r="H76" s="218"/>
      <c r="I76" s="219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  <c r="CV76" s="152"/>
      <c r="CW76" s="152"/>
      <c r="CX76" s="152"/>
      <c r="CY76" s="152"/>
      <c r="CZ76" s="152"/>
      <c r="DA76" s="152"/>
      <c r="DB76" s="152"/>
      <c r="DC76" s="152"/>
      <c r="DD76" s="152"/>
      <c r="DE76" s="152"/>
      <c r="DF76" s="152"/>
      <c r="DG76" s="152"/>
      <c r="DH76" s="152"/>
      <c r="DI76" s="152"/>
      <c r="DJ76" s="152"/>
      <c r="DK76" s="152"/>
      <c r="DL76" s="152"/>
      <c r="DM76" s="152"/>
      <c r="DN76" s="152"/>
      <c r="DO76" s="152"/>
      <c r="DP76" s="152"/>
      <c r="DQ76" s="152"/>
      <c r="DR76" s="152"/>
      <c r="DS76" s="152"/>
      <c r="DT76" s="152"/>
      <c r="DU76" s="152"/>
      <c r="DV76" s="152"/>
      <c r="DW76" s="152"/>
      <c r="DX76" s="152"/>
      <c r="DY76" s="152"/>
      <c r="DZ76" s="152"/>
      <c r="EA76" s="152"/>
      <c r="EB76" s="152"/>
      <c r="EC76" s="152"/>
      <c r="ED76" s="152"/>
      <c r="EE76" s="152"/>
      <c r="EF76" s="152"/>
      <c r="EG76" s="152"/>
      <c r="EH76" s="152"/>
      <c r="EI76" s="152"/>
      <c r="EJ76" s="152"/>
      <c r="EK76" s="152"/>
      <c r="EL76" s="152"/>
      <c r="EM76" s="152"/>
      <c r="EN76" s="152"/>
      <c r="EO76" s="152"/>
      <c r="EP76" s="152"/>
      <c r="EQ76" s="152"/>
      <c r="ER76" s="152"/>
      <c r="ES76" s="152"/>
      <c r="ET76" s="152"/>
      <c r="EU76" s="152"/>
      <c r="EV76" s="152"/>
      <c r="EW76" s="152"/>
      <c r="EX76" s="152"/>
      <c r="EY76" s="152"/>
      <c r="EZ76" s="152"/>
      <c r="FA76" s="152"/>
      <c r="FB76" s="152"/>
      <c r="FC76" s="152"/>
      <c r="FD76" s="152"/>
      <c r="FE76" s="152"/>
      <c r="FF76" s="152"/>
      <c r="FG76" s="152"/>
      <c r="FH76" s="152"/>
      <c r="FI76" s="152"/>
      <c r="FJ76" s="152"/>
      <c r="FK76" s="152"/>
      <c r="FL76" s="152"/>
      <c r="FM76" s="152"/>
      <c r="FN76" s="152"/>
      <c r="FO76" s="152"/>
      <c r="FP76" s="152"/>
      <c r="FQ76" s="152"/>
      <c r="FR76" s="152"/>
      <c r="FS76" s="152"/>
    </row>
    <row r="77" spans="2:175" s="149" customFormat="1" ht="16.5" customHeight="1">
      <c r="B77" s="549"/>
      <c r="C77" s="550">
        <v>9</v>
      </c>
      <c r="D77" s="551" t="s">
        <v>98</v>
      </c>
      <c r="E77" s="552" t="s">
        <v>285</v>
      </c>
      <c r="F77" s="536" t="s">
        <v>91</v>
      </c>
      <c r="G77" s="536" t="s">
        <v>207</v>
      </c>
      <c r="H77" s="553">
        <v>3</v>
      </c>
      <c r="I77" s="554">
        <f>I75+TIME(0,H75,0)</f>
        <v>0.41041666666666643</v>
      </c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2"/>
      <c r="DD77" s="152"/>
      <c r="DE77" s="152"/>
      <c r="DF77" s="152"/>
      <c r="DG77" s="152"/>
      <c r="DH77" s="152"/>
      <c r="DI77" s="152"/>
      <c r="DJ77" s="152"/>
      <c r="DK77" s="152"/>
      <c r="DL77" s="152"/>
      <c r="DM77" s="152"/>
      <c r="DN77" s="152"/>
      <c r="DO77" s="152"/>
      <c r="DP77" s="152"/>
      <c r="DQ77" s="152"/>
      <c r="DR77" s="152"/>
      <c r="DS77" s="152"/>
      <c r="DT77" s="152"/>
      <c r="DU77" s="152"/>
      <c r="DV77" s="152"/>
      <c r="DW77" s="152"/>
      <c r="DX77" s="152"/>
      <c r="DY77" s="152"/>
      <c r="DZ77" s="152"/>
      <c r="EA77" s="152"/>
      <c r="EB77" s="152"/>
      <c r="EC77" s="152"/>
      <c r="ED77" s="152"/>
      <c r="EE77" s="152"/>
      <c r="EF77" s="152"/>
      <c r="EG77" s="152"/>
      <c r="EH77" s="152"/>
      <c r="EI77" s="152"/>
      <c r="EJ77" s="152"/>
      <c r="EK77" s="152"/>
      <c r="EL77" s="152"/>
      <c r="EM77" s="152"/>
      <c r="EN77" s="152"/>
      <c r="EO77" s="152"/>
      <c r="EP77" s="152"/>
      <c r="EQ77" s="152"/>
      <c r="ER77" s="152"/>
      <c r="ES77" s="152"/>
      <c r="ET77" s="152"/>
      <c r="EU77" s="152"/>
      <c r="EV77" s="152"/>
      <c r="EW77" s="152"/>
      <c r="EX77" s="152"/>
      <c r="EY77" s="152"/>
      <c r="EZ77" s="152"/>
      <c r="FA77" s="152"/>
      <c r="FB77" s="152"/>
      <c r="FC77" s="152"/>
      <c r="FD77" s="152"/>
      <c r="FE77" s="152"/>
      <c r="FF77" s="152"/>
      <c r="FG77" s="152"/>
      <c r="FH77" s="152"/>
      <c r="FI77" s="152"/>
      <c r="FJ77" s="152"/>
      <c r="FK77" s="152"/>
      <c r="FL77" s="152"/>
      <c r="FM77" s="152"/>
      <c r="FN77" s="152"/>
      <c r="FO77" s="152"/>
      <c r="FP77" s="152"/>
      <c r="FQ77" s="152"/>
      <c r="FR77" s="152"/>
      <c r="FS77" s="152"/>
    </row>
    <row r="78" spans="2:175" s="149" customFormat="1" ht="16.5" customHeight="1">
      <c r="B78" s="215"/>
      <c r="C78" s="215"/>
      <c r="D78" s="216"/>
      <c r="E78" s="387"/>
      <c r="F78" s="217"/>
      <c r="G78" s="217"/>
      <c r="H78" s="218"/>
      <c r="I78" s="219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2"/>
      <c r="DS78" s="152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2"/>
      <c r="EF78" s="152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2"/>
      <c r="ES78" s="152"/>
      <c r="ET78" s="152"/>
      <c r="EU78" s="152"/>
      <c r="EV78" s="152"/>
      <c r="EW78" s="152"/>
      <c r="EX78" s="152"/>
      <c r="EY78" s="152"/>
      <c r="EZ78" s="152"/>
      <c r="FA78" s="152"/>
      <c r="FB78" s="152"/>
      <c r="FC78" s="152"/>
      <c r="FD78" s="152"/>
      <c r="FE78" s="152"/>
      <c r="FF78" s="152"/>
      <c r="FG78" s="152"/>
      <c r="FH78" s="152"/>
      <c r="FI78" s="152"/>
      <c r="FJ78" s="152"/>
      <c r="FK78" s="152"/>
      <c r="FL78" s="152"/>
      <c r="FM78" s="152"/>
      <c r="FN78" s="152"/>
      <c r="FO78" s="152"/>
      <c r="FP78" s="152"/>
      <c r="FQ78" s="152"/>
      <c r="FR78" s="152"/>
      <c r="FS78" s="152"/>
    </row>
    <row r="79" spans="2:175" s="149" customFormat="1" ht="16.5" customHeight="1">
      <c r="B79" s="549"/>
      <c r="C79" s="550">
        <v>10</v>
      </c>
      <c r="D79" s="551" t="s">
        <v>98</v>
      </c>
      <c r="E79" s="574" t="s">
        <v>286</v>
      </c>
      <c r="F79" s="536" t="s">
        <v>91</v>
      </c>
      <c r="G79" s="551" t="s">
        <v>118</v>
      </c>
      <c r="H79" s="553">
        <v>3</v>
      </c>
      <c r="I79" s="554">
        <f>I77+TIME(0,H77,0)</f>
        <v>0.41249999999999976</v>
      </c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52"/>
      <c r="DV79" s="152"/>
      <c r="DW79" s="152"/>
      <c r="DX79" s="152"/>
      <c r="DY79" s="152"/>
      <c r="DZ79" s="152"/>
      <c r="EA79" s="152"/>
      <c r="EB79" s="152"/>
      <c r="EC79" s="152"/>
      <c r="ED79" s="152"/>
      <c r="EE79" s="152"/>
      <c r="EF79" s="152"/>
      <c r="EG79" s="152"/>
      <c r="EH79" s="152"/>
      <c r="EI79" s="152"/>
      <c r="EJ79" s="152"/>
      <c r="EK79" s="152"/>
      <c r="EL79" s="152"/>
      <c r="EM79" s="152"/>
      <c r="EN79" s="152"/>
      <c r="EO79" s="152"/>
      <c r="EP79" s="152"/>
      <c r="EQ79" s="152"/>
      <c r="ER79" s="152"/>
      <c r="ES79" s="152"/>
      <c r="ET79" s="152"/>
      <c r="EU79" s="152"/>
      <c r="EV79" s="152"/>
      <c r="EW79" s="152"/>
      <c r="EX79" s="152"/>
      <c r="EY79" s="152"/>
      <c r="EZ79" s="152"/>
      <c r="FA79" s="152"/>
      <c r="FB79" s="152"/>
      <c r="FC79" s="152"/>
      <c r="FD79" s="152"/>
      <c r="FE79" s="152"/>
      <c r="FF79" s="152"/>
      <c r="FG79" s="152"/>
      <c r="FH79" s="152"/>
      <c r="FI79" s="152"/>
      <c r="FJ79" s="152"/>
      <c r="FK79" s="152"/>
      <c r="FL79" s="152"/>
      <c r="FM79" s="152"/>
      <c r="FN79" s="152"/>
      <c r="FO79" s="152"/>
      <c r="FP79" s="152"/>
      <c r="FQ79" s="152"/>
      <c r="FR79" s="152"/>
      <c r="FS79" s="152"/>
    </row>
    <row r="80" spans="2:175" s="149" customFormat="1" ht="16.5" customHeight="1">
      <c r="B80" s="215"/>
      <c r="C80" s="215"/>
      <c r="D80" s="216"/>
      <c r="E80" s="246"/>
      <c r="F80" s="217"/>
      <c r="G80" s="216"/>
      <c r="H80" s="218"/>
      <c r="I80" s="219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  <c r="DD80" s="152"/>
      <c r="DE80" s="152"/>
      <c r="DF80" s="152"/>
      <c r="DG80" s="152"/>
      <c r="DH80" s="152"/>
      <c r="DI80" s="152"/>
      <c r="DJ80" s="152"/>
      <c r="DK80" s="152"/>
      <c r="DL80" s="152"/>
      <c r="DM80" s="152"/>
      <c r="DN80" s="152"/>
      <c r="DO80" s="152"/>
      <c r="DP80" s="152"/>
      <c r="DQ80" s="152"/>
      <c r="DR80" s="152"/>
      <c r="DS80" s="152"/>
      <c r="DT80" s="152"/>
      <c r="DU80" s="152"/>
      <c r="DV80" s="152"/>
      <c r="DW80" s="152"/>
      <c r="DX80" s="152"/>
      <c r="DY80" s="152"/>
      <c r="DZ80" s="152"/>
      <c r="EA80" s="152"/>
      <c r="EB80" s="152"/>
      <c r="EC80" s="152"/>
      <c r="ED80" s="152"/>
      <c r="EE80" s="152"/>
      <c r="EF80" s="152"/>
      <c r="EG80" s="152"/>
      <c r="EH80" s="152"/>
      <c r="EI80" s="152"/>
      <c r="EJ80" s="152"/>
      <c r="EK80" s="152"/>
      <c r="EL80" s="152"/>
      <c r="EM80" s="152"/>
      <c r="EN80" s="152"/>
      <c r="EO80" s="152"/>
      <c r="EP80" s="152"/>
      <c r="EQ80" s="152"/>
      <c r="ER80" s="152"/>
      <c r="ES80" s="152"/>
      <c r="ET80" s="152"/>
      <c r="EU80" s="152"/>
      <c r="EV80" s="152"/>
      <c r="EW80" s="152"/>
      <c r="EX80" s="152"/>
      <c r="EY80" s="152"/>
      <c r="EZ80" s="152"/>
      <c r="FA80" s="152"/>
      <c r="FB80" s="152"/>
      <c r="FC80" s="152"/>
      <c r="FD80" s="152"/>
      <c r="FE80" s="152"/>
      <c r="FF80" s="152"/>
      <c r="FG80" s="152"/>
      <c r="FH80" s="152"/>
      <c r="FI80" s="152"/>
      <c r="FJ80" s="152"/>
      <c r="FK80" s="152"/>
      <c r="FL80" s="152"/>
      <c r="FM80" s="152"/>
      <c r="FN80" s="152"/>
      <c r="FO80" s="152"/>
      <c r="FP80" s="152"/>
      <c r="FQ80" s="152"/>
      <c r="FR80" s="152"/>
      <c r="FS80" s="152"/>
    </row>
    <row r="81" spans="2:175" s="150" customFormat="1" ht="16.5" customHeight="1">
      <c r="B81" s="549"/>
      <c r="C81" s="550">
        <v>11</v>
      </c>
      <c r="D81" s="551" t="s">
        <v>98</v>
      </c>
      <c r="E81" s="574" t="s">
        <v>78</v>
      </c>
      <c r="F81" s="536" t="s">
        <v>114</v>
      </c>
      <c r="G81" s="551" t="s">
        <v>461</v>
      </c>
      <c r="H81" s="553">
        <v>3</v>
      </c>
      <c r="I81" s="554">
        <f>I79+TIME(0,H79,0)</f>
        <v>0.4145833333333331</v>
      </c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/>
      <c r="DC81" s="153"/>
      <c r="DD81" s="153"/>
      <c r="DE81" s="153"/>
      <c r="DF81" s="153"/>
      <c r="DG81" s="153"/>
      <c r="DH81" s="153"/>
      <c r="DI81" s="153"/>
      <c r="DJ81" s="153"/>
      <c r="DK81" s="153"/>
      <c r="DL81" s="153"/>
      <c r="DM81" s="153"/>
      <c r="DN81" s="153"/>
      <c r="DO81" s="153"/>
      <c r="DP81" s="153"/>
      <c r="DQ81" s="153"/>
      <c r="DR81" s="153"/>
      <c r="DS81" s="153"/>
      <c r="DT81" s="153"/>
      <c r="DU81" s="153"/>
      <c r="DV81" s="153"/>
      <c r="DW81" s="153"/>
      <c r="DX81" s="153"/>
      <c r="DY81" s="153"/>
      <c r="DZ81" s="153"/>
      <c r="EA81" s="153"/>
      <c r="EB81" s="153"/>
      <c r="EC81" s="153"/>
      <c r="ED81" s="153"/>
      <c r="EE81" s="153"/>
      <c r="EF81" s="153"/>
      <c r="EG81" s="153"/>
      <c r="EH81" s="153"/>
      <c r="EI81" s="153"/>
      <c r="EJ81" s="153"/>
      <c r="EK81" s="153"/>
      <c r="EL81" s="153"/>
      <c r="EM81" s="153"/>
      <c r="EN81" s="153"/>
      <c r="EO81" s="153"/>
      <c r="EP81" s="153"/>
      <c r="EQ81" s="153"/>
      <c r="ER81" s="153"/>
      <c r="ES81" s="153"/>
      <c r="ET81" s="153"/>
      <c r="EU81" s="153"/>
      <c r="EV81" s="153"/>
      <c r="EW81" s="153"/>
      <c r="EX81" s="153"/>
      <c r="EY81" s="153"/>
      <c r="EZ81" s="153"/>
      <c r="FA81" s="153"/>
      <c r="FB81" s="153"/>
      <c r="FC81" s="153"/>
      <c r="FD81" s="153"/>
      <c r="FE81" s="153"/>
      <c r="FF81" s="153"/>
      <c r="FG81" s="153"/>
      <c r="FH81" s="153"/>
      <c r="FI81" s="153"/>
      <c r="FJ81" s="153"/>
      <c r="FK81" s="153"/>
      <c r="FL81" s="153"/>
      <c r="FM81" s="153"/>
      <c r="FN81" s="153"/>
      <c r="FO81" s="153"/>
      <c r="FP81" s="153"/>
      <c r="FQ81" s="153"/>
      <c r="FR81" s="153"/>
      <c r="FS81" s="153"/>
    </row>
    <row r="82" spans="2:175" s="150" customFormat="1" ht="16.5" customHeight="1">
      <c r="B82" s="215"/>
      <c r="C82" s="215"/>
      <c r="D82" s="216"/>
      <c r="E82" s="246"/>
      <c r="F82" s="217"/>
      <c r="G82" s="216"/>
      <c r="H82" s="218"/>
      <c r="I82" s="219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3"/>
      <c r="CP82" s="153"/>
      <c r="CQ82" s="153"/>
      <c r="CR82" s="153"/>
      <c r="CS82" s="153"/>
      <c r="CT82" s="153"/>
      <c r="CU82" s="153"/>
      <c r="CV82" s="153"/>
      <c r="CW82" s="153"/>
      <c r="CX82" s="153"/>
      <c r="CY82" s="153"/>
      <c r="CZ82" s="153"/>
      <c r="DA82" s="153"/>
      <c r="DB82" s="153"/>
      <c r="DC82" s="153"/>
      <c r="DD82" s="153"/>
      <c r="DE82" s="153"/>
      <c r="DF82" s="153"/>
      <c r="DG82" s="153"/>
      <c r="DH82" s="153"/>
      <c r="DI82" s="153"/>
      <c r="DJ82" s="153"/>
      <c r="DK82" s="153"/>
      <c r="DL82" s="153"/>
      <c r="DM82" s="153"/>
      <c r="DN82" s="153"/>
      <c r="DO82" s="153"/>
      <c r="DP82" s="153"/>
      <c r="DQ82" s="153"/>
      <c r="DR82" s="153"/>
      <c r="DS82" s="153"/>
      <c r="DT82" s="153"/>
      <c r="DU82" s="153"/>
      <c r="DV82" s="153"/>
      <c r="DW82" s="153"/>
      <c r="DX82" s="153"/>
      <c r="DY82" s="153"/>
      <c r="DZ82" s="153"/>
      <c r="EA82" s="153"/>
      <c r="EB82" s="153"/>
      <c r="EC82" s="153"/>
      <c r="ED82" s="153"/>
      <c r="EE82" s="153"/>
      <c r="EF82" s="153"/>
      <c r="EG82" s="153"/>
      <c r="EH82" s="153"/>
      <c r="EI82" s="153"/>
      <c r="EJ82" s="153"/>
      <c r="EK82" s="153"/>
      <c r="EL82" s="153"/>
      <c r="EM82" s="153"/>
      <c r="EN82" s="153"/>
      <c r="EO82" s="153"/>
      <c r="EP82" s="153"/>
      <c r="EQ82" s="153"/>
      <c r="ER82" s="153"/>
      <c r="ES82" s="153"/>
      <c r="ET82" s="153"/>
      <c r="EU82" s="153"/>
      <c r="EV82" s="153"/>
      <c r="EW82" s="153"/>
      <c r="EX82" s="153"/>
      <c r="EY82" s="153"/>
      <c r="EZ82" s="153"/>
      <c r="FA82" s="153"/>
      <c r="FB82" s="153"/>
      <c r="FC82" s="153"/>
      <c r="FD82" s="153"/>
      <c r="FE82" s="153"/>
      <c r="FF82" s="153"/>
      <c r="FG82" s="153"/>
      <c r="FH82" s="153"/>
      <c r="FI82" s="153"/>
      <c r="FJ82" s="153"/>
      <c r="FK82" s="153"/>
      <c r="FL82" s="153"/>
      <c r="FM82" s="153"/>
      <c r="FN82" s="153"/>
      <c r="FO82" s="153"/>
      <c r="FP82" s="153"/>
      <c r="FQ82" s="153"/>
      <c r="FR82" s="153"/>
      <c r="FS82" s="153"/>
    </row>
    <row r="83" spans="2:175" s="150" customFormat="1" ht="16.5" customHeight="1">
      <c r="B83" s="575"/>
      <c r="C83" s="576">
        <v>12</v>
      </c>
      <c r="D83" s="497" t="s">
        <v>96</v>
      </c>
      <c r="E83" s="577" t="s">
        <v>4</v>
      </c>
      <c r="F83" s="512"/>
      <c r="G83" s="578"/>
      <c r="H83" s="500">
        <v>0</v>
      </c>
      <c r="I83" s="501">
        <f>I81+TIME(0,H81,0)</f>
        <v>0.4166666666666664</v>
      </c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3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53"/>
      <c r="ET83" s="153"/>
      <c r="EU83" s="153"/>
      <c r="EV83" s="153"/>
      <c r="EW83" s="153"/>
      <c r="EX83" s="153"/>
      <c r="EY83" s="153"/>
      <c r="EZ83" s="153"/>
      <c r="FA83" s="153"/>
      <c r="FB83" s="153"/>
      <c r="FC83" s="153"/>
      <c r="FD83" s="153"/>
      <c r="FE83" s="153"/>
      <c r="FF83" s="153"/>
      <c r="FG83" s="153"/>
      <c r="FH83" s="153"/>
      <c r="FI83" s="153"/>
      <c r="FJ83" s="153"/>
      <c r="FK83" s="153"/>
      <c r="FL83" s="153"/>
      <c r="FM83" s="153"/>
      <c r="FN83" s="153"/>
      <c r="FO83" s="153"/>
      <c r="FP83" s="153"/>
      <c r="FQ83" s="153"/>
      <c r="FR83" s="153"/>
      <c r="FS83" s="153"/>
    </row>
    <row r="84" spans="2:175" s="150" customFormat="1" ht="16.5" customHeight="1">
      <c r="B84" s="515"/>
      <c r="C84" s="227"/>
      <c r="D84" s="212"/>
      <c r="E84" s="151"/>
      <c r="F84" s="212"/>
      <c r="G84" s="226"/>
      <c r="H84" s="224"/>
      <c r="I84" s="579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53"/>
      <c r="DD84" s="153"/>
      <c r="DE84" s="153"/>
      <c r="DF84" s="153"/>
      <c r="DG84" s="153"/>
      <c r="DH84" s="153"/>
      <c r="DI84" s="153"/>
      <c r="DJ84" s="153"/>
      <c r="DK84" s="153"/>
      <c r="DL84" s="153"/>
      <c r="DM84" s="153"/>
      <c r="DN84" s="153"/>
      <c r="DO84" s="153"/>
      <c r="DP84" s="153"/>
      <c r="DQ84" s="153"/>
      <c r="DR84" s="153"/>
      <c r="DS84" s="153"/>
      <c r="DT84" s="153"/>
      <c r="DU84" s="153"/>
      <c r="DV84" s="153"/>
      <c r="DW84" s="153"/>
      <c r="DX84" s="153"/>
      <c r="DY84" s="153"/>
      <c r="DZ84" s="153"/>
      <c r="EA84" s="153"/>
      <c r="EB84" s="153"/>
      <c r="EC84" s="153"/>
      <c r="ED84" s="153"/>
      <c r="EE84" s="153"/>
      <c r="EF84" s="153"/>
      <c r="EG84" s="153"/>
      <c r="EH84" s="153"/>
      <c r="EI84" s="153"/>
      <c r="EJ84" s="153"/>
      <c r="EK84" s="153"/>
      <c r="EL84" s="153"/>
      <c r="EM84" s="153"/>
      <c r="EN84" s="153"/>
      <c r="EO84" s="153"/>
      <c r="EP84" s="153"/>
      <c r="EQ84" s="153"/>
      <c r="ER84" s="153"/>
      <c r="ES84" s="153"/>
      <c r="ET84" s="153"/>
      <c r="EU84" s="153"/>
      <c r="EV84" s="153"/>
      <c r="EW84" s="153"/>
      <c r="EX84" s="153"/>
      <c r="EY84" s="153"/>
      <c r="EZ84" s="153"/>
      <c r="FA84" s="153"/>
      <c r="FB84" s="153"/>
      <c r="FC84" s="153"/>
      <c r="FD84" s="153"/>
      <c r="FE84" s="153"/>
      <c r="FF84" s="153"/>
      <c r="FG84" s="153"/>
      <c r="FH84" s="153"/>
      <c r="FI84" s="153"/>
      <c r="FJ84" s="153"/>
      <c r="FK84" s="153"/>
      <c r="FL84" s="153"/>
      <c r="FM84" s="153"/>
      <c r="FN84" s="153"/>
      <c r="FO84" s="153"/>
      <c r="FP84" s="153"/>
      <c r="FQ84" s="153"/>
      <c r="FR84" s="153"/>
      <c r="FS84" s="153"/>
    </row>
    <row r="85" spans="2:175" s="150" customFormat="1" ht="16.5" customHeight="1">
      <c r="B85" s="566"/>
      <c r="C85" s="225"/>
      <c r="D85" s="212"/>
      <c r="E85" s="233" t="s">
        <v>107</v>
      </c>
      <c r="F85" s="151"/>
      <c r="G85" s="151"/>
      <c r="H85" s="234">
        <v>30</v>
      </c>
      <c r="I85" s="547">
        <f>I83+TIME(0,H83,0)</f>
        <v>0.4166666666666664</v>
      </c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3"/>
      <c r="DE85" s="153"/>
      <c r="DF85" s="153"/>
      <c r="DG85" s="153"/>
      <c r="DH85" s="153"/>
      <c r="DI85" s="153"/>
      <c r="DJ85" s="153"/>
      <c r="DK85" s="153"/>
      <c r="DL85" s="153"/>
      <c r="DM85" s="153"/>
      <c r="DN85" s="153"/>
      <c r="DO85" s="153"/>
      <c r="DP85" s="153"/>
      <c r="DQ85" s="153"/>
      <c r="DR85" s="153"/>
      <c r="DS85" s="153"/>
      <c r="DT85" s="153"/>
      <c r="DU85" s="153"/>
      <c r="DV85" s="153"/>
      <c r="DW85" s="153"/>
      <c r="DX85" s="153"/>
      <c r="DY85" s="153"/>
      <c r="DZ85" s="153"/>
      <c r="EA85" s="153"/>
      <c r="EB85" s="153"/>
      <c r="EC85" s="153"/>
      <c r="ED85" s="153"/>
      <c r="EE85" s="153"/>
      <c r="EF85" s="153"/>
      <c r="EG85" s="153"/>
      <c r="EH85" s="153"/>
      <c r="EI85" s="153"/>
      <c r="EJ85" s="153"/>
      <c r="EK85" s="153"/>
      <c r="EL85" s="153"/>
      <c r="EM85" s="153"/>
      <c r="EN85" s="153"/>
      <c r="EO85" s="153"/>
      <c r="EP85" s="153"/>
      <c r="EQ85" s="153"/>
      <c r="ER85" s="153"/>
      <c r="ES85" s="153"/>
      <c r="ET85" s="153"/>
      <c r="EU85" s="153"/>
      <c r="EV85" s="153"/>
      <c r="EW85" s="153"/>
      <c r="EX85" s="153"/>
      <c r="EY85" s="153"/>
      <c r="EZ85" s="153"/>
      <c r="FA85" s="153"/>
      <c r="FB85" s="153"/>
      <c r="FC85" s="153"/>
      <c r="FD85" s="153"/>
      <c r="FE85" s="153"/>
      <c r="FF85" s="153"/>
      <c r="FG85" s="153"/>
      <c r="FH85" s="153"/>
      <c r="FI85" s="153"/>
      <c r="FJ85" s="153"/>
      <c r="FK85" s="153"/>
      <c r="FL85" s="153"/>
      <c r="FM85" s="153"/>
      <c r="FN85" s="153"/>
      <c r="FO85" s="153"/>
      <c r="FP85" s="153"/>
      <c r="FQ85" s="153"/>
      <c r="FR85" s="153"/>
      <c r="FS85" s="153"/>
    </row>
    <row r="86" spans="1:175" s="348" customFormat="1" ht="16.5" customHeight="1">
      <c r="A86" s="580"/>
      <c r="B86" s="566"/>
      <c r="C86" s="225"/>
      <c r="D86" s="212"/>
      <c r="E86" s="233"/>
      <c r="F86" s="151"/>
      <c r="G86" s="151"/>
      <c r="H86" s="234"/>
      <c r="I86" s="547"/>
      <c r="J86" s="581"/>
      <c r="K86" s="581"/>
      <c r="L86" s="581"/>
      <c r="M86" s="581"/>
      <c r="N86" s="581"/>
      <c r="O86" s="581"/>
      <c r="P86" s="581"/>
      <c r="Q86" s="581"/>
      <c r="R86" s="581"/>
      <c r="S86" s="581"/>
      <c r="T86" s="581"/>
      <c r="U86" s="581"/>
      <c r="V86" s="582"/>
      <c r="W86" s="582"/>
      <c r="X86" s="582"/>
      <c r="Y86" s="582"/>
      <c r="Z86" s="582"/>
      <c r="AA86" s="582"/>
      <c r="AB86" s="582"/>
      <c r="AC86" s="582"/>
      <c r="AD86" s="582"/>
      <c r="AE86" s="582"/>
      <c r="AF86" s="582"/>
      <c r="AG86" s="582"/>
      <c r="AH86" s="582"/>
      <c r="AI86" s="582"/>
      <c r="AJ86" s="582"/>
      <c r="AK86" s="582"/>
      <c r="AL86" s="582"/>
      <c r="AM86" s="582"/>
      <c r="AN86" s="582"/>
      <c r="AO86" s="582"/>
      <c r="AP86" s="582"/>
      <c r="AQ86" s="582"/>
      <c r="AR86" s="582"/>
      <c r="AS86" s="582"/>
      <c r="AT86" s="582"/>
      <c r="AU86" s="582"/>
      <c r="AV86" s="582"/>
      <c r="AW86" s="582"/>
      <c r="AX86" s="582"/>
      <c r="AY86" s="582"/>
      <c r="AZ86" s="582"/>
      <c r="BA86" s="582"/>
      <c r="BB86" s="582"/>
      <c r="BC86" s="582"/>
      <c r="BD86" s="582"/>
      <c r="BE86" s="582"/>
      <c r="BF86" s="582"/>
      <c r="BG86" s="582"/>
      <c r="BH86" s="582"/>
      <c r="BI86" s="582"/>
      <c r="BJ86" s="582"/>
      <c r="BK86" s="582"/>
      <c r="BL86" s="582"/>
      <c r="BM86" s="582"/>
      <c r="BN86" s="582"/>
      <c r="BO86" s="582"/>
      <c r="BP86" s="582"/>
      <c r="BQ86" s="582"/>
      <c r="BR86" s="582"/>
      <c r="BS86" s="582"/>
      <c r="BT86" s="582"/>
      <c r="BU86" s="582"/>
      <c r="BV86" s="582"/>
      <c r="BW86" s="582"/>
      <c r="BX86" s="582"/>
      <c r="BY86" s="582"/>
      <c r="BZ86" s="582"/>
      <c r="CA86" s="582"/>
      <c r="CB86" s="582"/>
      <c r="CC86" s="582"/>
      <c r="CD86" s="582"/>
      <c r="CE86" s="582"/>
      <c r="CF86" s="582"/>
      <c r="CG86" s="582"/>
      <c r="CH86" s="582"/>
      <c r="CI86" s="582"/>
      <c r="CJ86" s="582"/>
      <c r="CK86" s="582"/>
      <c r="CL86" s="582"/>
      <c r="CM86" s="582"/>
      <c r="CN86" s="582"/>
      <c r="CO86" s="582"/>
      <c r="CP86" s="582"/>
      <c r="CQ86" s="582"/>
      <c r="CR86" s="582"/>
      <c r="CS86" s="582"/>
      <c r="CT86" s="582"/>
      <c r="CU86" s="582"/>
      <c r="CV86" s="582"/>
      <c r="CW86" s="582"/>
      <c r="CX86" s="582"/>
      <c r="CY86" s="582"/>
      <c r="CZ86" s="582"/>
      <c r="DA86" s="582"/>
      <c r="DB86" s="582"/>
      <c r="DC86" s="582"/>
      <c r="DD86" s="582"/>
      <c r="DE86" s="582"/>
      <c r="DF86" s="582"/>
      <c r="DG86" s="582"/>
      <c r="DH86" s="582"/>
      <c r="DI86" s="582"/>
      <c r="DJ86" s="582"/>
      <c r="DK86" s="582"/>
      <c r="DL86" s="582"/>
      <c r="DM86" s="582"/>
      <c r="DN86" s="582"/>
      <c r="DO86" s="582"/>
      <c r="DP86" s="582"/>
      <c r="DQ86" s="582"/>
      <c r="DR86" s="582"/>
      <c r="DS86" s="582"/>
      <c r="DT86" s="582"/>
      <c r="DU86" s="582"/>
      <c r="DV86" s="582"/>
      <c r="DW86" s="582"/>
      <c r="DX86" s="582"/>
      <c r="DY86" s="582"/>
      <c r="DZ86" s="582"/>
      <c r="EA86" s="582"/>
      <c r="EB86" s="582"/>
      <c r="EC86" s="582"/>
      <c r="ED86" s="582"/>
      <c r="EE86" s="582"/>
      <c r="EF86" s="582"/>
      <c r="EG86" s="582"/>
      <c r="EH86" s="582"/>
      <c r="EI86" s="582"/>
      <c r="EJ86" s="582"/>
      <c r="EK86" s="582"/>
      <c r="EL86" s="582"/>
      <c r="EM86" s="582"/>
      <c r="EN86" s="582"/>
      <c r="EO86" s="582"/>
      <c r="EP86" s="582"/>
      <c r="EQ86" s="582"/>
      <c r="ER86" s="582"/>
      <c r="ES86" s="582"/>
      <c r="ET86" s="582"/>
      <c r="EU86" s="582"/>
      <c r="EV86" s="582"/>
      <c r="EW86" s="582"/>
      <c r="EX86" s="582"/>
      <c r="EY86" s="582"/>
      <c r="EZ86" s="582"/>
      <c r="FA86" s="582"/>
      <c r="FB86" s="582"/>
      <c r="FC86" s="582"/>
      <c r="FD86" s="582"/>
      <c r="FE86" s="582"/>
      <c r="FF86" s="582"/>
      <c r="FG86" s="582"/>
      <c r="FH86" s="582"/>
      <c r="FI86" s="582"/>
      <c r="FJ86" s="582"/>
      <c r="FK86" s="582"/>
      <c r="FL86" s="582"/>
      <c r="FM86" s="582"/>
      <c r="FN86" s="582"/>
      <c r="FO86" s="582"/>
      <c r="FP86" s="582"/>
      <c r="FQ86" s="582"/>
      <c r="FR86" s="582"/>
      <c r="FS86" s="582"/>
    </row>
    <row r="87" spans="1:175" s="587" customFormat="1" ht="16.5" customHeight="1">
      <c r="A87" s="583"/>
      <c r="B87" s="568"/>
      <c r="C87" s="569"/>
      <c r="D87" s="527"/>
      <c r="E87" s="584" t="s">
        <v>11</v>
      </c>
      <c r="F87" s="585"/>
      <c r="G87" s="585"/>
      <c r="H87" s="586"/>
      <c r="I87" s="507">
        <f>I85+TIME(0,H85,0)</f>
        <v>0.4374999999999997</v>
      </c>
      <c r="J87" s="581"/>
      <c r="K87" s="581"/>
      <c r="L87" s="581"/>
      <c r="M87" s="581"/>
      <c r="N87" s="581"/>
      <c r="O87" s="581"/>
      <c r="P87" s="581"/>
      <c r="Q87" s="581"/>
      <c r="R87" s="581"/>
      <c r="S87" s="581"/>
      <c r="T87" s="581"/>
      <c r="U87" s="581"/>
      <c r="V87" s="581"/>
      <c r="W87" s="581"/>
      <c r="X87" s="581"/>
      <c r="Y87" s="581"/>
      <c r="Z87" s="581"/>
      <c r="AA87" s="581"/>
      <c r="AB87" s="581"/>
      <c r="AC87" s="581"/>
      <c r="AD87" s="581"/>
      <c r="AE87" s="581"/>
      <c r="AF87" s="581"/>
      <c r="AG87" s="581"/>
      <c r="AH87" s="581"/>
      <c r="AI87" s="581"/>
      <c r="AJ87" s="581"/>
      <c r="AK87" s="581"/>
      <c r="AL87" s="581"/>
      <c r="AM87" s="581"/>
      <c r="AN87" s="581"/>
      <c r="AO87" s="581"/>
      <c r="AP87" s="581"/>
      <c r="AQ87" s="581"/>
      <c r="AR87" s="581"/>
      <c r="AS87" s="581"/>
      <c r="AT87" s="581"/>
      <c r="AU87" s="581"/>
      <c r="AV87" s="581"/>
      <c r="AW87" s="581"/>
      <c r="AX87" s="581"/>
      <c r="AY87" s="581"/>
      <c r="AZ87" s="581"/>
      <c r="BA87" s="581"/>
      <c r="BB87" s="581"/>
      <c r="BC87" s="581"/>
      <c r="BD87" s="581"/>
      <c r="BE87" s="581"/>
      <c r="BF87" s="581"/>
      <c r="BG87" s="581"/>
      <c r="BH87" s="581"/>
      <c r="BI87" s="581"/>
      <c r="BJ87" s="581"/>
      <c r="BK87" s="581"/>
      <c r="BL87" s="581"/>
      <c r="BM87" s="581"/>
      <c r="BN87" s="581"/>
      <c r="BO87" s="581"/>
      <c r="BP87" s="581"/>
      <c r="BQ87" s="581"/>
      <c r="BR87" s="581"/>
      <c r="BS87" s="581"/>
      <c r="BT87" s="581"/>
      <c r="BU87" s="581"/>
      <c r="BV87" s="581"/>
      <c r="BW87" s="581"/>
      <c r="BX87" s="581"/>
      <c r="BY87" s="581"/>
      <c r="BZ87" s="581"/>
      <c r="CA87" s="581"/>
      <c r="CB87" s="581"/>
      <c r="CC87" s="581"/>
      <c r="CD87" s="581"/>
      <c r="CE87" s="581"/>
      <c r="CF87" s="581"/>
      <c r="CG87" s="581"/>
      <c r="CH87" s="581"/>
      <c r="CI87" s="581"/>
      <c r="CJ87" s="581"/>
      <c r="CK87" s="581"/>
      <c r="CL87" s="581"/>
      <c r="CM87" s="581"/>
      <c r="CN87" s="581"/>
      <c r="CO87" s="581"/>
      <c r="CP87" s="581"/>
      <c r="CQ87" s="581"/>
      <c r="CR87" s="581"/>
      <c r="CS87" s="581"/>
      <c r="CT87" s="581"/>
      <c r="CU87" s="581"/>
      <c r="CV87" s="581"/>
      <c r="CW87" s="581"/>
      <c r="CX87" s="581"/>
      <c r="CY87" s="581"/>
      <c r="CZ87" s="581"/>
      <c r="DA87" s="581"/>
      <c r="DB87" s="581"/>
      <c r="DC87" s="581"/>
      <c r="DD87" s="581"/>
      <c r="DE87" s="581"/>
      <c r="DF87" s="581"/>
      <c r="DG87" s="581"/>
      <c r="DH87" s="581"/>
      <c r="DI87" s="581"/>
      <c r="DJ87" s="581"/>
      <c r="DK87" s="581"/>
      <c r="DL87" s="581"/>
      <c r="DM87" s="581"/>
      <c r="DN87" s="581"/>
      <c r="DO87" s="581"/>
      <c r="DP87" s="581"/>
      <c r="DQ87" s="581"/>
      <c r="DR87" s="581"/>
      <c r="DS87" s="581"/>
      <c r="DT87" s="581"/>
      <c r="DU87" s="581"/>
      <c r="DV87" s="581"/>
      <c r="DW87" s="581"/>
      <c r="DX87" s="581"/>
      <c r="DY87" s="581"/>
      <c r="DZ87" s="581"/>
      <c r="EA87" s="581"/>
      <c r="EB87" s="581"/>
      <c r="EC87" s="581"/>
      <c r="ED87" s="581"/>
      <c r="EE87" s="581"/>
      <c r="EF87" s="581"/>
      <c r="EG87" s="581"/>
      <c r="EH87" s="581"/>
      <c r="EI87" s="581"/>
      <c r="EJ87" s="581"/>
      <c r="EK87" s="581"/>
      <c r="EL87" s="581"/>
      <c r="EM87" s="581"/>
      <c r="EN87" s="581"/>
      <c r="EO87" s="581"/>
      <c r="EP87" s="581"/>
      <c r="EQ87" s="581"/>
      <c r="ER87" s="581"/>
      <c r="ES87" s="581"/>
      <c r="ET87" s="581"/>
      <c r="EU87" s="581"/>
      <c r="EV87" s="581"/>
      <c r="EW87" s="581"/>
      <c r="EX87" s="581"/>
      <c r="EY87" s="581"/>
      <c r="EZ87" s="581"/>
      <c r="FA87" s="581"/>
      <c r="FB87" s="581"/>
      <c r="FC87" s="581"/>
      <c r="FD87" s="581"/>
      <c r="FE87" s="581"/>
      <c r="FF87" s="581"/>
      <c r="FG87" s="581"/>
      <c r="FH87" s="581"/>
      <c r="FI87" s="581"/>
      <c r="FJ87" s="581"/>
      <c r="FK87" s="581"/>
      <c r="FL87" s="581"/>
      <c r="FM87" s="581"/>
      <c r="FN87" s="581"/>
      <c r="FO87" s="581"/>
      <c r="FP87" s="581"/>
      <c r="FQ87" s="581"/>
      <c r="FR87" s="581"/>
      <c r="FS87" s="581"/>
    </row>
    <row r="88" spans="1:175" s="587" customFormat="1" ht="16.5" customHeight="1">
      <c r="A88" s="588"/>
      <c r="B88" s="228"/>
      <c r="C88" s="228"/>
      <c r="D88" s="222"/>
      <c r="E88" s="221"/>
      <c r="F88" s="150"/>
      <c r="G88" s="150"/>
      <c r="H88" s="235"/>
      <c r="I88" s="219"/>
      <c r="J88" s="581"/>
      <c r="K88" s="581"/>
      <c r="L88" s="581"/>
      <c r="M88" s="581"/>
      <c r="N88" s="581"/>
      <c r="O88" s="581"/>
      <c r="P88" s="581"/>
      <c r="Q88" s="581"/>
      <c r="R88" s="581"/>
      <c r="S88" s="581"/>
      <c r="T88" s="581"/>
      <c r="U88" s="581"/>
      <c r="V88" s="581"/>
      <c r="W88" s="581"/>
      <c r="X88" s="581"/>
      <c r="Y88" s="581"/>
      <c r="Z88" s="581"/>
      <c r="AA88" s="581"/>
      <c r="AB88" s="581"/>
      <c r="AC88" s="581"/>
      <c r="AD88" s="581"/>
      <c r="AE88" s="581"/>
      <c r="AF88" s="581"/>
      <c r="AG88" s="581"/>
      <c r="AH88" s="581"/>
      <c r="AI88" s="581"/>
      <c r="AJ88" s="581"/>
      <c r="AK88" s="581"/>
      <c r="AL88" s="581"/>
      <c r="AM88" s="581"/>
      <c r="AN88" s="581"/>
      <c r="AO88" s="581"/>
      <c r="AP88" s="581"/>
      <c r="AQ88" s="581"/>
      <c r="AR88" s="581"/>
      <c r="AS88" s="581"/>
      <c r="AT88" s="581"/>
      <c r="AU88" s="581"/>
      <c r="AV88" s="581"/>
      <c r="AW88" s="581"/>
      <c r="AX88" s="581"/>
      <c r="AY88" s="581"/>
      <c r="AZ88" s="581"/>
      <c r="BA88" s="581"/>
      <c r="BB88" s="581"/>
      <c r="BC88" s="581"/>
      <c r="BD88" s="581"/>
      <c r="BE88" s="581"/>
      <c r="BF88" s="581"/>
      <c r="BG88" s="581"/>
      <c r="BH88" s="581"/>
      <c r="BI88" s="581"/>
      <c r="BJ88" s="581"/>
      <c r="BK88" s="581"/>
      <c r="BL88" s="581"/>
      <c r="BM88" s="581"/>
      <c r="BN88" s="581"/>
      <c r="BO88" s="581"/>
      <c r="BP88" s="581"/>
      <c r="BQ88" s="581"/>
      <c r="BR88" s="581"/>
      <c r="BS88" s="581"/>
      <c r="BT88" s="581"/>
      <c r="BU88" s="581"/>
      <c r="BV88" s="581"/>
      <c r="BW88" s="581"/>
      <c r="BX88" s="581"/>
      <c r="BY88" s="581"/>
      <c r="BZ88" s="581"/>
      <c r="CA88" s="581"/>
      <c r="CB88" s="581"/>
      <c r="CC88" s="581"/>
      <c r="CD88" s="581"/>
      <c r="CE88" s="581"/>
      <c r="CF88" s="581"/>
      <c r="CG88" s="581"/>
      <c r="CH88" s="581"/>
      <c r="CI88" s="581"/>
      <c r="CJ88" s="581"/>
      <c r="CK88" s="581"/>
      <c r="CL88" s="581"/>
      <c r="CM88" s="581"/>
      <c r="CN88" s="581"/>
      <c r="CO88" s="581"/>
      <c r="CP88" s="581"/>
      <c r="CQ88" s="581"/>
      <c r="CR88" s="581"/>
      <c r="CS88" s="581"/>
      <c r="CT88" s="581"/>
      <c r="CU88" s="581"/>
      <c r="CV88" s="581"/>
      <c r="CW88" s="581"/>
      <c r="CX88" s="581"/>
      <c r="CY88" s="581"/>
      <c r="CZ88" s="581"/>
      <c r="DA88" s="581"/>
      <c r="DB88" s="581"/>
      <c r="DC88" s="581"/>
      <c r="DD88" s="581"/>
      <c r="DE88" s="581"/>
      <c r="DF88" s="581"/>
      <c r="DG88" s="581"/>
      <c r="DH88" s="581"/>
      <c r="DI88" s="581"/>
      <c r="DJ88" s="581"/>
      <c r="DK88" s="581"/>
      <c r="DL88" s="581"/>
      <c r="DM88" s="581"/>
      <c r="DN88" s="581"/>
      <c r="DO88" s="581"/>
      <c r="DP88" s="581"/>
      <c r="DQ88" s="581"/>
      <c r="DR88" s="581"/>
      <c r="DS88" s="581"/>
      <c r="DT88" s="581"/>
      <c r="DU88" s="581"/>
      <c r="DV88" s="581"/>
      <c r="DW88" s="581"/>
      <c r="DX88" s="581"/>
      <c r="DY88" s="581"/>
      <c r="DZ88" s="581"/>
      <c r="EA88" s="581"/>
      <c r="EB88" s="581"/>
      <c r="EC88" s="581"/>
      <c r="ED88" s="581"/>
      <c r="EE88" s="581"/>
      <c r="EF88" s="581"/>
      <c r="EG88" s="581"/>
      <c r="EH88" s="581"/>
      <c r="EI88" s="581"/>
      <c r="EJ88" s="581"/>
      <c r="EK88" s="581"/>
      <c r="EL88" s="581"/>
      <c r="EM88" s="581"/>
      <c r="EN88" s="581"/>
      <c r="EO88" s="581"/>
      <c r="EP88" s="581"/>
      <c r="EQ88" s="581"/>
      <c r="ER88" s="581"/>
      <c r="ES88" s="581"/>
      <c r="ET88" s="581"/>
      <c r="EU88" s="581"/>
      <c r="EV88" s="581"/>
      <c r="EW88" s="581"/>
      <c r="EX88" s="581"/>
      <c r="EY88" s="581"/>
      <c r="EZ88" s="581"/>
      <c r="FA88" s="581"/>
      <c r="FB88" s="581"/>
      <c r="FC88" s="581"/>
      <c r="FD88" s="581"/>
      <c r="FE88" s="581"/>
      <c r="FF88" s="581"/>
      <c r="FG88" s="581"/>
      <c r="FH88" s="581"/>
      <c r="FI88" s="581"/>
      <c r="FJ88" s="581"/>
      <c r="FK88" s="581"/>
      <c r="FL88" s="581"/>
      <c r="FM88" s="581"/>
      <c r="FN88" s="581"/>
      <c r="FO88" s="581"/>
      <c r="FP88" s="581"/>
      <c r="FQ88" s="581"/>
      <c r="FR88" s="581"/>
      <c r="FS88" s="581"/>
    </row>
    <row r="89" spans="1:175" s="386" customFormat="1" ht="16.5" customHeight="1">
      <c r="A89" s="588"/>
      <c r="B89" s="589"/>
      <c r="C89" s="590"/>
      <c r="D89" s="590"/>
      <c r="E89" s="590"/>
      <c r="F89" s="590"/>
      <c r="G89" s="590"/>
      <c r="H89" s="590"/>
      <c r="I89" s="591"/>
      <c r="J89" s="581"/>
      <c r="K89" s="581"/>
      <c r="L89" s="581"/>
      <c r="M89" s="581"/>
      <c r="N89" s="581"/>
      <c r="O89" s="581"/>
      <c r="P89" s="581"/>
      <c r="Q89" s="581"/>
      <c r="R89" s="581"/>
      <c r="S89" s="581"/>
      <c r="T89" s="581"/>
      <c r="U89" s="581"/>
      <c r="V89" s="581"/>
      <c r="W89" s="581"/>
      <c r="X89" s="581"/>
      <c r="Y89" s="581"/>
      <c r="Z89" s="581"/>
      <c r="AA89" s="581"/>
      <c r="AB89" s="581"/>
      <c r="AC89" s="581"/>
      <c r="AD89" s="581"/>
      <c r="AE89" s="581"/>
      <c r="AF89" s="581"/>
      <c r="AG89" s="581"/>
      <c r="AH89" s="581"/>
      <c r="AI89" s="581"/>
      <c r="AJ89" s="581"/>
      <c r="AK89" s="581"/>
      <c r="AL89" s="581"/>
      <c r="AM89" s="581"/>
      <c r="AN89" s="581"/>
      <c r="AO89" s="581"/>
      <c r="AP89" s="581"/>
      <c r="AQ89" s="581"/>
      <c r="AR89" s="581"/>
      <c r="AS89" s="581"/>
      <c r="AT89" s="581"/>
      <c r="AU89" s="581"/>
      <c r="AV89" s="581"/>
      <c r="AW89" s="581"/>
      <c r="AX89" s="581"/>
      <c r="AY89" s="581"/>
      <c r="AZ89" s="581"/>
      <c r="BA89" s="581"/>
      <c r="BB89" s="581"/>
      <c r="BC89" s="581"/>
      <c r="BD89" s="581"/>
      <c r="BE89" s="581"/>
      <c r="BF89" s="581"/>
      <c r="BG89" s="581"/>
      <c r="BH89" s="581"/>
      <c r="BI89" s="581"/>
      <c r="BJ89" s="581"/>
      <c r="BK89" s="581"/>
      <c r="BL89" s="581"/>
      <c r="BM89" s="581"/>
      <c r="BN89" s="581"/>
      <c r="BO89" s="581"/>
      <c r="BP89" s="581"/>
      <c r="BQ89" s="581"/>
      <c r="BR89" s="581"/>
      <c r="BS89" s="581"/>
      <c r="BT89" s="581"/>
      <c r="BU89" s="581"/>
      <c r="BV89" s="581"/>
      <c r="BW89" s="581"/>
      <c r="BX89" s="581"/>
      <c r="BY89" s="581"/>
      <c r="BZ89" s="581"/>
      <c r="CA89" s="581"/>
      <c r="CB89" s="581"/>
      <c r="CC89" s="581"/>
      <c r="CD89" s="581"/>
      <c r="CE89" s="581"/>
      <c r="CF89" s="581"/>
      <c r="CG89" s="581"/>
      <c r="CH89" s="581"/>
      <c r="CI89" s="581"/>
      <c r="CJ89" s="581"/>
      <c r="CK89" s="581"/>
      <c r="CL89" s="581"/>
      <c r="CM89" s="581"/>
      <c r="CN89" s="581"/>
      <c r="CO89" s="581"/>
      <c r="CP89" s="581"/>
      <c r="CQ89" s="581"/>
      <c r="CR89" s="581"/>
      <c r="CS89" s="581"/>
      <c r="CT89" s="581"/>
      <c r="CU89" s="581"/>
      <c r="CV89" s="581"/>
      <c r="CW89" s="581"/>
      <c r="CX89" s="581"/>
      <c r="CY89" s="581"/>
      <c r="CZ89" s="581"/>
      <c r="DA89" s="581"/>
      <c r="DB89" s="581"/>
      <c r="DC89" s="581"/>
      <c r="DD89" s="581"/>
      <c r="DE89" s="581"/>
      <c r="DF89" s="581"/>
      <c r="DG89" s="581"/>
      <c r="DH89" s="581"/>
      <c r="DI89" s="581"/>
      <c r="DJ89" s="581"/>
      <c r="DK89" s="581"/>
      <c r="DL89" s="581"/>
      <c r="DM89" s="581"/>
      <c r="DN89" s="581"/>
      <c r="DO89" s="581"/>
      <c r="DP89" s="581"/>
      <c r="DQ89" s="581"/>
      <c r="DR89" s="581"/>
      <c r="DS89" s="581"/>
      <c r="DT89" s="581"/>
      <c r="DU89" s="581"/>
      <c r="DV89" s="581"/>
      <c r="DW89" s="581"/>
      <c r="DX89" s="581"/>
      <c r="DY89" s="581"/>
      <c r="DZ89" s="581"/>
      <c r="EA89" s="581"/>
      <c r="EB89" s="581"/>
      <c r="EC89" s="581"/>
      <c r="ED89" s="581"/>
      <c r="EE89" s="581"/>
      <c r="EF89" s="581"/>
      <c r="EG89" s="581"/>
      <c r="EH89" s="581"/>
      <c r="EI89" s="581"/>
      <c r="EJ89" s="581"/>
      <c r="EK89" s="581"/>
      <c r="EL89" s="581"/>
      <c r="EM89" s="581"/>
      <c r="EN89" s="581"/>
      <c r="EO89" s="581"/>
      <c r="EP89" s="581"/>
      <c r="EQ89" s="581"/>
      <c r="ER89" s="581"/>
      <c r="ES89" s="581"/>
      <c r="ET89" s="581"/>
      <c r="EU89" s="581"/>
      <c r="EV89" s="581"/>
      <c r="EW89" s="581"/>
      <c r="EX89" s="581"/>
      <c r="EY89" s="581"/>
      <c r="EZ89" s="581"/>
      <c r="FA89" s="581"/>
      <c r="FB89" s="581"/>
      <c r="FC89" s="581"/>
      <c r="FD89" s="581"/>
      <c r="FE89" s="581"/>
      <c r="FF89" s="581"/>
      <c r="FG89" s="581"/>
      <c r="FH89" s="581"/>
      <c r="FI89" s="581"/>
      <c r="FJ89" s="581"/>
      <c r="FK89" s="581"/>
      <c r="FL89" s="581"/>
      <c r="FM89" s="581"/>
      <c r="FN89" s="581"/>
      <c r="FO89" s="581"/>
      <c r="FP89" s="581"/>
      <c r="FQ89" s="581"/>
      <c r="FR89" s="581"/>
      <c r="FS89" s="581"/>
    </row>
    <row r="90" spans="1:175" s="587" customFormat="1" ht="16.5" customHeight="1">
      <c r="A90" s="588"/>
      <c r="B90" s="592"/>
      <c r="C90" s="593"/>
      <c r="D90" s="594"/>
      <c r="E90" s="594"/>
      <c r="F90" s="594"/>
      <c r="G90" s="594"/>
      <c r="H90" s="594"/>
      <c r="I90" s="595"/>
      <c r="J90" s="581"/>
      <c r="K90" s="581"/>
      <c r="L90" s="581"/>
      <c r="M90" s="581"/>
      <c r="N90" s="581"/>
      <c r="O90" s="581"/>
      <c r="P90" s="581"/>
      <c r="Q90" s="581"/>
      <c r="R90" s="581"/>
      <c r="S90" s="581"/>
      <c r="T90" s="581"/>
      <c r="U90" s="581"/>
      <c r="V90" s="581"/>
      <c r="W90" s="581"/>
      <c r="X90" s="581"/>
      <c r="Y90" s="581"/>
      <c r="Z90" s="581"/>
      <c r="AA90" s="581"/>
      <c r="AB90" s="581"/>
      <c r="AC90" s="581"/>
      <c r="AD90" s="581"/>
      <c r="AE90" s="581"/>
      <c r="AF90" s="581"/>
      <c r="AG90" s="581"/>
      <c r="AH90" s="581"/>
      <c r="AI90" s="581"/>
      <c r="AJ90" s="581"/>
      <c r="AK90" s="581"/>
      <c r="AL90" s="581"/>
      <c r="AM90" s="581"/>
      <c r="AN90" s="581"/>
      <c r="AO90" s="581"/>
      <c r="AP90" s="581"/>
      <c r="AQ90" s="581"/>
      <c r="AR90" s="581"/>
      <c r="AS90" s="581"/>
      <c r="AT90" s="581"/>
      <c r="AU90" s="581"/>
      <c r="AV90" s="581"/>
      <c r="AW90" s="581"/>
      <c r="AX90" s="581"/>
      <c r="AY90" s="581"/>
      <c r="AZ90" s="581"/>
      <c r="BA90" s="581"/>
      <c r="BB90" s="581"/>
      <c r="BC90" s="581"/>
      <c r="BD90" s="581"/>
      <c r="BE90" s="581"/>
      <c r="BF90" s="581"/>
      <c r="BG90" s="581"/>
      <c r="BH90" s="581"/>
      <c r="BI90" s="581"/>
      <c r="BJ90" s="581"/>
      <c r="BK90" s="581"/>
      <c r="BL90" s="581"/>
      <c r="BM90" s="581"/>
      <c r="BN90" s="581"/>
      <c r="BO90" s="581"/>
      <c r="BP90" s="581"/>
      <c r="BQ90" s="581"/>
      <c r="BR90" s="581"/>
      <c r="BS90" s="581"/>
      <c r="BT90" s="581"/>
      <c r="BU90" s="581"/>
      <c r="BV90" s="581"/>
      <c r="BW90" s="581"/>
      <c r="BX90" s="581"/>
      <c r="BY90" s="581"/>
      <c r="BZ90" s="581"/>
      <c r="CA90" s="581"/>
      <c r="CB90" s="581"/>
      <c r="CC90" s="581"/>
      <c r="CD90" s="581"/>
      <c r="CE90" s="581"/>
      <c r="CF90" s="581"/>
      <c r="CG90" s="581"/>
      <c r="CH90" s="581"/>
      <c r="CI90" s="581"/>
      <c r="CJ90" s="581"/>
      <c r="CK90" s="581"/>
      <c r="CL90" s="581"/>
      <c r="CM90" s="581"/>
      <c r="CN90" s="581"/>
      <c r="CO90" s="581"/>
      <c r="CP90" s="581"/>
      <c r="CQ90" s="581"/>
      <c r="CR90" s="581"/>
      <c r="CS90" s="581"/>
      <c r="CT90" s="581"/>
      <c r="CU90" s="581"/>
      <c r="CV90" s="581"/>
      <c r="CW90" s="581"/>
      <c r="CX90" s="581"/>
      <c r="CY90" s="581"/>
      <c r="CZ90" s="581"/>
      <c r="DA90" s="581"/>
      <c r="DB90" s="581"/>
      <c r="DC90" s="581"/>
      <c r="DD90" s="581"/>
      <c r="DE90" s="581"/>
      <c r="DF90" s="581"/>
      <c r="DG90" s="581"/>
      <c r="DH90" s="581"/>
      <c r="DI90" s="581"/>
      <c r="DJ90" s="581"/>
      <c r="DK90" s="581"/>
      <c r="DL90" s="581"/>
      <c r="DM90" s="581"/>
      <c r="DN90" s="581"/>
      <c r="DO90" s="581"/>
      <c r="DP90" s="581"/>
      <c r="DQ90" s="581"/>
      <c r="DR90" s="581"/>
      <c r="DS90" s="581"/>
      <c r="DT90" s="581"/>
      <c r="DU90" s="581"/>
      <c r="DV90" s="581"/>
      <c r="DW90" s="581"/>
      <c r="DX90" s="581"/>
      <c r="DY90" s="581"/>
      <c r="DZ90" s="581"/>
      <c r="EA90" s="581"/>
      <c r="EB90" s="581"/>
      <c r="EC90" s="581"/>
      <c r="ED90" s="581"/>
      <c r="EE90" s="581"/>
      <c r="EF90" s="581"/>
      <c r="EG90" s="581"/>
      <c r="EH90" s="581"/>
      <c r="EI90" s="581"/>
      <c r="EJ90" s="581"/>
      <c r="EK90" s="581"/>
      <c r="EL90" s="581"/>
      <c r="EM90" s="581"/>
      <c r="EN90" s="581"/>
      <c r="EO90" s="581"/>
      <c r="EP90" s="581"/>
      <c r="EQ90" s="581"/>
      <c r="ER90" s="581"/>
      <c r="ES90" s="581"/>
      <c r="ET90" s="581"/>
      <c r="EU90" s="581"/>
      <c r="EV90" s="581"/>
      <c r="EW90" s="581"/>
      <c r="EX90" s="581"/>
      <c r="EY90" s="581"/>
      <c r="EZ90" s="581"/>
      <c r="FA90" s="581"/>
      <c r="FB90" s="581"/>
      <c r="FC90" s="581"/>
      <c r="FD90" s="581"/>
      <c r="FE90" s="581"/>
      <c r="FF90" s="581"/>
      <c r="FG90" s="581"/>
      <c r="FH90" s="581"/>
      <c r="FI90" s="581"/>
      <c r="FJ90" s="581"/>
      <c r="FK90" s="581"/>
      <c r="FL90" s="581"/>
      <c r="FM90" s="581"/>
      <c r="FN90" s="581"/>
      <c r="FO90" s="581"/>
      <c r="FP90" s="581"/>
      <c r="FQ90" s="581"/>
      <c r="FR90" s="581"/>
      <c r="FS90" s="581"/>
    </row>
    <row r="91" spans="1:175" s="587" customFormat="1" ht="16.5" customHeight="1">
      <c r="A91" s="588"/>
      <c r="B91" s="596"/>
      <c r="C91" s="597" t="s">
        <v>99</v>
      </c>
      <c r="D91" s="598" t="s">
        <v>99</v>
      </c>
      <c r="E91" s="599" t="s">
        <v>100</v>
      </c>
      <c r="F91" s="598" t="s">
        <v>99</v>
      </c>
      <c r="G91" s="599"/>
      <c r="H91" s="600" t="s">
        <v>99</v>
      </c>
      <c r="I91" s="601" t="s">
        <v>99</v>
      </c>
      <c r="J91" s="581"/>
      <c r="K91" s="581"/>
      <c r="L91" s="581"/>
      <c r="M91" s="581"/>
      <c r="N91" s="581"/>
      <c r="O91" s="581"/>
      <c r="P91" s="581"/>
      <c r="Q91" s="581"/>
      <c r="R91" s="581"/>
      <c r="S91" s="581"/>
      <c r="T91" s="581"/>
      <c r="U91" s="581"/>
      <c r="V91" s="581"/>
      <c r="W91" s="581"/>
      <c r="X91" s="581"/>
      <c r="Y91" s="581"/>
      <c r="Z91" s="581"/>
      <c r="AA91" s="581"/>
      <c r="AB91" s="581"/>
      <c r="AC91" s="581"/>
      <c r="AD91" s="581"/>
      <c r="AE91" s="581"/>
      <c r="AF91" s="581"/>
      <c r="AG91" s="581"/>
      <c r="AH91" s="581"/>
      <c r="AI91" s="581"/>
      <c r="AJ91" s="581"/>
      <c r="AK91" s="581"/>
      <c r="AL91" s="581"/>
      <c r="AM91" s="581"/>
      <c r="AN91" s="581"/>
      <c r="AO91" s="581"/>
      <c r="AP91" s="581"/>
      <c r="AQ91" s="581"/>
      <c r="AR91" s="581"/>
      <c r="AS91" s="581"/>
      <c r="AT91" s="581"/>
      <c r="AU91" s="581"/>
      <c r="AV91" s="581"/>
      <c r="AW91" s="581"/>
      <c r="AX91" s="581"/>
      <c r="AY91" s="581"/>
      <c r="AZ91" s="581"/>
      <c r="BA91" s="581"/>
      <c r="BB91" s="581"/>
      <c r="BC91" s="581"/>
      <c r="BD91" s="581"/>
      <c r="BE91" s="581"/>
      <c r="BF91" s="581"/>
      <c r="BG91" s="581"/>
      <c r="BH91" s="581"/>
      <c r="BI91" s="581"/>
      <c r="BJ91" s="581"/>
      <c r="BK91" s="581"/>
      <c r="BL91" s="581"/>
      <c r="BM91" s="581"/>
      <c r="BN91" s="581"/>
      <c r="BO91" s="581"/>
      <c r="BP91" s="581"/>
      <c r="BQ91" s="581"/>
      <c r="BR91" s="581"/>
      <c r="BS91" s="581"/>
      <c r="BT91" s="581"/>
      <c r="BU91" s="581"/>
      <c r="BV91" s="581"/>
      <c r="BW91" s="581"/>
      <c r="BX91" s="581"/>
      <c r="BY91" s="581"/>
      <c r="BZ91" s="581"/>
      <c r="CA91" s="581"/>
      <c r="CB91" s="581"/>
      <c r="CC91" s="581"/>
      <c r="CD91" s="581"/>
      <c r="CE91" s="581"/>
      <c r="CF91" s="581"/>
      <c r="CG91" s="581"/>
      <c r="CH91" s="581"/>
      <c r="CI91" s="581"/>
      <c r="CJ91" s="581"/>
      <c r="CK91" s="581"/>
      <c r="CL91" s="581"/>
      <c r="CM91" s="581"/>
      <c r="CN91" s="581"/>
      <c r="CO91" s="581"/>
      <c r="CP91" s="581"/>
      <c r="CQ91" s="581"/>
      <c r="CR91" s="581"/>
      <c r="CS91" s="581"/>
      <c r="CT91" s="581"/>
      <c r="CU91" s="581"/>
      <c r="CV91" s="581"/>
      <c r="CW91" s="581"/>
      <c r="CX91" s="581"/>
      <c r="CY91" s="581"/>
      <c r="CZ91" s="581"/>
      <c r="DA91" s="581"/>
      <c r="DB91" s="581"/>
      <c r="DC91" s="581"/>
      <c r="DD91" s="581"/>
      <c r="DE91" s="581"/>
      <c r="DF91" s="581"/>
      <c r="DG91" s="581"/>
      <c r="DH91" s="581"/>
      <c r="DI91" s="581"/>
      <c r="DJ91" s="581"/>
      <c r="DK91" s="581"/>
      <c r="DL91" s="581"/>
      <c r="DM91" s="581"/>
      <c r="DN91" s="581"/>
      <c r="DO91" s="581"/>
      <c r="DP91" s="581"/>
      <c r="DQ91" s="581"/>
      <c r="DR91" s="581"/>
      <c r="DS91" s="581"/>
      <c r="DT91" s="581"/>
      <c r="DU91" s="581"/>
      <c r="DV91" s="581"/>
      <c r="DW91" s="581"/>
      <c r="DX91" s="581"/>
      <c r="DY91" s="581"/>
      <c r="DZ91" s="581"/>
      <c r="EA91" s="581"/>
      <c r="EB91" s="581"/>
      <c r="EC91" s="581"/>
      <c r="ED91" s="581"/>
      <c r="EE91" s="581"/>
      <c r="EF91" s="581"/>
      <c r="EG91" s="581"/>
      <c r="EH91" s="581"/>
      <c r="EI91" s="581"/>
      <c r="EJ91" s="581"/>
      <c r="EK91" s="581"/>
      <c r="EL91" s="581"/>
      <c r="EM91" s="581"/>
      <c r="EN91" s="581"/>
      <c r="EO91" s="581"/>
      <c r="EP91" s="581"/>
      <c r="EQ91" s="581"/>
      <c r="ER91" s="581"/>
      <c r="ES91" s="581"/>
      <c r="ET91" s="581"/>
      <c r="EU91" s="581"/>
      <c r="EV91" s="581"/>
      <c r="EW91" s="581"/>
      <c r="EX91" s="581"/>
      <c r="EY91" s="581"/>
      <c r="EZ91" s="581"/>
      <c r="FA91" s="581"/>
      <c r="FB91" s="581"/>
      <c r="FC91" s="581"/>
      <c r="FD91" s="581"/>
      <c r="FE91" s="581"/>
      <c r="FF91" s="581"/>
      <c r="FG91" s="581"/>
      <c r="FH91" s="581"/>
      <c r="FI91" s="581"/>
      <c r="FJ91" s="581"/>
      <c r="FK91" s="581"/>
      <c r="FL91" s="581"/>
      <c r="FM91" s="581"/>
      <c r="FN91" s="581"/>
      <c r="FO91" s="581"/>
      <c r="FP91" s="581"/>
      <c r="FQ91" s="581"/>
      <c r="FR91" s="581"/>
      <c r="FS91" s="581"/>
    </row>
    <row r="92" spans="1:175" s="587" customFormat="1" ht="16.5" customHeight="1">
      <c r="A92" s="588"/>
      <c r="B92" s="596"/>
      <c r="C92" s="597"/>
      <c r="D92" s="599"/>
      <c r="E92" s="599" t="s">
        <v>61</v>
      </c>
      <c r="F92" s="599"/>
      <c r="G92" s="602"/>
      <c r="H92" s="594"/>
      <c r="I92" s="595"/>
      <c r="J92" s="581"/>
      <c r="K92" s="581"/>
      <c r="L92" s="581"/>
      <c r="M92" s="581"/>
      <c r="N92" s="581"/>
      <c r="O92" s="581"/>
      <c r="P92" s="581"/>
      <c r="Q92" s="581"/>
      <c r="R92" s="581"/>
      <c r="S92" s="581"/>
      <c r="T92" s="581"/>
      <c r="U92" s="581"/>
      <c r="V92" s="581"/>
      <c r="W92" s="581"/>
      <c r="X92" s="581"/>
      <c r="Y92" s="581"/>
      <c r="Z92" s="581"/>
      <c r="AA92" s="581"/>
      <c r="AB92" s="581"/>
      <c r="AC92" s="581"/>
      <c r="AD92" s="581"/>
      <c r="AE92" s="581"/>
      <c r="AF92" s="581"/>
      <c r="AG92" s="581"/>
      <c r="AH92" s="581"/>
      <c r="AI92" s="581"/>
      <c r="AJ92" s="581"/>
      <c r="AK92" s="581"/>
      <c r="AL92" s="581"/>
      <c r="AM92" s="581"/>
      <c r="AN92" s="581"/>
      <c r="AO92" s="581"/>
      <c r="AP92" s="581"/>
      <c r="AQ92" s="581"/>
      <c r="AR92" s="581"/>
      <c r="AS92" s="581"/>
      <c r="AT92" s="581"/>
      <c r="AU92" s="581"/>
      <c r="AV92" s="581"/>
      <c r="AW92" s="581"/>
      <c r="AX92" s="581"/>
      <c r="AY92" s="581"/>
      <c r="AZ92" s="581"/>
      <c r="BA92" s="581"/>
      <c r="BB92" s="581"/>
      <c r="BC92" s="581"/>
      <c r="BD92" s="581"/>
      <c r="BE92" s="581"/>
      <c r="BF92" s="581"/>
      <c r="BG92" s="581"/>
      <c r="BH92" s="581"/>
      <c r="BI92" s="581"/>
      <c r="BJ92" s="581"/>
      <c r="BK92" s="581"/>
      <c r="BL92" s="581"/>
      <c r="BM92" s="581"/>
      <c r="BN92" s="581"/>
      <c r="BO92" s="581"/>
      <c r="BP92" s="581"/>
      <c r="BQ92" s="581"/>
      <c r="BR92" s="581"/>
      <c r="BS92" s="581"/>
      <c r="BT92" s="581"/>
      <c r="BU92" s="581"/>
      <c r="BV92" s="581"/>
      <c r="BW92" s="581"/>
      <c r="BX92" s="581"/>
      <c r="BY92" s="581"/>
      <c r="BZ92" s="581"/>
      <c r="CA92" s="581"/>
      <c r="CB92" s="581"/>
      <c r="CC92" s="581"/>
      <c r="CD92" s="581"/>
      <c r="CE92" s="581"/>
      <c r="CF92" s="581"/>
      <c r="CG92" s="581"/>
      <c r="CH92" s="581"/>
      <c r="CI92" s="581"/>
      <c r="CJ92" s="581"/>
      <c r="CK92" s="581"/>
      <c r="CL92" s="581"/>
      <c r="CM92" s="581"/>
      <c r="CN92" s="581"/>
      <c r="CO92" s="581"/>
      <c r="CP92" s="581"/>
      <c r="CQ92" s="581"/>
      <c r="CR92" s="581"/>
      <c r="CS92" s="581"/>
      <c r="CT92" s="581"/>
      <c r="CU92" s="581"/>
      <c r="CV92" s="581"/>
      <c r="CW92" s="581"/>
      <c r="CX92" s="581"/>
      <c r="CY92" s="581"/>
      <c r="CZ92" s="581"/>
      <c r="DA92" s="581"/>
      <c r="DB92" s="581"/>
      <c r="DC92" s="581"/>
      <c r="DD92" s="581"/>
      <c r="DE92" s="581"/>
      <c r="DF92" s="581"/>
      <c r="DG92" s="581"/>
      <c r="DH92" s="581"/>
      <c r="DI92" s="581"/>
      <c r="DJ92" s="581"/>
      <c r="DK92" s="581"/>
      <c r="DL92" s="581"/>
      <c r="DM92" s="581"/>
      <c r="DN92" s="581"/>
      <c r="DO92" s="581"/>
      <c r="DP92" s="581"/>
      <c r="DQ92" s="581"/>
      <c r="DR92" s="581"/>
      <c r="DS92" s="581"/>
      <c r="DT92" s="581"/>
      <c r="DU92" s="581"/>
      <c r="DV92" s="581"/>
      <c r="DW92" s="581"/>
      <c r="DX92" s="581"/>
      <c r="DY92" s="581"/>
      <c r="DZ92" s="581"/>
      <c r="EA92" s="581"/>
      <c r="EB92" s="581"/>
      <c r="EC92" s="581"/>
      <c r="ED92" s="581"/>
      <c r="EE92" s="581"/>
      <c r="EF92" s="581"/>
      <c r="EG92" s="581"/>
      <c r="EH92" s="581"/>
      <c r="EI92" s="581"/>
      <c r="EJ92" s="581"/>
      <c r="EK92" s="581"/>
      <c r="EL92" s="581"/>
      <c r="EM92" s="581"/>
      <c r="EN92" s="581"/>
      <c r="EO92" s="581"/>
      <c r="EP92" s="581"/>
      <c r="EQ92" s="581"/>
      <c r="ER92" s="581"/>
      <c r="ES92" s="581"/>
      <c r="ET92" s="581"/>
      <c r="EU92" s="581"/>
      <c r="EV92" s="581"/>
      <c r="EW92" s="581"/>
      <c r="EX92" s="581"/>
      <c r="EY92" s="581"/>
      <c r="EZ92" s="581"/>
      <c r="FA92" s="581"/>
      <c r="FB92" s="581"/>
      <c r="FC92" s="581"/>
      <c r="FD92" s="581"/>
      <c r="FE92" s="581"/>
      <c r="FF92" s="581"/>
      <c r="FG92" s="581"/>
      <c r="FH92" s="581"/>
      <c r="FI92" s="581"/>
      <c r="FJ92" s="581"/>
      <c r="FK92" s="581"/>
      <c r="FL92" s="581"/>
      <c r="FM92" s="581"/>
      <c r="FN92" s="581"/>
      <c r="FO92" s="581"/>
      <c r="FP92" s="581"/>
      <c r="FQ92" s="581"/>
      <c r="FR92" s="581"/>
      <c r="FS92" s="581"/>
    </row>
    <row r="93" spans="1:175" s="587" customFormat="1" ht="16.5" customHeight="1">
      <c r="A93" s="588"/>
      <c r="B93" s="596"/>
      <c r="C93" s="597"/>
      <c r="D93" s="599"/>
      <c r="E93" s="599"/>
      <c r="F93" s="599"/>
      <c r="G93" s="602"/>
      <c r="H93" s="594"/>
      <c r="I93" s="595"/>
      <c r="J93" s="581"/>
      <c r="K93" s="581"/>
      <c r="L93" s="581"/>
      <c r="M93" s="581"/>
      <c r="N93" s="581"/>
      <c r="O93" s="581"/>
      <c r="P93" s="581"/>
      <c r="Q93" s="581"/>
      <c r="R93" s="581"/>
      <c r="S93" s="581"/>
      <c r="T93" s="581"/>
      <c r="U93" s="581"/>
      <c r="V93" s="581"/>
      <c r="W93" s="581"/>
      <c r="X93" s="581"/>
      <c r="Y93" s="581"/>
      <c r="Z93" s="581"/>
      <c r="AA93" s="581"/>
      <c r="AB93" s="581"/>
      <c r="AC93" s="581"/>
      <c r="AD93" s="581"/>
      <c r="AE93" s="581"/>
      <c r="AF93" s="581"/>
      <c r="AG93" s="581"/>
      <c r="AH93" s="581"/>
      <c r="AI93" s="581"/>
      <c r="AJ93" s="581"/>
      <c r="AK93" s="581"/>
      <c r="AL93" s="581"/>
      <c r="AM93" s="581"/>
      <c r="AN93" s="581"/>
      <c r="AO93" s="581"/>
      <c r="AP93" s="581"/>
      <c r="AQ93" s="581"/>
      <c r="AR93" s="581"/>
      <c r="AS93" s="581"/>
      <c r="AT93" s="581"/>
      <c r="AU93" s="581"/>
      <c r="AV93" s="581"/>
      <c r="AW93" s="581"/>
      <c r="AX93" s="581"/>
      <c r="AY93" s="581"/>
      <c r="AZ93" s="581"/>
      <c r="BA93" s="581"/>
      <c r="BB93" s="581"/>
      <c r="BC93" s="581"/>
      <c r="BD93" s="581"/>
      <c r="BE93" s="581"/>
      <c r="BF93" s="581"/>
      <c r="BG93" s="581"/>
      <c r="BH93" s="581"/>
      <c r="BI93" s="581"/>
      <c r="BJ93" s="581"/>
      <c r="BK93" s="581"/>
      <c r="BL93" s="581"/>
      <c r="BM93" s="581"/>
      <c r="BN93" s="581"/>
      <c r="BO93" s="581"/>
      <c r="BP93" s="581"/>
      <c r="BQ93" s="581"/>
      <c r="BR93" s="581"/>
      <c r="BS93" s="581"/>
      <c r="BT93" s="581"/>
      <c r="BU93" s="581"/>
      <c r="BV93" s="581"/>
      <c r="BW93" s="581"/>
      <c r="BX93" s="581"/>
      <c r="BY93" s="581"/>
      <c r="BZ93" s="581"/>
      <c r="CA93" s="581"/>
      <c r="CB93" s="581"/>
      <c r="CC93" s="581"/>
      <c r="CD93" s="581"/>
      <c r="CE93" s="581"/>
      <c r="CF93" s="581"/>
      <c r="CG93" s="581"/>
      <c r="CH93" s="581"/>
      <c r="CI93" s="581"/>
      <c r="CJ93" s="581"/>
      <c r="CK93" s="581"/>
      <c r="CL93" s="581"/>
      <c r="CM93" s="581"/>
      <c r="CN93" s="581"/>
      <c r="CO93" s="581"/>
      <c r="CP93" s="581"/>
      <c r="CQ93" s="581"/>
      <c r="CR93" s="581"/>
      <c r="CS93" s="581"/>
      <c r="CT93" s="581"/>
      <c r="CU93" s="581"/>
      <c r="CV93" s="581"/>
      <c r="CW93" s="581"/>
      <c r="CX93" s="581"/>
      <c r="CY93" s="581"/>
      <c r="CZ93" s="581"/>
      <c r="DA93" s="581"/>
      <c r="DB93" s="581"/>
      <c r="DC93" s="581"/>
      <c r="DD93" s="581"/>
      <c r="DE93" s="581"/>
      <c r="DF93" s="581"/>
      <c r="DG93" s="581"/>
      <c r="DH93" s="581"/>
      <c r="DI93" s="581"/>
      <c r="DJ93" s="581"/>
      <c r="DK93" s="581"/>
      <c r="DL93" s="581"/>
      <c r="DM93" s="581"/>
      <c r="DN93" s="581"/>
      <c r="DO93" s="581"/>
      <c r="DP93" s="581"/>
      <c r="DQ93" s="581"/>
      <c r="DR93" s="581"/>
      <c r="DS93" s="581"/>
      <c r="DT93" s="581"/>
      <c r="DU93" s="581"/>
      <c r="DV93" s="581"/>
      <c r="DW93" s="581"/>
      <c r="DX93" s="581"/>
      <c r="DY93" s="581"/>
      <c r="DZ93" s="581"/>
      <c r="EA93" s="581"/>
      <c r="EB93" s="581"/>
      <c r="EC93" s="581"/>
      <c r="ED93" s="581"/>
      <c r="EE93" s="581"/>
      <c r="EF93" s="581"/>
      <c r="EG93" s="581"/>
      <c r="EH93" s="581"/>
      <c r="EI93" s="581"/>
      <c r="EJ93" s="581"/>
      <c r="EK93" s="581"/>
      <c r="EL93" s="581"/>
      <c r="EM93" s="581"/>
      <c r="EN93" s="581"/>
      <c r="EO93" s="581"/>
      <c r="EP93" s="581"/>
      <c r="EQ93" s="581"/>
      <c r="ER93" s="581"/>
      <c r="ES93" s="581"/>
      <c r="ET93" s="581"/>
      <c r="EU93" s="581"/>
      <c r="EV93" s="581"/>
      <c r="EW93" s="581"/>
      <c r="EX93" s="581"/>
      <c r="EY93" s="581"/>
      <c r="EZ93" s="581"/>
      <c r="FA93" s="581"/>
      <c r="FB93" s="581"/>
      <c r="FC93" s="581"/>
      <c r="FD93" s="581"/>
      <c r="FE93" s="581"/>
      <c r="FF93" s="581"/>
      <c r="FG93" s="581"/>
      <c r="FH93" s="581"/>
      <c r="FI93" s="581"/>
      <c r="FJ93" s="581"/>
      <c r="FK93" s="581"/>
      <c r="FL93" s="581"/>
      <c r="FM93" s="581"/>
      <c r="FN93" s="581"/>
      <c r="FO93" s="581"/>
      <c r="FP93" s="581"/>
      <c r="FQ93" s="581"/>
      <c r="FR93" s="581"/>
      <c r="FS93" s="581"/>
    </row>
    <row r="94" spans="1:175" s="608" customFormat="1" ht="16.5" customHeight="1">
      <c r="A94" s="153"/>
      <c r="B94" s="603"/>
      <c r="C94" s="604"/>
      <c r="D94" s="605"/>
      <c r="E94" s="605"/>
      <c r="F94" s="605"/>
      <c r="G94" s="605"/>
      <c r="H94" s="606"/>
      <c r="I94" s="607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  <c r="CB94" s="153"/>
      <c r="CC94" s="153"/>
      <c r="CD94" s="153"/>
      <c r="CE94" s="153"/>
      <c r="CF94" s="153"/>
      <c r="CG94" s="153"/>
      <c r="CH94" s="153"/>
      <c r="CI94" s="153"/>
      <c r="CJ94" s="153"/>
      <c r="CK94" s="153"/>
      <c r="CL94" s="153"/>
      <c r="CM94" s="153"/>
      <c r="CN94" s="153"/>
      <c r="CO94" s="153"/>
      <c r="CP94" s="153"/>
      <c r="CQ94" s="153"/>
      <c r="CR94" s="153"/>
      <c r="CS94" s="153"/>
      <c r="CT94" s="153"/>
      <c r="CU94" s="153"/>
      <c r="CV94" s="153"/>
      <c r="CW94" s="153"/>
      <c r="CX94" s="153"/>
      <c r="CY94" s="153"/>
      <c r="CZ94" s="153"/>
      <c r="DA94" s="153"/>
      <c r="DB94" s="153"/>
      <c r="DC94" s="153"/>
      <c r="DD94" s="153"/>
      <c r="DE94" s="153"/>
      <c r="DF94" s="153"/>
      <c r="DG94" s="153"/>
      <c r="DH94" s="153"/>
      <c r="DI94" s="153"/>
      <c r="DJ94" s="153"/>
      <c r="DK94" s="153"/>
      <c r="DL94" s="153"/>
      <c r="DM94" s="153"/>
      <c r="DN94" s="153"/>
      <c r="DO94" s="153"/>
      <c r="DP94" s="153"/>
      <c r="DQ94" s="153"/>
      <c r="DR94" s="153"/>
      <c r="DS94" s="153"/>
      <c r="DT94" s="153"/>
      <c r="DU94" s="153"/>
      <c r="DV94" s="153"/>
      <c r="DW94" s="153"/>
      <c r="DX94" s="153"/>
      <c r="DY94" s="153"/>
      <c r="DZ94" s="153"/>
      <c r="EA94" s="153"/>
      <c r="EB94" s="153"/>
      <c r="EC94" s="153"/>
      <c r="ED94" s="153"/>
      <c r="EE94" s="153"/>
      <c r="EF94" s="153"/>
      <c r="EG94" s="153"/>
      <c r="EH94" s="153"/>
      <c r="EI94" s="153"/>
      <c r="EJ94" s="153"/>
      <c r="EK94" s="153"/>
      <c r="EL94" s="153"/>
      <c r="EM94" s="153"/>
      <c r="EN94" s="153"/>
      <c r="EO94" s="153"/>
      <c r="EP94" s="153"/>
      <c r="EQ94" s="153"/>
      <c r="ER94" s="153"/>
      <c r="ES94" s="153"/>
      <c r="ET94" s="153"/>
      <c r="EU94" s="153"/>
      <c r="EV94" s="153"/>
      <c r="EW94" s="153"/>
      <c r="EX94" s="153"/>
      <c r="EY94" s="153"/>
      <c r="EZ94" s="153"/>
      <c r="FA94" s="153"/>
      <c r="FB94" s="153"/>
      <c r="FC94" s="153"/>
      <c r="FD94" s="153"/>
      <c r="FE94" s="153"/>
      <c r="FF94" s="153"/>
      <c r="FG94" s="153"/>
      <c r="FH94" s="153"/>
      <c r="FI94" s="153"/>
      <c r="FJ94" s="153"/>
      <c r="FK94" s="153"/>
      <c r="FL94" s="153"/>
      <c r="FM94" s="153"/>
      <c r="FN94" s="153"/>
      <c r="FO94" s="153"/>
      <c r="FP94" s="153"/>
      <c r="FQ94" s="153"/>
      <c r="FR94" s="153"/>
      <c r="FS94" s="153"/>
    </row>
    <row r="96" spans="2:9" s="150" customFormat="1" ht="16.5" customHeight="1">
      <c r="B96" s="228"/>
      <c r="C96" s="228"/>
      <c r="D96" s="222"/>
      <c r="E96" s="221"/>
      <c r="H96" s="235"/>
      <c r="I96" s="219"/>
    </row>
  </sheetData>
  <mergeCells count="10">
    <mergeCell ref="D19:E19"/>
    <mergeCell ref="H11:I11"/>
    <mergeCell ref="C3:D3"/>
    <mergeCell ref="E3:H3"/>
    <mergeCell ref="B10:I10"/>
    <mergeCell ref="B9:I9"/>
    <mergeCell ref="C4:D5"/>
    <mergeCell ref="E4:H4"/>
    <mergeCell ref="E5:H5"/>
    <mergeCell ref="B8:I8"/>
  </mergeCells>
  <hyperlinks>
    <hyperlink ref="G73" r:id="rId1" display="http://ieee802.org/secmail/msg03935.html"/>
    <hyperlink ref="G74" r:id="rId2" display="http://ieee802.org/secmail/msg03995.html"/>
    <hyperlink ref="G75" r:id="rId3" display="http://ieee802.org/secmail/msg03995.html"/>
    <hyperlink ref="G76" r:id="rId4" display="http://ieee802.org/secmail/msg03973.html"/>
    <hyperlink ref="G77" r:id="rId5" display="http://ieee802.org/secmail/msg03937.html"/>
    <hyperlink ref="G78" r:id="rId6" display="http://ieee802.org/secmail/msg03971.html"/>
    <hyperlink ref="G79" r:id="rId7" display="http://ieee802.org/secmail/msg03971.html"/>
  </hyperlinks>
  <printOptions/>
  <pageMargins left="0.5" right="0.25" top="1.25" bottom="1.25" header="0.5" footer="0.5"/>
  <pageSetup fitToHeight="1" fitToWidth="1" horizontalDpi="300" verticalDpi="300" orientation="portrait" r:id="rId9"/>
  <headerFooter alignWithMargins="0">
    <oddHeader xml:space="preserve">&amp;LJanuary 2001&amp;R&amp;"Times New Roman,Regular"IEEE P802.15 01/0020r0 </oddHeader>
    <oddFooter>&amp;LSubmission&amp;CPage &amp;P&amp;RRobert F. Heile, GTE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48"/>
  <sheetViews>
    <sheetView showGridLines="0" zoomScale="125" zoomScaleNormal="125" workbookViewId="0" topLeftCell="A1">
      <selection activeCell="A3" sqref="A3:AB3"/>
    </sheetView>
  </sheetViews>
  <sheetFormatPr defaultColWidth="9.796875" defaultRowHeight="15"/>
  <cols>
    <col min="1" max="1" width="4.19921875" style="0" customWidth="1"/>
    <col min="2" max="2" width="3.69921875" style="0" customWidth="1"/>
    <col min="3" max="3" width="35.59765625" style="0" customWidth="1"/>
    <col min="4" max="4" width="2.69921875" style="0" customWidth="1"/>
    <col min="5" max="5" width="18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28" s="9" customFormat="1" ht="12.75">
      <c r="A1" s="1453" t="s">
        <v>33</v>
      </c>
      <c r="B1" s="1454"/>
      <c r="C1" s="1454"/>
      <c r="D1" s="1454"/>
      <c r="E1" s="1454"/>
      <c r="F1" s="1454"/>
      <c r="G1" s="1454"/>
      <c r="H1" s="1454"/>
      <c r="I1" s="1454"/>
      <c r="J1" s="1454"/>
      <c r="K1" s="1454"/>
      <c r="L1" s="1454"/>
      <c r="M1" s="1454"/>
      <c r="N1" s="1454"/>
      <c r="O1" s="1454"/>
      <c r="P1" s="1454"/>
      <c r="Q1" s="1454"/>
      <c r="R1" s="1454"/>
      <c r="S1" s="1454"/>
      <c r="T1" s="1454"/>
      <c r="U1" s="1454"/>
      <c r="V1" s="1454"/>
      <c r="W1" s="1454"/>
      <c r="X1" s="1454"/>
      <c r="Y1" s="1454"/>
      <c r="Z1" s="1454"/>
      <c r="AA1" s="1454"/>
      <c r="AB1" s="1455"/>
    </row>
    <row r="2" spans="1:28" s="9" customFormat="1" ht="12.75">
      <c r="A2" s="1456"/>
      <c r="B2" s="1457"/>
      <c r="C2" s="1457"/>
      <c r="D2" s="1457"/>
      <c r="E2" s="1457"/>
      <c r="F2" s="1457"/>
      <c r="G2" s="1457"/>
      <c r="H2" s="1457"/>
      <c r="I2" s="1457"/>
      <c r="J2" s="1457"/>
      <c r="K2" s="1457"/>
      <c r="L2" s="1457"/>
      <c r="M2" s="1457"/>
      <c r="N2" s="1457"/>
      <c r="O2" s="1457"/>
      <c r="P2" s="1457"/>
      <c r="Q2" s="1457"/>
      <c r="R2" s="1457"/>
      <c r="S2" s="1457"/>
      <c r="T2" s="1457"/>
      <c r="U2" s="1457"/>
      <c r="V2" s="1457"/>
      <c r="W2" s="1457"/>
      <c r="X2" s="1457"/>
      <c r="Y2" s="1457"/>
      <c r="Z2" s="1457"/>
      <c r="AA2" s="1457"/>
      <c r="AB2" s="1458"/>
    </row>
    <row r="3" spans="1:28" s="9" customFormat="1" ht="15">
      <c r="A3" s="1459" t="s">
        <v>459</v>
      </c>
      <c r="B3" s="1460"/>
      <c r="C3" s="1460"/>
      <c r="D3" s="1460"/>
      <c r="E3" s="1460"/>
      <c r="F3" s="1460"/>
      <c r="G3" s="1460"/>
      <c r="H3" s="1460"/>
      <c r="I3" s="1460"/>
      <c r="J3" s="1460"/>
      <c r="K3" s="1460"/>
      <c r="L3" s="1460"/>
      <c r="M3" s="1460"/>
      <c r="N3" s="1460"/>
      <c r="O3" s="1460"/>
      <c r="P3" s="1460"/>
      <c r="Q3" s="1460"/>
      <c r="R3" s="1460"/>
      <c r="S3" s="1460"/>
      <c r="T3" s="1460"/>
      <c r="U3" s="1460"/>
      <c r="V3" s="1460"/>
      <c r="W3" s="1460"/>
      <c r="X3" s="1460"/>
      <c r="Y3" s="1460"/>
      <c r="Z3" s="1460"/>
      <c r="AA3" s="1460"/>
      <c r="AB3" s="1461"/>
    </row>
    <row r="4" spans="1:28" s="9" customFormat="1" ht="17.25">
      <c r="A4" s="1462" t="s">
        <v>462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460"/>
      <c r="N4" s="1460"/>
      <c r="O4" s="1460"/>
      <c r="P4" s="1460"/>
      <c r="Q4" s="1460"/>
      <c r="R4" s="1460"/>
      <c r="S4" s="1460"/>
      <c r="T4" s="1460"/>
      <c r="U4" s="1460"/>
      <c r="V4" s="1460"/>
      <c r="W4" s="1460"/>
      <c r="X4" s="1460"/>
      <c r="Y4" s="1460"/>
      <c r="Z4" s="1460"/>
      <c r="AA4" s="1460"/>
      <c r="AB4" s="1461"/>
    </row>
    <row r="5" spans="1:9" s="9" customFormat="1" ht="17.25">
      <c r="A5" s="141"/>
      <c r="C5" s="11" t="s">
        <v>32</v>
      </c>
      <c r="D5" s="1"/>
      <c r="E5" s="1"/>
      <c r="F5" s="1"/>
      <c r="G5" s="1"/>
      <c r="I5" s="23"/>
    </row>
    <row r="6" spans="1:9" s="9" customFormat="1" ht="17.25">
      <c r="A6" s="1"/>
      <c r="B6" s="1"/>
      <c r="C6" s="27" t="s">
        <v>31</v>
      </c>
      <c r="F6" s="1"/>
      <c r="G6" s="1"/>
      <c r="I6" s="140"/>
    </row>
    <row r="7" spans="1:9" s="9" customFormat="1" ht="17.25">
      <c r="A7" s="1"/>
      <c r="B7" s="1"/>
      <c r="C7" s="27"/>
      <c r="F7" s="1"/>
      <c r="G7" s="1"/>
      <c r="I7" s="140"/>
    </row>
    <row r="8" spans="1:7" ht="15">
      <c r="A8" s="6" t="s">
        <v>89</v>
      </c>
      <c r="B8" s="1" t="s">
        <v>110</v>
      </c>
      <c r="C8" s="14" t="s">
        <v>90</v>
      </c>
      <c r="D8" s="2"/>
      <c r="E8" s="2" t="s">
        <v>106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110</v>
      </c>
      <c r="C9" s="15" t="s">
        <v>115</v>
      </c>
      <c r="D9" s="2"/>
      <c r="E9" s="2" t="s">
        <v>119</v>
      </c>
      <c r="F9" s="3">
        <v>10</v>
      </c>
      <c r="G9" s="4">
        <f>G8+TIME(0,F8,0)</f>
        <v>0.43819444444444444</v>
      </c>
    </row>
    <row r="10" spans="1:7" ht="12.75" customHeight="1">
      <c r="A10" s="2"/>
      <c r="B10" s="1"/>
      <c r="C10" s="656" t="s">
        <v>456</v>
      </c>
      <c r="D10" s="2"/>
      <c r="E10" s="2"/>
      <c r="F10" s="3"/>
      <c r="G10" s="4">
        <f aca="true" t="shared" si="0" ref="G10:G21">G9+TIME(0,F9,0)</f>
        <v>0.44513888888888886</v>
      </c>
    </row>
    <row r="11" spans="1:7" ht="12.75" customHeight="1">
      <c r="A11" s="2"/>
      <c r="B11" s="1"/>
      <c r="C11" s="656"/>
      <c r="D11" s="2"/>
      <c r="E11" s="2"/>
      <c r="F11" s="3"/>
      <c r="G11" s="4">
        <f t="shared" si="0"/>
        <v>0.44513888888888886</v>
      </c>
    </row>
    <row r="12" spans="1:7" ht="15" customHeight="1">
      <c r="A12" s="2"/>
      <c r="B12" s="1"/>
      <c r="C12" s="243"/>
      <c r="D12" s="2"/>
      <c r="E12" s="2"/>
      <c r="F12" s="3"/>
      <c r="G12" s="4">
        <f t="shared" si="0"/>
        <v>0.44513888888888886</v>
      </c>
    </row>
    <row r="13" spans="1:7" ht="15" customHeight="1">
      <c r="A13" s="2"/>
      <c r="B13" s="1"/>
      <c r="C13" s="243"/>
      <c r="D13" s="2"/>
      <c r="E13" s="2"/>
      <c r="F13" s="3"/>
      <c r="G13" s="4">
        <f t="shared" si="0"/>
        <v>0.44513888888888886</v>
      </c>
    </row>
    <row r="14" spans="1:7" ht="15">
      <c r="A14" s="2">
        <v>1.2</v>
      </c>
      <c r="B14" s="1" t="s">
        <v>110</v>
      </c>
      <c r="C14" s="10" t="s">
        <v>152</v>
      </c>
      <c r="D14" s="2"/>
      <c r="E14" s="2" t="s">
        <v>106</v>
      </c>
      <c r="F14" s="3">
        <v>2</v>
      </c>
      <c r="G14" s="4">
        <f t="shared" si="0"/>
        <v>0.44513888888888886</v>
      </c>
    </row>
    <row r="15" spans="1:7" ht="15">
      <c r="A15" s="2">
        <v>1.3</v>
      </c>
      <c r="B15" s="1"/>
      <c r="C15" s="10" t="s">
        <v>450</v>
      </c>
      <c r="D15" s="2"/>
      <c r="E15" s="2" t="s">
        <v>106</v>
      </c>
      <c r="F15" s="3">
        <v>2</v>
      </c>
      <c r="G15" s="4">
        <f t="shared" si="0"/>
        <v>0.44652777777777775</v>
      </c>
    </row>
    <row r="16" spans="1:7" ht="15">
      <c r="A16" s="2">
        <v>1.4</v>
      </c>
      <c r="B16" s="1"/>
      <c r="C16" s="10" t="s">
        <v>354</v>
      </c>
      <c r="D16" s="2"/>
      <c r="E16" s="2" t="s">
        <v>106</v>
      </c>
      <c r="F16" s="3">
        <v>1</v>
      </c>
      <c r="G16" s="4">
        <f t="shared" si="0"/>
        <v>0.44791666666666663</v>
      </c>
    </row>
    <row r="17" spans="1:7" ht="15">
      <c r="A17" s="2">
        <v>2</v>
      </c>
      <c r="B17" s="1" t="s">
        <v>96</v>
      </c>
      <c r="C17" s="10" t="s">
        <v>449</v>
      </c>
      <c r="D17" s="2"/>
      <c r="E17" s="2" t="s">
        <v>106</v>
      </c>
      <c r="F17" s="3">
        <v>5</v>
      </c>
      <c r="G17" s="4">
        <f t="shared" si="0"/>
        <v>0.44861111111111107</v>
      </c>
    </row>
    <row r="18" spans="1:7" ht="15">
      <c r="A18" s="2"/>
      <c r="B18" s="1"/>
      <c r="C18" s="16"/>
      <c r="D18" s="2"/>
      <c r="E18" s="2"/>
      <c r="F18" s="3"/>
      <c r="G18" s="4">
        <f t="shared" si="0"/>
        <v>0.4520833333333333</v>
      </c>
    </row>
    <row r="19" spans="1:7" ht="15">
      <c r="A19" s="7" t="s">
        <v>343</v>
      </c>
      <c r="B19" s="2" t="s">
        <v>96</v>
      </c>
      <c r="C19" s="5" t="s">
        <v>412</v>
      </c>
      <c r="D19" s="6" t="s">
        <v>114</v>
      </c>
      <c r="E19" s="5" t="s">
        <v>333</v>
      </c>
      <c r="F19" s="3">
        <v>9</v>
      </c>
      <c r="G19" s="4">
        <f t="shared" si="0"/>
        <v>0.4520833333333333</v>
      </c>
    </row>
    <row r="20" spans="1:7" ht="15">
      <c r="A20" s="7" t="s">
        <v>344</v>
      </c>
      <c r="B20" s="2" t="s">
        <v>96</v>
      </c>
      <c r="C20" s="5" t="s">
        <v>305</v>
      </c>
      <c r="D20" s="6" t="s">
        <v>114</v>
      </c>
      <c r="E20" s="5" t="s">
        <v>106</v>
      </c>
      <c r="F20" s="3">
        <v>9</v>
      </c>
      <c r="G20" s="4">
        <f t="shared" si="0"/>
        <v>0.45833333333333326</v>
      </c>
    </row>
    <row r="21" spans="1:7" ht="15">
      <c r="A21" s="7" t="s">
        <v>345</v>
      </c>
      <c r="B21" s="2" t="s">
        <v>96</v>
      </c>
      <c r="C21" s="5" t="s">
        <v>451</v>
      </c>
      <c r="D21" s="6" t="s">
        <v>114</v>
      </c>
      <c r="E21" s="5" t="s">
        <v>149</v>
      </c>
      <c r="F21" s="3">
        <v>9</v>
      </c>
      <c r="G21" s="4">
        <f t="shared" si="0"/>
        <v>0.46458333333333324</v>
      </c>
    </row>
    <row r="22" spans="1:7" ht="15">
      <c r="A22" s="7" t="s">
        <v>346</v>
      </c>
      <c r="B22" s="2" t="s">
        <v>96</v>
      </c>
      <c r="C22" s="5" t="s">
        <v>452</v>
      </c>
      <c r="D22" s="6" t="s">
        <v>114</v>
      </c>
      <c r="E22" s="5" t="s">
        <v>352</v>
      </c>
      <c r="F22" s="3">
        <v>9</v>
      </c>
      <c r="G22" s="4">
        <f aca="true" t="shared" si="1" ref="G22:G37">G21+TIME(0,F21,0)</f>
        <v>0.4708333333333332</v>
      </c>
    </row>
    <row r="23" spans="1:7" ht="15" hidden="1">
      <c r="A23" s="7" t="s">
        <v>347</v>
      </c>
      <c r="B23" s="2" t="s">
        <v>96</v>
      </c>
      <c r="C23" s="5" t="s">
        <v>69</v>
      </c>
      <c r="D23" s="6" t="s">
        <v>114</v>
      </c>
      <c r="E23" s="5" t="s">
        <v>309</v>
      </c>
      <c r="F23" s="3">
        <v>9</v>
      </c>
      <c r="G23" s="4">
        <f t="shared" si="1"/>
        <v>0.4770833333333332</v>
      </c>
    </row>
    <row r="24" spans="1:7" ht="15">
      <c r="A24" s="7" t="s">
        <v>347</v>
      </c>
      <c r="B24" s="2" t="s">
        <v>96</v>
      </c>
      <c r="C24" s="5" t="s">
        <v>453</v>
      </c>
      <c r="D24" s="6" t="s">
        <v>114</v>
      </c>
      <c r="E24" s="5" t="s">
        <v>454</v>
      </c>
      <c r="F24" s="3">
        <v>9</v>
      </c>
      <c r="G24" s="4">
        <f t="shared" si="1"/>
        <v>0.48333333333333317</v>
      </c>
    </row>
    <row r="25" spans="1:7" ht="15">
      <c r="A25" s="7" t="s">
        <v>348</v>
      </c>
      <c r="B25" s="2" t="s">
        <v>96</v>
      </c>
      <c r="C25" s="5" t="s">
        <v>455</v>
      </c>
      <c r="D25" s="6" t="s">
        <v>114</v>
      </c>
      <c r="E25" s="5" t="s">
        <v>309</v>
      </c>
      <c r="F25" s="3">
        <v>9</v>
      </c>
      <c r="G25" s="4">
        <f t="shared" si="1"/>
        <v>0.48958333333333315</v>
      </c>
    </row>
    <row r="26" spans="1:7" ht="15">
      <c r="A26" s="7" t="s">
        <v>349</v>
      </c>
      <c r="B26" s="2" t="s">
        <v>96</v>
      </c>
      <c r="C26" s="5" t="s">
        <v>306</v>
      </c>
      <c r="D26" s="6" t="s">
        <v>114</v>
      </c>
      <c r="E26" s="5" t="s">
        <v>307</v>
      </c>
      <c r="F26" s="3">
        <v>9</v>
      </c>
      <c r="G26" s="4">
        <f t="shared" si="1"/>
        <v>0.4958333333333331</v>
      </c>
    </row>
    <row r="27" spans="1:7" ht="15">
      <c r="A27" s="7" t="s">
        <v>350</v>
      </c>
      <c r="B27" s="2" t="s">
        <v>96</v>
      </c>
      <c r="C27" s="5" t="s">
        <v>256</v>
      </c>
      <c r="D27" s="6" t="s">
        <v>114</v>
      </c>
      <c r="E27" s="5" t="s">
        <v>207</v>
      </c>
      <c r="F27" s="3">
        <v>9</v>
      </c>
      <c r="G27" s="4">
        <f t="shared" si="1"/>
        <v>0.5020833333333331</v>
      </c>
    </row>
    <row r="28" spans="1:7" ht="15">
      <c r="A28" s="7"/>
      <c r="B28" s="2"/>
      <c r="C28" s="5"/>
      <c r="D28" s="6"/>
      <c r="E28" s="5"/>
      <c r="F28" s="3"/>
      <c r="G28" s="4"/>
    </row>
    <row r="29" spans="1:7" ht="15">
      <c r="A29" s="7"/>
      <c r="B29" s="2"/>
      <c r="C29" s="5"/>
      <c r="D29" s="6"/>
      <c r="E29" s="5"/>
      <c r="F29" s="3"/>
      <c r="G29" s="4"/>
    </row>
    <row r="30" spans="1:7" ht="15">
      <c r="A30" s="7" t="s">
        <v>351</v>
      </c>
      <c r="B30" s="2" t="s">
        <v>96</v>
      </c>
      <c r="C30" s="5" t="s">
        <v>291</v>
      </c>
      <c r="D30" s="6" t="s">
        <v>114</v>
      </c>
      <c r="E30" s="5" t="s">
        <v>118</v>
      </c>
      <c r="F30" s="3">
        <v>9</v>
      </c>
      <c r="G30" s="4">
        <f>G27+TIME(0,F27,0)</f>
        <v>0.5083333333333331</v>
      </c>
    </row>
    <row r="31" spans="1:7" ht="15">
      <c r="A31" s="7"/>
      <c r="B31" s="2"/>
      <c r="C31" s="5"/>
      <c r="D31" s="6"/>
      <c r="E31" s="5"/>
      <c r="F31" s="3"/>
      <c r="G31" s="4">
        <f t="shared" si="1"/>
        <v>0.5145833333333331</v>
      </c>
    </row>
    <row r="32" spans="1:7" ht="15">
      <c r="A32" s="7" t="s">
        <v>108</v>
      </c>
      <c r="B32" s="2" t="s">
        <v>96</v>
      </c>
      <c r="C32" s="5" t="s">
        <v>35</v>
      </c>
      <c r="D32" s="6"/>
      <c r="E32" s="5" t="s">
        <v>106</v>
      </c>
      <c r="F32" s="3">
        <v>5</v>
      </c>
      <c r="G32" s="4">
        <f t="shared" si="1"/>
        <v>0.5145833333333331</v>
      </c>
    </row>
    <row r="33" spans="1:7" ht="15">
      <c r="A33" s="7"/>
      <c r="B33" s="2"/>
      <c r="C33" s="863"/>
      <c r="D33" s="6"/>
      <c r="E33" s="5"/>
      <c r="F33" s="3"/>
      <c r="G33" s="4">
        <f t="shared" si="1"/>
        <v>0.5180555555555553</v>
      </c>
    </row>
    <row r="34" spans="1:7" ht="15">
      <c r="A34" s="7"/>
      <c r="B34" s="2"/>
      <c r="C34" s="863"/>
      <c r="D34" s="6"/>
      <c r="E34" s="5"/>
      <c r="F34" s="3"/>
      <c r="G34" s="4"/>
    </row>
    <row r="35" spans="1:7" ht="15">
      <c r="A35" s="7" t="s">
        <v>109</v>
      </c>
      <c r="B35" s="2" t="s">
        <v>96</v>
      </c>
      <c r="C35" s="5" t="s">
        <v>225</v>
      </c>
      <c r="D35" s="2" t="s">
        <v>91</v>
      </c>
      <c r="E35" s="5" t="s">
        <v>106</v>
      </c>
      <c r="F35" s="3">
        <v>60</v>
      </c>
      <c r="G35" s="4">
        <f>G33+TIME(0,F33,0)</f>
        <v>0.5180555555555553</v>
      </c>
    </row>
    <row r="36" spans="1:7" ht="15">
      <c r="A36" s="7"/>
      <c r="B36" s="2"/>
      <c r="C36" s="5"/>
      <c r="D36" s="2"/>
      <c r="E36" s="5"/>
      <c r="F36" s="3"/>
      <c r="G36" s="4">
        <f t="shared" si="1"/>
        <v>0.5597222222222219</v>
      </c>
    </row>
    <row r="37" spans="1:7" ht="15">
      <c r="A37" s="7"/>
      <c r="B37" s="2" t="s">
        <v>353</v>
      </c>
      <c r="C37" s="5"/>
      <c r="D37" s="2"/>
      <c r="E37" s="5"/>
      <c r="F37" s="3"/>
      <c r="G37" s="4">
        <f t="shared" si="1"/>
        <v>0.5597222222222219</v>
      </c>
    </row>
    <row r="38" spans="1:7" ht="15">
      <c r="A38" s="7"/>
      <c r="B38" s="2"/>
      <c r="C38" s="5"/>
      <c r="D38" s="2"/>
      <c r="E38" s="5"/>
      <c r="F38" s="3"/>
      <c r="G38" s="4"/>
    </row>
    <row r="39" spans="1:7" ht="15">
      <c r="A39" s="7"/>
      <c r="B39" s="17"/>
      <c r="C39" s="18" t="s">
        <v>292</v>
      </c>
      <c r="D39" s="17"/>
      <c r="E39" s="17"/>
      <c r="F39" s="3"/>
      <c r="G39" s="4"/>
    </row>
    <row r="40" spans="1:7" ht="15">
      <c r="A40" s="7"/>
      <c r="B40" s="17"/>
      <c r="C40" s="18"/>
      <c r="D40" s="17"/>
      <c r="E40" s="17"/>
      <c r="F40" s="3"/>
      <c r="G40" s="4"/>
    </row>
    <row r="41" spans="1:7" ht="15">
      <c r="A41" s="7" t="s">
        <v>99</v>
      </c>
      <c r="B41" s="2" t="s">
        <v>99</v>
      </c>
      <c r="C41" s="1" t="s">
        <v>100</v>
      </c>
      <c r="D41" s="2" t="s">
        <v>99</v>
      </c>
      <c r="E41" s="1"/>
      <c r="F41" s="3" t="s">
        <v>99</v>
      </c>
      <c r="G41" s="4" t="s">
        <v>99</v>
      </c>
    </row>
    <row r="42" spans="1:4" ht="15">
      <c r="A42" s="2"/>
      <c r="B42" s="1"/>
      <c r="C42" s="1" t="s">
        <v>101</v>
      </c>
      <c r="D42" s="1"/>
    </row>
    <row r="43" spans="1:4" ht="15">
      <c r="A43" s="2" t="s">
        <v>102</v>
      </c>
      <c r="B43" s="1"/>
      <c r="C43" s="1"/>
      <c r="D43" s="1"/>
    </row>
    <row r="44" spans="1:3" ht="15">
      <c r="A44" s="2" t="s">
        <v>103</v>
      </c>
      <c r="B44" s="1"/>
      <c r="C44" s="1"/>
    </row>
    <row r="45" spans="1:3" ht="15">
      <c r="A45" s="2" t="s">
        <v>104</v>
      </c>
      <c r="B45" s="1"/>
      <c r="C45" s="1"/>
    </row>
    <row r="46" spans="1:3" ht="15">
      <c r="A46" s="2" t="s">
        <v>105</v>
      </c>
      <c r="B46" s="1"/>
      <c r="C46" s="1"/>
    </row>
    <row r="48" ht="15">
      <c r="C48" t="s">
        <v>99</v>
      </c>
    </row>
  </sheetData>
  <mergeCells count="3">
    <mergeCell ref="A1:AB2"/>
    <mergeCell ref="A3:AB3"/>
    <mergeCell ref="A4:AB4"/>
  </mergeCells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0"/>
  <sheetViews>
    <sheetView showGridLines="0" workbookViewId="0" topLeftCell="A1">
      <selection activeCell="A1" sqref="A1:AB5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28" s="9" customFormat="1" ht="12.75">
      <c r="A1" s="1453" t="s">
        <v>33</v>
      </c>
      <c r="B1" s="1454"/>
      <c r="C1" s="1454"/>
      <c r="D1" s="1454"/>
      <c r="E1" s="1454"/>
      <c r="F1" s="1454"/>
      <c r="G1" s="1454"/>
      <c r="H1" s="1454"/>
      <c r="I1" s="1454"/>
      <c r="J1" s="1454"/>
      <c r="K1" s="1454"/>
      <c r="L1" s="1454"/>
      <c r="M1" s="1454"/>
      <c r="N1" s="1454"/>
      <c r="O1" s="1454"/>
      <c r="P1" s="1454"/>
      <c r="Q1" s="1454"/>
      <c r="R1" s="1454"/>
      <c r="S1" s="1454"/>
      <c r="T1" s="1454"/>
      <c r="U1" s="1454"/>
      <c r="V1" s="1454"/>
      <c r="W1" s="1454"/>
      <c r="X1" s="1454"/>
      <c r="Y1" s="1454"/>
      <c r="Z1" s="1454"/>
      <c r="AA1" s="1454"/>
      <c r="AB1" s="1455"/>
    </row>
    <row r="2" spans="1:28" s="9" customFormat="1" ht="12.75">
      <c r="A2" s="1456"/>
      <c r="B2" s="1457"/>
      <c r="C2" s="1457"/>
      <c r="D2" s="1457"/>
      <c r="E2" s="1457"/>
      <c r="F2" s="1457"/>
      <c r="G2" s="1457"/>
      <c r="H2" s="1457"/>
      <c r="I2" s="1457"/>
      <c r="J2" s="1457"/>
      <c r="K2" s="1457"/>
      <c r="L2" s="1457"/>
      <c r="M2" s="1457"/>
      <c r="N2" s="1457"/>
      <c r="O2" s="1457"/>
      <c r="P2" s="1457"/>
      <c r="Q2" s="1457"/>
      <c r="R2" s="1457"/>
      <c r="S2" s="1457"/>
      <c r="T2" s="1457"/>
      <c r="U2" s="1457"/>
      <c r="V2" s="1457"/>
      <c r="W2" s="1457"/>
      <c r="X2" s="1457"/>
      <c r="Y2" s="1457"/>
      <c r="Z2" s="1457"/>
      <c r="AA2" s="1457"/>
      <c r="AB2" s="1458"/>
    </row>
    <row r="3" spans="1:28" s="9" customFormat="1" ht="15">
      <c r="A3" s="1459" t="s">
        <v>459</v>
      </c>
      <c r="B3" s="1460"/>
      <c r="C3" s="1460"/>
      <c r="D3" s="1460"/>
      <c r="E3" s="1460"/>
      <c r="F3" s="1460"/>
      <c r="G3" s="1460"/>
      <c r="H3" s="1460"/>
      <c r="I3" s="1460"/>
      <c r="J3" s="1460"/>
      <c r="K3" s="1460"/>
      <c r="L3" s="1460"/>
      <c r="M3" s="1460"/>
      <c r="N3" s="1460"/>
      <c r="O3" s="1460"/>
      <c r="P3" s="1460"/>
      <c r="Q3" s="1460"/>
      <c r="R3" s="1460"/>
      <c r="S3" s="1460"/>
      <c r="T3" s="1460"/>
      <c r="U3" s="1460"/>
      <c r="V3" s="1460"/>
      <c r="W3" s="1460"/>
      <c r="X3" s="1460"/>
      <c r="Y3" s="1460"/>
      <c r="Z3" s="1460"/>
      <c r="AA3" s="1460"/>
      <c r="AB3" s="1461"/>
    </row>
    <row r="4" spans="1:28" s="9" customFormat="1" ht="17.25">
      <c r="A4" s="1462" t="s">
        <v>462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460"/>
      <c r="N4" s="1460"/>
      <c r="O4" s="1460"/>
      <c r="P4" s="1460"/>
      <c r="Q4" s="1460"/>
      <c r="R4" s="1460"/>
      <c r="S4" s="1460"/>
      <c r="T4" s="1460"/>
      <c r="U4" s="1460"/>
      <c r="V4" s="1460"/>
      <c r="W4" s="1460"/>
      <c r="X4" s="1460"/>
      <c r="Y4" s="1460"/>
      <c r="Z4" s="1460"/>
      <c r="AA4" s="1460"/>
      <c r="AB4" s="1461"/>
    </row>
    <row r="5" spans="1:9" s="9" customFormat="1" ht="17.25">
      <c r="A5" s="141"/>
      <c r="C5" s="11" t="s">
        <v>32</v>
      </c>
      <c r="D5" s="1"/>
      <c r="E5" s="1"/>
      <c r="F5" s="1"/>
      <c r="G5" s="1"/>
      <c r="I5" s="23"/>
    </row>
    <row r="6" spans="1:9" s="9" customFormat="1" ht="17.25">
      <c r="A6" s="1"/>
      <c r="B6" s="1"/>
      <c r="C6" s="27" t="s">
        <v>30</v>
      </c>
      <c r="F6" s="1"/>
      <c r="G6" s="1"/>
      <c r="I6" s="140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89</v>
      </c>
      <c r="B8" s="1" t="s">
        <v>110</v>
      </c>
      <c r="C8" s="2" t="s">
        <v>90</v>
      </c>
      <c r="D8" s="2" t="s">
        <v>91</v>
      </c>
      <c r="E8" s="6" t="s">
        <v>106</v>
      </c>
      <c r="F8" s="3">
        <v>1</v>
      </c>
      <c r="G8" s="4">
        <f>TIME(8,0,0)</f>
        <v>0.3333333333333333</v>
      </c>
    </row>
    <row r="9" spans="1:7" ht="15">
      <c r="A9" s="2" t="s">
        <v>92</v>
      </c>
      <c r="B9" s="1" t="s">
        <v>110</v>
      </c>
      <c r="C9" s="2" t="s">
        <v>93</v>
      </c>
      <c r="D9" s="2" t="s">
        <v>91</v>
      </c>
      <c r="E9" s="2" t="s">
        <v>106</v>
      </c>
      <c r="F9" s="3">
        <v>2</v>
      </c>
      <c r="G9" s="4">
        <f>G8+TIME(0,F8,0)</f>
        <v>0.33402777777777776</v>
      </c>
    </row>
    <row r="10" spans="1:7" ht="15">
      <c r="A10" s="2" t="s">
        <v>94</v>
      </c>
      <c r="B10" s="2" t="s">
        <v>110</v>
      </c>
      <c r="C10" s="2" t="s">
        <v>115</v>
      </c>
      <c r="D10" s="2" t="s">
        <v>91</v>
      </c>
      <c r="E10" s="2" t="s">
        <v>106</v>
      </c>
      <c r="F10" s="3">
        <v>1</v>
      </c>
      <c r="G10" s="4">
        <f aca="true" t="shared" si="0" ref="G10:G44">G9+TIME(0,F9,0)</f>
        <v>0.33541666666666664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0.3361111111111111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0.3361111111111111</v>
      </c>
    </row>
    <row r="13" spans="1:7" ht="15">
      <c r="A13" s="2"/>
      <c r="B13" s="2" t="s">
        <v>95</v>
      </c>
      <c r="C13" s="2"/>
      <c r="D13" s="2"/>
      <c r="E13" s="2"/>
      <c r="F13" s="3"/>
      <c r="G13" s="4">
        <f t="shared" si="0"/>
        <v>0.3361111111111111</v>
      </c>
    </row>
    <row r="14" spans="1:7" ht="15">
      <c r="A14" s="8" t="s">
        <v>108</v>
      </c>
      <c r="B14" s="2" t="s">
        <v>97</v>
      </c>
      <c r="C14" s="1" t="s">
        <v>113</v>
      </c>
      <c r="D14" s="2" t="s">
        <v>91</v>
      </c>
      <c r="E14" s="5" t="s">
        <v>106</v>
      </c>
      <c r="F14" s="3">
        <v>5</v>
      </c>
      <c r="G14" s="4">
        <f t="shared" si="0"/>
        <v>0.3361111111111111</v>
      </c>
    </row>
    <row r="15" spans="1:7" ht="15">
      <c r="A15" s="8"/>
      <c r="B15" s="1"/>
      <c r="C15" s="16"/>
      <c r="D15" s="1"/>
      <c r="E15" s="1"/>
      <c r="F15" s="1"/>
      <c r="G15" s="4">
        <f t="shared" si="0"/>
        <v>0.3395833333333333</v>
      </c>
    </row>
    <row r="16" spans="1:7" ht="15">
      <c r="A16" s="7" t="s">
        <v>87</v>
      </c>
      <c r="B16" s="1" t="s">
        <v>98</v>
      </c>
      <c r="C16" s="16" t="s">
        <v>293</v>
      </c>
      <c r="D16" s="12" t="s">
        <v>114</v>
      </c>
      <c r="E16" s="1" t="s">
        <v>118</v>
      </c>
      <c r="F16" s="1">
        <v>5</v>
      </c>
      <c r="G16" s="4">
        <f t="shared" si="0"/>
        <v>0.3395833333333333</v>
      </c>
    </row>
    <row r="17" spans="1:7" ht="15">
      <c r="A17" s="7" t="s">
        <v>88</v>
      </c>
      <c r="B17" s="1" t="s">
        <v>96</v>
      </c>
      <c r="C17" s="16" t="s">
        <v>308</v>
      </c>
      <c r="D17" s="12" t="s">
        <v>114</v>
      </c>
      <c r="E17" s="1" t="s">
        <v>207</v>
      </c>
      <c r="F17" s="1">
        <v>10</v>
      </c>
      <c r="G17" s="4">
        <f t="shared" si="0"/>
        <v>0.3430555555555555</v>
      </c>
    </row>
    <row r="18" spans="1:7" ht="15">
      <c r="A18" s="8"/>
      <c r="B18" s="1" t="s">
        <v>96</v>
      </c>
      <c r="C18" s="16" t="s">
        <v>34</v>
      </c>
      <c r="D18" s="12" t="s">
        <v>114</v>
      </c>
      <c r="E18" s="1" t="s">
        <v>333</v>
      </c>
      <c r="F18" s="1">
        <v>5</v>
      </c>
      <c r="G18" s="4">
        <f t="shared" si="0"/>
        <v>0.3499999999999999</v>
      </c>
    </row>
    <row r="19" spans="1:7" ht="15">
      <c r="A19" s="8"/>
      <c r="B19" s="1"/>
      <c r="C19" s="16" t="s">
        <v>439</v>
      </c>
      <c r="D19" s="12" t="s">
        <v>114</v>
      </c>
      <c r="E19" s="1" t="s">
        <v>106</v>
      </c>
      <c r="F19" s="1">
        <v>5</v>
      </c>
      <c r="G19" s="4">
        <f t="shared" si="0"/>
        <v>0.35347222222222213</v>
      </c>
    </row>
    <row r="20" spans="1:7" ht="15">
      <c r="A20" s="7"/>
      <c r="B20" s="1" t="s">
        <v>96</v>
      </c>
      <c r="C20" s="16" t="s">
        <v>440</v>
      </c>
      <c r="D20" s="12" t="s">
        <v>114</v>
      </c>
      <c r="E20" s="1" t="s">
        <v>149</v>
      </c>
      <c r="F20" s="1">
        <v>5</v>
      </c>
      <c r="G20" s="4">
        <f t="shared" si="0"/>
        <v>0.35694444444444434</v>
      </c>
    </row>
    <row r="21" spans="1:7" ht="15">
      <c r="A21" s="7"/>
      <c r="B21" s="1" t="s">
        <v>96</v>
      </c>
      <c r="C21" s="16" t="s">
        <v>441</v>
      </c>
      <c r="D21" s="1" t="s">
        <v>114</v>
      </c>
      <c r="E21" s="1" t="s">
        <v>352</v>
      </c>
      <c r="F21" s="3">
        <v>5</v>
      </c>
      <c r="G21" s="4">
        <f t="shared" si="0"/>
        <v>0.36041666666666655</v>
      </c>
    </row>
    <row r="22" spans="1:7" ht="15">
      <c r="A22" s="7"/>
      <c r="B22" s="1" t="s">
        <v>96</v>
      </c>
      <c r="C22" s="16" t="s">
        <v>442</v>
      </c>
      <c r="D22" s="1" t="s">
        <v>114</v>
      </c>
      <c r="E22" s="1" t="s">
        <v>309</v>
      </c>
      <c r="F22" s="1">
        <v>5</v>
      </c>
      <c r="G22" s="4">
        <f t="shared" si="0"/>
        <v>0.36388888888888876</v>
      </c>
    </row>
    <row r="23" spans="1:7" ht="15">
      <c r="A23" s="7"/>
      <c r="B23" s="2" t="s">
        <v>96</v>
      </c>
      <c r="C23" s="16" t="s">
        <v>443</v>
      </c>
      <c r="D23" s="1" t="s">
        <v>114</v>
      </c>
      <c r="E23" s="1" t="s">
        <v>309</v>
      </c>
      <c r="F23" s="3">
        <v>5</v>
      </c>
      <c r="G23" s="4">
        <f t="shared" si="0"/>
        <v>0.36736111111111097</v>
      </c>
    </row>
    <row r="24" spans="1:7" ht="15">
      <c r="A24" s="8" t="s">
        <v>150</v>
      </c>
      <c r="B24" s="1" t="s">
        <v>98</v>
      </c>
      <c r="C24" s="16" t="s">
        <v>39</v>
      </c>
      <c r="D24" s="1" t="s">
        <v>114</v>
      </c>
      <c r="E24" s="1" t="s">
        <v>355</v>
      </c>
      <c r="F24" s="1">
        <v>5</v>
      </c>
      <c r="G24" s="4">
        <f t="shared" si="0"/>
        <v>0.3708333333333332</v>
      </c>
    </row>
    <row r="25" spans="1:7" ht="15">
      <c r="A25" s="8"/>
      <c r="B25" s="1" t="s">
        <v>98</v>
      </c>
      <c r="C25" s="16" t="s">
        <v>157</v>
      </c>
      <c r="D25" s="1" t="s">
        <v>114</v>
      </c>
      <c r="E25" s="1" t="s">
        <v>307</v>
      </c>
      <c r="F25" s="1">
        <v>5</v>
      </c>
      <c r="G25" s="4">
        <f t="shared" si="0"/>
        <v>0.3743055555555554</v>
      </c>
    </row>
    <row r="26" spans="1:7" ht="15">
      <c r="A26" s="8" t="s">
        <v>153</v>
      </c>
      <c r="B26" s="1"/>
      <c r="C26" s="16"/>
      <c r="D26" s="1"/>
      <c r="E26" s="1"/>
      <c r="F26" s="1"/>
      <c r="G26" s="4">
        <f t="shared" si="0"/>
        <v>0.3777777777777776</v>
      </c>
    </row>
    <row r="27" spans="1:7" ht="15">
      <c r="A27" s="8" t="s">
        <v>154</v>
      </c>
      <c r="B27" s="1" t="s">
        <v>98</v>
      </c>
      <c r="C27" s="16" t="s">
        <v>206</v>
      </c>
      <c r="D27" s="12" t="s">
        <v>114</v>
      </c>
      <c r="E27" s="1" t="s">
        <v>86</v>
      </c>
      <c r="F27" s="1">
        <v>5</v>
      </c>
      <c r="G27" s="4">
        <f t="shared" si="0"/>
        <v>0.3777777777777776</v>
      </c>
    </row>
    <row r="28" spans="1:7" ht="15">
      <c r="A28" s="8" t="s">
        <v>160</v>
      </c>
      <c r="B28" s="1" t="s">
        <v>98</v>
      </c>
      <c r="C28" s="16" t="s">
        <v>36</v>
      </c>
      <c r="D28" s="12" t="s">
        <v>114</v>
      </c>
      <c r="E28" s="1" t="s">
        <v>38</v>
      </c>
      <c r="F28" s="1">
        <v>5</v>
      </c>
      <c r="G28" s="4">
        <f t="shared" si="0"/>
        <v>0.3812499999999998</v>
      </c>
    </row>
    <row r="29" spans="1:7" ht="15">
      <c r="A29" s="8" t="s">
        <v>208</v>
      </c>
      <c r="B29" s="1" t="s">
        <v>98</v>
      </c>
      <c r="C29" s="16" t="s">
        <v>37</v>
      </c>
      <c r="D29" s="12" t="s">
        <v>114</v>
      </c>
      <c r="E29" s="1" t="s">
        <v>70</v>
      </c>
      <c r="F29" s="1">
        <v>5</v>
      </c>
      <c r="G29" s="4">
        <f t="shared" si="0"/>
        <v>0.384722222222222</v>
      </c>
    </row>
    <row r="30" spans="1:7" ht="15">
      <c r="A30" s="8" t="s">
        <v>209</v>
      </c>
      <c r="B30" s="1" t="s">
        <v>98</v>
      </c>
      <c r="C30" s="16" t="s">
        <v>444</v>
      </c>
      <c r="D30" s="12" t="s">
        <v>114</v>
      </c>
      <c r="E30" s="1" t="s">
        <v>445</v>
      </c>
      <c r="F30" s="1">
        <v>5</v>
      </c>
      <c r="G30" s="4">
        <f t="shared" si="0"/>
        <v>0.38819444444444423</v>
      </c>
    </row>
    <row r="31" spans="1:7" ht="15">
      <c r="A31" s="8" t="s">
        <v>210</v>
      </c>
      <c r="B31" s="1" t="s">
        <v>98</v>
      </c>
      <c r="C31" s="16" t="s">
        <v>40</v>
      </c>
      <c r="D31" s="12" t="s">
        <v>114</v>
      </c>
      <c r="E31" s="1" t="s">
        <v>41</v>
      </c>
      <c r="F31" s="1">
        <v>5</v>
      </c>
      <c r="G31" s="4">
        <f t="shared" si="0"/>
        <v>0.39166666666666644</v>
      </c>
    </row>
    <row r="32" spans="1:7" ht="15">
      <c r="A32" s="8" t="s">
        <v>82</v>
      </c>
      <c r="B32" s="355" t="s">
        <v>98</v>
      </c>
      <c r="C32" s="16" t="s">
        <v>42</v>
      </c>
      <c r="D32" s="12" t="s">
        <v>114</v>
      </c>
      <c r="E32" s="1" t="s">
        <v>149</v>
      </c>
      <c r="F32" s="1">
        <v>5</v>
      </c>
      <c r="G32" s="4">
        <f t="shared" si="0"/>
        <v>0.39513888888888865</v>
      </c>
    </row>
    <row r="33" spans="1:7" ht="15">
      <c r="A33" s="8" t="s">
        <v>83</v>
      </c>
      <c r="B33" s="355" t="s">
        <v>98</v>
      </c>
      <c r="C33" s="16" t="s">
        <v>43</v>
      </c>
      <c r="D33" s="357" t="s">
        <v>114</v>
      </c>
      <c r="E33" s="355" t="s">
        <v>149</v>
      </c>
      <c r="F33" s="1">
        <v>5</v>
      </c>
      <c r="G33" s="4">
        <f t="shared" si="0"/>
        <v>0.39861111111111086</v>
      </c>
    </row>
    <row r="34" spans="1:7" ht="15">
      <c r="A34" s="8" t="s">
        <v>71</v>
      </c>
      <c r="B34" s="355" t="s">
        <v>98</v>
      </c>
      <c r="C34" s="16" t="s">
        <v>44</v>
      </c>
      <c r="D34" s="12" t="s">
        <v>114</v>
      </c>
      <c r="E34" s="1" t="s">
        <v>106</v>
      </c>
      <c r="F34" s="1">
        <v>5</v>
      </c>
      <c r="G34" s="4">
        <f t="shared" si="0"/>
        <v>0.40208333333333307</v>
      </c>
    </row>
    <row r="35" spans="1:7" ht="15">
      <c r="A35" s="8" t="s">
        <v>72</v>
      </c>
      <c r="B35" s="355" t="s">
        <v>98</v>
      </c>
      <c r="C35" s="16" t="s">
        <v>45</v>
      </c>
      <c r="D35" s="12" t="s">
        <v>114</v>
      </c>
      <c r="E35" s="1" t="s">
        <v>309</v>
      </c>
      <c r="F35" s="1">
        <v>5</v>
      </c>
      <c r="G35" s="4">
        <f t="shared" si="0"/>
        <v>0.4055555555555553</v>
      </c>
    </row>
    <row r="36" spans="1:7" ht="15">
      <c r="A36" s="8" t="s">
        <v>211</v>
      </c>
      <c r="B36" s="355" t="s">
        <v>98</v>
      </c>
      <c r="C36" s="356" t="s">
        <v>446</v>
      </c>
      <c r="D36" s="12" t="s">
        <v>114</v>
      </c>
      <c r="E36" s="355" t="s">
        <v>447</v>
      </c>
      <c r="F36" s="1">
        <v>5</v>
      </c>
      <c r="G36" s="4">
        <f t="shared" si="0"/>
        <v>0.4090277777777775</v>
      </c>
    </row>
    <row r="37" spans="1:7" ht="15">
      <c r="A37" s="8" t="s">
        <v>80</v>
      </c>
      <c r="B37" s="355"/>
      <c r="C37" s="356"/>
      <c r="D37" s="12" t="s">
        <v>114</v>
      </c>
      <c r="E37" s="355"/>
      <c r="F37" s="1">
        <v>5</v>
      </c>
      <c r="G37" s="4">
        <f t="shared" si="0"/>
        <v>0.4124999999999997</v>
      </c>
    </row>
    <row r="38" spans="1:7" ht="15">
      <c r="A38" s="7" t="s">
        <v>81</v>
      </c>
      <c r="B38" s="2"/>
      <c r="C38" s="10" t="s">
        <v>448</v>
      </c>
      <c r="D38" s="12" t="s">
        <v>114</v>
      </c>
      <c r="E38" s="2" t="s">
        <v>106</v>
      </c>
      <c r="F38" s="3">
        <v>10</v>
      </c>
      <c r="G38" s="4">
        <f t="shared" si="0"/>
        <v>0.4159722222222219</v>
      </c>
    </row>
    <row r="39" spans="1:7" ht="15">
      <c r="A39" s="8"/>
      <c r="B39" s="2"/>
      <c r="C39" s="10"/>
      <c r="D39" s="12" t="s">
        <v>114</v>
      </c>
      <c r="E39" s="5"/>
      <c r="F39" s="3"/>
      <c r="G39" s="4">
        <f t="shared" si="0"/>
        <v>0.42291666666666633</v>
      </c>
    </row>
    <row r="40" spans="1:7" ht="15">
      <c r="A40" s="8" t="s">
        <v>109</v>
      </c>
      <c r="B40" s="2" t="s">
        <v>97</v>
      </c>
      <c r="C40" s="1" t="s">
        <v>112</v>
      </c>
      <c r="D40" s="2" t="s">
        <v>91</v>
      </c>
      <c r="E40" s="5" t="s">
        <v>106</v>
      </c>
      <c r="F40" s="3">
        <v>5</v>
      </c>
      <c r="G40" s="4">
        <f t="shared" si="0"/>
        <v>0.42291666666666633</v>
      </c>
    </row>
    <row r="41" spans="1:7" ht="15">
      <c r="A41" s="8"/>
      <c r="B41" s="2"/>
      <c r="C41" s="10"/>
      <c r="D41" s="2"/>
      <c r="E41" s="5"/>
      <c r="F41" s="3">
        <v>5</v>
      </c>
      <c r="G41" s="4">
        <f t="shared" si="0"/>
        <v>0.42638888888888854</v>
      </c>
    </row>
    <row r="42" ht="15">
      <c r="G42" s="4">
        <f t="shared" si="0"/>
        <v>0.42986111111111075</v>
      </c>
    </row>
    <row r="43" spans="1:7" ht="15">
      <c r="A43" s="8" t="s">
        <v>151</v>
      </c>
      <c r="B43" s="2" t="s">
        <v>97</v>
      </c>
      <c r="C43" s="5" t="s">
        <v>116</v>
      </c>
      <c r="D43" s="2" t="s">
        <v>91</v>
      </c>
      <c r="E43" s="5" t="s">
        <v>106</v>
      </c>
      <c r="F43" s="3">
        <v>5</v>
      </c>
      <c r="G43" s="4">
        <f t="shared" si="0"/>
        <v>0.42986111111111075</v>
      </c>
    </row>
    <row r="44" spans="1:7" ht="15">
      <c r="A44" s="8" t="s">
        <v>155</v>
      </c>
      <c r="B44" s="2" t="s">
        <v>96</v>
      </c>
      <c r="C44" s="5" t="s">
        <v>111</v>
      </c>
      <c r="D44" s="2" t="s">
        <v>91</v>
      </c>
      <c r="E44" s="5" t="s">
        <v>106</v>
      </c>
      <c r="F44" s="3">
        <v>1</v>
      </c>
      <c r="G44" s="4">
        <f t="shared" si="0"/>
        <v>0.43333333333333296</v>
      </c>
    </row>
    <row r="45" spans="1:7" ht="15">
      <c r="A45" s="7"/>
      <c r="B45" s="2"/>
      <c r="C45" s="5"/>
      <c r="D45" s="2"/>
      <c r="E45" s="5"/>
      <c r="F45" s="3"/>
      <c r="G45" s="4"/>
    </row>
    <row r="46" spans="1:7" ht="15">
      <c r="A46" s="7"/>
      <c r="B46" s="2"/>
      <c r="C46" s="5"/>
      <c r="D46" s="2"/>
      <c r="E46" s="5"/>
      <c r="F46" s="3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1"/>
      <c r="D54" s="2"/>
      <c r="E54" s="1"/>
      <c r="F54" s="3"/>
      <c r="G54" s="4"/>
    </row>
    <row r="55" spans="1:7" ht="15">
      <c r="A55" s="7" t="s">
        <v>99</v>
      </c>
      <c r="B55" s="2" t="s">
        <v>99</v>
      </c>
      <c r="C55" s="1" t="s">
        <v>100</v>
      </c>
      <c r="D55" s="2" t="s">
        <v>99</v>
      </c>
      <c r="E55" s="1"/>
      <c r="F55" s="3" t="s">
        <v>99</v>
      </c>
      <c r="G55" s="4" t="s">
        <v>99</v>
      </c>
    </row>
    <row r="56" spans="1:4" ht="15">
      <c r="A56" s="2"/>
      <c r="B56" s="1"/>
      <c r="C56" s="1" t="s">
        <v>101</v>
      </c>
      <c r="D56" s="1"/>
    </row>
    <row r="57" spans="1:4" ht="15">
      <c r="A57" s="2" t="s">
        <v>102</v>
      </c>
      <c r="B57" s="1"/>
      <c r="C57" s="1"/>
      <c r="D57" s="1"/>
    </row>
    <row r="58" spans="1:3" ht="15">
      <c r="A58" s="2" t="s">
        <v>103</v>
      </c>
      <c r="B58" s="1"/>
      <c r="C58" s="1"/>
    </row>
    <row r="59" spans="1:3" ht="15">
      <c r="A59" s="2" t="s">
        <v>104</v>
      </c>
      <c r="B59" s="1"/>
      <c r="C59" s="1"/>
    </row>
    <row r="60" spans="1:3" ht="15">
      <c r="A60" s="2" t="s">
        <v>105</v>
      </c>
      <c r="B60" s="1"/>
      <c r="C60" s="1"/>
    </row>
  </sheetData>
  <mergeCells count="3">
    <mergeCell ref="A1:AB2"/>
    <mergeCell ref="A3:AB3"/>
    <mergeCell ref="A4:AB4"/>
  </mergeCells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11"/>
  <sheetViews>
    <sheetView zoomScale="25" zoomScaleNormal="25" workbookViewId="0" topLeftCell="A1">
      <selection activeCell="C2" sqref="C2:AD5"/>
    </sheetView>
  </sheetViews>
  <sheetFormatPr defaultColWidth="8.796875" defaultRowHeight="15"/>
  <cols>
    <col min="1" max="1" width="2.19921875" style="207" customWidth="1"/>
    <col min="2" max="2" width="27" style="210" customWidth="1"/>
    <col min="3" max="3" width="39.5" style="210" customWidth="1"/>
    <col min="4" max="17" width="12.5" style="210" customWidth="1"/>
    <col min="18" max="18" width="13.796875" style="210" customWidth="1"/>
    <col min="19" max="22" width="12.5" style="210" customWidth="1"/>
    <col min="23" max="23" width="13.796875" style="210" customWidth="1"/>
    <col min="24" max="30" width="12.5" style="210" customWidth="1"/>
    <col min="31" max="31" width="13.796875" style="208" customWidth="1"/>
    <col min="32" max="32" width="14.296875" style="209" customWidth="1"/>
    <col min="33" max="33" width="10.5" style="210" bestFit="1" customWidth="1"/>
    <col min="34" max="34" width="6.796875" style="210" customWidth="1"/>
    <col min="35" max="35" width="12.69921875" style="210" bestFit="1" customWidth="1"/>
    <col min="36" max="16384" width="6.796875" style="210" customWidth="1"/>
  </cols>
  <sheetData>
    <row r="1" spans="3:32" s="147" customFormat="1" ht="21.75" customHeight="1" thickBot="1">
      <c r="C1" s="670"/>
      <c r="AF1" s="183"/>
    </row>
    <row r="2" spans="2:32" s="147" customFormat="1" ht="29.25" customHeight="1">
      <c r="B2" s="1188"/>
      <c r="C2" s="1191" t="s">
        <v>460</v>
      </c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  <c r="P2" s="1192"/>
      <c r="Q2" s="1192"/>
      <c r="R2" s="1192"/>
      <c r="S2" s="1192"/>
      <c r="T2" s="1192"/>
      <c r="U2" s="1192"/>
      <c r="V2" s="1192"/>
      <c r="W2" s="1192"/>
      <c r="X2" s="1192"/>
      <c r="Y2" s="1192"/>
      <c r="Z2" s="1192"/>
      <c r="AA2" s="1192"/>
      <c r="AB2" s="1192"/>
      <c r="AC2" s="1192"/>
      <c r="AD2" s="1193"/>
      <c r="AE2" s="184"/>
      <c r="AF2" s="183"/>
    </row>
    <row r="3" spans="2:32" s="147" customFormat="1" ht="29.25" customHeight="1">
      <c r="B3" s="1189"/>
      <c r="C3" s="1194"/>
      <c r="D3" s="1195"/>
      <c r="E3" s="1195"/>
      <c r="F3" s="1195"/>
      <c r="G3" s="1195"/>
      <c r="H3" s="1195"/>
      <c r="I3" s="1195"/>
      <c r="J3" s="1195"/>
      <c r="K3" s="1195"/>
      <c r="L3" s="1195"/>
      <c r="M3" s="1195"/>
      <c r="N3" s="1195"/>
      <c r="O3" s="1195"/>
      <c r="P3" s="1195"/>
      <c r="Q3" s="1195"/>
      <c r="R3" s="1195"/>
      <c r="S3" s="1195"/>
      <c r="T3" s="1195"/>
      <c r="U3" s="1195"/>
      <c r="V3" s="1195"/>
      <c r="W3" s="1195"/>
      <c r="X3" s="1195"/>
      <c r="Y3" s="1195"/>
      <c r="Z3" s="1195"/>
      <c r="AA3" s="1195"/>
      <c r="AB3" s="1195"/>
      <c r="AC3" s="1195"/>
      <c r="AD3" s="1196"/>
      <c r="AE3" s="184"/>
      <c r="AF3" s="183"/>
    </row>
    <row r="4" spans="2:32" s="147" customFormat="1" ht="63" customHeight="1" thickBot="1">
      <c r="B4" s="1190"/>
      <c r="C4" s="1150" t="s">
        <v>459</v>
      </c>
      <c r="D4" s="1151"/>
      <c r="E4" s="1151"/>
      <c r="F4" s="1151"/>
      <c r="G4" s="1151"/>
      <c r="H4" s="1151"/>
      <c r="I4" s="1151"/>
      <c r="J4" s="1151"/>
      <c r="K4" s="1151"/>
      <c r="L4" s="1151"/>
      <c r="M4" s="1151"/>
      <c r="N4" s="1151"/>
      <c r="O4" s="1151"/>
      <c r="P4" s="1151"/>
      <c r="Q4" s="1151"/>
      <c r="R4" s="1151"/>
      <c r="S4" s="1151"/>
      <c r="T4" s="1151"/>
      <c r="U4" s="1151"/>
      <c r="V4" s="1151"/>
      <c r="W4" s="1151"/>
      <c r="X4" s="1151"/>
      <c r="Y4" s="1151"/>
      <c r="Z4" s="1151"/>
      <c r="AA4" s="1151"/>
      <c r="AB4" s="1151"/>
      <c r="AC4" s="1151"/>
      <c r="AD4" s="1152"/>
      <c r="AE4" s="184"/>
      <c r="AF4" s="183"/>
    </row>
    <row r="5" spans="2:32" s="147" customFormat="1" ht="38.25" customHeight="1" thickBot="1">
      <c r="B5" s="671" t="s">
        <v>458</v>
      </c>
      <c r="C5" s="1153" t="s">
        <v>462</v>
      </c>
      <c r="D5" s="1151"/>
      <c r="E5" s="1151"/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1"/>
      <c r="S5" s="1151"/>
      <c r="T5" s="1151"/>
      <c r="U5" s="1151"/>
      <c r="V5" s="1151"/>
      <c r="W5" s="1151"/>
      <c r="X5" s="1151"/>
      <c r="Y5" s="1151"/>
      <c r="Z5" s="1151"/>
      <c r="AA5" s="1151"/>
      <c r="AB5" s="1151"/>
      <c r="AC5" s="1151"/>
      <c r="AD5" s="1152"/>
      <c r="AE5" s="184"/>
      <c r="AF5" s="183"/>
    </row>
    <row r="6" spans="2:32" s="147" customFormat="1" ht="27.75" customHeight="1">
      <c r="B6" s="1154" t="s">
        <v>1</v>
      </c>
      <c r="C6" s="1157" t="s">
        <v>302</v>
      </c>
      <c r="D6" s="1158"/>
      <c r="E6" s="1158"/>
      <c r="F6" s="1158"/>
      <c r="G6" s="1158"/>
      <c r="H6" s="1158"/>
      <c r="I6" s="1158"/>
      <c r="J6" s="1158"/>
      <c r="K6" s="1158"/>
      <c r="L6" s="1158"/>
      <c r="M6" s="1158"/>
      <c r="N6" s="1158"/>
      <c r="O6" s="1158"/>
      <c r="P6" s="1158"/>
      <c r="Q6" s="1158"/>
      <c r="R6" s="1158"/>
      <c r="S6" s="1158"/>
      <c r="T6" s="1158"/>
      <c r="U6" s="1158"/>
      <c r="V6" s="1158"/>
      <c r="W6" s="1158"/>
      <c r="X6" s="1158"/>
      <c r="Y6" s="1158"/>
      <c r="Z6" s="1158"/>
      <c r="AA6" s="1158"/>
      <c r="AB6" s="1158"/>
      <c r="AC6" s="1158"/>
      <c r="AD6" s="1159"/>
      <c r="AE6" s="184"/>
      <c r="AF6" s="183"/>
    </row>
    <row r="7" spans="2:32" s="147" customFormat="1" ht="38.25" customHeight="1" thickBot="1">
      <c r="B7" s="1155"/>
      <c r="C7" s="1160"/>
      <c r="D7" s="1161"/>
      <c r="E7" s="1161"/>
      <c r="F7" s="1161"/>
      <c r="G7" s="1161"/>
      <c r="H7" s="1161"/>
      <c r="I7" s="1161"/>
      <c r="J7" s="1161"/>
      <c r="K7" s="1161"/>
      <c r="L7" s="1161"/>
      <c r="M7" s="1161"/>
      <c r="N7" s="1161"/>
      <c r="O7" s="1161"/>
      <c r="P7" s="1161"/>
      <c r="Q7" s="1161"/>
      <c r="R7" s="1161"/>
      <c r="S7" s="1161"/>
      <c r="T7" s="1161"/>
      <c r="U7" s="1161"/>
      <c r="V7" s="1161"/>
      <c r="W7" s="1161"/>
      <c r="X7" s="1161"/>
      <c r="Y7" s="1161"/>
      <c r="Z7" s="1161"/>
      <c r="AA7" s="1161"/>
      <c r="AB7" s="1161"/>
      <c r="AC7" s="1161"/>
      <c r="AD7" s="1162"/>
      <c r="AE7" s="185"/>
      <c r="AF7" s="183"/>
    </row>
    <row r="8" spans="1:31" s="674" customFormat="1" ht="48" customHeight="1" thickBot="1">
      <c r="A8" s="672"/>
      <c r="B8" s="1156"/>
      <c r="C8" s="673" t="s">
        <v>120</v>
      </c>
      <c r="D8" s="1163" t="s">
        <v>121</v>
      </c>
      <c r="E8" s="1164"/>
      <c r="F8" s="1164"/>
      <c r="G8" s="1164"/>
      <c r="H8" s="1164"/>
      <c r="I8" s="1165"/>
      <c r="J8" s="1163" t="s">
        <v>122</v>
      </c>
      <c r="K8" s="1164"/>
      <c r="L8" s="1164"/>
      <c r="M8" s="1164"/>
      <c r="N8" s="1164"/>
      <c r="O8" s="1165"/>
      <c r="P8" s="1099" t="s">
        <v>123</v>
      </c>
      <c r="Q8" s="1100"/>
      <c r="R8" s="1166"/>
      <c r="S8" s="1166"/>
      <c r="T8" s="1167"/>
      <c r="U8" s="1099" t="s">
        <v>124</v>
      </c>
      <c r="V8" s="1100"/>
      <c r="W8" s="1100"/>
      <c r="X8" s="1100"/>
      <c r="Y8" s="1100"/>
      <c r="Z8" s="1099" t="s">
        <v>125</v>
      </c>
      <c r="AA8" s="1100"/>
      <c r="AB8" s="1166"/>
      <c r="AC8" s="1166"/>
      <c r="AD8" s="1167"/>
      <c r="AE8" s="187"/>
    </row>
    <row r="9" spans="1:32" s="189" customFormat="1" ht="30" customHeight="1">
      <c r="A9" s="186"/>
      <c r="B9" s="1186" t="s">
        <v>255</v>
      </c>
      <c r="C9" s="1246"/>
      <c r="D9" s="1204"/>
      <c r="E9" s="1204"/>
      <c r="F9" s="1204"/>
      <c r="G9" s="1205"/>
      <c r="H9" s="1205"/>
      <c r="I9" s="1206"/>
      <c r="J9" s="1247"/>
      <c r="K9" s="1210" t="s">
        <v>57</v>
      </c>
      <c r="L9" s="1211"/>
      <c r="M9" s="1211"/>
      <c r="N9" s="1211"/>
      <c r="O9" s="1212"/>
      <c r="P9" s="1216"/>
      <c r="Q9" s="1217"/>
      <c r="R9" s="1129"/>
      <c r="S9" s="1129"/>
      <c r="T9" s="1130"/>
      <c r="U9" s="1248" t="s">
        <v>212</v>
      </c>
      <c r="V9" s="1220"/>
      <c r="W9" s="1221"/>
      <c r="X9" s="1221"/>
      <c r="Y9" s="1249"/>
      <c r="Z9" s="1250" t="s">
        <v>158</v>
      </c>
      <c r="AA9" s="1128"/>
      <c r="AB9" s="1129"/>
      <c r="AC9" s="1129"/>
      <c r="AD9" s="1130"/>
      <c r="AE9" s="190"/>
      <c r="AF9" s="188"/>
    </row>
    <row r="10" spans="1:32" s="189" customFormat="1" ht="30" customHeight="1" thickBot="1">
      <c r="A10" s="186"/>
      <c r="B10" s="1187"/>
      <c r="C10" s="1251"/>
      <c r="D10" s="1207"/>
      <c r="E10" s="1207"/>
      <c r="F10" s="1207"/>
      <c r="G10" s="1208"/>
      <c r="H10" s="1208"/>
      <c r="I10" s="1209"/>
      <c r="J10" s="1252"/>
      <c r="K10" s="1213"/>
      <c r="L10" s="1214"/>
      <c r="M10" s="1214"/>
      <c r="N10" s="1214"/>
      <c r="O10" s="1215"/>
      <c r="P10" s="1218"/>
      <c r="Q10" s="1219"/>
      <c r="R10" s="1131"/>
      <c r="S10" s="1131"/>
      <c r="T10" s="1132"/>
      <c r="U10" s="1253" t="s">
        <v>213</v>
      </c>
      <c r="V10" s="1133"/>
      <c r="W10" s="1134"/>
      <c r="X10" s="1134"/>
      <c r="Y10" s="1254"/>
      <c r="Z10" s="1219"/>
      <c r="AA10" s="1131"/>
      <c r="AB10" s="1131"/>
      <c r="AC10" s="1131"/>
      <c r="AD10" s="1132"/>
      <c r="AE10" s="190"/>
      <c r="AF10" s="188"/>
    </row>
    <row r="11" spans="1:32" s="189" customFormat="1" ht="30" customHeight="1">
      <c r="A11" s="186"/>
      <c r="B11" s="1255" t="s">
        <v>128</v>
      </c>
      <c r="C11" s="1251"/>
      <c r="D11" s="1256"/>
      <c r="E11" s="1096" t="s">
        <v>418</v>
      </c>
      <c r="F11" s="1097"/>
      <c r="G11" s="1097"/>
      <c r="H11" s="1097"/>
      <c r="I11" s="1098"/>
      <c r="J11" s="1252"/>
      <c r="K11" s="1257" t="s">
        <v>464</v>
      </c>
      <c r="L11" s="1199" t="s">
        <v>236</v>
      </c>
      <c r="M11" s="1258" t="s">
        <v>215</v>
      </c>
      <c r="N11" s="1202" t="s">
        <v>289</v>
      </c>
      <c r="O11" s="1201" t="s">
        <v>424</v>
      </c>
      <c r="P11" s="1259" t="s">
        <v>415</v>
      </c>
      <c r="Q11" s="1198" t="s">
        <v>214</v>
      </c>
      <c r="R11" s="1137" t="s">
        <v>298</v>
      </c>
      <c r="S11" s="1199" t="s">
        <v>236</v>
      </c>
      <c r="T11" s="1260" t="s">
        <v>303</v>
      </c>
      <c r="U11" s="1222" t="s">
        <v>426</v>
      </c>
      <c r="V11" s="1135" t="s">
        <v>415</v>
      </c>
      <c r="W11" s="1136" t="s">
        <v>215</v>
      </c>
      <c r="X11" s="1137" t="s">
        <v>298</v>
      </c>
      <c r="Y11" s="1261" t="s">
        <v>214</v>
      </c>
      <c r="Z11" s="1138" t="s">
        <v>434</v>
      </c>
      <c r="AA11" s="1138"/>
      <c r="AB11" s="1138"/>
      <c r="AC11" s="1138"/>
      <c r="AD11" s="1139"/>
      <c r="AE11" s="191"/>
      <c r="AF11" s="188"/>
    </row>
    <row r="12" spans="1:32" s="189" customFormat="1" ht="30" customHeight="1">
      <c r="A12" s="186"/>
      <c r="B12" s="1255" t="s">
        <v>129</v>
      </c>
      <c r="C12" s="1251"/>
      <c r="D12" s="1256"/>
      <c r="E12" s="1099"/>
      <c r="F12" s="1100"/>
      <c r="G12" s="1100"/>
      <c r="H12" s="1100"/>
      <c r="I12" s="1101"/>
      <c r="J12" s="1252"/>
      <c r="K12" s="1262"/>
      <c r="L12" s="1200"/>
      <c r="M12" s="1263"/>
      <c r="N12" s="1203"/>
      <c r="O12" s="1054"/>
      <c r="P12" s="1264"/>
      <c r="Q12" s="1073"/>
      <c r="R12" s="1070"/>
      <c r="S12" s="1200"/>
      <c r="T12" s="1265"/>
      <c r="U12" s="1057"/>
      <c r="V12" s="1067"/>
      <c r="W12" s="1065"/>
      <c r="X12" s="1070"/>
      <c r="Y12" s="1266"/>
      <c r="Z12" s="1140"/>
      <c r="AA12" s="1140"/>
      <c r="AB12" s="1140"/>
      <c r="AC12" s="1140"/>
      <c r="AD12" s="1141"/>
      <c r="AE12" s="191"/>
      <c r="AF12" s="188"/>
    </row>
    <row r="13" spans="1:32" s="189" customFormat="1" ht="30" customHeight="1">
      <c r="A13" s="186"/>
      <c r="B13" s="1255" t="s">
        <v>130</v>
      </c>
      <c r="C13" s="1267" t="s">
        <v>477</v>
      </c>
      <c r="D13" s="1256"/>
      <c r="E13" s="1102"/>
      <c r="F13" s="1103"/>
      <c r="G13" s="1103"/>
      <c r="H13" s="1103"/>
      <c r="I13" s="1104"/>
      <c r="J13" s="1252"/>
      <c r="K13" s="1262"/>
      <c r="L13" s="1200"/>
      <c r="M13" s="1263"/>
      <c r="N13" s="1203"/>
      <c r="O13" s="1054"/>
      <c r="P13" s="1264"/>
      <c r="Q13" s="1073"/>
      <c r="R13" s="1070"/>
      <c r="S13" s="1200"/>
      <c r="T13" s="1265"/>
      <c r="U13" s="1057"/>
      <c r="V13" s="1067"/>
      <c r="W13" s="1065"/>
      <c r="X13" s="1070"/>
      <c r="Y13" s="1266"/>
      <c r="Z13" s="1142"/>
      <c r="AA13" s="1142"/>
      <c r="AB13" s="1142"/>
      <c r="AC13" s="1142"/>
      <c r="AD13" s="1143"/>
      <c r="AE13" s="191"/>
      <c r="AF13" s="188"/>
    </row>
    <row r="14" spans="1:32" s="189" customFormat="1" ht="30" customHeight="1">
      <c r="A14" s="186"/>
      <c r="B14" s="1255" t="s">
        <v>131</v>
      </c>
      <c r="C14" s="1268"/>
      <c r="D14" s="1256"/>
      <c r="E14" s="1074" t="s">
        <v>12</v>
      </c>
      <c r="F14" s="1075"/>
      <c r="G14" s="1075"/>
      <c r="H14" s="1075"/>
      <c r="I14" s="1076"/>
      <c r="J14" s="1252"/>
      <c r="K14" s="1269"/>
      <c r="L14" s="1200"/>
      <c r="M14" s="1263"/>
      <c r="N14" s="1203"/>
      <c r="O14" s="1054"/>
      <c r="P14" s="1270"/>
      <c r="Q14" s="1073"/>
      <c r="R14" s="1070"/>
      <c r="S14" s="1200"/>
      <c r="T14" s="1265"/>
      <c r="U14" s="1071"/>
      <c r="V14" s="1067"/>
      <c r="W14" s="1065"/>
      <c r="X14" s="1070"/>
      <c r="Y14" s="1266"/>
      <c r="Z14" s="1144" t="s">
        <v>47</v>
      </c>
      <c r="AA14" s="1144"/>
      <c r="AB14" s="1144"/>
      <c r="AC14" s="1144"/>
      <c r="AD14" s="1145"/>
      <c r="AE14" s="191"/>
      <c r="AF14" s="188"/>
    </row>
    <row r="15" spans="1:32" s="189" customFormat="1" ht="30" customHeight="1">
      <c r="A15" s="186"/>
      <c r="B15" s="1271" t="s">
        <v>132</v>
      </c>
      <c r="C15" s="1268"/>
      <c r="D15" s="1256"/>
      <c r="E15" s="1079" t="s">
        <v>133</v>
      </c>
      <c r="F15" s="1080"/>
      <c r="G15" s="1080"/>
      <c r="H15" s="1080"/>
      <c r="I15" s="1081"/>
      <c r="J15" s="1252"/>
      <c r="K15" s="1079" t="s">
        <v>133</v>
      </c>
      <c r="L15" s="1080"/>
      <c r="M15" s="1080"/>
      <c r="N15" s="1080"/>
      <c r="O15" s="1081"/>
      <c r="P15" s="1085" t="s">
        <v>133</v>
      </c>
      <c r="Q15" s="1086"/>
      <c r="R15" s="1086"/>
      <c r="S15" s="1086"/>
      <c r="T15" s="1272"/>
      <c r="U15" s="1085" t="s">
        <v>133</v>
      </c>
      <c r="V15" s="1086"/>
      <c r="W15" s="1086"/>
      <c r="X15" s="1086"/>
      <c r="Y15" s="1087"/>
      <c r="Z15" s="1146" t="s">
        <v>133</v>
      </c>
      <c r="AA15" s="1146"/>
      <c r="AB15" s="1146"/>
      <c r="AC15" s="1146"/>
      <c r="AD15" s="1147"/>
      <c r="AE15" s="187"/>
      <c r="AF15" s="188"/>
    </row>
    <row r="16" spans="1:32" s="189" customFormat="1" ht="30" customHeight="1">
      <c r="A16" s="186"/>
      <c r="B16" s="1273"/>
      <c r="C16" s="1268"/>
      <c r="D16" s="1256"/>
      <c r="E16" s="1124"/>
      <c r="F16" s="1083"/>
      <c r="G16" s="1083"/>
      <c r="H16" s="1083"/>
      <c r="I16" s="1084"/>
      <c r="J16" s="1252"/>
      <c r="K16" s="1124"/>
      <c r="L16" s="1083"/>
      <c r="M16" s="1083"/>
      <c r="N16" s="1083"/>
      <c r="O16" s="1084"/>
      <c r="P16" s="1125"/>
      <c r="Q16" s="1126"/>
      <c r="R16" s="1126"/>
      <c r="S16" s="1126"/>
      <c r="T16" s="1274"/>
      <c r="U16" s="1085"/>
      <c r="V16" s="1086"/>
      <c r="W16" s="1086"/>
      <c r="X16" s="1086"/>
      <c r="Y16" s="1127"/>
      <c r="Z16" s="1148"/>
      <c r="AA16" s="1148"/>
      <c r="AB16" s="1148"/>
      <c r="AC16" s="1148"/>
      <c r="AD16" s="1149"/>
      <c r="AE16" s="187"/>
      <c r="AF16" s="188"/>
    </row>
    <row r="17" spans="1:32" s="189" customFormat="1" ht="30" customHeight="1">
      <c r="A17" s="186"/>
      <c r="B17" s="680" t="s">
        <v>134</v>
      </c>
      <c r="C17" s="1268"/>
      <c r="D17" s="675"/>
      <c r="E17" s="1275" t="s">
        <v>463</v>
      </c>
      <c r="F17" s="1062" t="s">
        <v>298</v>
      </c>
      <c r="G17" s="1263" t="s">
        <v>215</v>
      </c>
      <c r="H17" s="1026" t="s">
        <v>424</v>
      </c>
      <c r="I17" s="1028" t="s">
        <v>300</v>
      </c>
      <c r="J17" s="1252"/>
      <c r="K17" s="1276" t="s">
        <v>464</v>
      </c>
      <c r="L17" s="1200" t="s">
        <v>236</v>
      </c>
      <c r="M17" s="1263" t="s">
        <v>215</v>
      </c>
      <c r="N17" s="1067" t="s">
        <v>415</v>
      </c>
      <c r="O17" s="1054" t="s">
        <v>424</v>
      </c>
      <c r="P17" s="1121" t="s">
        <v>433</v>
      </c>
      <c r="Q17" s="1122"/>
      <c r="R17" s="1122"/>
      <c r="S17" s="1122"/>
      <c r="T17" s="1122"/>
      <c r="U17" s="1056" t="s">
        <v>426</v>
      </c>
      <c r="V17" s="1067" t="s">
        <v>415</v>
      </c>
      <c r="W17" s="1065" t="s">
        <v>215</v>
      </c>
      <c r="X17" s="1070" t="s">
        <v>298</v>
      </c>
      <c r="Y17" s="1266" t="s">
        <v>214</v>
      </c>
      <c r="Z17" s="1113" t="s">
        <v>341</v>
      </c>
      <c r="AA17" s="1113"/>
      <c r="AB17" s="1113"/>
      <c r="AC17" s="1113"/>
      <c r="AD17" s="1114"/>
      <c r="AE17" s="192"/>
      <c r="AF17" s="188"/>
    </row>
    <row r="18" spans="1:32" s="189" customFormat="1" ht="30" customHeight="1">
      <c r="A18" s="186"/>
      <c r="B18" s="680" t="s">
        <v>135</v>
      </c>
      <c r="C18" s="1268"/>
      <c r="D18" s="675"/>
      <c r="E18" s="1275"/>
      <c r="F18" s="1062"/>
      <c r="G18" s="1263"/>
      <c r="H18" s="1026"/>
      <c r="I18" s="1028"/>
      <c r="J18" s="1252"/>
      <c r="K18" s="1262"/>
      <c r="L18" s="1200"/>
      <c r="M18" s="1263"/>
      <c r="N18" s="1067"/>
      <c r="O18" s="1054"/>
      <c r="P18" s="1123"/>
      <c r="Q18" s="1277"/>
      <c r="R18" s="1277"/>
      <c r="S18" s="1277"/>
      <c r="T18" s="1277"/>
      <c r="U18" s="1057"/>
      <c r="V18" s="1067"/>
      <c r="W18" s="1065"/>
      <c r="X18" s="1070"/>
      <c r="Y18" s="1266"/>
      <c r="Z18" s="1115"/>
      <c r="AA18" s="1115"/>
      <c r="AB18" s="1115"/>
      <c r="AC18" s="1115"/>
      <c r="AD18" s="1116"/>
      <c r="AE18" s="192"/>
      <c r="AF18" s="188"/>
    </row>
    <row r="19" spans="1:32" s="189" customFormat="1" ht="30" customHeight="1">
      <c r="A19" s="186"/>
      <c r="B19" s="680" t="s">
        <v>136</v>
      </c>
      <c r="C19" s="1278"/>
      <c r="D19" s="675"/>
      <c r="E19" s="1275"/>
      <c r="F19" s="1062"/>
      <c r="G19" s="1263"/>
      <c r="H19" s="1026"/>
      <c r="I19" s="1028"/>
      <c r="J19" s="1252"/>
      <c r="K19" s="1262"/>
      <c r="L19" s="1200"/>
      <c r="M19" s="1263"/>
      <c r="N19" s="1067"/>
      <c r="O19" s="1054"/>
      <c r="P19" s="1123"/>
      <c r="Q19" s="1277"/>
      <c r="R19" s="1277"/>
      <c r="S19" s="1277"/>
      <c r="T19" s="1277"/>
      <c r="U19" s="1057"/>
      <c r="V19" s="1067"/>
      <c r="W19" s="1065"/>
      <c r="X19" s="1070"/>
      <c r="Y19" s="1266"/>
      <c r="Z19" s="1115"/>
      <c r="AA19" s="1115"/>
      <c r="AB19" s="1115"/>
      <c r="AC19" s="1115"/>
      <c r="AD19" s="1116"/>
      <c r="AE19" s="192"/>
      <c r="AF19" s="188"/>
    </row>
    <row r="20" spans="1:32" s="189" customFormat="1" ht="30" customHeight="1">
      <c r="A20" s="186"/>
      <c r="B20" s="680" t="s">
        <v>360</v>
      </c>
      <c r="C20" s="1279"/>
      <c r="D20" s="676"/>
      <c r="E20" s="1275"/>
      <c r="F20" s="1062"/>
      <c r="G20" s="1263"/>
      <c r="H20" s="1026"/>
      <c r="I20" s="1028"/>
      <c r="J20" s="1252"/>
      <c r="K20" s="1269"/>
      <c r="L20" s="1200"/>
      <c r="M20" s="1263"/>
      <c r="N20" s="1067"/>
      <c r="O20" s="1054"/>
      <c r="P20" s="1119" t="s">
        <v>46</v>
      </c>
      <c r="Q20" s="1120"/>
      <c r="R20" s="1120"/>
      <c r="S20" s="1120"/>
      <c r="T20" s="1280"/>
      <c r="U20" s="1071"/>
      <c r="V20" s="1067"/>
      <c r="W20" s="1065"/>
      <c r="X20" s="1070"/>
      <c r="Y20" s="1266"/>
      <c r="Z20" s="1117"/>
      <c r="AA20" s="1117"/>
      <c r="AB20" s="1117"/>
      <c r="AC20" s="1117"/>
      <c r="AD20" s="1118"/>
      <c r="AE20" s="192"/>
      <c r="AF20" s="188"/>
    </row>
    <row r="21" spans="1:32" s="189" customFormat="1" ht="30" customHeight="1">
      <c r="A21" s="186"/>
      <c r="B21" s="1105" t="s">
        <v>427</v>
      </c>
      <c r="C21" s="1279"/>
      <c r="D21" s="1256"/>
      <c r="E21" s="1107" t="s">
        <v>137</v>
      </c>
      <c r="F21" s="1108"/>
      <c r="G21" s="1108"/>
      <c r="H21" s="1108"/>
      <c r="I21" s="1109"/>
      <c r="J21" s="1252"/>
      <c r="K21" s="1107" t="s">
        <v>137</v>
      </c>
      <c r="L21" s="1108"/>
      <c r="M21" s="1108"/>
      <c r="N21" s="1108"/>
      <c r="O21" s="1109"/>
      <c r="P21" s="1089" t="s">
        <v>137</v>
      </c>
      <c r="Q21" s="1090"/>
      <c r="R21" s="1090"/>
      <c r="S21" s="1090"/>
      <c r="T21" s="1281"/>
      <c r="U21" s="1089" t="s">
        <v>137</v>
      </c>
      <c r="V21" s="1090"/>
      <c r="W21" s="1090"/>
      <c r="X21" s="1090"/>
      <c r="Y21" s="1091"/>
      <c r="Z21" s="1092" t="s">
        <v>428</v>
      </c>
      <c r="AA21" s="1092"/>
      <c r="AB21" s="1093"/>
      <c r="AC21" s="1093"/>
      <c r="AD21" s="1094"/>
      <c r="AE21" s="193"/>
      <c r="AF21" s="188"/>
    </row>
    <row r="22" spans="1:32" s="189" customFormat="1" ht="30">
      <c r="A22" s="186"/>
      <c r="B22" s="1105"/>
      <c r="C22" s="1279"/>
      <c r="D22" s="1282"/>
      <c r="E22" s="1110"/>
      <c r="F22" s="1111"/>
      <c r="G22" s="1111"/>
      <c r="H22" s="1111"/>
      <c r="I22" s="1112"/>
      <c r="J22" s="1252"/>
      <c r="K22" s="1110"/>
      <c r="L22" s="1111"/>
      <c r="M22" s="1111"/>
      <c r="N22" s="1111"/>
      <c r="O22" s="1112"/>
      <c r="P22" s="1089"/>
      <c r="Q22" s="1090"/>
      <c r="R22" s="1090"/>
      <c r="S22" s="1090"/>
      <c r="T22" s="1281"/>
      <c r="U22" s="1089"/>
      <c r="V22" s="1090"/>
      <c r="W22" s="1090"/>
      <c r="X22" s="1090"/>
      <c r="Y22" s="1091"/>
      <c r="Z22" s="678"/>
      <c r="AA22" s="678"/>
      <c r="AB22" s="678"/>
      <c r="AC22" s="678"/>
      <c r="AD22" s="679"/>
      <c r="AE22" s="193"/>
      <c r="AF22" s="188"/>
    </row>
    <row r="23" spans="1:32" s="189" customFormat="1" ht="30" customHeight="1">
      <c r="A23" s="186"/>
      <c r="B23" s="1060" t="s">
        <v>429</v>
      </c>
      <c r="C23" s="1279"/>
      <c r="D23" s="1106"/>
      <c r="E23" s="1275" t="s">
        <v>463</v>
      </c>
      <c r="F23" s="1062" t="s">
        <v>298</v>
      </c>
      <c r="G23" s="1065" t="s">
        <v>215</v>
      </c>
      <c r="H23" s="1026" t="s">
        <v>424</v>
      </c>
      <c r="I23" s="1028" t="s">
        <v>300</v>
      </c>
      <c r="J23" s="1252"/>
      <c r="K23" s="1072" t="s">
        <v>303</v>
      </c>
      <c r="L23" s="1073" t="s">
        <v>214</v>
      </c>
      <c r="M23" s="1065" t="s">
        <v>215</v>
      </c>
      <c r="N23" s="1067" t="s">
        <v>415</v>
      </c>
      <c r="O23" s="1054" t="s">
        <v>424</v>
      </c>
      <c r="P23" s="1197" t="s">
        <v>415</v>
      </c>
      <c r="Q23" s="1059" t="s">
        <v>214</v>
      </c>
      <c r="R23" s="1283" t="s">
        <v>298</v>
      </c>
      <c r="S23" s="1284" t="s">
        <v>426</v>
      </c>
      <c r="T23" s="1265" t="s">
        <v>303</v>
      </c>
      <c r="U23" s="1056" t="s">
        <v>426</v>
      </c>
      <c r="V23" s="1053" t="s">
        <v>415</v>
      </c>
      <c r="W23" s="1065" t="s">
        <v>215</v>
      </c>
      <c r="X23" s="1069" t="s">
        <v>298</v>
      </c>
      <c r="Y23" s="1028" t="s">
        <v>300</v>
      </c>
      <c r="Z23" s="1285"/>
      <c r="AA23" s="1285"/>
      <c r="AB23" s="1285"/>
      <c r="AC23" s="1285"/>
      <c r="AD23" s="1286"/>
      <c r="AE23" s="193"/>
      <c r="AF23" s="188"/>
    </row>
    <row r="24" spans="1:32" s="189" customFormat="1" ht="30" customHeight="1">
      <c r="A24" s="186"/>
      <c r="B24" s="1095"/>
      <c r="C24" s="1279"/>
      <c r="D24" s="1106"/>
      <c r="E24" s="1275"/>
      <c r="F24" s="1062"/>
      <c r="G24" s="1065"/>
      <c r="H24" s="1026"/>
      <c r="I24" s="1028"/>
      <c r="J24" s="1252"/>
      <c r="K24" s="1072"/>
      <c r="L24" s="1073"/>
      <c r="M24" s="1065"/>
      <c r="N24" s="1067"/>
      <c r="O24" s="1054"/>
      <c r="P24" s="1197"/>
      <c r="Q24" s="1059"/>
      <c r="R24" s="1283"/>
      <c r="S24" s="1287"/>
      <c r="T24" s="1265"/>
      <c r="U24" s="1057"/>
      <c r="V24" s="1288"/>
      <c r="W24" s="1065"/>
      <c r="X24" s="1069"/>
      <c r="Y24" s="1028"/>
      <c r="Z24" s="1285"/>
      <c r="AA24" s="1285"/>
      <c r="AB24" s="1285"/>
      <c r="AC24" s="1285"/>
      <c r="AD24" s="1286"/>
      <c r="AE24" s="193"/>
      <c r="AF24" s="188"/>
    </row>
    <row r="25" spans="1:32" s="189" customFormat="1" ht="30" customHeight="1">
      <c r="A25" s="186"/>
      <c r="B25" s="1095"/>
      <c r="C25" s="1279"/>
      <c r="D25" s="1106"/>
      <c r="E25" s="1275"/>
      <c r="F25" s="1062"/>
      <c r="G25" s="1065"/>
      <c r="H25" s="1026"/>
      <c r="I25" s="1028"/>
      <c r="J25" s="1252"/>
      <c r="K25" s="1072"/>
      <c r="L25" s="1073"/>
      <c r="M25" s="1065"/>
      <c r="N25" s="1067"/>
      <c r="O25" s="1054"/>
      <c r="P25" s="1197"/>
      <c r="Q25" s="1059"/>
      <c r="R25" s="1283"/>
      <c r="S25" s="1287"/>
      <c r="T25" s="1265"/>
      <c r="U25" s="1057"/>
      <c r="V25" s="1288"/>
      <c r="W25" s="1065"/>
      <c r="X25" s="1069"/>
      <c r="Y25" s="1028"/>
      <c r="Z25" s="1285"/>
      <c r="AA25" s="1285"/>
      <c r="AB25" s="1285"/>
      <c r="AC25" s="1285"/>
      <c r="AD25" s="1286"/>
      <c r="AE25" s="193"/>
      <c r="AF25" s="188"/>
    </row>
    <row r="26" spans="1:32" s="189" customFormat="1" ht="30" customHeight="1">
      <c r="A26" s="186"/>
      <c r="B26" s="1061"/>
      <c r="C26" s="1289"/>
      <c r="D26" s="1106"/>
      <c r="E26" s="1275"/>
      <c r="F26" s="1062"/>
      <c r="G26" s="1065"/>
      <c r="H26" s="1026"/>
      <c r="I26" s="1028"/>
      <c r="J26" s="1252"/>
      <c r="K26" s="1072"/>
      <c r="L26" s="1073"/>
      <c r="M26" s="1065"/>
      <c r="N26" s="1067"/>
      <c r="O26" s="1054"/>
      <c r="P26" s="1197"/>
      <c r="Q26" s="1059"/>
      <c r="R26" s="1283"/>
      <c r="S26" s="1290"/>
      <c r="T26" s="1265"/>
      <c r="U26" s="1071"/>
      <c r="V26" s="1291"/>
      <c r="W26" s="1065"/>
      <c r="X26" s="1069"/>
      <c r="Y26" s="1028"/>
      <c r="Z26" s="1285"/>
      <c r="AA26" s="1285"/>
      <c r="AB26" s="1285"/>
      <c r="AC26" s="1285"/>
      <c r="AD26" s="1286"/>
      <c r="AE26" s="193"/>
      <c r="AF26" s="188"/>
    </row>
    <row r="27" spans="1:32" s="189" customFormat="1" ht="30">
      <c r="A27" s="186"/>
      <c r="B27" s="1077" t="s">
        <v>144</v>
      </c>
      <c r="C27" s="1292" t="s">
        <v>13</v>
      </c>
      <c r="D27" s="1106"/>
      <c r="E27" s="1124" t="s">
        <v>133</v>
      </c>
      <c r="F27" s="1293"/>
      <c r="G27" s="1293"/>
      <c r="H27" s="1293"/>
      <c r="I27" s="1294"/>
      <c r="J27" s="1252"/>
      <c r="K27" s="1079" t="s">
        <v>133</v>
      </c>
      <c r="L27" s="1080"/>
      <c r="M27" s="1080"/>
      <c r="N27" s="1080"/>
      <c r="O27" s="1081"/>
      <c r="P27" s="1085" t="s">
        <v>133</v>
      </c>
      <c r="Q27" s="1086"/>
      <c r="R27" s="1086"/>
      <c r="S27" s="1086"/>
      <c r="T27" s="1272"/>
      <c r="U27" s="1085" t="s">
        <v>133</v>
      </c>
      <c r="V27" s="1086"/>
      <c r="W27" s="1086"/>
      <c r="X27" s="1086"/>
      <c r="Y27" s="1087"/>
      <c r="Z27" s="1285"/>
      <c r="AA27" s="1285"/>
      <c r="AB27" s="1285"/>
      <c r="AC27" s="1285"/>
      <c r="AD27" s="1286"/>
      <c r="AE27" s="193"/>
      <c r="AF27" s="188"/>
    </row>
    <row r="28" spans="1:32" s="189" customFormat="1" ht="30" customHeight="1">
      <c r="A28" s="186"/>
      <c r="B28" s="1078"/>
      <c r="C28" s="1292"/>
      <c r="D28" s="1106"/>
      <c r="E28" s="1082"/>
      <c r="F28" s="1083"/>
      <c r="G28" s="1083"/>
      <c r="H28" s="1083"/>
      <c r="I28" s="1084"/>
      <c r="J28" s="1252"/>
      <c r="K28" s="1082"/>
      <c r="L28" s="1083"/>
      <c r="M28" s="1083"/>
      <c r="N28" s="1083"/>
      <c r="O28" s="1084"/>
      <c r="P28" s="1085"/>
      <c r="Q28" s="1086"/>
      <c r="R28" s="1086"/>
      <c r="S28" s="1086"/>
      <c r="T28" s="1272"/>
      <c r="U28" s="1085"/>
      <c r="V28" s="1086"/>
      <c r="W28" s="1086"/>
      <c r="X28" s="1086"/>
      <c r="Y28" s="1087"/>
      <c r="Z28" s="1285"/>
      <c r="AA28" s="1285"/>
      <c r="AB28" s="1285"/>
      <c r="AC28" s="1285"/>
      <c r="AD28" s="1286"/>
      <c r="AE28" s="193"/>
      <c r="AF28" s="188"/>
    </row>
    <row r="29" spans="1:32" s="189" customFormat="1" ht="30" customHeight="1">
      <c r="A29" s="186"/>
      <c r="B29" s="1060" t="s">
        <v>430</v>
      </c>
      <c r="C29" s="1292"/>
      <c r="D29" s="1106"/>
      <c r="E29" s="1088" t="s">
        <v>214</v>
      </c>
      <c r="F29" s="1070" t="s">
        <v>298</v>
      </c>
      <c r="G29" s="1065" t="s">
        <v>215</v>
      </c>
      <c r="H29" s="1067" t="s">
        <v>415</v>
      </c>
      <c r="I29" s="1028" t="s">
        <v>300</v>
      </c>
      <c r="J29" s="1252"/>
      <c r="K29" s="1072" t="s">
        <v>303</v>
      </c>
      <c r="L29" s="1073" t="s">
        <v>214</v>
      </c>
      <c r="M29" s="1065" t="s">
        <v>215</v>
      </c>
      <c r="N29" s="1067" t="s">
        <v>415</v>
      </c>
      <c r="O29" s="1054" t="s">
        <v>424</v>
      </c>
      <c r="P29" s="1197" t="s">
        <v>415</v>
      </c>
      <c r="Q29" s="1059" t="s">
        <v>214</v>
      </c>
      <c r="R29" s="1295" t="s">
        <v>298</v>
      </c>
      <c r="S29" s="1284" t="s">
        <v>426</v>
      </c>
      <c r="T29" s="1265" t="s">
        <v>303</v>
      </c>
      <c r="U29" s="1056" t="s">
        <v>426</v>
      </c>
      <c r="V29" s="1296" t="s">
        <v>214</v>
      </c>
      <c r="W29" s="1200" t="s">
        <v>236</v>
      </c>
      <c r="X29" s="1027" t="s">
        <v>298</v>
      </c>
      <c r="Y29" s="1028" t="s">
        <v>300</v>
      </c>
      <c r="Z29" s="1285"/>
      <c r="AA29" s="1285"/>
      <c r="AB29" s="1285"/>
      <c r="AC29" s="1285"/>
      <c r="AD29" s="1286"/>
      <c r="AE29" s="193"/>
      <c r="AF29" s="188"/>
    </row>
    <row r="30" spans="1:32" s="189" customFormat="1" ht="30" customHeight="1">
      <c r="A30" s="186"/>
      <c r="B30" s="1061"/>
      <c r="C30" s="1292"/>
      <c r="D30" s="1106"/>
      <c r="E30" s="1088"/>
      <c r="F30" s="1070"/>
      <c r="G30" s="1065"/>
      <c r="H30" s="1067"/>
      <c r="I30" s="1028"/>
      <c r="J30" s="1252"/>
      <c r="K30" s="1072"/>
      <c r="L30" s="1073"/>
      <c r="M30" s="1065"/>
      <c r="N30" s="1067"/>
      <c r="O30" s="1054"/>
      <c r="P30" s="1197"/>
      <c r="Q30" s="1059"/>
      <c r="R30" s="1295"/>
      <c r="S30" s="1287"/>
      <c r="T30" s="1265"/>
      <c r="U30" s="1057"/>
      <c r="V30" s="1297"/>
      <c r="W30" s="1200"/>
      <c r="X30" s="1027"/>
      <c r="Y30" s="1028"/>
      <c r="Z30" s="1285"/>
      <c r="AA30" s="1285"/>
      <c r="AB30" s="1285"/>
      <c r="AC30" s="1285"/>
      <c r="AD30" s="1286"/>
      <c r="AE30" s="193"/>
      <c r="AF30" s="188"/>
    </row>
    <row r="31" spans="1:32" s="189" customFormat="1" ht="30" customHeight="1">
      <c r="A31" s="186"/>
      <c r="B31" s="1060" t="s">
        <v>431</v>
      </c>
      <c r="C31" s="1298" t="s">
        <v>224</v>
      </c>
      <c r="D31" s="1106"/>
      <c r="E31" s="1088"/>
      <c r="F31" s="1070"/>
      <c r="G31" s="1065"/>
      <c r="H31" s="1067"/>
      <c r="I31" s="1028"/>
      <c r="J31" s="1252"/>
      <c r="K31" s="1072"/>
      <c r="L31" s="1073"/>
      <c r="M31" s="1065"/>
      <c r="N31" s="1067"/>
      <c r="O31" s="1054"/>
      <c r="P31" s="1197"/>
      <c r="Q31" s="1059"/>
      <c r="R31" s="1295"/>
      <c r="S31" s="1287"/>
      <c r="T31" s="1265"/>
      <c r="U31" s="1057"/>
      <c r="V31" s="1297"/>
      <c r="W31" s="1200"/>
      <c r="X31" s="1027"/>
      <c r="Y31" s="1028"/>
      <c r="Z31" s="1285"/>
      <c r="AA31" s="1285"/>
      <c r="AB31" s="1285"/>
      <c r="AC31" s="1285"/>
      <c r="AD31" s="1286"/>
      <c r="AE31" s="193"/>
      <c r="AF31" s="188"/>
    </row>
    <row r="32" spans="1:32" s="189" customFormat="1" ht="30">
      <c r="A32" s="186"/>
      <c r="B32" s="1061"/>
      <c r="C32" s="1298"/>
      <c r="D32" s="1106"/>
      <c r="E32" s="1088"/>
      <c r="F32" s="1070"/>
      <c r="G32" s="1065"/>
      <c r="H32" s="1067"/>
      <c r="I32" s="1028"/>
      <c r="J32" s="1252"/>
      <c r="K32" s="1072"/>
      <c r="L32" s="1073"/>
      <c r="M32" s="1065"/>
      <c r="N32" s="1067"/>
      <c r="O32" s="1054"/>
      <c r="P32" s="1197"/>
      <c r="Q32" s="1059"/>
      <c r="R32" s="1295"/>
      <c r="S32" s="1290"/>
      <c r="T32" s="1265"/>
      <c r="U32" s="1071"/>
      <c r="V32" s="1299"/>
      <c r="W32" s="1200"/>
      <c r="X32" s="1027"/>
      <c r="Y32" s="1028"/>
      <c r="Z32" s="682"/>
      <c r="AA32" s="682"/>
      <c r="AB32" s="682"/>
      <c r="AC32" s="682"/>
      <c r="AD32" s="683"/>
      <c r="AE32" s="193"/>
      <c r="AF32" s="188"/>
    </row>
    <row r="33" spans="1:32" s="189" customFormat="1" ht="30" customHeight="1">
      <c r="A33" s="186"/>
      <c r="B33" s="1300" t="s">
        <v>364</v>
      </c>
      <c r="C33" s="1301" t="s">
        <v>133</v>
      </c>
      <c r="D33" s="1106"/>
      <c r="E33" s="1035" t="s">
        <v>148</v>
      </c>
      <c r="F33" s="1036"/>
      <c r="G33" s="1036"/>
      <c r="H33" s="1036"/>
      <c r="I33" s="1037"/>
      <c r="J33" s="1252"/>
      <c r="K33" s="1035" t="s">
        <v>148</v>
      </c>
      <c r="L33" s="1036"/>
      <c r="M33" s="1036"/>
      <c r="N33" s="1036"/>
      <c r="O33" s="1037"/>
      <c r="P33" s="1044" t="s">
        <v>133</v>
      </c>
      <c r="Q33" s="1045"/>
      <c r="R33" s="1045"/>
      <c r="S33" s="1045"/>
      <c r="T33" s="1302"/>
      <c r="U33" s="1046" t="s">
        <v>148</v>
      </c>
      <c r="V33" s="1047"/>
      <c r="W33" s="1047"/>
      <c r="X33" s="1047"/>
      <c r="Y33" s="1048"/>
      <c r="Z33" s="682"/>
      <c r="AA33" s="682"/>
      <c r="AB33" s="682"/>
      <c r="AC33" s="682"/>
      <c r="AD33" s="683"/>
      <c r="AE33" s="193"/>
      <c r="AF33" s="188"/>
    </row>
    <row r="34" spans="1:32" s="189" customFormat="1" ht="30" customHeight="1">
      <c r="A34" s="186"/>
      <c r="B34" s="1300" t="s">
        <v>163</v>
      </c>
      <c r="C34" s="1303"/>
      <c r="D34" s="682"/>
      <c r="E34" s="1038"/>
      <c r="F34" s="1039"/>
      <c r="G34" s="1039"/>
      <c r="H34" s="1039"/>
      <c r="I34" s="1040"/>
      <c r="J34" s="1252"/>
      <c r="K34" s="1038"/>
      <c r="L34" s="1039"/>
      <c r="M34" s="1039"/>
      <c r="N34" s="1039"/>
      <c r="O34" s="1040"/>
      <c r="P34" s="1304" t="s">
        <v>77</v>
      </c>
      <c r="Q34" s="1305"/>
      <c r="R34" s="1305"/>
      <c r="S34" s="1305"/>
      <c r="T34" s="1305"/>
      <c r="U34" s="1046"/>
      <c r="V34" s="1047"/>
      <c r="W34" s="1047"/>
      <c r="X34" s="1047"/>
      <c r="Y34" s="1048"/>
      <c r="Z34" s="682"/>
      <c r="AA34" s="682"/>
      <c r="AB34" s="682"/>
      <c r="AC34" s="682"/>
      <c r="AD34" s="683"/>
      <c r="AE34" s="193"/>
      <c r="AF34" s="188"/>
    </row>
    <row r="35" spans="1:32" s="189" customFormat="1" ht="29.25" customHeight="1">
      <c r="A35" s="186"/>
      <c r="B35" s="1300" t="s">
        <v>164</v>
      </c>
      <c r="C35" s="1268" t="s">
        <v>84</v>
      </c>
      <c r="D35" s="682"/>
      <c r="E35" s="1041"/>
      <c r="F35" s="1042"/>
      <c r="G35" s="1042"/>
      <c r="H35" s="1042"/>
      <c r="I35" s="1043"/>
      <c r="J35" s="1252"/>
      <c r="K35" s="1041"/>
      <c r="L35" s="1042"/>
      <c r="M35" s="1042"/>
      <c r="N35" s="1042"/>
      <c r="O35" s="1043"/>
      <c r="P35" s="1306"/>
      <c r="Q35" s="1307"/>
      <c r="R35" s="1307"/>
      <c r="S35" s="1307"/>
      <c r="T35" s="1307"/>
      <c r="U35" s="1046"/>
      <c r="V35" s="1047"/>
      <c r="W35" s="1049"/>
      <c r="X35" s="1047"/>
      <c r="Y35" s="1048"/>
      <c r="Z35" s="682"/>
      <c r="AA35" s="682"/>
      <c r="AB35" s="682"/>
      <c r="AC35" s="682"/>
      <c r="AD35" s="683"/>
      <c r="AE35" s="193"/>
      <c r="AF35" s="188"/>
    </row>
    <row r="36" spans="1:35" s="189" customFormat="1" ht="30" customHeight="1">
      <c r="A36" s="186"/>
      <c r="B36" s="680" t="s">
        <v>165</v>
      </c>
      <c r="C36" s="1268"/>
      <c r="D36" s="682"/>
      <c r="E36" s="1088" t="s">
        <v>214</v>
      </c>
      <c r="F36" s="1062" t="s">
        <v>298</v>
      </c>
      <c r="G36" s="1065" t="s">
        <v>215</v>
      </c>
      <c r="H36" s="1067" t="s">
        <v>415</v>
      </c>
      <c r="I36" s="1028" t="s">
        <v>300</v>
      </c>
      <c r="J36" s="681"/>
      <c r="K36" s="1030" t="s">
        <v>303</v>
      </c>
      <c r="L36" s="1032" t="s">
        <v>214</v>
      </c>
      <c r="M36" s="1050" t="s">
        <v>215</v>
      </c>
      <c r="N36" s="1053" t="s">
        <v>415</v>
      </c>
      <c r="O36" s="1054" t="s">
        <v>424</v>
      </c>
      <c r="P36" s="1306"/>
      <c r="Q36" s="1307"/>
      <c r="R36" s="1307"/>
      <c r="S36" s="1307"/>
      <c r="T36" s="1307"/>
      <c r="U36" s="1056" t="s">
        <v>426</v>
      </c>
      <c r="V36" s="1296" t="s">
        <v>214</v>
      </c>
      <c r="W36" s="1308" t="s">
        <v>236</v>
      </c>
      <c r="X36" s="1069" t="s">
        <v>298</v>
      </c>
      <c r="Y36" s="1028" t="s">
        <v>300</v>
      </c>
      <c r="Z36" s="682"/>
      <c r="AA36" s="682"/>
      <c r="AB36" s="682"/>
      <c r="AC36" s="682"/>
      <c r="AD36" s="683"/>
      <c r="AE36" s="193"/>
      <c r="AF36" s="188"/>
      <c r="AI36" s="194"/>
    </row>
    <row r="37" spans="1:33" s="189" customFormat="1" ht="30" customHeight="1">
      <c r="A37" s="186"/>
      <c r="B37" s="680" t="s">
        <v>166</v>
      </c>
      <c r="C37" s="1268"/>
      <c r="D37" s="682"/>
      <c r="E37" s="1088"/>
      <c r="F37" s="1063"/>
      <c r="G37" s="1065"/>
      <c r="H37" s="1067"/>
      <c r="I37" s="1028"/>
      <c r="J37" s="681"/>
      <c r="K37" s="1030"/>
      <c r="L37" s="1033"/>
      <c r="M37" s="1051"/>
      <c r="N37" s="1051"/>
      <c r="O37" s="1054"/>
      <c r="P37" s="1306"/>
      <c r="Q37" s="1307"/>
      <c r="R37" s="1307"/>
      <c r="S37" s="1307"/>
      <c r="T37" s="1307"/>
      <c r="U37" s="1057"/>
      <c r="V37" s="1297"/>
      <c r="W37" s="1308"/>
      <c r="X37" s="1069"/>
      <c r="Y37" s="1028"/>
      <c r="Z37" s="682"/>
      <c r="AA37" s="682"/>
      <c r="AB37" s="682"/>
      <c r="AC37" s="682"/>
      <c r="AD37" s="683"/>
      <c r="AE37" s="193"/>
      <c r="AF37" s="188"/>
      <c r="AG37" s="195"/>
    </row>
    <row r="38" spans="1:32" s="189" customFormat="1" ht="30" customHeight="1">
      <c r="A38" s="186"/>
      <c r="B38" s="680" t="s">
        <v>167</v>
      </c>
      <c r="C38" s="1268"/>
      <c r="D38" s="682"/>
      <c r="E38" s="1088"/>
      <c r="F38" s="1063"/>
      <c r="G38" s="1065"/>
      <c r="H38" s="1067"/>
      <c r="I38" s="1028"/>
      <c r="J38" s="681"/>
      <c r="K38" s="1030"/>
      <c r="L38" s="1033"/>
      <c r="M38" s="1051"/>
      <c r="N38" s="1051"/>
      <c r="O38" s="1054"/>
      <c r="P38" s="1306"/>
      <c r="Q38" s="1307"/>
      <c r="R38" s="1307"/>
      <c r="S38" s="1307"/>
      <c r="T38" s="1307"/>
      <c r="U38" s="1057"/>
      <c r="V38" s="1297"/>
      <c r="W38" s="1308"/>
      <c r="X38" s="1069"/>
      <c r="Y38" s="1028"/>
      <c r="Z38" s="682"/>
      <c r="AA38" s="682"/>
      <c r="AB38" s="682"/>
      <c r="AC38" s="682"/>
      <c r="AD38" s="683"/>
      <c r="AE38" s="193"/>
      <c r="AF38" s="188"/>
    </row>
    <row r="39" spans="1:32" s="189" customFormat="1" ht="30.75" customHeight="1" thickBot="1">
      <c r="A39" s="186"/>
      <c r="B39" s="680" t="s">
        <v>168</v>
      </c>
      <c r="C39" s="1309"/>
      <c r="D39" s="1310"/>
      <c r="E39" s="1311"/>
      <c r="F39" s="1064"/>
      <c r="G39" s="1066"/>
      <c r="H39" s="1068"/>
      <c r="I39" s="1029"/>
      <c r="J39" s="1312"/>
      <c r="K39" s="1031"/>
      <c r="L39" s="1034"/>
      <c r="M39" s="1052"/>
      <c r="N39" s="1052"/>
      <c r="O39" s="1055"/>
      <c r="P39" s="1313"/>
      <c r="Q39" s="1314"/>
      <c r="R39" s="1314"/>
      <c r="S39" s="1314"/>
      <c r="T39" s="1314"/>
      <c r="U39" s="1058"/>
      <c r="V39" s="1315"/>
      <c r="W39" s="1316"/>
      <c r="X39" s="1317"/>
      <c r="Y39" s="1029"/>
      <c r="Z39" s="1310"/>
      <c r="AA39" s="1310"/>
      <c r="AB39" s="1310"/>
      <c r="AC39" s="1310"/>
      <c r="AD39" s="1318"/>
      <c r="AE39" s="193"/>
      <c r="AF39" s="188"/>
    </row>
    <row r="40" spans="1:32" s="200" customFormat="1" ht="23.25" customHeight="1" hidden="1">
      <c r="A40" s="196"/>
      <c r="B40" s="684"/>
      <c r="C40" s="1319"/>
      <c r="D40" s="1319"/>
      <c r="E40" s="1319"/>
      <c r="F40" s="1319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320"/>
      <c r="AD40" s="1321"/>
      <c r="AE40" s="198"/>
      <c r="AF40" s="199"/>
    </row>
    <row r="41" spans="1:33" s="254" customFormat="1" ht="23.25" customHeight="1" hidden="1" thickBot="1">
      <c r="A41" s="247"/>
      <c r="B41" s="248" t="s">
        <v>215</v>
      </c>
      <c r="C41" s="249"/>
      <c r="D41" s="1322"/>
      <c r="E41" s="388"/>
      <c r="F41" s="389"/>
      <c r="G41" s="389">
        <v>6</v>
      </c>
      <c r="H41" s="389"/>
      <c r="I41" s="390"/>
      <c r="J41" s="1323"/>
      <c r="K41" s="388"/>
      <c r="L41" s="389"/>
      <c r="M41" s="389">
        <v>10</v>
      </c>
      <c r="N41" s="389"/>
      <c r="O41" s="390"/>
      <c r="P41" s="685"/>
      <c r="Q41" s="685"/>
      <c r="R41" s="389"/>
      <c r="S41" s="389"/>
      <c r="T41" s="390"/>
      <c r="U41" s="388"/>
      <c r="V41" s="685"/>
      <c r="W41" s="389">
        <v>6</v>
      </c>
      <c r="X41" s="389"/>
      <c r="Y41" s="390"/>
      <c r="Z41" s="250"/>
      <c r="AA41" s="686"/>
      <c r="AB41" s="251"/>
      <c r="AC41" s="251"/>
      <c r="AD41" s="252"/>
      <c r="AE41" s="1019" t="s">
        <v>243</v>
      </c>
      <c r="AF41" s="253">
        <f aca="true" t="shared" si="0" ref="AF41:AF58">SUM(C41:AD41)</f>
        <v>22</v>
      </c>
      <c r="AG41" s="1021"/>
    </row>
    <row r="42" spans="1:33" s="254" customFormat="1" ht="23.25" customHeight="1" hidden="1">
      <c r="A42" s="247"/>
      <c r="B42" s="267" t="s">
        <v>214</v>
      </c>
      <c r="C42" s="268"/>
      <c r="D42" s="1324"/>
      <c r="E42" s="400">
        <v>4</v>
      </c>
      <c r="F42" s="401"/>
      <c r="G42" s="401"/>
      <c r="H42" s="401"/>
      <c r="I42" s="402"/>
      <c r="J42" s="1325"/>
      <c r="K42" s="400"/>
      <c r="L42" s="401">
        <v>6</v>
      </c>
      <c r="M42" s="401"/>
      <c r="N42" s="401"/>
      <c r="O42" s="402"/>
      <c r="P42" s="689"/>
      <c r="Q42" s="689">
        <v>6</v>
      </c>
      <c r="R42" s="401"/>
      <c r="S42" s="401"/>
      <c r="T42" s="402"/>
      <c r="U42" s="400"/>
      <c r="V42" s="689">
        <v>4</v>
      </c>
      <c r="W42" s="401"/>
      <c r="X42" s="401"/>
      <c r="Y42" s="402">
        <v>4</v>
      </c>
      <c r="Z42" s="269"/>
      <c r="AA42" s="690"/>
      <c r="AB42" s="270"/>
      <c r="AC42" s="270"/>
      <c r="AD42" s="271"/>
      <c r="AE42" s="1020"/>
      <c r="AF42" s="272">
        <f t="shared" si="0"/>
        <v>24</v>
      </c>
      <c r="AG42" s="1021"/>
    </row>
    <row r="43" spans="1:33" s="254" customFormat="1" ht="23.25" customHeight="1" hidden="1">
      <c r="A43" s="247"/>
      <c r="B43" s="364" t="s">
        <v>300</v>
      </c>
      <c r="C43" s="365"/>
      <c r="D43" s="1326"/>
      <c r="E43" s="403"/>
      <c r="F43" s="404"/>
      <c r="G43" s="404"/>
      <c r="H43" s="404"/>
      <c r="I43" s="405">
        <v>8</v>
      </c>
      <c r="J43" s="1327"/>
      <c r="K43" s="403"/>
      <c r="L43" s="404"/>
      <c r="M43" s="404"/>
      <c r="N43" s="404"/>
      <c r="O43" s="405"/>
      <c r="P43" s="691"/>
      <c r="Q43" s="691"/>
      <c r="R43" s="404"/>
      <c r="S43" s="404"/>
      <c r="T43" s="405"/>
      <c r="U43" s="403"/>
      <c r="V43" s="691"/>
      <c r="W43" s="404"/>
      <c r="X43" s="404"/>
      <c r="Y43" s="405">
        <v>6</v>
      </c>
      <c r="Z43" s="366"/>
      <c r="AA43" s="692"/>
      <c r="AB43" s="367"/>
      <c r="AC43" s="367"/>
      <c r="AD43" s="368"/>
      <c r="AE43" s="1020"/>
      <c r="AF43" s="369">
        <f t="shared" si="0"/>
        <v>14</v>
      </c>
      <c r="AG43" s="1021"/>
    </row>
    <row r="44" spans="1:33" s="254" customFormat="1" ht="23.25" customHeight="1" hidden="1">
      <c r="A44" s="247"/>
      <c r="B44" s="279" t="s">
        <v>298</v>
      </c>
      <c r="C44" s="280"/>
      <c r="D44" s="1328"/>
      <c r="E44" s="406"/>
      <c r="F44" s="407">
        <v>8</v>
      </c>
      <c r="G44" s="407"/>
      <c r="H44" s="407"/>
      <c r="I44" s="408"/>
      <c r="J44" s="1329"/>
      <c r="K44" s="406"/>
      <c r="L44" s="407"/>
      <c r="M44" s="407"/>
      <c r="N44" s="407"/>
      <c r="O44" s="408"/>
      <c r="P44" s="693"/>
      <c r="Q44" s="693"/>
      <c r="R44" s="407">
        <v>6</v>
      </c>
      <c r="S44" s="407"/>
      <c r="T44" s="408"/>
      <c r="U44" s="406"/>
      <c r="V44" s="693"/>
      <c r="W44" s="407"/>
      <c r="X44" s="407">
        <v>10</v>
      </c>
      <c r="Y44" s="408"/>
      <c r="Z44" s="281"/>
      <c r="AA44" s="694"/>
      <c r="AB44" s="282"/>
      <c r="AC44" s="282"/>
      <c r="AD44" s="283"/>
      <c r="AE44" s="1020"/>
      <c r="AF44" s="284">
        <f t="shared" si="0"/>
        <v>24</v>
      </c>
      <c r="AG44" s="1021"/>
    </row>
    <row r="45" spans="1:33" s="254" customFormat="1" ht="23.25" customHeight="1" hidden="1">
      <c r="A45" s="247"/>
      <c r="B45" s="370" t="s">
        <v>303</v>
      </c>
      <c r="C45" s="371"/>
      <c r="D45" s="1330"/>
      <c r="E45" s="409"/>
      <c r="F45" s="410"/>
      <c r="G45" s="410"/>
      <c r="H45" s="410"/>
      <c r="I45" s="411"/>
      <c r="J45" s="1331"/>
      <c r="K45" s="409">
        <v>6</v>
      </c>
      <c r="L45" s="410"/>
      <c r="M45" s="410"/>
      <c r="N45" s="410"/>
      <c r="O45" s="411"/>
      <c r="P45" s="695"/>
      <c r="Q45" s="695"/>
      <c r="R45" s="410"/>
      <c r="S45" s="410"/>
      <c r="T45" s="411">
        <v>6</v>
      </c>
      <c r="U45" s="409"/>
      <c r="V45" s="695"/>
      <c r="W45" s="410"/>
      <c r="X45" s="410"/>
      <c r="Y45" s="411"/>
      <c r="Z45" s="372"/>
      <c r="AA45" s="696"/>
      <c r="AB45" s="373"/>
      <c r="AC45" s="373"/>
      <c r="AD45" s="374"/>
      <c r="AE45" s="1020"/>
      <c r="AF45" s="375">
        <f t="shared" si="0"/>
        <v>12</v>
      </c>
      <c r="AG45" s="1021"/>
    </row>
    <row r="46" spans="1:33" s="254" customFormat="1" ht="23.25" customHeight="1" hidden="1">
      <c r="A46" s="247"/>
      <c r="B46" s="349" t="s">
        <v>415</v>
      </c>
      <c r="C46" s="350"/>
      <c r="D46" s="1332"/>
      <c r="E46" s="422"/>
      <c r="F46" s="423"/>
      <c r="G46" s="423"/>
      <c r="H46" s="423">
        <v>4</v>
      </c>
      <c r="I46" s="424"/>
      <c r="J46" s="1333"/>
      <c r="K46" s="422"/>
      <c r="L46" s="423"/>
      <c r="M46" s="423"/>
      <c r="N46" s="423">
        <v>8</v>
      </c>
      <c r="O46" s="424"/>
      <c r="P46" s="697">
        <v>6</v>
      </c>
      <c r="Q46" s="697"/>
      <c r="R46" s="423"/>
      <c r="S46" s="423"/>
      <c r="T46" s="424"/>
      <c r="U46" s="422"/>
      <c r="V46" s="697">
        <v>6</v>
      </c>
      <c r="W46" s="423"/>
      <c r="X46" s="423"/>
      <c r="Y46" s="424"/>
      <c r="Z46" s="351"/>
      <c r="AA46" s="698"/>
      <c r="AB46" s="352"/>
      <c r="AC46" s="352"/>
      <c r="AD46" s="353"/>
      <c r="AE46" s="1020"/>
      <c r="AF46" s="354">
        <f t="shared" si="0"/>
        <v>24</v>
      </c>
      <c r="AG46" s="1021"/>
    </row>
    <row r="47" spans="1:33" s="254" customFormat="1" ht="23.25" customHeight="1" hidden="1">
      <c r="A47" s="247"/>
      <c r="B47" s="273" t="s">
        <v>236</v>
      </c>
      <c r="C47" s="274"/>
      <c r="D47" s="1334"/>
      <c r="E47" s="412"/>
      <c r="F47" s="413"/>
      <c r="G47" s="413"/>
      <c r="H47" s="413"/>
      <c r="I47" s="414"/>
      <c r="J47" s="1335"/>
      <c r="K47" s="412"/>
      <c r="L47" s="413">
        <v>4</v>
      </c>
      <c r="M47" s="413"/>
      <c r="N47" s="413"/>
      <c r="O47" s="414"/>
      <c r="P47" s="699"/>
      <c r="Q47" s="699"/>
      <c r="R47" s="413"/>
      <c r="S47" s="413">
        <v>2</v>
      </c>
      <c r="T47" s="414"/>
      <c r="U47" s="412"/>
      <c r="V47" s="699"/>
      <c r="W47" s="413">
        <v>4</v>
      </c>
      <c r="X47" s="413"/>
      <c r="Y47" s="414"/>
      <c r="Z47" s="275"/>
      <c r="AA47" s="700"/>
      <c r="AB47" s="276"/>
      <c r="AC47" s="276"/>
      <c r="AD47" s="277"/>
      <c r="AE47" s="1020"/>
      <c r="AF47" s="278">
        <f t="shared" si="0"/>
        <v>10</v>
      </c>
      <c r="AG47" s="1021"/>
    </row>
    <row r="48" spans="1:33" s="254" customFormat="1" ht="23.25" customHeight="1" hidden="1">
      <c r="A48" s="247"/>
      <c r="B48" s="415" t="s">
        <v>162</v>
      </c>
      <c r="C48" s="416"/>
      <c r="D48" s="1336"/>
      <c r="E48" s="417"/>
      <c r="F48" s="418"/>
      <c r="G48" s="418"/>
      <c r="H48" s="418"/>
      <c r="I48" s="419"/>
      <c r="J48" s="1337"/>
      <c r="K48" s="417"/>
      <c r="L48" s="418"/>
      <c r="M48" s="418"/>
      <c r="N48" s="418">
        <v>2</v>
      </c>
      <c r="O48" s="419"/>
      <c r="P48" s="701"/>
      <c r="Q48" s="701"/>
      <c r="R48" s="418"/>
      <c r="S48" s="418"/>
      <c r="T48" s="419"/>
      <c r="U48" s="417"/>
      <c r="V48" s="701"/>
      <c r="W48" s="418"/>
      <c r="X48" s="418"/>
      <c r="Y48" s="419"/>
      <c r="Z48" s="317"/>
      <c r="AA48" s="702"/>
      <c r="AB48" s="420"/>
      <c r="AC48" s="420"/>
      <c r="AD48" s="421"/>
      <c r="AE48" s="1020"/>
      <c r="AF48" s="318">
        <f t="shared" si="0"/>
        <v>2</v>
      </c>
      <c r="AG48" s="1021"/>
    </row>
    <row r="49" spans="1:33" s="254" customFormat="1" ht="23.25" customHeight="1" hidden="1">
      <c r="A49" s="247"/>
      <c r="B49" s="258" t="s">
        <v>424</v>
      </c>
      <c r="C49" s="259"/>
      <c r="D49" s="1338"/>
      <c r="E49" s="394"/>
      <c r="F49" s="395"/>
      <c r="G49" s="395"/>
      <c r="H49" s="395">
        <v>4</v>
      </c>
      <c r="I49" s="396"/>
      <c r="J49" s="1339"/>
      <c r="K49" s="394"/>
      <c r="L49" s="395"/>
      <c r="M49" s="395"/>
      <c r="N49" s="395"/>
      <c r="O49" s="396">
        <v>10</v>
      </c>
      <c r="P49" s="708"/>
      <c r="Q49" s="708"/>
      <c r="R49" s="395"/>
      <c r="S49" s="395"/>
      <c r="T49" s="396"/>
      <c r="U49" s="394"/>
      <c r="V49" s="708"/>
      <c r="W49" s="395"/>
      <c r="X49" s="395"/>
      <c r="Y49" s="396"/>
      <c r="Z49" s="709"/>
      <c r="AA49" s="710"/>
      <c r="AB49" s="711"/>
      <c r="AC49" s="711"/>
      <c r="AD49" s="712"/>
      <c r="AE49" s="1020"/>
      <c r="AF49" s="260">
        <f t="shared" si="0"/>
        <v>14</v>
      </c>
      <c r="AG49" s="1021"/>
    </row>
    <row r="50" spans="1:33" s="254" customFormat="1" ht="23.25" customHeight="1" hidden="1">
      <c r="A50" s="247"/>
      <c r="B50" s="1340" t="s">
        <v>463</v>
      </c>
      <c r="C50" s="1341"/>
      <c r="D50" s="1342"/>
      <c r="E50" s="1343">
        <v>4</v>
      </c>
      <c r="F50" s="1344"/>
      <c r="G50" s="1344"/>
      <c r="H50" s="1344"/>
      <c r="I50" s="1345"/>
      <c r="J50" s="1346"/>
      <c r="K50" s="1343"/>
      <c r="L50" s="1344"/>
      <c r="M50" s="1344"/>
      <c r="N50" s="1344"/>
      <c r="O50" s="1345"/>
      <c r="P50" s="1347"/>
      <c r="Q50" s="1347"/>
      <c r="R50" s="1344"/>
      <c r="S50" s="1344"/>
      <c r="T50" s="1345"/>
      <c r="U50" s="1343"/>
      <c r="V50" s="1347"/>
      <c r="W50" s="1344"/>
      <c r="X50" s="1344"/>
      <c r="Y50" s="1345"/>
      <c r="Z50" s="1348"/>
      <c r="AA50" s="1349"/>
      <c r="AB50" s="1350"/>
      <c r="AC50" s="1350"/>
      <c r="AD50" s="1351"/>
      <c r="AE50" s="1020"/>
      <c r="AF50" s="1352">
        <f>SUM(C50:AD50)</f>
        <v>4</v>
      </c>
      <c r="AG50" s="1021"/>
    </row>
    <row r="51" spans="1:33" s="254" customFormat="1" ht="23.25" customHeight="1" hidden="1">
      <c r="A51" s="247"/>
      <c r="B51" s="255" t="s">
        <v>432</v>
      </c>
      <c r="C51" s="256"/>
      <c r="D51" s="1353"/>
      <c r="E51" s="391"/>
      <c r="F51" s="392"/>
      <c r="G51" s="392"/>
      <c r="H51" s="392"/>
      <c r="I51" s="393"/>
      <c r="J51" s="1354"/>
      <c r="K51" s="391"/>
      <c r="L51" s="392"/>
      <c r="M51" s="392"/>
      <c r="N51" s="392"/>
      <c r="O51" s="393"/>
      <c r="P51" s="703"/>
      <c r="Q51" s="703"/>
      <c r="R51" s="392"/>
      <c r="S51" s="392">
        <v>4</v>
      </c>
      <c r="T51" s="393"/>
      <c r="U51" s="391">
        <v>10</v>
      </c>
      <c r="V51" s="703"/>
      <c r="W51" s="392"/>
      <c r="X51" s="392"/>
      <c r="Y51" s="393"/>
      <c r="Z51" s="704"/>
      <c r="AA51" s="705"/>
      <c r="AB51" s="706"/>
      <c r="AC51" s="706"/>
      <c r="AD51" s="707"/>
      <c r="AE51" s="1020"/>
      <c r="AF51" s="257">
        <f>SUM(C51:AD51)</f>
        <v>14</v>
      </c>
      <c r="AG51" s="1021"/>
    </row>
    <row r="52" spans="1:33" s="254" customFormat="1" ht="23.25" customHeight="1" hidden="1">
      <c r="A52" s="247"/>
      <c r="B52" s="261" t="s">
        <v>464</v>
      </c>
      <c r="C52" s="262"/>
      <c r="D52" s="1355"/>
      <c r="E52" s="397"/>
      <c r="F52" s="398"/>
      <c r="G52" s="398"/>
      <c r="H52" s="398"/>
      <c r="I52" s="399"/>
      <c r="J52" s="1356"/>
      <c r="K52" s="397">
        <v>4</v>
      </c>
      <c r="L52" s="398"/>
      <c r="M52" s="398"/>
      <c r="N52" s="398"/>
      <c r="O52" s="399"/>
      <c r="P52" s="687"/>
      <c r="Q52" s="687"/>
      <c r="R52" s="398"/>
      <c r="S52" s="398"/>
      <c r="T52" s="399"/>
      <c r="U52" s="397"/>
      <c r="V52" s="687"/>
      <c r="W52" s="398"/>
      <c r="X52" s="398"/>
      <c r="Y52" s="399"/>
      <c r="Z52" s="263"/>
      <c r="AA52" s="688"/>
      <c r="AB52" s="264"/>
      <c r="AC52" s="264"/>
      <c r="AD52" s="265"/>
      <c r="AE52" s="1020"/>
      <c r="AF52" s="266">
        <f>SUM(C52:AD52)</f>
        <v>4</v>
      </c>
      <c r="AG52" s="1021"/>
    </row>
    <row r="53" spans="1:33" s="254" customFormat="1" ht="23.25" customHeight="1" hidden="1">
      <c r="A53" s="247"/>
      <c r="B53" s="370" t="s">
        <v>58</v>
      </c>
      <c r="C53" s="371"/>
      <c r="D53" s="1330"/>
      <c r="E53" s="409"/>
      <c r="F53" s="410"/>
      <c r="G53" s="410"/>
      <c r="H53" s="410"/>
      <c r="I53" s="411"/>
      <c r="J53" s="1331"/>
      <c r="K53" s="409">
        <v>0.2</v>
      </c>
      <c r="L53" s="410">
        <v>0.2</v>
      </c>
      <c r="M53" s="410">
        <v>0.2</v>
      </c>
      <c r="N53" s="410">
        <v>0.2</v>
      </c>
      <c r="O53" s="411">
        <v>0.2</v>
      </c>
      <c r="P53" s="695"/>
      <c r="Q53" s="695"/>
      <c r="R53" s="410"/>
      <c r="S53" s="410"/>
      <c r="T53" s="411"/>
      <c r="U53" s="409"/>
      <c r="V53" s="695"/>
      <c r="W53" s="410"/>
      <c r="X53" s="410"/>
      <c r="Y53" s="411"/>
      <c r="Z53" s="372"/>
      <c r="AA53" s="696"/>
      <c r="AB53" s="373"/>
      <c r="AC53" s="373"/>
      <c r="AD53" s="374"/>
      <c r="AE53" s="1020"/>
      <c r="AF53" s="375">
        <f t="shared" si="0"/>
        <v>1</v>
      </c>
      <c r="AG53" s="1021"/>
    </row>
    <row r="54" spans="1:33" s="254" customFormat="1" ht="23.25" customHeight="1" hidden="1">
      <c r="A54" s="247"/>
      <c r="B54" s="285" t="s">
        <v>288</v>
      </c>
      <c r="C54" s="286">
        <v>1</v>
      </c>
      <c r="D54" s="1357"/>
      <c r="E54" s="425"/>
      <c r="F54" s="426"/>
      <c r="G54" s="426"/>
      <c r="H54" s="426"/>
      <c r="I54" s="427"/>
      <c r="J54" s="1358"/>
      <c r="K54" s="425"/>
      <c r="L54" s="426"/>
      <c r="M54" s="426"/>
      <c r="N54" s="426"/>
      <c r="O54" s="427"/>
      <c r="P54" s="713"/>
      <c r="Q54" s="713"/>
      <c r="R54" s="426"/>
      <c r="S54" s="426"/>
      <c r="T54" s="427"/>
      <c r="U54" s="425"/>
      <c r="V54" s="713"/>
      <c r="W54" s="426"/>
      <c r="X54" s="426"/>
      <c r="Y54" s="427"/>
      <c r="Z54" s="287"/>
      <c r="AA54" s="714"/>
      <c r="AB54" s="288"/>
      <c r="AC54" s="288"/>
      <c r="AD54" s="289"/>
      <c r="AE54" s="1020"/>
      <c r="AF54" s="290">
        <f t="shared" si="0"/>
        <v>1</v>
      </c>
      <c r="AG54" s="1021"/>
    </row>
    <row r="55" spans="1:33" s="254" customFormat="1" ht="23.25" customHeight="1" hidden="1">
      <c r="A55" s="247"/>
      <c r="B55" s="297" t="s">
        <v>188</v>
      </c>
      <c r="C55" s="298"/>
      <c r="D55" s="1359"/>
      <c r="E55" s="428"/>
      <c r="F55" s="429"/>
      <c r="G55" s="429"/>
      <c r="H55" s="429"/>
      <c r="I55" s="430"/>
      <c r="J55" s="1360"/>
      <c r="K55" s="428"/>
      <c r="L55" s="429"/>
      <c r="M55" s="429"/>
      <c r="N55" s="429"/>
      <c r="O55" s="430"/>
      <c r="P55" s="716">
        <v>0.4</v>
      </c>
      <c r="Q55" s="428">
        <v>0.4</v>
      </c>
      <c r="R55" s="428">
        <v>0.4</v>
      </c>
      <c r="S55" s="428">
        <v>0.4</v>
      </c>
      <c r="T55" s="428">
        <v>0.4</v>
      </c>
      <c r="U55" s="428"/>
      <c r="V55" s="716"/>
      <c r="W55" s="429"/>
      <c r="X55" s="429"/>
      <c r="Y55" s="430"/>
      <c r="Z55" s="299">
        <v>0.8</v>
      </c>
      <c r="AA55" s="299">
        <v>0.8</v>
      </c>
      <c r="AB55" s="299">
        <v>0.8</v>
      </c>
      <c r="AC55" s="299">
        <v>0.8</v>
      </c>
      <c r="AD55" s="297">
        <v>0.8</v>
      </c>
      <c r="AE55" s="1020"/>
      <c r="AF55" s="300">
        <f t="shared" si="0"/>
        <v>5.999999999999999</v>
      </c>
      <c r="AG55" s="1021"/>
    </row>
    <row r="56" spans="1:33" s="254" customFormat="1" ht="23.25" customHeight="1" hidden="1">
      <c r="A56" s="247"/>
      <c r="B56" s="431" t="s">
        <v>238</v>
      </c>
      <c r="C56" s="432"/>
      <c r="D56" s="1361"/>
      <c r="E56" s="433">
        <v>0.4</v>
      </c>
      <c r="F56" s="434">
        <v>0.4</v>
      </c>
      <c r="G56" s="434">
        <v>0.4</v>
      </c>
      <c r="H56" s="434">
        <v>0.4</v>
      </c>
      <c r="I56" s="435">
        <v>0.4</v>
      </c>
      <c r="J56" s="1362"/>
      <c r="K56" s="433"/>
      <c r="L56" s="434"/>
      <c r="M56" s="434"/>
      <c r="N56" s="434"/>
      <c r="O56" s="435"/>
      <c r="P56" s="717"/>
      <c r="Q56" s="717"/>
      <c r="R56" s="434"/>
      <c r="S56" s="434"/>
      <c r="T56" s="435"/>
      <c r="U56" s="433"/>
      <c r="V56" s="717"/>
      <c r="W56" s="434"/>
      <c r="X56" s="434"/>
      <c r="Y56" s="435"/>
      <c r="Z56" s="436"/>
      <c r="AA56" s="718"/>
      <c r="AB56" s="437"/>
      <c r="AC56" s="437"/>
      <c r="AD56" s="438"/>
      <c r="AE56" s="1020"/>
      <c r="AF56" s="439">
        <f t="shared" si="0"/>
        <v>2</v>
      </c>
      <c r="AG56" s="1021"/>
    </row>
    <row r="57" spans="1:34" s="254" customFormat="1" ht="23.25" customHeight="1" hidden="1">
      <c r="A57" s="247"/>
      <c r="B57" s="291" t="s">
        <v>237</v>
      </c>
      <c r="C57" s="292">
        <v>5.5</v>
      </c>
      <c r="D57" s="1363"/>
      <c r="E57" s="440"/>
      <c r="F57" s="441"/>
      <c r="G57" s="441"/>
      <c r="H57" s="441"/>
      <c r="I57" s="442"/>
      <c r="J57" s="1364"/>
      <c r="K57" s="440"/>
      <c r="L57" s="719"/>
      <c r="M57" s="441"/>
      <c r="N57" s="441"/>
      <c r="O57" s="442"/>
      <c r="P57" s="719"/>
      <c r="Q57" s="719"/>
      <c r="R57" s="441"/>
      <c r="S57" s="441"/>
      <c r="T57" s="442"/>
      <c r="U57" s="440">
        <v>0.2</v>
      </c>
      <c r="V57" s="440">
        <v>0.2</v>
      </c>
      <c r="W57" s="440">
        <v>0.2</v>
      </c>
      <c r="X57" s="440">
        <v>0.2</v>
      </c>
      <c r="Y57" s="440">
        <v>0.2</v>
      </c>
      <c r="Z57" s="293"/>
      <c r="AA57" s="720"/>
      <c r="AB57" s="294"/>
      <c r="AC57" s="294"/>
      <c r="AD57" s="295"/>
      <c r="AE57" s="1020"/>
      <c r="AF57" s="296">
        <f t="shared" si="0"/>
        <v>6.500000000000001</v>
      </c>
      <c r="AG57" s="1021"/>
      <c r="AH57" s="247"/>
    </row>
    <row r="58" spans="1:34" s="254" customFormat="1" ht="23.25" customHeight="1" hidden="1">
      <c r="A58" s="247"/>
      <c r="B58" s="443" t="s">
        <v>254</v>
      </c>
      <c r="C58" s="444">
        <v>1.5</v>
      </c>
      <c r="D58" s="1365"/>
      <c r="E58" s="1366"/>
      <c r="F58" s="1367"/>
      <c r="G58" s="1367"/>
      <c r="H58" s="1367"/>
      <c r="I58" s="1368"/>
      <c r="J58" s="1369"/>
      <c r="K58" s="1366"/>
      <c r="L58" s="1370"/>
      <c r="M58" s="1367"/>
      <c r="N58" s="1367"/>
      <c r="O58" s="1368"/>
      <c r="P58" s="721"/>
      <c r="Q58" s="721"/>
      <c r="R58" s="446"/>
      <c r="S58" s="446"/>
      <c r="T58" s="447"/>
      <c r="U58" s="445"/>
      <c r="V58" s="721"/>
      <c r="W58" s="446"/>
      <c r="X58" s="446"/>
      <c r="Y58" s="447"/>
      <c r="Z58" s="448"/>
      <c r="AA58" s="722"/>
      <c r="AB58" s="449"/>
      <c r="AC58" s="449"/>
      <c r="AD58" s="450"/>
      <c r="AE58" s="1020"/>
      <c r="AF58" s="451">
        <f t="shared" si="0"/>
        <v>1.5</v>
      </c>
      <c r="AG58" s="1021"/>
      <c r="AH58" s="247"/>
    </row>
    <row r="59" spans="1:34" s="254" customFormat="1" ht="23.25" customHeight="1" hidden="1">
      <c r="A59" s="247"/>
      <c r="B59" s="1022"/>
      <c r="C59" s="1023"/>
      <c r="D59" s="1023"/>
      <c r="E59" s="1371"/>
      <c r="F59" s="1371"/>
      <c r="G59" s="1371"/>
      <c r="H59" s="1371"/>
      <c r="I59" s="1371"/>
      <c r="J59" s="1023"/>
      <c r="K59" s="1023"/>
      <c r="L59" s="1023"/>
      <c r="M59" s="1023"/>
      <c r="N59" s="1023"/>
      <c r="O59" s="1023"/>
      <c r="P59" s="1023"/>
      <c r="Q59" s="1023"/>
      <c r="R59" s="1023"/>
      <c r="S59" s="1023"/>
      <c r="T59" s="1023"/>
      <c r="U59" s="1023"/>
      <c r="V59" s="1023"/>
      <c r="W59" s="1023"/>
      <c r="X59" s="1023"/>
      <c r="Y59" s="1023"/>
      <c r="Z59" s="1023"/>
      <c r="AA59" s="1023"/>
      <c r="AB59" s="1023"/>
      <c r="AC59" s="1023"/>
      <c r="AD59" s="1024"/>
      <c r="AE59" s="301" t="s">
        <v>242</v>
      </c>
      <c r="AF59" s="302">
        <f>SUM(AF41:AF58)</f>
        <v>186</v>
      </c>
      <c r="AG59" s="1021"/>
      <c r="AH59" s="303"/>
    </row>
    <row r="60" spans="1:34" s="254" customFormat="1" ht="23.25" customHeight="1" hidden="1">
      <c r="A60" s="247"/>
      <c r="B60" s="304" t="s">
        <v>239</v>
      </c>
      <c r="C60" s="305"/>
      <c r="D60" s="452"/>
      <c r="E60" s="723"/>
      <c r="F60" s="723"/>
      <c r="G60" s="453"/>
      <c r="H60" s="453"/>
      <c r="I60" s="454"/>
      <c r="J60" s="452"/>
      <c r="K60" s="723"/>
      <c r="L60" s="723"/>
      <c r="M60" s="453"/>
      <c r="N60" s="453"/>
      <c r="O60" s="454"/>
      <c r="P60" s="452">
        <v>0.6</v>
      </c>
      <c r="Q60" s="452">
        <v>0.6</v>
      </c>
      <c r="R60" s="452">
        <v>0.6</v>
      </c>
      <c r="S60" s="452">
        <v>0.6</v>
      </c>
      <c r="T60" s="452">
        <v>0.6</v>
      </c>
      <c r="U60" s="452"/>
      <c r="V60" s="723"/>
      <c r="W60" s="453"/>
      <c r="X60" s="453"/>
      <c r="Y60" s="455"/>
      <c r="Z60" s="306"/>
      <c r="AA60" s="724"/>
      <c r="AB60" s="307"/>
      <c r="AC60" s="307"/>
      <c r="AD60" s="308"/>
      <c r="AE60" s="1025" t="s">
        <v>244</v>
      </c>
      <c r="AF60" s="309">
        <f>SUM(C60:AD60)</f>
        <v>3</v>
      </c>
      <c r="AG60" s="247"/>
      <c r="AH60" s="247"/>
    </row>
    <row r="61" spans="1:34" s="254" customFormat="1" ht="23.25" customHeight="1" hidden="1">
      <c r="A61" s="247"/>
      <c r="B61" s="310" t="s">
        <v>217</v>
      </c>
      <c r="C61" s="311"/>
      <c r="D61" s="456"/>
      <c r="E61" s="456"/>
      <c r="F61" s="456"/>
      <c r="G61" s="456"/>
      <c r="H61" s="456"/>
      <c r="I61" s="456"/>
      <c r="J61" s="456"/>
      <c r="K61" s="725"/>
      <c r="L61" s="725"/>
      <c r="M61" s="457"/>
      <c r="N61" s="457"/>
      <c r="O61" s="458"/>
      <c r="P61" s="456"/>
      <c r="Q61" s="725"/>
      <c r="R61" s="457"/>
      <c r="S61" s="457"/>
      <c r="T61" s="458"/>
      <c r="U61" s="456"/>
      <c r="V61" s="725"/>
      <c r="W61" s="457"/>
      <c r="X61" s="457"/>
      <c r="Y61" s="459"/>
      <c r="Z61" s="312"/>
      <c r="AA61" s="312"/>
      <c r="AB61" s="312"/>
      <c r="AC61" s="312"/>
      <c r="AD61" s="726"/>
      <c r="AE61" s="1025"/>
      <c r="AF61" s="313">
        <f>SUM(C61:AD61)</f>
        <v>0</v>
      </c>
      <c r="AG61" s="247"/>
      <c r="AH61" s="247"/>
    </row>
    <row r="62" spans="1:34" s="254" customFormat="1" ht="23.25" customHeight="1" hidden="1">
      <c r="A62" s="314"/>
      <c r="B62" s="315" t="s">
        <v>205</v>
      </c>
      <c r="C62" s="316"/>
      <c r="D62" s="460"/>
      <c r="E62" s="460"/>
      <c r="F62" s="460"/>
      <c r="G62" s="460"/>
      <c r="H62" s="460"/>
      <c r="I62" s="460"/>
      <c r="J62" s="460"/>
      <c r="K62" s="727"/>
      <c r="L62" s="727"/>
      <c r="M62" s="461"/>
      <c r="N62" s="461"/>
      <c r="O62" s="462"/>
      <c r="P62" s="460"/>
      <c r="Q62" s="727"/>
      <c r="R62" s="461"/>
      <c r="S62" s="461"/>
      <c r="T62" s="462"/>
      <c r="U62" s="460"/>
      <c r="V62" s="727"/>
      <c r="W62" s="461"/>
      <c r="X62" s="461"/>
      <c r="Y62" s="463"/>
      <c r="Z62" s="317"/>
      <c r="AA62" s="317"/>
      <c r="AB62" s="317"/>
      <c r="AC62" s="317"/>
      <c r="AD62" s="415"/>
      <c r="AE62" s="1025"/>
      <c r="AF62" s="318">
        <f>SUM(C62:AD62)</f>
        <v>0</v>
      </c>
      <c r="AG62" s="247"/>
      <c r="AH62" s="247"/>
    </row>
    <row r="63" spans="1:34" s="254" customFormat="1" ht="23.25" customHeight="1" hidden="1">
      <c r="A63" s="247"/>
      <c r="B63" s="319"/>
      <c r="C63" s="1022" t="s">
        <v>245</v>
      </c>
      <c r="D63" s="1023"/>
      <c r="E63" s="1023"/>
      <c r="F63" s="1023"/>
      <c r="G63" s="1023"/>
      <c r="H63" s="1023"/>
      <c r="I63" s="1023"/>
      <c r="J63" s="1023"/>
      <c r="K63" s="1023"/>
      <c r="L63" s="1023"/>
      <c r="M63" s="1023"/>
      <c r="N63" s="1023"/>
      <c r="O63" s="1023"/>
      <c r="P63" s="1023"/>
      <c r="Q63" s="1023"/>
      <c r="R63" s="1023"/>
      <c r="S63" s="1023"/>
      <c r="T63" s="1023"/>
      <c r="U63" s="1023"/>
      <c r="V63" s="1023"/>
      <c r="W63" s="1023"/>
      <c r="X63" s="1023"/>
      <c r="Y63" s="1023"/>
      <c r="Z63" s="1023"/>
      <c r="AA63" s="1023"/>
      <c r="AB63" s="1023"/>
      <c r="AC63" s="1023"/>
      <c r="AD63" s="1024"/>
      <c r="AE63" s="301" t="s">
        <v>242</v>
      </c>
      <c r="AF63" s="302">
        <f>SUM(AF60:AF62)</f>
        <v>3</v>
      </c>
      <c r="AG63" s="303"/>
      <c r="AH63" s="303"/>
    </row>
    <row r="64" spans="1:34" s="327" customFormat="1" ht="23.25" customHeight="1" hidden="1">
      <c r="A64" s="320"/>
      <c r="B64" s="321"/>
      <c r="C64" s="464">
        <f aca="true" t="shared" si="1" ref="C64:AD64">SUM(C41:C62)</f>
        <v>8</v>
      </c>
      <c r="D64" s="465">
        <f t="shared" si="1"/>
        <v>0</v>
      </c>
      <c r="E64" s="465">
        <f t="shared" si="1"/>
        <v>8.4</v>
      </c>
      <c r="F64" s="465">
        <f t="shared" si="1"/>
        <v>8.4</v>
      </c>
      <c r="G64" s="465">
        <f t="shared" si="1"/>
        <v>6.4</v>
      </c>
      <c r="H64" s="465">
        <f t="shared" si="1"/>
        <v>8.4</v>
      </c>
      <c r="I64" s="465">
        <f t="shared" si="1"/>
        <v>8.4</v>
      </c>
      <c r="J64" s="466">
        <f t="shared" si="1"/>
        <v>0</v>
      </c>
      <c r="K64" s="466">
        <f t="shared" si="1"/>
        <v>10.2</v>
      </c>
      <c r="L64" s="466">
        <f t="shared" si="1"/>
        <v>10.2</v>
      </c>
      <c r="M64" s="466">
        <f t="shared" si="1"/>
        <v>10.2</v>
      </c>
      <c r="N64" s="466">
        <f t="shared" si="1"/>
        <v>10.2</v>
      </c>
      <c r="O64" s="467">
        <f t="shared" si="1"/>
        <v>10.2</v>
      </c>
      <c r="P64" s="468">
        <f t="shared" si="1"/>
        <v>7</v>
      </c>
      <c r="Q64" s="465">
        <f t="shared" si="1"/>
        <v>7</v>
      </c>
      <c r="R64" s="465">
        <f t="shared" si="1"/>
        <v>7</v>
      </c>
      <c r="S64" s="465">
        <f t="shared" si="1"/>
        <v>7</v>
      </c>
      <c r="T64" s="469">
        <f t="shared" si="1"/>
        <v>7</v>
      </c>
      <c r="U64" s="464">
        <f t="shared" si="1"/>
        <v>10.2</v>
      </c>
      <c r="V64" s="466">
        <f t="shared" si="1"/>
        <v>10.2</v>
      </c>
      <c r="W64" s="466">
        <f t="shared" si="1"/>
        <v>10.2</v>
      </c>
      <c r="X64" s="466">
        <f t="shared" si="1"/>
        <v>10.2</v>
      </c>
      <c r="Y64" s="467">
        <f t="shared" si="1"/>
        <v>10.2</v>
      </c>
      <c r="Z64" s="323">
        <f t="shared" si="1"/>
        <v>0.8</v>
      </c>
      <c r="AA64" s="322">
        <f t="shared" si="1"/>
        <v>0.8</v>
      </c>
      <c r="AB64" s="322">
        <f t="shared" si="1"/>
        <v>0.8</v>
      </c>
      <c r="AC64" s="322">
        <f t="shared" si="1"/>
        <v>0.8</v>
      </c>
      <c r="AD64" s="324">
        <f t="shared" si="1"/>
        <v>0.8</v>
      </c>
      <c r="AE64" s="325">
        <f>SUM(C64:AD64)</f>
        <v>189</v>
      </c>
      <c r="AF64" s="326" t="s">
        <v>242</v>
      </c>
      <c r="AG64" s="320"/>
      <c r="AH64" s="320"/>
    </row>
    <row r="65" spans="1:34" s="200" customFormat="1" ht="23.25" customHeight="1" hidden="1">
      <c r="A65" s="196"/>
      <c r="B65" s="728"/>
      <c r="C65" s="729"/>
      <c r="D65" s="730"/>
      <c r="E65" s="730"/>
      <c r="F65" s="730"/>
      <c r="G65" s="730"/>
      <c r="H65" s="730"/>
      <c r="I65" s="730"/>
      <c r="J65" s="729"/>
      <c r="K65" s="729"/>
      <c r="L65" s="729"/>
      <c r="M65" s="729"/>
      <c r="N65" s="729"/>
      <c r="O65" s="729"/>
      <c r="P65" s="730"/>
      <c r="Q65" s="730"/>
      <c r="R65" s="730"/>
      <c r="S65" s="730"/>
      <c r="T65" s="730"/>
      <c r="U65" s="729"/>
      <c r="V65" s="729"/>
      <c r="W65" s="729"/>
      <c r="X65" s="729"/>
      <c r="Y65" s="729"/>
      <c r="Z65" s="730"/>
      <c r="AA65" s="730"/>
      <c r="AB65" s="730"/>
      <c r="AC65" s="730"/>
      <c r="AD65" s="731"/>
      <c r="AE65" s="201"/>
      <c r="AF65" s="202"/>
      <c r="AG65" s="196"/>
      <c r="AH65" s="196"/>
    </row>
    <row r="66" spans="1:31" s="200" customFormat="1" ht="27.75" customHeight="1" thickBot="1">
      <c r="A66" s="196"/>
      <c r="B66" s="20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204"/>
      <c r="V66" s="204"/>
      <c r="W66" s="204"/>
      <c r="X66" s="205"/>
      <c r="Y66" s="205"/>
      <c r="Z66" s="205"/>
      <c r="AA66" s="205"/>
      <c r="AB66" s="206"/>
      <c r="AC66" s="206"/>
      <c r="AD66" s="732"/>
      <c r="AE66" s="199"/>
    </row>
    <row r="67" spans="1:30" s="472" customFormat="1" ht="33">
      <c r="A67" s="470"/>
      <c r="B67" s="471"/>
      <c r="C67" s="1168" t="s">
        <v>169</v>
      </c>
      <c r="D67" s="1169"/>
      <c r="E67" s="1169"/>
      <c r="F67" s="1169"/>
      <c r="G67" s="1169"/>
      <c r="H67" s="1169"/>
      <c r="I67" s="1169"/>
      <c r="J67" s="1169"/>
      <c r="K67" s="1169"/>
      <c r="L67" s="1169"/>
      <c r="M67" s="1169"/>
      <c r="N67" s="1169"/>
      <c r="O67" s="1169"/>
      <c r="P67" s="1170"/>
      <c r="Q67" s="1172" t="s">
        <v>247</v>
      </c>
      <c r="R67" s="1173"/>
      <c r="S67" s="1174" t="s">
        <v>218</v>
      </c>
      <c r="T67" s="1175"/>
      <c r="U67" s="1175"/>
      <c r="V67" s="1175"/>
      <c r="W67" s="1175"/>
      <c r="X67" s="1175"/>
      <c r="Y67" s="1175"/>
      <c r="Z67" s="1175"/>
      <c r="AA67" s="1175"/>
      <c r="AB67" s="1176"/>
      <c r="AC67" s="733"/>
      <c r="AD67" s="734"/>
    </row>
    <row r="68" spans="1:30" s="475" customFormat="1" ht="27" customHeight="1" thickBot="1">
      <c r="A68" s="473"/>
      <c r="B68" s="474"/>
      <c r="C68" s="1171"/>
      <c r="D68" s="1372"/>
      <c r="E68" s="1372"/>
      <c r="F68" s="1372"/>
      <c r="G68" s="1372"/>
      <c r="H68" s="1372"/>
      <c r="I68" s="1372"/>
      <c r="J68" s="1372"/>
      <c r="K68" s="1372"/>
      <c r="L68" s="1372"/>
      <c r="M68" s="1372"/>
      <c r="N68" s="1372"/>
      <c r="O68" s="1372"/>
      <c r="P68" s="1373"/>
      <c r="Q68" s="735" t="s">
        <v>176</v>
      </c>
      <c r="R68" s="736" t="s">
        <v>177</v>
      </c>
      <c r="S68" s="737" t="s">
        <v>178</v>
      </c>
      <c r="T68" s="738" t="s">
        <v>179</v>
      </c>
      <c r="U68" s="738" t="s">
        <v>180</v>
      </c>
      <c r="V68" s="738" t="s">
        <v>181</v>
      </c>
      <c r="W68" s="738" t="s">
        <v>182</v>
      </c>
      <c r="X68" s="738" t="s">
        <v>183</v>
      </c>
      <c r="Y68" s="738" t="s">
        <v>184</v>
      </c>
      <c r="Z68" s="738" t="s">
        <v>312</v>
      </c>
      <c r="AA68" s="738" t="s">
        <v>185</v>
      </c>
      <c r="AB68" s="739" t="s">
        <v>186</v>
      </c>
      <c r="AC68" s="740"/>
      <c r="AD68" s="741"/>
    </row>
    <row r="69" spans="1:30" s="475" customFormat="1" ht="33">
      <c r="A69" s="473"/>
      <c r="B69" s="474"/>
      <c r="C69" s="742" t="s">
        <v>188</v>
      </c>
      <c r="D69" s="1177" t="s">
        <v>241</v>
      </c>
      <c r="E69" s="1178"/>
      <c r="F69" s="1178"/>
      <c r="G69" s="1178"/>
      <c r="H69" s="1178"/>
      <c r="I69" s="1178"/>
      <c r="J69" s="1178"/>
      <c r="K69" s="1178"/>
      <c r="L69" s="1178"/>
      <c r="M69" s="1178"/>
      <c r="N69" s="1178"/>
      <c r="O69" s="1178"/>
      <c r="P69" s="1178"/>
      <c r="Q69" s="743">
        <f>AF55</f>
        <v>5.999999999999999</v>
      </c>
      <c r="R69" s="744">
        <f>(Q69)/(I91)/Q91</f>
        <v>0.032258064516129024</v>
      </c>
      <c r="S69" s="745">
        <v>250</v>
      </c>
      <c r="T69" s="746" t="s">
        <v>189</v>
      </c>
      <c r="U69" s="746" t="s">
        <v>190</v>
      </c>
      <c r="V69" s="746" t="s">
        <v>190</v>
      </c>
      <c r="W69" s="746">
        <v>4</v>
      </c>
      <c r="X69" s="746">
        <v>1</v>
      </c>
      <c r="Y69" s="746">
        <v>1</v>
      </c>
      <c r="Z69" s="746">
        <v>2</v>
      </c>
      <c r="AA69" s="746">
        <v>2</v>
      </c>
      <c r="AB69" s="747">
        <v>2</v>
      </c>
      <c r="AC69" s="740"/>
      <c r="AD69" s="741"/>
    </row>
    <row r="70" spans="1:30" s="475" customFormat="1" ht="33">
      <c r="A70" s="473"/>
      <c r="B70" s="474"/>
      <c r="C70" s="748" t="s">
        <v>238</v>
      </c>
      <c r="D70" s="1179" t="s">
        <v>54</v>
      </c>
      <c r="E70" s="1179"/>
      <c r="F70" s="1180"/>
      <c r="G70" s="1180"/>
      <c r="H70" s="1180"/>
      <c r="I70" s="1180"/>
      <c r="J70" s="1180"/>
      <c r="K70" s="1180"/>
      <c r="L70" s="1180"/>
      <c r="M70" s="1180"/>
      <c r="N70" s="1180"/>
      <c r="O70" s="1180"/>
      <c r="P70" s="1181"/>
      <c r="Q70" s="750">
        <f>AF56</f>
        <v>2</v>
      </c>
      <c r="R70" s="751">
        <f>(Q70)/(I91)/Q91</f>
        <v>0.01075268817204301</v>
      </c>
      <c r="S70" s="752">
        <v>450</v>
      </c>
      <c r="T70" s="749" t="s">
        <v>189</v>
      </c>
      <c r="U70" s="749" t="s">
        <v>190</v>
      </c>
      <c r="V70" s="749" t="s">
        <v>190</v>
      </c>
      <c r="W70" s="749">
        <v>6</v>
      </c>
      <c r="X70" s="749">
        <v>1</v>
      </c>
      <c r="Y70" s="749">
        <v>1</v>
      </c>
      <c r="Z70" s="749">
        <v>2</v>
      </c>
      <c r="AA70" s="749">
        <v>2</v>
      </c>
      <c r="AB70" s="753">
        <v>2</v>
      </c>
      <c r="AC70" s="740"/>
      <c r="AD70" s="741"/>
    </row>
    <row r="71" spans="1:30" s="475" customFormat="1" ht="33">
      <c r="A71" s="473"/>
      <c r="B71" s="474"/>
      <c r="C71" s="754" t="s">
        <v>237</v>
      </c>
      <c r="D71" s="1223" t="s">
        <v>240</v>
      </c>
      <c r="E71" s="1223"/>
      <c r="F71" s="1224"/>
      <c r="G71" s="1224"/>
      <c r="H71" s="1224"/>
      <c r="I71" s="1224"/>
      <c r="J71" s="1224"/>
      <c r="K71" s="1224"/>
      <c r="L71" s="1224"/>
      <c r="M71" s="1224"/>
      <c r="N71" s="1224"/>
      <c r="O71" s="1224"/>
      <c r="P71" s="1225"/>
      <c r="Q71" s="756">
        <f>AF57</f>
        <v>6.500000000000001</v>
      </c>
      <c r="R71" s="757">
        <f>(Q71)/(I91)/Q91</f>
        <v>0.03494623655913979</v>
      </c>
      <c r="S71" s="758">
        <v>19</v>
      </c>
      <c r="T71" s="755" t="s">
        <v>187</v>
      </c>
      <c r="U71" s="755" t="s">
        <v>114</v>
      </c>
      <c r="V71" s="755" t="s">
        <v>114</v>
      </c>
      <c r="W71" s="755" t="s">
        <v>114</v>
      </c>
      <c r="X71" s="755" t="s">
        <v>114</v>
      </c>
      <c r="Y71" s="755" t="s">
        <v>114</v>
      </c>
      <c r="Z71" s="755" t="s">
        <v>114</v>
      </c>
      <c r="AA71" s="755">
        <v>1</v>
      </c>
      <c r="AB71" s="759">
        <v>1</v>
      </c>
      <c r="AC71" s="740"/>
      <c r="AD71" s="741"/>
    </row>
    <row r="72" spans="1:30" s="475" customFormat="1" ht="33">
      <c r="A72" s="473"/>
      <c r="B72" s="474"/>
      <c r="C72" s="760" t="s">
        <v>59</v>
      </c>
      <c r="D72" s="1226" t="s">
        <v>60</v>
      </c>
      <c r="E72" s="1226"/>
      <c r="F72" s="1227"/>
      <c r="G72" s="1227"/>
      <c r="H72" s="1227"/>
      <c r="I72" s="1227"/>
      <c r="J72" s="1227"/>
      <c r="K72" s="1227"/>
      <c r="L72" s="1227"/>
      <c r="M72" s="1227"/>
      <c r="N72" s="1227"/>
      <c r="O72" s="1227"/>
      <c r="P72" s="1228"/>
      <c r="Q72" s="764">
        <f>AF53</f>
        <v>1</v>
      </c>
      <c r="R72" s="765">
        <f>(Q72)/(I91)/Q91</f>
        <v>0.005376344086021505</v>
      </c>
      <c r="S72" s="766">
        <v>10</v>
      </c>
      <c r="T72" s="767" t="s">
        <v>187</v>
      </c>
      <c r="U72" s="767" t="s">
        <v>114</v>
      </c>
      <c r="V72" s="767" t="s">
        <v>114</v>
      </c>
      <c r="W72" s="767" t="s">
        <v>114</v>
      </c>
      <c r="X72" s="767" t="s">
        <v>114</v>
      </c>
      <c r="Y72" s="767" t="s">
        <v>114</v>
      </c>
      <c r="Z72" s="767" t="s">
        <v>114</v>
      </c>
      <c r="AA72" s="767">
        <v>1</v>
      </c>
      <c r="AB72" s="768">
        <v>1</v>
      </c>
      <c r="AC72" s="740"/>
      <c r="AD72" s="741"/>
    </row>
    <row r="73" spans="1:30" s="475" customFormat="1" ht="33">
      <c r="A73" s="473"/>
      <c r="B73" s="474"/>
      <c r="C73" s="769" t="s">
        <v>51</v>
      </c>
      <c r="D73" s="1229" t="s">
        <v>50</v>
      </c>
      <c r="E73" s="1229"/>
      <c r="F73" s="1230"/>
      <c r="G73" s="1230"/>
      <c r="H73" s="1230"/>
      <c r="I73" s="1230"/>
      <c r="J73" s="1230"/>
      <c r="K73" s="1230"/>
      <c r="L73" s="1230"/>
      <c r="M73" s="1230"/>
      <c r="N73" s="1230"/>
      <c r="O73" s="1230"/>
      <c r="P73" s="1231"/>
      <c r="Q73" s="771">
        <f>AF58</f>
        <v>1.5</v>
      </c>
      <c r="R73" s="772">
        <f>(Q73)/(I91)/Q91</f>
        <v>0.008064516129032258</v>
      </c>
      <c r="S73" s="773">
        <v>12</v>
      </c>
      <c r="T73" s="770" t="s">
        <v>187</v>
      </c>
      <c r="U73" s="770" t="s">
        <v>114</v>
      </c>
      <c r="V73" s="770" t="s">
        <v>114</v>
      </c>
      <c r="W73" s="770" t="s">
        <v>114</v>
      </c>
      <c r="X73" s="770" t="s">
        <v>114</v>
      </c>
      <c r="Y73" s="770" t="s">
        <v>114</v>
      </c>
      <c r="Z73" s="770" t="s">
        <v>114</v>
      </c>
      <c r="AA73" s="770">
        <v>1</v>
      </c>
      <c r="AB73" s="774">
        <v>1</v>
      </c>
      <c r="AC73" s="740"/>
      <c r="AD73" s="741"/>
    </row>
    <row r="74" spans="1:30" s="475" customFormat="1" ht="33">
      <c r="A74" s="473"/>
      <c r="B74" s="474"/>
      <c r="C74" s="775" t="s">
        <v>215</v>
      </c>
      <c r="D74" s="1232" t="s">
        <v>170</v>
      </c>
      <c r="E74" s="1232"/>
      <c r="F74" s="1233"/>
      <c r="G74" s="1233"/>
      <c r="H74" s="1233"/>
      <c r="I74" s="1233"/>
      <c r="J74" s="1233"/>
      <c r="K74" s="1233"/>
      <c r="L74" s="1233"/>
      <c r="M74" s="1233"/>
      <c r="N74" s="1233"/>
      <c r="O74" s="1233"/>
      <c r="P74" s="1234"/>
      <c r="Q74" s="777">
        <f>AF41</f>
        <v>22</v>
      </c>
      <c r="R74" s="778">
        <f>(Q74)/(I91)/Q91</f>
        <v>0.11827956989247311</v>
      </c>
      <c r="S74" s="779">
        <v>120</v>
      </c>
      <c r="T74" s="776" t="s">
        <v>189</v>
      </c>
      <c r="U74" s="776" t="s">
        <v>190</v>
      </c>
      <c r="V74" s="776" t="s">
        <v>114</v>
      </c>
      <c r="W74" s="776">
        <v>3</v>
      </c>
      <c r="X74" s="776">
        <v>1</v>
      </c>
      <c r="Y74" s="776">
        <v>1</v>
      </c>
      <c r="Z74" s="776">
        <v>1</v>
      </c>
      <c r="AA74" s="776">
        <v>1</v>
      </c>
      <c r="AB74" s="780">
        <v>1</v>
      </c>
      <c r="AC74" s="740"/>
      <c r="AD74" s="741"/>
    </row>
    <row r="75" spans="1:30" s="475" customFormat="1" ht="33" hidden="1">
      <c r="A75" s="473"/>
      <c r="B75" s="474"/>
      <c r="C75" s="781" t="s">
        <v>161</v>
      </c>
      <c r="D75" s="1235" t="s">
        <v>171</v>
      </c>
      <c r="E75" s="1235"/>
      <c r="F75" s="1236"/>
      <c r="G75" s="1236"/>
      <c r="H75" s="1236"/>
      <c r="I75" s="1236"/>
      <c r="J75" s="1236"/>
      <c r="K75" s="1236"/>
      <c r="L75" s="1236"/>
      <c r="M75" s="1236"/>
      <c r="N75" s="1236"/>
      <c r="O75" s="782"/>
      <c r="P75" s="783"/>
      <c r="Q75" s="784" t="e">
        <f>#REF!</f>
        <v>#REF!</v>
      </c>
      <c r="R75" s="788" t="e">
        <f>(Q75)/(I91)/Q91</f>
        <v>#REF!</v>
      </c>
      <c r="S75" s="789">
        <v>80</v>
      </c>
      <c r="T75" s="790" t="s">
        <v>189</v>
      </c>
      <c r="U75" s="790" t="s">
        <v>190</v>
      </c>
      <c r="V75" s="790" t="s">
        <v>114</v>
      </c>
      <c r="W75" s="790">
        <v>2</v>
      </c>
      <c r="X75" s="790">
        <v>1</v>
      </c>
      <c r="Y75" s="790">
        <v>1</v>
      </c>
      <c r="Z75" s="790" t="s">
        <v>114</v>
      </c>
      <c r="AA75" s="790">
        <v>1</v>
      </c>
      <c r="AB75" s="791">
        <v>1</v>
      </c>
      <c r="AC75" s="740"/>
      <c r="AD75" s="741"/>
    </row>
    <row r="76" spans="1:30" s="475" customFormat="1" ht="33">
      <c r="A76" s="473"/>
      <c r="B76" s="474"/>
      <c r="C76" s="792" t="s">
        <v>214</v>
      </c>
      <c r="D76" s="1237" t="s">
        <v>172</v>
      </c>
      <c r="E76" s="1237"/>
      <c r="F76" s="1238"/>
      <c r="G76" s="1238"/>
      <c r="H76" s="1238"/>
      <c r="I76" s="1238"/>
      <c r="J76" s="1238"/>
      <c r="K76" s="1238"/>
      <c r="L76" s="1238"/>
      <c r="M76" s="1238"/>
      <c r="N76" s="1238"/>
      <c r="O76" s="1238"/>
      <c r="P76" s="1239"/>
      <c r="Q76" s="794">
        <f>AF42</f>
        <v>24</v>
      </c>
      <c r="R76" s="795">
        <f>(Q76)/(I91)/Q91</f>
        <v>0.12903225806451613</v>
      </c>
      <c r="S76" s="796">
        <v>120</v>
      </c>
      <c r="T76" s="793" t="s">
        <v>189</v>
      </c>
      <c r="U76" s="793" t="s">
        <v>190</v>
      </c>
      <c r="V76" s="793" t="s">
        <v>114</v>
      </c>
      <c r="W76" s="793">
        <v>2</v>
      </c>
      <c r="X76" s="793">
        <v>1</v>
      </c>
      <c r="Y76" s="793">
        <v>1</v>
      </c>
      <c r="Z76" s="793">
        <v>1</v>
      </c>
      <c r="AA76" s="793">
        <v>1</v>
      </c>
      <c r="AB76" s="797">
        <v>1</v>
      </c>
      <c r="AC76" s="740"/>
      <c r="AD76" s="741"/>
    </row>
    <row r="77" spans="1:30" s="475" customFormat="1" ht="33">
      <c r="A77" s="473"/>
      <c r="B77" s="474"/>
      <c r="C77" s="798" t="s">
        <v>300</v>
      </c>
      <c r="D77" s="1240" t="s">
        <v>301</v>
      </c>
      <c r="E77" s="1240"/>
      <c r="F77" s="1241"/>
      <c r="G77" s="1241"/>
      <c r="H77" s="1241"/>
      <c r="I77" s="1241"/>
      <c r="J77" s="1241"/>
      <c r="K77" s="1241"/>
      <c r="L77" s="1241"/>
      <c r="M77" s="1241"/>
      <c r="N77" s="1241"/>
      <c r="O77" s="1241"/>
      <c r="P77" s="1242"/>
      <c r="Q77" s="800">
        <f>AF43</f>
        <v>14</v>
      </c>
      <c r="R77" s="801">
        <f>(Q77)/(I91)/Q91</f>
        <v>0.07526881720430106</v>
      </c>
      <c r="S77" s="802">
        <v>40</v>
      </c>
      <c r="T77" s="799" t="s">
        <v>189</v>
      </c>
      <c r="U77" s="799" t="s">
        <v>190</v>
      </c>
      <c r="V77" s="799" t="s">
        <v>114</v>
      </c>
      <c r="W77" s="799">
        <v>2</v>
      </c>
      <c r="X77" s="799">
        <v>1</v>
      </c>
      <c r="Y77" s="799" t="s">
        <v>114</v>
      </c>
      <c r="Z77" s="799" t="s">
        <v>114</v>
      </c>
      <c r="AA77" s="799">
        <v>1</v>
      </c>
      <c r="AB77" s="803">
        <v>1</v>
      </c>
      <c r="AC77" s="740"/>
      <c r="AD77" s="741"/>
    </row>
    <row r="78" spans="1:30" s="475" customFormat="1" ht="33">
      <c r="A78" s="473"/>
      <c r="B78" s="474"/>
      <c r="C78" s="804" t="s">
        <v>298</v>
      </c>
      <c r="D78" s="1243" t="s">
        <v>299</v>
      </c>
      <c r="E78" s="1243"/>
      <c r="F78" s="1244"/>
      <c r="G78" s="1244"/>
      <c r="H78" s="1244"/>
      <c r="I78" s="1244"/>
      <c r="J78" s="1244"/>
      <c r="K78" s="1244"/>
      <c r="L78" s="1244"/>
      <c r="M78" s="1244"/>
      <c r="N78" s="1244"/>
      <c r="O78" s="1244"/>
      <c r="P78" s="1245"/>
      <c r="Q78" s="806">
        <f>AF44</f>
        <v>24</v>
      </c>
      <c r="R78" s="807">
        <f>(Q78)/(I91)/Q91</f>
        <v>0.12903225806451613</v>
      </c>
      <c r="S78" s="808">
        <v>120</v>
      </c>
      <c r="T78" s="805" t="s">
        <v>189</v>
      </c>
      <c r="U78" s="805" t="s">
        <v>190</v>
      </c>
      <c r="V78" s="805" t="s">
        <v>114</v>
      </c>
      <c r="W78" s="805">
        <v>2</v>
      </c>
      <c r="X78" s="805">
        <v>1</v>
      </c>
      <c r="Y78" s="805">
        <v>1</v>
      </c>
      <c r="Z78" s="805">
        <v>1</v>
      </c>
      <c r="AA78" s="805">
        <v>1</v>
      </c>
      <c r="AB78" s="809">
        <v>1</v>
      </c>
      <c r="AC78" s="740"/>
      <c r="AD78" s="741"/>
    </row>
    <row r="79" spans="1:30" s="475" customFormat="1" ht="33">
      <c r="A79" s="473"/>
      <c r="B79" s="474"/>
      <c r="C79" s="760" t="s">
        <v>303</v>
      </c>
      <c r="D79" s="1226" t="s">
        <v>304</v>
      </c>
      <c r="E79" s="1226"/>
      <c r="F79" s="1227"/>
      <c r="G79" s="1227"/>
      <c r="H79" s="1227"/>
      <c r="I79" s="1227"/>
      <c r="J79" s="1227"/>
      <c r="K79" s="1227"/>
      <c r="L79" s="1227"/>
      <c r="M79" s="1227"/>
      <c r="N79" s="1227"/>
      <c r="O79" s="1227"/>
      <c r="P79" s="1228"/>
      <c r="Q79" s="764">
        <f>AF45</f>
        <v>12</v>
      </c>
      <c r="R79" s="765">
        <f>(Q79)/(I91)/Q91</f>
        <v>0.06451612903225806</v>
      </c>
      <c r="S79" s="810">
        <v>20</v>
      </c>
      <c r="T79" s="763" t="s">
        <v>189</v>
      </c>
      <c r="U79" s="763" t="s">
        <v>190</v>
      </c>
      <c r="V79" s="763" t="s">
        <v>114</v>
      </c>
      <c r="W79" s="763">
        <v>2</v>
      </c>
      <c r="X79" s="763">
        <v>1</v>
      </c>
      <c r="Y79" s="763">
        <v>1</v>
      </c>
      <c r="Z79" s="763" t="s">
        <v>114</v>
      </c>
      <c r="AA79" s="763">
        <v>1</v>
      </c>
      <c r="AB79" s="813">
        <v>1</v>
      </c>
      <c r="AC79" s="740"/>
      <c r="AD79" s="741"/>
    </row>
    <row r="80" spans="1:30" s="475" customFormat="1" ht="33">
      <c r="A80" s="473"/>
      <c r="B80" s="474"/>
      <c r="C80" s="814" t="s">
        <v>415</v>
      </c>
      <c r="D80" s="1182" t="s">
        <v>416</v>
      </c>
      <c r="E80" s="1182"/>
      <c r="F80" s="1182"/>
      <c r="G80" s="1182"/>
      <c r="H80" s="1182"/>
      <c r="I80" s="1182"/>
      <c r="J80" s="1182"/>
      <c r="K80" s="1182"/>
      <c r="L80" s="1182"/>
      <c r="M80" s="1182"/>
      <c r="N80" s="1182"/>
      <c r="O80" s="1182"/>
      <c r="P80" s="1182"/>
      <c r="Q80" s="815">
        <f>AF46</f>
        <v>24</v>
      </c>
      <c r="R80" s="816">
        <f>(Q80)/(I91)/Q91</f>
        <v>0.12903225806451613</v>
      </c>
      <c r="S80" s="817">
        <v>140</v>
      </c>
      <c r="T80" s="818" t="s">
        <v>189</v>
      </c>
      <c r="U80" s="818" t="s">
        <v>190</v>
      </c>
      <c r="V80" s="818" t="s">
        <v>114</v>
      </c>
      <c r="W80" s="818">
        <v>2</v>
      </c>
      <c r="X80" s="818">
        <v>1</v>
      </c>
      <c r="Y80" s="818">
        <v>1</v>
      </c>
      <c r="Z80" s="818">
        <v>1</v>
      </c>
      <c r="AA80" s="818">
        <v>1</v>
      </c>
      <c r="AB80" s="819">
        <v>1</v>
      </c>
      <c r="AC80" s="740"/>
      <c r="AD80" s="741"/>
    </row>
    <row r="81" spans="1:30" s="475" customFormat="1" ht="33">
      <c r="A81" s="473"/>
      <c r="B81" s="474"/>
      <c r="C81" s="820" t="s">
        <v>289</v>
      </c>
      <c r="D81" s="1183" t="s">
        <v>290</v>
      </c>
      <c r="E81" s="1183"/>
      <c r="F81" s="1184"/>
      <c r="G81" s="1184"/>
      <c r="H81" s="1184"/>
      <c r="I81" s="1184"/>
      <c r="J81" s="1184"/>
      <c r="K81" s="1184"/>
      <c r="L81" s="1184"/>
      <c r="M81" s="1184"/>
      <c r="N81" s="1184"/>
      <c r="O81" s="1184"/>
      <c r="P81" s="1185"/>
      <c r="Q81" s="822">
        <f>AF48</f>
        <v>2</v>
      </c>
      <c r="R81" s="823">
        <f>(Q81)/(I91)/Q91</f>
        <v>0.01075268817204301</v>
      </c>
      <c r="S81" s="824">
        <v>40</v>
      </c>
      <c r="T81" s="821" t="s">
        <v>189</v>
      </c>
      <c r="U81" s="821" t="s">
        <v>190</v>
      </c>
      <c r="V81" s="821" t="s">
        <v>114</v>
      </c>
      <c r="W81" s="821">
        <v>3</v>
      </c>
      <c r="X81" s="821">
        <v>1</v>
      </c>
      <c r="Y81" s="821" t="s">
        <v>114</v>
      </c>
      <c r="Z81" s="821" t="s">
        <v>114</v>
      </c>
      <c r="AA81" s="821">
        <v>1</v>
      </c>
      <c r="AB81" s="825">
        <v>1</v>
      </c>
      <c r="AC81" s="740"/>
      <c r="AD81" s="741"/>
    </row>
    <row r="82" spans="1:30" s="475" customFormat="1" ht="33">
      <c r="A82" s="473"/>
      <c r="B82" s="474"/>
      <c r="C82" s="826" t="s">
        <v>236</v>
      </c>
      <c r="D82" s="1007" t="s">
        <v>253</v>
      </c>
      <c r="E82" s="1008"/>
      <c r="F82" s="1008"/>
      <c r="G82" s="1008"/>
      <c r="H82" s="1008"/>
      <c r="I82" s="1008"/>
      <c r="J82" s="1008"/>
      <c r="K82" s="1008"/>
      <c r="L82" s="1008"/>
      <c r="M82" s="1008"/>
      <c r="N82" s="1008"/>
      <c r="O82" s="1008"/>
      <c r="P82" s="1009"/>
      <c r="Q82" s="828">
        <f>AF47</f>
        <v>10</v>
      </c>
      <c r="R82" s="829">
        <f>(Q82)/(I91)/Q91</f>
        <v>0.053763440860215055</v>
      </c>
      <c r="S82" s="830">
        <v>80</v>
      </c>
      <c r="T82" s="827" t="s">
        <v>189</v>
      </c>
      <c r="U82" s="827" t="s">
        <v>190</v>
      </c>
      <c r="V82" s="827" t="s">
        <v>114</v>
      </c>
      <c r="W82" s="827">
        <v>3</v>
      </c>
      <c r="X82" s="827">
        <v>1</v>
      </c>
      <c r="Y82" s="827">
        <v>1</v>
      </c>
      <c r="Z82" s="827" t="s">
        <v>114</v>
      </c>
      <c r="AA82" s="827">
        <v>1</v>
      </c>
      <c r="AB82" s="831">
        <v>1</v>
      </c>
      <c r="AC82" s="740"/>
      <c r="AD82" s="741"/>
    </row>
    <row r="83" spans="1:30" s="475" customFormat="1" ht="33">
      <c r="A83" s="473"/>
      <c r="B83" s="474"/>
      <c r="C83" s="832" t="s">
        <v>424</v>
      </c>
      <c r="D83" s="1010" t="s">
        <v>425</v>
      </c>
      <c r="E83" s="1011"/>
      <c r="F83" s="1011"/>
      <c r="G83" s="1011"/>
      <c r="H83" s="1011"/>
      <c r="I83" s="1011"/>
      <c r="J83" s="1011"/>
      <c r="K83" s="1011"/>
      <c r="L83" s="1011"/>
      <c r="M83" s="1011"/>
      <c r="N83" s="1011"/>
      <c r="O83" s="1011"/>
      <c r="P83" s="1012"/>
      <c r="Q83" s="834">
        <f>AF49</f>
        <v>14</v>
      </c>
      <c r="R83" s="835">
        <f>(Q83)/(I91)/Q91</f>
        <v>0.07526881720430106</v>
      </c>
      <c r="S83" s="836">
        <v>40</v>
      </c>
      <c r="T83" s="833" t="s">
        <v>189</v>
      </c>
      <c r="U83" s="833" t="s">
        <v>190</v>
      </c>
      <c r="V83" s="833" t="s">
        <v>114</v>
      </c>
      <c r="W83" s="833">
        <v>2</v>
      </c>
      <c r="X83" s="833">
        <v>1</v>
      </c>
      <c r="Y83" s="833">
        <v>1</v>
      </c>
      <c r="Z83" s="833" t="s">
        <v>114</v>
      </c>
      <c r="AA83" s="833">
        <v>1</v>
      </c>
      <c r="AB83" s="837">
        <v>1</v>
      </c>
      <c r="AC83" s="740"/>
      <c r="AD83" s="741"/>
    </row>
    <row r="84" spans="1:30" s="475" customFormat="1" ht="33">
      <c r="A84" s="473"/>
      <c r="B84" s="474"/>
      <c r="C84" s="1374" t="s">
        <v>463</v>
      </c>
      <c r="D84" s="1375" t="s">
        <v>466</v>
      </c>
      <c r="E84" s="1376"/>
      <c r="F84" s="1376"/>
      <c r="G84" s="1376"/>
      <c r="H84" s="1376"/>
      <c r="I84" s="1376"/>
      <c r="J84" s="1376"/>
      <c r="K84" s="1376"/>
      <c r="L84" s="1376"/>
      <c r="M84" s="1376"/>
      <c r="N84" s="1376"/>
      <c r="O84" s="1376"/>
      <c r="P84" s="1377"/>
      <c r="Q84" s="1378">
        <f>AF50</f>
        <v>4</v>
      </c>
      <c r="R84" s="1379">
        <f>(Q84)/(I91)/Q91</f>
        <v>0.02150537634408602</v>
      </c>
      <c r="S84" s="1380">
        <v>80</v>
      </c>
      <c r="T84" s="1381" t="s">
        <v>189</v>
      </c>
      <c r="U84" s="1381" t="s">
        <v>190</v>
      </c>
      <c r="V84" s="1381" t="s">
        <v>114</v>
      </c>
      <c r="W84" s="1381">
        <v>2</v>
      </c>
      <c r="X84" s="1381">
        <v>1</v>
      </c>
      <c r="Y84" s="1381">
        <v>1</v>
      </c>
      <c r="Z84" s="1381" t="s">
        <v>114</v>
      </c>
      <c r="AA84" s="1381">
        <v>1</v>
      </c>
      <c r="AB84" s="1382">
        <v>1</v>
      </c>
      <c r="AC84" s="740"/>
      <c r="AD84" s="741"/>
    </row>
    <row r="85" spans="1:30" s="475" customFormat="1" ht="33">
      <c r="A85" s="473"/>
      <c r="B85" s="474"/>
      <c r="C85" s="838" t="s">
        <v>426</v>
      </c>
      <c r="D85" s="1013" t="s">
        <v>438</v>
      </c>
      <c r="E85" s="1013"/>
      <c r="F85" s="1014"/>
      <c r="G85" s="1014"/>
      <c r="H85" s="1014"/>
      <c r="I85" s="1014"/>
      <c r="J85" s="1014"/>
      <c r="K85" s="1014"/>
      <c r="L85" s="1014"/>
      <c r="M85" s="1014"/>
      <c r="N85" s="1014"/>
      <c r="O85" s="1014"/>
      <c r="P85" s="1015"/>
      <c r="Q85" s="840">
        <f>AF51</f>
        <v>14</v>
      </c>
      <c r="R85" s="841">
        <f>(Q85)/(I91)/Q91</f>
        <v>0.07526881720430106</v>
      </c>
      <c r="S85" s="842">
        <v>40</v>
      </c>
      <c r="T85" s="839" t="s">
        <v>189</v>
      </c>
      <c r="U85" s="839" t="s">
        <v>190</v>
      </c>
      <c r="V85" s="839" t="s">
        <v>114</v>
      </c>
      <c r="W85" s="839">
        <v>2</v>
      </c>
      <c r="X85" s="839">
        <v>1</v>
      </c>
      <c r="Y85" s="839">
        <v>1</v>
      </c>
      <c r="Z85" s="839" t="s">
        <v>114</v>
      </c>
      <c r="AA85" s="839">
        <v>1</v>
      </c>
      <c r="AB85" s="843">
        <v>1</v>
      </c>
      <c r="AC85" s="740"/>
      <c r="AD85" s="741"/>
    </row>
    <row r="86" spans="1:30" s="475" customFormat="1" ht="33">
      <c r="A86" s="473"/>
      <c r="B86" s="474"/>
      <c r="C86" s="1383" t="s">
        <v>464</v>
      </c>
      <c r="D86" s="1235" t="s">
        <v>465</v>
      </c>
      <c r="E86" s="1235"/>
      <c r="F86" s="1236"/>
      <c r="G86" s="1236"/>
      <c r="H86" s="1236"/>
      <c r="I86" s="1236"/>
      <c r="J86" s="1236"/>
      <c r="K86" s="1236"/>
      <c r="L86" s="1236"/>
      <c r="M86" s="1236"/>
      <c r="N86" s="1236"/>
      <c r="O86" s="1236"/>
      <c r="P86" s="1384"/>
      <c r="Q86" s="784">
        <f>AF52</f>
        <v>4</v>
      </c>
      <c r="R86" s="788">
        <f>(Q86)/(I91)/Q91</f>
        <v>0.02150537634408602</v>
      </c>
      <c r="S86" s="1385">
        <v>40</v>
      </c>
      <c r="T86" s="782" t="s">
        <v>189</v>
      </c>
      <c r="U86" s="782" t="s">
        <v>190</v>
      </c>
      <c r="V86" s="782" t="s">
        <v>114</v>
      </c>
      <c r="W86" s="782">
        <v>2</v>
      </c>
      <c r="X86" s="782">
        <v>1</v>
      </c>
      <c r="Y86" s="782">
        <v>1</v>
      </c>
      <c r="Z86" s="782" t="s">
        <v>114</v>
      </c>
      <c r="AA86" s="782">
        <v>1</v>
      </c>
      <c r="AB86" s="1386">
        <v>1</v>
      </c>
      <c r="AC86" s="740"/>
      <c r="AD86" s="741"/>
    </row>
    <row r="87" spans="1:30" s="475" customFormat="1" ht="33" thickBot="1">
      <c r="A87" s="473"/>
      <c r="B87" s="474"/>
      <c r="C87" s="844" t="s">
        <v>414</v>
      </c>
      <c r="D87" s="1016" t="s">
        <v>52</v>
      </c>
      <c r="E87" s="1016"/>
      <c r="F87" s="1017"/>
      <c r="G87" s="1017"/>
      <c r="H87" s="1017"/>
      <c r="I87" s="1017"/>
      <c r="J87" s="1017"/>
      <c r="K87" s="1017"/>
      <c r="L87" s="1017"/>
      <c r="M87" s="1017"/>
      <c r="N87" s="1017"/>
      <c r="O87" s="1017"/>
      <c r="P87" s="1018"/>
      <c r="Q87" s="846">
        <f>AF54</f>
        <v>1</v>
      </c>
      <c r="R87" s="847">
        <f>(Q87)/(I91)/Q91</f>
        <v>0.005376344086021505</v>
      </c>
      <c r="S87" s="848">
        <v>40</v>
      </c>
      <c r="T87" s="845" t="s">
        <v>189</v>
      </c>
      <c r="U87" s="845" t="s">
        <v>190</v>
      </c>
      <c r="V87" s="845" t="s">
        <v>114</v>
      </c>
      <c r="W87" s="845">
        <v>2</v>
      </c>
      <c r="X87" s="845">
        <v>1</v>
      </c>
      <c r="Y87" s="845" t="s">
        <v>114</v>
      </c>
      <c r="Z87" s="845" t="s">
        <v>114</v>
      </c>
      <c r="AA87" s="845">
        <v>1</v>
      </c>
      <c r="AB87" s="849">
        <v>1</v>
      </c>
      <c r="AC87" s="740"/>
      <c r="AD87" s="741"/>
    </row>
    <row r="88" spans="1:30" s="475" customFormat="1" ht="27.75" customHeight="1">
      <c r="A88" s="473"/>
      <c r="B88" s="476"/>
      <c r="C88" s="850" t="s">
        <v>338</v>
      </c>
      <c r="D88" s="1001" t="s">
        <v>336</v>
      </c>
      <c r="E88" s="1002"/>
      <c r="F88" s="1003"/>
      <c r="G88" s="1003"/>
      <c r="H88" s="1003"/>
      <c r="I88" s="1003"/>
      <c r="J88" s="1003"/>
      <c r="K88" s="1003"/>
      <c r="L88" s="1003"/>
      <c r="M88" s="1003"/>
      <c r="N88" s="1003"/>
      <c r="O88" s="1003"/>
      <c r="P88" s="1004"/>
      <c r="Q88" s="851" t="s">
        <v>178</v>
      </c>
      <c r="R88" s="1005" t="s">
        <v>194</v>
      </c>
      <c r="S88" s="1006"/>
      <c r="T88" s="852" t="s">
        <v>179</v>
      </c>
      <c r="U88" s="983" t="s">
        <v>65</v>
      </c>
      <c r="V88" s="983"/>
      <c r="W88" s="852" t="s">
        <v>182</v>
      </c>
      <c r="X88" s="983" t="s">
        <v>198</v>
      </c>
      <c r="Y88" s="983"/>
      <c r="Z88" s="852" t="s">
        <v>312</v>
      </c>
      <c r="AA88" s="983" t="s">
        <v>313</v>
      </c>
      <c r="AB88" s="984"/>
      <c r="AC88" s="740"/>
      <c r="AD88" s="741"/>
    </row>
    <row r="89" spans="1:30" s="475" customFormat="1" ht="28.5" customHeight="1">
      <c r="A89" s="473"/>
      <c r="B89" s="476"/>
      <c r="C89" s="853" t="s">
        <v>413</v>
      </c>
      <c r="D89" s="985" t="s">
        <v>337</v>
      </c>
      <c r="E89" s="986"/>
      <c r="F89" s="987"/>
      <c r="G89" s="987"/>
      <c r="H89" s="987"/>
      <c r="I89" s="987"/>
      <c r="J89" s="987"/>
      <c r="K89" s="987"/>
      <c r="L89" s="987"/>
      <c r="M89" s="987"/>
      <c r="N89" s="987"/>
      <c r="O89" s="987"/>
      <c r="P89" s="988"/>
      <c r="Q89" s="989" t="s">
        <v>287</v>
      </c>
      <c r="R89" s="989"/>
      <c r="S89" s="990"/>
      <c r="T89" s="854" t="s">
        <v>180</v>
      </c>
      <c r="U89" s="993" t="s">
        <v>201</v>
      </c>
      <c r="V89" s="993"/>
      <c r="W89" s="854" t="s">
        <v>183</v>
      </c>
      <c r="X89" s="993" t="s">
        <v>202</v>
      </c>
      <c r="Y89" s="993"/>
      <c r="Z89" s="854" t="s">
        <v>185</v>
      </c>
      <c r="AA89" s="993" t="s">
        <v>248</v>
      </c>
      <c r="AB89" s="994"/>
      <c r="AC89" s="740"/>
      <c r="AD89" s="741"/>
    </row>
    <row r="90" spans="1:30" s="472" customFormat="1" ht="27.75" customHeight="1" thickBot="1">
      <c r="A90" s="470"/>
      <c r="B90" s="476"/>
      <c r="C90" s="855" t="s">
        <v>467</v>
      </c>
      <c r="D90" s="995" t="s">
        <v>437</v>
      </c>
      <c r="E90" s="996"/>
      <c r="F90" s="997"/>
      <c r="G90" s="997"/>
      <c r="H90" s="997"/>
      <c r="I90" s="997"/>
      <c r="J90" s="997"/>
      <c r="K90" s="997"/>
      <c r="L90" s="997"/>
      <c r="M90" s="997"/>
      <c r="N90" s="997"/>
      <c r="O90" s="997"/>
      <c r="P90" s="998"/>
      <c r="Q90" s="991"/>
      <c r="R90" s="991"/>
      <c r="S90" s="992"/>
      <c r="T90" s="856" t="s">
        <v>181</v>
      </c>
      <c r="U90" s="999" t="s">
        <v>195</v>
      </c>
      <c r="V90" s="999"/>
      <c r="W90" s="856" t="s">
        <v>184</v>
      </c>
      <c r="X90" s="999" t="s">
        <v>246</v>
      </c>
      <c r="Y90" s="999"/>
      <c r="Z90" s="856" t="s">
        <v>186</v>
      </c>
      <c r="AA90" s="999" t="s">
        <v>203</v>
      </c>
      <c r="AB90" s="1000"/>
      <c r="AC90" s="733"/>
      <c r="AD90" s="734"/>
    </row>
    <row r="91" spans="1:30" s="472" customFormat="1" ht="27.75" customHeight="1">
      <c r="A91" s="470"/>
      <c r="B91" s="476"/>
      <c r="C91" s="1387" t="s">
        <v>76</v>
      </c>
      <c r="D91" s="1388"/>
      <c r="E91" s="1388"/>
      <c r="F91" s="1388"/>
      <c r="G91" s="1388"/>
      <c r="H91" s="1389"/>
      <c r="I91" s="965">
        <v>49</v>
      </c>
      <c r="J91" s="971" t="s">
        <v>176</v>
      </c>
      <c r="K91" s="972"/>
      <c r="L91" s="972"/>
      <c r="M91" s="972"/>
      <c r="N91" s="972"/>
      <c r="O91" s="972"/>
      <c r="P91" s="973"/>
      <c r="Q91" s="857">
        <f>W91/I91</f>
        <v>3.795918367346939</v>
      </c>
      <c r="R91" s="858"/>
      <c r="S91" s="977" t="s">
        <v>75</v>
      </c>
      <c r="T91" s="978"/>
      <c r="U91" s="978"/>
      <c r="V91" s="979"/>
      <c r="W91" s="965">
        <f>AF59</f>
        <v>186</v>
      </c>
      <c r="X91" s="1390" t="s">
        <v>74</v>
      </c>
      <c r="Y91" s="1391"/>
      <c r="Z91" s="1391"/>
      <c r="AA91" s="1391"/>
      <c r="AB91" s="1392"/>
      <c r="AC91" s="733"/>
      <c r="AD91" s="734"/>
    </row>
    <row r="92" spans="1:30" s="472" customFormat="1" ht="24" customHeight="1" thickBot="1">
      <c r="A92" s="470"/>
      <c r="B92" s="476"/>
      <c r="C92" s="1393"/>
      <c r="D92" s="1394"/>
      <c r="E92" s="1394"/>
      <c r="F92" s="1394"/>
      <c r="G92" s="1394"/>
      <c r="H92" s="1395"/>
      <c r="I92" s="970"/>
      <c r="J92" s="974"/>
      <c r="K92" s="975"/>
      <c r="L92" s="975"/>
      <c r="M92" s="975"/>
      <c r="N92" s="975"/>
      <c r="O92" s="975"/>
      <c r="P92" s="976"/>
      <c r="Q92" s="859"/>
      <c r="R92" s="859"/>
      <c r="S92" s="980"/>
      <c r="T92" s="981"/>
      <c r="U92" s="981"/>
      <c r="V92" s="982"/>
      <c r="W92" s="966"/>
      <c r="X92" s="967"/>
      <c r="Y92" s="968"/>
      <c r="Z92" s="968"/>
      <c r="AA92" s="968"/>
      <c r="AB92" s="969"/>
      <c r="AC92" s="733"/>
      <c r="AD92" s="734"/>
    </row>
    <row r="93" spans="1:30" s="200" customFormat="1" ht="27.75" customHeight="1" thickBot="1">
      <c r="A93" s="196"/>
      <c r="B93" s="376"/>
      <c r="C93" s="377"/>
      <c r="D93" s="377"/>
      <c r="E93" s="377"/>
      <c r="F93" s="377"/>
      <c r="G93" s="377"/>
      <c r="H93" s="377"/>
      <c r="I93" s="378"/>
      <c r="J93" s="377"/>
      <c r="K93" s="377"/>
      <c r="L93" s="377"/>
      <c r="M93" s="377"/>
      <c r="N93" s="377"/>
      <c r="O93" s="377"/>
      <c r="P93" s="377"/>
      <c r="Q93" s="377"/>
      <c r="R93" s="377"/>
      <c r="S93" s="377"/>
      <c r="T93" s="377"/>
      <c r="U93" s="377"/>
      <c r="V93" s="377"/>
      <c r="W93" s="377"/>
      <c r="X93" s="377"/>
      <c r="Y93" s="377"/>
      <c r="Z93" s="377"/>
      <c r="AA93" s="377"/>
      <c r="AB93" s="377"/>
      <c r="AC93" s="377"/>
      <c r="AD93" s="860"/>
    </row>
    <row r="94" spans="1:31" s="200" customFormat="1" ht="28.5" customHeight="1">
      <c r="A94" s="196"/>
      <c r="B94" s="380"/>
      <c r="C94" s="861"/>
      <c r="D94" s="861"/>
      <c r="E94" s="861"/>
      <c r="F94" s="861"/>
      <c r="G94" s="861"/>
      <c r="H94" s="861"/>
      <c r="I94" s="381"/>
      <c r="J94" s="861"/>
      <c r="K94" s="861"/>
      <c r="L94" s="861"/>
      <c r="M94" s="861"/>
      <c r="N94" s="861"/>
      <c r="O94" s="861"/>
      <c r="P94" s="861"/>
      <c r="Q94" s="861"/>
      <c r="R94" s="861"/>
      <c r="S94" s="861"/>
      <c r="T94" s="861"/>
      <c r="U94" s="861"/>
      <c r="V94" s="861"/>
      <c r="W94" s="861"/>
      <c r="X94" s="861"/>
      <c r="Y94" s="861"/>
      <c r="Z94" s="861"/>
      <c r="AA94" s="861"/>
      <c r="AB94" s="861"/>
      <c r="AC94" s="861"/>
      <c r="AD94" s="862"/>
      <c r="AE94" s="199"/>
    </row>
    <row r="95" spans="2:32" s="207" customFormat="1" ht="27.75" customHeight="1">
      <c r="B95" s="380"/>
      <c r="C95" s="381"/>
      <c r="D95" s="381"/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1"/>
      <c r="Q95" s="381"/>
      <c r="R95" s="381"/>
      <c r="S95" s="381"/>
      <c r="T95" s="381"/>
      <c r="U95" s="381"/>
      <c r="V95" s="381"/>
      <c r="W95" s="381"/>
      <c r="X95" s="381"/>
      <c r="Y95" s="381"/>
      <c r="Z95" s="381"/>
      <c r="AA95" s="381"/>
      <c r="AB95" s="381"/>
      <c r="AC95" s="381"/>
      <c r="AD95" s="382"/>
      <c r="AE95" s="208"/>
      <c r="AF95" s="379"/>
    </row>
    <row r="96" spans="2:32" s="207" customFormat="1" ht="15">
      <c r="B96" s="380"/>
      <c r="C96" s="381"/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Q96" s="381"/>
      <c r="R96" s="381"/>
      <c r="S96" s="381"/>
      <c r="T96" s="381"/>
      <c r="U96" s="381"/>
      <c r="V96" s="381"/>
      <c r="W96" s="381"/>
      <c r="X96" s="381"/>
      <c r="Y96" s="381"/>
      <c r="Z96" s="381"/>
      <c r="AA96" s="381"/>
      <c r="AB96" s="381"/>
      <c r="AC96" s="381"/>
      <c r="AD96" s="382"/>
      <c r="AE96" s="208"/>
      <c r="AF96" s="379"/>
    </row>
    <row r="97" spans="2:30" ht="15">
      <c r="B97" s="380"/>
      <c r="C97" s="381"/>
      <c r="D97" s="381"/>
      <c r="E97" s="381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Q97" s="381"/>
      <c r="R97" s="381"/>
      <c r="S97" s="381"/>
      <c r="T97" s="381"/>
      <c r="U97" s="381"/>
      <c r="V97" s="381"/>
      <c r="W97" s="381"/>
      <c r="X97" s="381"/>
      <c r="Y97" s="381"/>
      <c r="Z97" s="381"/>
      <c r="AA97" s="381"/>
      <c r="AB97" s="381"/>
      <c r="AC97" s="381"/>
      <c r="AD97" s="382"/>
    </row>
    <row r="98" spans="2:30" ht="15">
      <c r="B98" s="380"/>
      <c r="C98" s="381"/>
      <c r="D98" s="381"/>
      <c r="E98" s="381"/>
      <c r="F98" s="381"/>
      <c r="G98" s="381"/>
      <c r="H98" s="381"/>
      <c r="I98" s="381"/>
      <c r="J98" s="381"/>
      <c r="K98" s="381"/>
      <c r="L98" s="381"/>
      <c r="M98" s="381"/>
      <c r="N98" s="381"/>
      <c r="O98" s="381"/>
      <c r="P98" s="381"/>
      <c r="Q98" s="381"/>
      <c r="R98" s="381"/>
      <c r="S98" s="381"/>
      <c r="T98" s="381"/>
      <c r="U98" s="381"/>
      <c r="V98" s="381"/>
      <c r="W98" s="381"/>
      <c r="X98" s="381"/>
      <c r="Y98" s="381"/>
      <c r="Z98" s="381"/>
      <c r="AA98" s="381"/>
      <c r="AB98" s="381"/>
      <c r="AC98" s="381"/>
      <c r="AD98" s="382"/>
    </row>
    <row r="99" spans="2:30" ht="15">
      <c r="B99" s="380"/>
      <c r="C99" s="381"/>
      <c r="D99" s="381"/>
      <c r="E99" s="381"/>
      <c r="F99" s="381"/>
      <c r="G99" s="381"/>
      <c r="H99" s="381"/>
      <c r="I99" s="381"/>
      <c r="J99" s="381"/>
      <c r="K99" s="381"/>
      <c r="L99" s="381"/>
      <c r="M99" s="381"/>
      <c r="N99" s="381"/>
      <c r="O99" s="381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  <c r="AB99" s="381"/>
      <c r="AC99" s="381"/>
      <c r="AD99" s="382"/>
    </row>
    <row r="100" spans="2:30" ht="15">
      <c r="B100" s="380"/>
      <c r="C100" s="381"/>
      <c r="D100" s="381"/>
      <c r="E100" s="381"/>
      <c r="F100" s="381"/>
      <c r="G100" s="381"/>
      <c r="H100" s="381"/>
      <c r="I100" s="381"/>
      <c r="J100" s="381"/>
      <c r="K100" s="381"/>
      <c r="L100" s="381"/>
      <c r="M100" s="381"/>
      <c r="N100" s="381"/>
      <c r="O100" s="381"/>
      <c r="P100" s="381"/>
      <c r="Q100" s="381"/>
      <c r="R100" s="381"/>
      <c r="S100" s="381"/>
      <c r="T100" s="381"/>
      <c r="U100" s="381"/>
      <c r="V100" s="381"/>
      <c r="W100" s="381"/>
      <c r="X100" s="381"/>
      <c r="Y100" s="381"/>
      <c r="Z100" s="381"/>
      <c r="AA100" s="381"/>
      <c r="AB100" s="381"/>
      <c r="AC100" s="381"/>
      <c r="AD100" s="382"/>
    </row>
    <row r="101" spans="2:30" ht="15">
      <c r="B101" s="380"/>
      <c r="C101" s="381"/>
      <c r="D101" s="381"/>
      <c r="E101" s="381"/>
      <c r="F101" s="381"/>
      <c r="G101" s="381"/>
      <c r="H101" s="381"/>
      <c r="I101" s="381"/>
      <c r="J101" s="381"/>
      <c r="K101" s="381"/>
      <c r="L101" s="381"/>
      <c r="M101" s="381"/>
      <c r="N101" s="381"/>
      <c r="O101" s="381"/>
      <c r="P101" s="381"/>
      <c r="Q101" s="381"/>
      <c r="R101" s="381"/>
      <c r="S101" s="381"/>
      <c r="T101" s="381"/>
      <c r="U101" s="381"/>
      <c r="V101" s="381"/>
      <c r="W101" s="381"/>
      <c r="X101" s="381"/>
      <c r="Y101" s="381"/>
      <c r="Z101" s="381"/>
      <c r="AA101" s="381"/>
      <c r="AB101" s="381"/>
      <c r="AC101" s="381"/>
      <c r="AD101" s="382"/>
    </row>
    <row r="102" spans="2:30" ht="15">
      <c r="B102" s="380"/>
      <c r="C102" s="381"/>
      <c r="D102" s="381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382"/>
    </row>
    <row r="103" spans="2:30" ht="15">
      <c r="B103" s="380"/>
      <c r="C103" s="381"/>
      <c r="D103" s="381"/>
      <c r="E103" s="381"/>
      <c r="F103" s="381"/>
      <c r="G103" s="381"/>
      <c r="H103" s="381"/>
      <c r="I103" s="381"/>
      <c r="J103" s="381"/>
      <c r="K103" s="381"/>
      <c r="L103" s="381"/>
      <c r="M103" s="381"/>
      <c r="N103" s="381"/>
      <c r="O103" s="381"/>
      <c r="P103" s="381"/>
      <c r="Q103" s="381"/>
      <c r="R103" s="381"/>
      <c r="S103" s="381"/>
      <c r="T103" s="381"/>
      <c r="U103" s="381"/>
      <c r="V103" s="381"/>
      <c r="W103" s="381"/>
      <c r="X103" s="381"/>
      <c r="Y103" s="381"/>
      <c r="Z103" s="381"/>
      <c r="AA103" s="381"/>
      <c r="AB103" s="381"/>
      <c r="AC103" s="381"/>
      <c r="AD103" s="382"/>
    </row>
    <row r="104" spans="2:30" ht="15">
      <c r="B104" s="380"/>
      <c r="C104" s="381"/>
      <c r="D104" s="381"/>
      <c r="E104" s="381"/>
      <c r="F104" s="381"/>
      <c r="G104" s="381"/>
      <c r="H104" s="381"/>
      <c r="I104" s="381"/>
      <c r="J104" s="381"/>
      <c r="K104" s="381"/>
      <c r="L104" s="381"/>
      <c r="M104" s="381"/>
      <c r="N104" s="381"/>
      <c r="O104" s="381"/>
      <c r="P104" s="381"/>
      <c r="Q104" s="381"/>
      <c r="R104" s="381"/>
      <c r="S104" s="381"/>
      <c r="T104" s="381"/>
      <c r="U104" s="381"/>
      <c r="V104" s="381"/>
      <c r="W104" s="381"/>
      <c r="X104" s="381"/>
      <c r="Y104" s="381"/>
      <c r="Z104" s="381"/>
      <c r="AA104" s="381"/>
      <c r="AB104" s="381"/>
      <c r="AC104" s="381"/>
      <c r="AD104" s="382"/>
    </row>
    <row r="105" spans="2:30" ht="15">
      <c r="B105" s="380"/>
      <c r="C105" s="381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  <c r="AB105" s="381"/>
      <c r="AC105" s="381"/>
      <c r="AD105" s="382"/>
    </row>
    <row r="106" spans="2:30" ht="15">
      <c r="B106" s="380"/>
      <c r="C106" s="381"/>
      <c r="D106" s="381"/>
      <c r="E106" s="381"/>
      <c r="F106" s="381"/>
      <c r="G106" s="381"/>
      <c r="H106" s="381"/>
      <c r="I106" s="381"/>
      <c r="J106" s="381"/>
      <c r="K106" s="381"/>
      <c r="L106" s="381"/>
      <c r="M106" s="381"/>
      <c r="N106" s="381"/>
      <c r="O106" s="381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  <c r="AB106" s="381"/>
      <c r="AC106" s="381"/>
      <c r="AD106" s="382"/>
    </row>
    <row r="107" spans="2:30" ht="15">
      <c r="B107" s="380"/>
      <c r="C107" s="381"/>
      <c r="D107" s="381"/>
      <c r="E107" s="381"/>
      <c r="F107" s="381"/>
      <c r="G107" s="381"/>
      <c r="H107" s="381"/>
      <c r="I107" s="381"/>
      <c r="J107" s="381"/>
      <c r="K107" s="381"/>
      <c r="L107" s="381"/>
      <c r="M107" s="381"/>
      <c r="N107" s="381"/>
      <c r="O107" s="381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  <c r="AB107" s="381"/>
      <c r="AC107" s="381"/>
      <c r="AD107" s="382"/>
    </row>
    <row r="108" spans="2:30" ht="15">
      <c r="B108" s="380"/>
      <c r="C108" s="381"/>
      <c r="D108" s="381"/>
      <c r="E108" s="381"/>
      <c r="F108" s="381"/>
      <c r="G108" s="381"/>
      <c r="H108" s="381"/>
      <c r="I108" s="381"/>
      <c r="J108" s="381"/>
      <c r="K108" s="381"/>
      <c r="L108" s="381"/>
      <c r="M108" s="381"/>
      <c r="N108" s="381"/>
      <c r="O108" s="381"/>
      <c r="P108" s="381"/>
      <c r="Q108" s="381"/>
      <c r="R108" s="381"/>
      <c r="S108" s="381"/>
      <c r="T108" s="381"/>
      <c r="U108" s="381"/>
      <c r="V108" s="381"/>
      <c r="W108" s="381"/>
      <c r="X108" s="381"/>
      <c r="Y108" s="381"/>
      <c r="Z108" s="381"/>
      <c r="AA108" s="381"/>
      <c r="AB108" s="381"/>
      <c r="AC108" s="381"/>
      <c r="AD108" s="382"/>
    </row>
    <row r="109" spans="2:30" ht="15">
      <c r="B109" s="380"/>
      <c r="C109" s="381"/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Q109" s="381"/>
      <c r="R109" s="381"/>
      <c r="S109" s="381"/>
      <c r="T109" s="381"/>
      <c r="U109" s="381"/>
      <c r="V109" s="381"/>
      <c r="W109" s="381"/>
      <c r="X109" s="381"/>
      <c r="Y109" s="381"/>
      <c r="Z109" s="381"/>
      <c r="AA109" s="381"/>
      <c r="AB109" s="381"/>
      <c r="AC109" s="381"/>
      <c r="AD109" s="382"/>
    </row>
    <row r="110" spans="2:30" ht="15">
      <c r="B110" s="380"/>
      <c r="C110" s="381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  <c r="AB110" s="381"/>
      <c r="AC110" s="381"/>
      <c r="AD110" s="382"/>
    </row>
    <row r="111" spans="2:30" ht="15">
      <c r="B111" s="380"/>
      <c r="C111" s="381"/>
      <c r="D111" s="381"/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  <c r="AB111" s="381"/>
      <c r="AC111" s="381"/>
      <c r="AD111" s="382"/>
    </row>
    <row r="112" spans="2:30" ht="15">
      <c r="B112" s="380"/>
      <c r="C112" s="381"/>
      <c r="D112" s="381"/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  <c r="AB112" s="381"/>
      <c r="AC112" s="381"/>
      <c r="AD112" s="382"/>
    </row>
    <row r="113" spans="2:30" ht="15">
      <c r="B113" s="380"/>
      <c r="C113" s="381"/>
      <c r="D113" s="381"/>
      <c r="E113" s="381"/>
      <c r="F113" s="381"/>
      <c r="G113" s="381"/>
      <c r="H113" s="381"/>
      <c r="I113" s="381"/>
      <c r="J113" s="381"/>
      <c r="K113" s="381"/>
      <c r="L113" s="381"/>
      <c r="M113" s="381"/>
      <c r="N113" s="381"/>
      <c r="O113" s="381"/>
      <c r="P113" s="381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  <c r="AB113" s="381"/>
      <c r="AC113" s="381"/>
      <c r="AD113" s="382"/>
    </row>
    <row r="114" spans="2:30" ht="15">
      <c r="B114" s="380"/>
      <c r="C114" s="381"/>
      <c r="D114" s="381"/>
      <c r="E114" s="381"/>
      <c r="F114" s="381"/>
      <c r="G114" s="381"/>
      <c r="H114" s="381"/>
      <c r="I114" s="381"/>
      <c r="J114" s="381"/>
      <c r="K114" s="381"/>
      <c r="L114" s="381"/>
      <c r="M114" s="381"/>
      <c r="N114" s="381"/>
      <c r="O114" s="381"/>
      <c r="P114" s="381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  <c r="AB114" s="381"/>
      <c r="AC114" s="381"/>
      <c r="AD114" s="382"/>
    </row>
    <row r="115" spans="2:30" ht="15">
      <c r="B115" s="380"/>
      <c r="C115" s="381"/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  <c r="N115" s="381"/>
      <c r="O115" s="381"/>
      <c r="P115" s="381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  <c r="AB115" s="381"/>
      <c r="AC115" s="381"/>
      <c r="AD115" s="382"/>
    </row>
    <row r="116" spans="2:30" ht="15">
      <c r="B116" s="380"/>
      <c r="C116" s="381"/>
      <c r="D116" s="381"/>
      <c r="E116" s="381"/>
      <c r="F116" s="381"/>
      <c r="G116" s="381"/>
      <c r="H116" s="381"/>
      <c r="I116" s="381"/>
      <c r="J116" s="381"/>
      <c r="K116" s="381"/>
      <c r="L116" s="381"/>
      <c r="M116" s="381"/>
      <c r="N116" s="381"/>
      <c r="O116" s="381"/>
      <c r="P116" s="381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  <c r="AB116" s="381"/>
      <c r="AC116" s="381"/>
      <c r="AD116" s="382"/>
    </row>
    <row r="117" spans="2:30" ht="15">
      <c r="B117" s="380"/>
      <c r="C117" s="381"/>
      <c r="D117" s="381"/>
      <c r="E117" s="381"/>
      <c r="F117" s="381"/>
      <c r="G117" s="381"/>
      <c r="H117" s="381"/>
      <c r="I117" s="381"/>
      <c r="J117" s="381"/>
      <c r="K117" s="381"/>
      <c r="L117" s="381"/>
      <c r="M117" s="381"/>
      <c r="N117" s="381"/>
      <c r="O117" s="381"/>
      <c r="P117" s="381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  <c r="AB117" s="381"/>
      <c r="AC117" s="381"/>
      <c r="AD117" s="382"/>
    </row>
    <row r="118" spans="2:30" ht="15">
      <c r="B118" s="380"/>
      <c r="C118" s="381"/>
      <c r="D118" s="381"/>
      <c r="E118" s="381"/>
      <c r="F118" s="381"/>
      <c r="G118" s="381"/>
      <c r="H118" s="381"/>
      <c r="I118" s="381"/>
      <c r="J118" s="381"/>
      <c r="K118" s="381"/>
      <c r="L118" s="381"/>
      <c r="M118" s="381"/>
      <c r="N118" s="381"/>
      <c r="O118" s="381"/>
      <c r="P118" s="381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  <c r="AB118" s="381"/>
      <c r="AC118" s="381"/>
      <c r="AD118" s="382"/>
    </row>
    <row r="119" spans="2:30" ht="15">
      <c r="B119" s="380"/>
      <c r="C119" s="381"/>
      <c r="D119" s="381"/>
      <c r="E119" s="381"/>
      <c r="F119" s="381"/>
      <c r="G119" s="381"/>
      <c r="H119" s="381"/>
      <c r="I119" s="381"/>
      <c r="J119" s="381"/>
      <c r="K119" s="381"/>
      <c r="L119" s="381"/>
      <c r="M119" s="381"/>
      <c r="N119" s="381"/>
      <c r="O119" s="381"/>
      <c r="P119" s="381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  <c r="AB119" s="381"/>
      <c r="AC119" s="381"/>
      <c r="AD119" s="382"/>
    </row>
    <row r="120" spans="2:30" ht="15">
      <c r="B120" s="380"/>
      <c r="C120" s="381"/>
      <c r="D120" s="381"/>
      <c r="E120" s="381"/>
      <c r="F120" s="381"/>
      <c r="G120" s="381"/>
      <c r="H120" s="381"/>
      <c r="I120" s="381"/>
      <c r="J120" s="381"/>
      <c r="K120" s="381"/>
      <c r="L120" s="381"/>
      <c r="M120" s="381"/>
      <c r="N120" s="381"/>
      <c r="O120" s="381"/>
      <c r="P120" s="381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  <c r="AB120" s="381"/>
      <c r="AC120" s="381"/>
      <c r="AD120" s="382"/>
    </row>
    <row r="121" spans="2:30" ht="15">
      <c r="B121" s="380"/>
      <c r="C121" s="381"/>
      <c r="D121" s="381"/>
      <c r="E121" s="381"/>
      <c r="F121" s="381"/>
      <c r="G121" s="381"/>
      <c r="H121" s="381"/>
      <c r="I121" s="381"/>
      <c r="J121" s="381"/>
      <c r="K121" s="381"/>
      <c r="L121" s="381"/>
      <c r="M121" s="381"/>
      <c r="N121" s="381"/>
      <c r="O121" s="381"/>
      <c r="P121" s="381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  <c r="AB121" s="381"/>
      <c r="AC121" s="381"/>
      <c r="AD121" s="382"/>
    </row>
    <row r="122" spans="2:30" ht="15">
      <c r="B122" s="380"/>
      <c r="C122" s="381"/>
      <c r="D122" s="381"/>
      <c r="E122" s="381"/>
      <c r="F122" s="381"/>
      <c r="G122" s="381"/>
      <c r="H122" s="381"/>
      <c r="I122" s="381"/>
      <c r="J122" s="381"/>
      <c r="K122" s="381"/>
      <c r="L122" s="381"/>
      <c r="M122" s="381"/>
      <c r="N122" s="381"/>
      <c r="O122" s="381"/>
      <c r="P122" s="381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  <c r="AB122" s="381"/>
      <c r="AC122" s="381"/>
      <c r="AD122" s="382"/>
    </row>
    <row r="123" spans="2:30" ht="15">
      <c r="B123" s="380"/>
      <c r="C123" s="381"/>
      <c r="D123" s="381"/>
      <c r="E123" s="381"/>
      <c r="F123" s="381"/>
      <c r="G123" s="381"/>
      <c r="H123" s="381"/>
      <c r="I123" s="381"/>
      <c r="J123" s="381"/>
      <c r="K123" s="381"/>
      <c r="L123" s="381"/>
      <c r="M123" s="381"/>
      <c r="N123" s="381"/>
      <c r="O123" s="381"/>
      <c r="P123" s="381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  <c r="AB123" s="381"/>
      <c r="AC123" s="381"/>
      <c r="AD123" s="382"/>
    </row>
    <row r="124" spans="2:30" ht="15">
      <c r="B124" s="380"/>
      <c r="C124" s="381"/>
      <c r="D124" s="381"/>
      <c r="E124" s="381"/>
      <c r="F124" s="381"/>
      <c r="G124" s="381"/>
      <c r="H124" s="381"/>
      <c r="I124" s="381"/>
      <c r="J124" s="381"/>
      <c r="K124" s="381"/>
      <c r="L124" s="381"/>
      <c r="M124" s="381"/>
      <c r="N124" s="381"/>
      <c r="O124" s="381"/>
      <c r="P124" s="381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  <c r="AB124" s="381"/>
      <c r="AC124" s="381"/>
      <c r="AD124" s="382"/>
    </row>
    <row r="125" spans="2:30" ht="15">
      <c r="B125" s="380"/>
      <c r="C125" s="381"/>
      <c r="D125" s="381"/>
      <c r="E125" s="381"/>
      <c r="F125" s="381"/>
      <c r="G125" s="381"/>
      <c r="H125" s="381"/>
      <c r="I125" s="381"/>
      <c r="J125" s="381"/>
      <c r="K125" s="381"/>
      <c r="L125" s="381"/>
      <c r="M125" s="381"/>
      <c r="N125" s="381"/>
      <c r="O125" s="381"/>
      <c r="P125" s="381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  <c r="AB125" s="381"/>
      <c r="AC125" s="381"/>
      <c r="AD125" s="382"/>
    </row>
    <row r="126" spans="2:30" ht="15">
      <c r="B126" s="380"/>
      <c r="C126" s="381"/>
      <c r="D126" s="381"/>
      <c r="E126" s="381"/>
      <c r="F126" s="381"/>
      <c r="G126" s="381"/>
      <c r="H126" s="381"/>
      <c r="I126" s="381"/>
      <c r="J126" s="381"/>
      <c r="K126" s="381"/>
      <c r="L126" s="381"/>
      <c r="M126" s="381"/>
      <c r="N126" s="381"/>
      <c r="O126" s="381"/>
      <c r="P126" s="381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  <c r="AB126" s="381"/>
      <c r="AC126" s="381"/>
      <c r="AD126" s="382"/>
    </row>
    <row r="127" spans="2:30" ht="15">
      <c r="B127" s="380"/>
      <c r="C127" s="381"/>
      <c r="D127" s="381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  <c r="AB127" s="381"/>
      <c r="AC127" s="381"/>
      <c r="AD127" s="382"/>
    </row>
    <row r="128" spans="2:30" ht="15">
      <c r="B128" s="380"/>
      <c r="C128" s="381"/>
      <c r="D128" s="381"/>
      <c r="E128" s="381"/>
      <c r="F128" s="381"/>
      <c r="G128" s="381"/>
      <c r="H128" s="381"/>
      <c r="I128" s="381"/>
      <c r="J128" s="381"/>
      <c r="K128" s="381"/>
      <c r="L128" s="381"/>
      <c r="M128" s="381"/>
      <c r="N128" s="381"/>
      <c r="O128" s="381"/>
      <c r="P128" s="381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  <c r="AB128" s="381"/>
      <c r="AC128" s="381"/>
      <c r="AD128" s="382"/>
    </row>
    <row r="129" spans="2:30" ht="15">
      <c r="B129" s="380"/>
      <c r="C129" s="381"/>
      <c r="D129" s="381"/>
      <c r="E129" s="381"/>
      <c r="F129" s="381"/>
      <c r="G129" s="381"/>
      <c r="H129" s="381"/>
      <c r="I129" s="381"/>
      <c r="J129" s="381"/>
      <c r="K129" s="381"/>
      <c r="L129" s="381"/>
      <c r="M129" s="381"/>
      <c r="N129" s="381"/>
      <c r="O129" s="381"/>
      <c r="P129" s="381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  <c r="AB129" s="381"/>
      <c r="AC129" s="381"/>
      <c r="AD129" s="382"/>
    </row>
    <row r="130" spans="2:30" ht="15">
      <c r="B130" s="380"/>
      <c r="C130" s="381"/>
      <c r="D130" s="381"/>
      <c r="E130" s="381"/>
      <c r="F130" s="381"/>
      <c r="G130" s="381"/>
      <c r="H130" s="381"/>
      <c r="I130" s="381"/>
      <c r="J130" s="381"/>
      <c r="K130" s="381"/>
      <c r="L130" s="381"/>
      <c r="M130" s="381"/>
      <c r="N130" s="381"/>
      <c r="O130" s="381"/>
      <c r="P130" s="381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  <c r="AB130" s="381"/>
      <c r="AC130" s="381"/>
      <c r="AD130" s="382"/>
    </row>
    <row r="131" spans="2:30" ht="15">
      <c r="B131" s="380"/>
      <c r="C131" s="381"/>
      <c r="D131" s="381"/>
      <c r="E131" s="381"/>
      <c r="F131" s="381"/>
      <c r="G131" s="381"/>
      <c r="H131" s="381"/>
      <c r="I131" s="381"/>
      <c r="J131" s="381"/>
      <c r="K131" s="381"/>
      <c r="L131" s="381"/>
      <c r="M131" s="381"/>
      <c r="N131" s="381"/>
      <c r="O131" s="381"/>
      <c r="P131" s="381"/>
      <c r="Q131" s="381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  <c r="AC131" s="381"/>
      <c r="AD131" s="382"/>
    </row>
    <row r="132" spans="2:30" ht="15">
      <c r="B132" s="380"/>
      <c r="C132" s="381"/>
      <c r="D132" s="381"/>
      <c r="E132" s="381"/>
      <c r="F132" s="381"/>
      <c r="G132" s="381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  <c r="AC132" s="381"/>
      <c r="AD132" s="382"/>
    </row>
    <row r="133" spans="2:30" ht="15">
      <c r="B133" s="380"/>
      <c r="C133" s="381"/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  <c r="AC133" s="381"/>
      <c r="AD133" s="382"/>
    </row>
    <row r="134" spans="2:30" ht="15">
      <c r="B134" s="380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81"/>
      <c r="Q134" s="381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  <c r="AC134" s="381"/>
      <c r="AD134" s="382"/>
    </row>
    <row r="135" spans="2:30" ht="15">
      <c r="B135" s="380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  <c r="AC135" s="381"/>
      <c r="AD135" s="382"/>
    </row>
    <row r="136" spans="2:30" ht="15">
      <c r="B136" s="380"/>
      <c r="C136" s="381"/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  <c r="AC136" s="381"/>
      <c r="AD136" s="382"/>
    </row>
    <row r="137" spans="2:30" ht="15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  <c r="AC137" s="381"/>
      <c r="AD137" s="382"/>
    </row>
    <row r="138" spans="2:30" ht="15">
      <c r="B138" s="380"/>
      <c r="C138" s="381"/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  <c r="AC138" s="381"/>
      <c r="AD138" s="382"/>
    </row>
    <row r="139" spans="2:30" ht="15">
      <c r="B139" s="380"/>
      <c r="C139" s="381"/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  <c r="AC139" s="381"/>
      <c r="AD139" s="382"/>
    </row>
    <row r="140" spans="2:30" ht="15">
      <c r="B140" s="380"/>
      <c r="C140" s="381"/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  <c r="AC140" s="381"/>
      <c r="AD140" s="382"/>
    </row>
    <row r="141" spans="2:30" ht="15">
      <c r="B141" s="380"/>
      <c r="C141" s="381"/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  <c r="AC141" s="381"/>
      <c r="AD141" s="382"/>
    </row>
    <row r="142" spans="2:30" ht="15">
      <c r="B142" s="380"/>
      <c r="C142" s="381"/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  <c r="AC142" s="381"/>
      <c r="AD142" s="382"/>
    </row>
    <row r="143" spans="2:30" ht="15">
      <c r="B143" s="380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  <c r="AC143" s="381"/>
      <c r="AD143" s="382"/>
    </row>
    <row r="144" spans="2:30" ht="15">
      <c r="B144" s="380"/>
      <c r="C144" s="381"/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  <c r="AC144" s="381"/>
      <c r="AD144" s="382"/>
    </row>
    <row r="145" spans="2:30" ht="15">
      <c r="B145" s="380"/>
      <c r="C145" s="381"/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  <c r="AC145" s="381"/>
      <c r="AD145" s="382"/>
    </row>
    <row r="146" spans="2:30" ht="15">
      <c r="B146" s="380"/>
      <c r="C146" s="381"/>
      <c r="D146" s="381"/>
      <c r="E146" s="381"/>
      <c r="F146" s="381"/>
      <c r="G146" s="381"/>
      <c r="H146" s="381"/>
      <c r="I146" s="381"/>
      <c r="J146" s="381"/>
      <c r="K146" s="381"/>
      <c r="L146" s="381"/>
      <c r="M146" s="381"/>
      <c r="N146" s="381"/>
      <c r="O146" s="381"/>
      <c r="P146" s="381"/>
      <c r="Q146" s="381"/>
      <c r="R146" s="381"/>
      <c r="S146" s="381"/>
      <c r="T146" s="381"/>
      <c r="U146" s="381"/>
      <c r="V146" s="381"/>
      <c r="W146" s="381"/>
      <c r="X146" s="381"/>
      <c r="Y146" s="381"/>
      <c r="Z146" s="381"/>
      <c r="AA146" s="381"/>
      <c r="AB146" s="381"/>
      <c r="AC146" s="381"/>
      <c r="AD146" s="382"/>
    </row>
    <row r="147" spans="2:30" ht="15">
      <c r="B147" s="380"/>
      <c r="C147" s="381"/>
      <c r="D147" s="381"/>
      <c r="E147" s="381"/>
      <c r="F147" s="381"/>
      <c r="G147" s="381"/>
      <c r="H147" s="381"/>
      <c r="I147" s="381"/>
      <c r="J147" s="381"/>
      <c r="K147" s="381"/>
      <c r="L147" s="381"/>
      <c r="M147" s="381"/>
      <c r="N147" s="381"/>
      <c r="O147" s="381"/>
      <c r="P147" s="381"/>
      <c r="Q147" s="381"/>
      <c r="R147" s="381"/>
      <c r="S147" s="381"/>
      <c r="T147" s="381"/>
      <c r="U147" s="381"/>
      <c r="V147" s="381"/>
      <c r="W147" s="381"/>
      <c r="X147" s="381"/>
      <c r="Y147" s="381"/>
      <c r="Z147" s="381"/>
      <c r="AA147" s="381"/>
      <c r="AB147" s="381"/>
      <c r="AC147" s="381"/>
      <c r="AD147" s="382"/>
    </row>
    <row r="148" spans="2:30" ht="15">
      <c r="B148" s="380"/>
      <c r="C148" s="381"/>
      <c r="D148" s="381"/>
      <c r="E148" s="381"/>
      <c r="F148" s="381"/>
      <c r="G148" s="381"/>
      <c r="H148" s="381"/>
      <c r="I148" s="381"/>
      <c r="J148" s="381"/>
      <c r="K148" s="381"/>
      <c r="L148" s="381"/>
      <c r="M148" s="381"/>
      <c r="N148" s="381"/>
      <c r="O148" s="381"/>
      <c r="P148" s="381"/>
      <c r="Q148" s="381"/>
      <c r="R148" s="381"/>
      <c r="S148" s="381"/>
      <c r="T148" s="381"/>
      <c r="U148" s="381"/>
      <c r="V148" s="381"/>
      <c r="W148" s="381"/>
      <c r="X148" s="381"/>
      <c r="Y148" s="381"/>
      <c r="Z148" s="381"/>
      <c r="AA148" s="381"/>
      <c r="AB148" s="381"/>
      <c r="AC148" s="381"/>
      <c r="AD148" s="382"/>
    </row>
    <row r="149" spans="2:30" ht="15">
      <c r="B149" s="380"/>
      <c r="C149" s="381"/>
      <c r="D149" s="381"/>
      <c r="E149" s="381"/>
      <c r="F149" s="381"/>
      <c r="G149" s="381"/>
      <c r="H149" s="381"/>
      <c r="I149" s="381"/>
      <c r="J149" s="381"/>
      <c r="K149" s="381"/>
      <c r="L149" s="381"/>
      <c r="M149" s="381"/>
      <c r="N149" s="381"/>
      <c r="O149" s="381"/>
      <c r="P149" s="381"/>
      <c r="Q149" s="381"/>
      <c r="R149" s="381"/>
      <c r="S149" s="381"/>
      <c r="T149" s="381"/>
      <c r="U149" s="381"/>
      <c r="V149" s="381"/>
      <c r="W149" s="381"/>
      <c r="X149" s="381"/>
      <c r="Y149" s="381"/>
      <c r="Z149" s="381"/>
      <c r="AA149" s="381"/>
      <c r="AB149" s="381"/>
      <c r="AC149" s="381"/>
      <c r="AD149" s="382"/>
    </row>
    <row r="150" spans="2:30" ht="15">
      <c r="B150" s="380"/>
      <c r="C150" s="381"/>
      <c r="D150" s="381"/>
      <c r="E150" s="381"/>
      <c r="F150" s="381"/>
      <c r="G150" s="381"/>
      <c r="H150" s="381"/>
      <c r="I150" s="381"/>
      <c r="J150" s="381"/>
      <c r="K150" s="381"/>
      <c r="L150" s="381"/>
      <c r="M150" s="381"/>
      <c r="N150" s="381"/>
      <c r="O150" s="381"/>
      <c r="P150" s="381"/>
      <c r="Q150" s="381"/>
      <c r="R150" s="381"/>
      <c r="S150" s="381"/>
      <c r="T150" s="381"/>
      <c r="U150" s="381"/>
      <c r="V150" s="381"/>
      <c r="W150" s="381"/>
      <c r="X150" s="381"/>
      <c r="Y150" s="381"/>
      <c r="Z150" s="381"/>
      <c r="AA150" s="381"/>
      <c r="AB150" s="381"/>
      <c r="AC150" s="381"/>
      <c r="AD150" s="382"/>
    </row>
    <row r="151" spans="2:30" ht="15">
      <c r="B151" s="380"/>
      <c r="C151" s="381"/>
      <c r="D151" s="381"/>
      <c r="E151" s="381"/>
      <c r="F151" s="381"/>
      <c r="G151" s="381"/>
      <c r="H151" s="381"/>
      <c r="I151" s="381"/>
      <c r="J151" s="381"/>
      <c r="K151" s="381"/>
      <c r="L151" s="381"/>
      <c r="M151" s="381"/>
      <c r="N151" s="381"/>
      <c r="O151" s="381"/>
      <c r="P151" s="381"/>
      <c r="Q151" s="381"/>
      <c r="R151" s="381"/>
      <c r="S151" s="381"/>
      <c r="T151" s="381"/>
      <c r="U151" s="381"/>
      <c r="V151" s="381"/>
      <c r="W151" s="381"/>
      <c r="X151" s="381"/>
      <c r="Y151" s="381"/>
      <c r="Z151" s="381"/>
      <c r="AA151" s="381"/>
      <c r="AB151" s="381"/>
      <c r="AC151" s="381"/>
      <c r="AD151" s="382"/>
    </row>
    <row r="152" spans="2:30" ht="15">
      <c r="B152" s="380"/>
      <c r="C152" s="381"/>
      <c r="D152" s="381"/>
      <c r="E152" s="381"/>
      <c r="F152" s="381"/>
      <c r="G152" s="381"/>
      <c r="H152" s="381"/>
      <c r="I152" s="381"/>
      <c r="J152" s="381"/>
      <c r="K152" s="381"/>
      <c r="L152" s="381"/>
      <c r="M152" s="381"/>
      <c r="N152" s="381"/>
      <c r="O152" s="381"/>
      <c r="P152" s="381"/>
      <c r="Q152" s="381"/>
      <c r="R152" s="381"/>
      <c r="S152" s="381"/>
      <c r="T152" s="381"/>
      <c r="U152" s="381"/>
      <c r="V152" s="381"/>
      <c r="W152" s="381"/>
      <c r="X152" s="381"/>
      <c r="Y152" s="381"/>
      <c r="Z152" s="381"/>
      <c r="AA152" s="381"/>
      <c r="AB152" s="381"/>
      <c r="AC152" s="381"/>
      <c r="AD152" s="382"/>
    </row>
    <row r="153" spans="2:30" ht="15">
      <c r="B153" s="380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  <c r="Z153" s="381"/>
      <c r="AA153" s="381"/>
      <c r="AB153" s="381"/>
      <c r="AC153" s="381"/>
      <c r="AD153" s="382"/>
    </row>
    <row r="154" spans="2:30" ht="15">
      <c r="B154" s="380"/>
      <c r="C154" s="381"/>
      <c r="D154" s="381"/>
      <c r="E154" s="381"/>
      <c r="F154" s="381"/>
      <c r="G154" s="381"/>
      <c r="H154" s="381"/>
      <c r="I154" s="381"/>
      <c r="J154" s="381"/>
      <c r="K154" s="381"/>
      <c r="L154" s="381"/>
      <c r="M154" s="381"/>
      <c r="N154" s="381"/>
      <c r="O154" s="381"/>
      <c r="P154" s="381"/>
      <c r="Q154" s="381"/>
      <c r="R154" s="381"/>
      <c r="S154" s="381"/>
      <c r="T154" s="381"/>
      <c r="U154" s="381"/>
      <c r="V154" s="381"/>
      <c r="W154" s="381"/>
      <c r="X154" s="381"/>
      <c r="Y154" s="381"/>
      <c r="Z154" s="381"/>
      <c r="AA154" s="381"/>
      <c r="AB154" s="381"/>
      <c r="AC154" s="381"/>
      <c r="AD154" s="382"/>
    </row>
    <row r="155" spans="2:30" ht="15">
      <c r="B155" s="380"/>
      <c r="C155" s="381"/>
      <c r="D155" s="381"/>
      <c r="E155" s="381"/>
      <c r="F155" s="381"/>
      <c r="G155" s="381"/>
      <c r="H155" s="381"/>
      <c r="I155" s="381"/>
      <c r="J155" s="381"/>
      <c r="K155" s="381"/>
      <c r="L155" s="381"/>
      <c r="M155" s="381"/>
      <c r="N155" s="381"/>
      <c r="O155" s="381"/>
      <c r="P155" s="381"/>
      <c r="Q155" s="381"/>
      <c r="R155" s="381"/>
      <c r="S155" s="381"/>
      <c r="T155" s="381"/>
      <c r="U155" s="381"/>
      <c r="V155" s="381"/>
      <c r="W155" s="381"/>
      <c r="X155" s="381"/>
      <c r="Y155" s="381"/>
      <c r="Z155" s="381"/>
      <c r="AA155" s="381"/>
      <c r="AB155" s="381"/>
      <c r="AC155" s="381"/>
      <c r="AD155" s="382"/>
    </row>
    <row r="156" spans="2:30" ht="15">
      <c r="B156" s="380"/>
      <c r="C156" s="381"/>
      <c r="D156" s="381"/>
      <c r="E156" s="381"/>
      <c r="F156" s="381"/>
      <c r="G156" s="381"/>
      <c r="H156" s="381"/>
      <c r="I156" s="381"/>
      <c r="J156" s="381"/>
      <c r="K156" s="381"/>
      <c r="L156" s="381"/>
      <c r="M156" s="381"/>
      <c r="N156" s="381"/>
      <c r="O156" s="381"/>
      <c r="P156" s="381"/>
      <c r="Q156" s="381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  <c r="AC156" s="381"/>
      <c r="AD156" s="382"/>
    </row>
    <row r="157" spans="2:30" ht="15">
      <c r="B157" s="380"/>
      <c r="C157" s="381"/>
      <c r="D157" s="381"/>
      <c r="E157" s="381"/>
      <c r="F157" s="381"/>
      <c r="G157" s="381"/>
      <c r="H157" s="381"/>
      <c r="I157" s="381"/>
      <c r="J157" s="381"/>
      <c r="K157" s="381"/>
      <c r="L157" s="381"/>
      <c r="M157" s="381"/>
      <c r="N157" s="381"/>
      <c r="O157" s="381"/>
      <c r="P157" s="381"/>
      <c r="Q157" s="381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  <c r="AC157" s="381"/>
      <c r="AD157" s="382"/>
    </row>
    <row r="158" spans="2:30" ht="15">
      <c r="B158" s="380"/>
      <c r="C158" s="381"/>
      <c r="D158" s="381"/>
      <c r="E158" s="381"/>
      <c r="F158" s="381"/>
      <c r="G158" s="381"/>
      <c r="H158" s="381"/>
      <c r="I158" s="381"/>
      <c r="J158" s="381"/>
      <c r="K158" s="381"/>
      <c r="L158" s="381"/>
      <c r="M158" s="381"/>
      <c r="N158" s="381"/>
      <c r="O158" s="381"/>
      <c r="P158" s="381"/>
      <c r="Q158" s="381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  <c r="AC158" s="381"/>
      <c r="AD158" s="382"/>
    </row>
    <row r="159" spans="2:30" ht="15">
      <c r="B159" s="380"/>
      <c r="C159" s="381"/>
      <c r="D159" s="381"/>
      <c r="E159" s="381"/>
      <c r="F159" s="381"/>
      <c r="G159" s="381"/>
      <c r="H159" s="381"/>
      <c r="I159" s="381"/>
      <c r="J159" s="381"/>
      <c r="K159" s="381"/>
      <c r="L159" s="381"/>
      <c r="M159" s="381"/>
      <c r="N159" s="381"/>
      <c r="O159" s="381"/>
      <c r="P159" s="381"/>
      <c r="Q159" s="381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  <c r="AC159" s="381"/>
      <c r="AD159" s="382"/>
    </row>
    <row r="160" spans="2:30" ht="15">
      <c r="B160" s="380"/>
      <c r="C160" s="381"/>
      <c r="D160" s="381"/>
      <c r="E160" s="381"/>
      <c r="F160" s="381"/>
      <c r="G160" s="381"/>
      <c r="H160" s="381"/>
      <c r="I160" s="381"/>
      <c r="J160" s="381"/>
      <c r="K160" s="381"/>
      <c r="L160" s="381"/>
      <c r="M160" s="381"/>
      <c r="N160" s="381"/>
      <c r="O160" s="381"/>
      <c r="P160" s="381"/>
      <c r="Q160" s="381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  <c r="AC160" s="381"/>
      <c r="AD160" s="382"/>
    </row>
    <row r="161" spans="2:30" ht="15">
      <c r="B161" s="380"/>
      <c r="C161" s="381"/>
      <c r="D161" s="381"/>
      <c r="E161" s="381"/>
      <c r="F161" s="381"/>
      <c r="G161" s="381"/>
      <c r="H161" s="381"/>
      <c r="I161" s="381"/>
      <c r="J161" s="381"/>
      <c r="K161" s="381"/>
      <c r="L161" s="381"/>
      <c r="M161" s="381"/>
      <c r="N161" s="381"/>
      <c r="O161" s="381"/>
      <c r="P161" s="381"/>
      <c r="Q161" s="381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  <c r="AC161" s="381"/>
      <c r="AD161" s="382"/>
    </row>
    <row r="162" spans="2:30" ht="15">
      <c r="B162" s="380"/>
      <c r="C162" s="381"/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  <c r="AC162" s="381"/>
      <c r="AD162" s="382"/>
    </row>
    <row r="163" spans="2:30" ht="15">
      <c r="B163" s="380"/>
      <c r="C163" s="381"/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  <c r="AC163" s="381"/>
      <c r="AD163" s="382"/>
    </row>
    <row r="164" spans="2:30" ht="15">
      <c r="B164" s="380"/>
      <c r="C164" s="381"/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  <c r="AC164" s="381"/>
      <c r="AD164" s="382"/>
    </row>
    <row r="165" spans="2:30" ht="15">
      <c r="B165" s="380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  <c r="AC165" s="381"/>
      <c r="AD165" s="382"/>
    </row>
    <row r="166" spans="2:30" ht="15">
      <c r="B166" s="380"/>
      <c r="C166" s="381"/>
      <c r="D166" s="381"/>
      <c r="E166" s="381"/>
      <c r="F166" s="381"/>
      <c r="G166" s="381"/>
      <c r="H166" s="381"/>
      <c r="I166" s="381"/>
      <c r="J166" s="381"/>
      <c r="K166" s="381"/>
      <c r="L166" s="381"/>
      <c r="M166" s="381"/>
      <c r="N166" s="381"/>
      <c r="O166" s="381"/>
      <c r="P166" s="381"/>
      <c r="Q166" s="381"/>
      <c r="R166" s="381"/>
      <c r="S166" s="381"/>
      <c r="T166" s="381"/>
      <c r="U166" s="381"/>
      <c r="V166" s="381"/>
      <c r="W166" s="381"/>
      <c r="X166" s="381"/>
      <c r="Y166" s="381"/>
      <c r="Z166" s="381"/>
      <c r="AA166" s="381"/>
      <c r="AB166" s="381"/>
      <c r="AC166" s="381"/>
      <c r="AD166" s="382"/>
    </row>
    <row r="167" spans="2:30" ht="15">
      <c r="B167" s="380"/>
      <c r="C167" s="381"/>
      <c r="D167" s="381"/>
      <c r="E167" s="381"/>
      <c r="F167" s="381"/>
      <c r="G167" s="381"/>
      <c r="H167" s="381"/>
      <c r="I167" s="381"/>
      <c r="J167" s="381"/>
      <c r="K167" s="381"/>
      <c r="L167" s="381"/>
      <c r="M167" s="381"/>
      <c r="N167" s="381"/>
      <c r="O167" s="381"/>
      <c r="P167" s="381"/>
      <c r="Q167" s="381"/>
      <c r="R167" s="381"/>
      <c r="S167" s="381"/>
      <c r="T167" s="381"/>
      <c r="U167" s="381"/>
      <c r="V167" s="381"/>
      <c r="W167" s="381"/>
      <c r="X167" s="381"/>
      <c r="Y167" s="381"/>
      <c r="Z167" s="381"/>
      <c r="AA167" s="381"/>
      <c r="AB167" s="381"/>
      <c r="AC167" s="381"/>
      <c r="AD167" s="382"/>
    </row>
    <row r="168" spans="2:30" ht="15">
      <c r="B168" s="380"/>
      <c r="C168" s="381"/>
      <c r="D168" s="381"/>
      <c r="E168" s="381"/>
      <c r="F168" s="381"/>
      <c r="G168" s="381"/>
      <c r="H168" s="381"/>
      <c r="I168" s="381"/>
      <c r="J168" s="381"/>
      <c r="K168" s="381"/>
      <c r="L168" s="381"/>
      <c r="M168" s="381"/>
      <c r="N168" s="381"/>
      <c r="O168" s="381"/>
      <c r="P168" s="381"/>
      <c r="Q168" s="381"/>
      <c r="R168" s="381"/>
      <c r="S168" s="381"/>
      <c r="T168" s="381"/>
      <c r="U168" s="381"/>
      <c r="V168" s="381"/>
      <c r="W168" s="381"/>
      <c r="X168" s="381"/>
      <c r="Y168" s="381"/>
      <c r="Z168" s="381"/>
      <c r="AA168" s="381"/>
      <c r="AB168" s="381"/>
      <c r="AC168" s="381"/>
      <c r="AD168" s="382"/>
    </row>
    <row r="169" spans="2:30" ht="15">
      <c r="B169" s="380"/>
      <c r="C169" s="381"/>
      <c r="D169" s="381"/>
      <c r="E169" s="381"/>
      <c r="F169" s="381"/>
      <c r="G169" s="381"/>
      <c r="H169" s="381"/>
      <c r="I169" s="381"/>
      <c r="J169" s="381"/>
      <c r="K169" s="381"/>
      <c r="L169" s="381"/>
      <c r="M169" s="381"/>
      <c r="N169" s="381"/>
      <c r="O169" s="381"/>
      <c r="P169" s="381"/>
      <c r="Q169" s="381"/>
      <c r="R169" s="381"/>
      <c r="S169" s="381"/>
      <c r="T169" s="381"/>
      <c r="U169" s="381"/>
      <c r="V169" s="381"/>
      <c r="W169" s="381"/>
      <c r="X169" s="381"/>
      <c r="Y169" s="381"/>
      <c r="Z169" s="381"/>
      <c r="AA169" s="381"/>
      <c r="AB169" s="381"/>
      <c r="AC169" s="381"/>
      <c r="AD169" s="382"/>
    </row>
    <row r="170" spans="2:30" ht="15">
      <c r="B170" s="380"/>
      <c r="C170" s="381"/>
      <c r="D170" s="381"/>
      <c r="E170" s="381"/>
      <c r="F170" s="381"/>
      <c r="G170" s="381"/>
      <c r="H170" s="381"/>
      <c r="I170" s="381"/>
      <c r="J170" s="381"/>
      <c r="K170" s="381"/>
      <c r="L170" s="381"/>
      <c r="M170" s="381"/>
      <c r="N170" s="381"/>
      <c r="O170" s="381"/>
      <c r="P170" s="381"/>
      <c r="Q170" s="381"/>
      <c r="R170" s="381"/>
      <c r="S170" s="381"/>
      <c r="T170" s="381"/>
      <c r="U170" s="381"/>
      <c r="V170" s="381"/>
      <c r="W170" s="381"/>
      <c r="X170" s="381"/>
      <c r="Y170" s="381"/>
      <c r="Z170" s="381"/>
      <c r="AA170" s="381"/>
      <c r="AB170" s="381"/>
      <c r="AC170" s="381"/>
      <c r="AD170" s="382"/>
    </row>
    <row r="171" spans="2:30" ht="15">
      <c r="B171" s="380"/>
      <c r="C171" s="381"/>
      <c r="D171" s="381"/>
      <c r="E171" s="381"/>
      <c r="F171" s="381"/>
      <c r="G171" s="381"/>
      <c r="H171" s="381"/>
      <c r="I171" s="381"/>
      <c r="J171" s="381"/>
      <c r="K171" s="381"/>
      <c r="L171" s="381"/>
      <c r="M171" s="381"/>
      <c r="N171" s="381"/>
      <c r="O171" s="381"/>
      <c r="P171" s="381"/>
      <c r="Q171" s="381"/>
      <c r="R171" s="381"/>
      <c r="S171" s="381"/>
      <c r="T171" s="381"/>
      <c r="U171" s="381"/>
      <c r="V171" s="381"/>
      <c r="W171" s="381"/>
      <c r="X171" s="381"/>
      <c r="Y171" s="381"/>
      <c r="Z171" s="381"/>
      <c r="AA171" s="381"/>
      <c r="AB171" s="381"/>
      <c r="AC171" s="381"/>
      <c r="AD171" s="382"/>
    </row>
    <row r="172" spans="2:30" ht="15">
      <c r="B172" s="380"/>
      <c r="C172" s="381"/>
      <c r="D172" s="381"/>
      <c r="E172" s="381"/>
      <c r="F172" s="381"/>
      <c r="G172" s="381"/>
      <c r="H172" s="381"/>
      <c r="I172" s="381"/>
      <c r="J172" s="381"/>
      <c r="K172" s="381"/>
      <c r="L172" s="381"/>
      <c r="M172" s="381"/>
      <c r="N172" s="381"/>
      <c r="O172" s="381"/>
      <c r="P172" s="381"/>
      <c r="Q172" s="381"/>
      <c r="R172" s="381"/>
      <c r="S172" s="381"/>
      <c r="T172" s="381"/>
      <c r="U172" s="381"/>
      <c r="V172" s="381"/>
      <c r="W172" s="381"/>
      <c r="X172" s="381"/>
      <c r="Y172" s="381"/>
      <c r="Z172" s="381"/>
      <c r="AA172" s="381"/>
      <c r="AB172" s="381"/>
      <c r="AC172" s="381"/>
      <c r="AD172" s="382"/>
    </row>
    <row r="173" spans="2:30" ht="15">
      <c r="B173" s="380"/>
      <c r="C173" s="381"/>
      <c r="D173" s="381"/>
      <c r="E173" s="381"/>
      <c r="F173" s="381"/>
      <c r="G173" s="381"/>
      <c r="H173" s="381"/>
      <c r="I173" s="381"/>
      <c r="J173" s="381"/>
      <c r="K173" s="381"/>
      <c r="L173" s="381"/>
      <c r="M173" s="381"/>
      <c r="N173" s="381"/>
      <c r="O173" s="381"/>
      <c r="P173" s="381"/>
      <c r="Q173" s="381"/>
      <c r="R173" s="381"/>
      <c r="S173" s="381"/>
      <c r="T173" s="381"/>
      <c r="U173" s="381"/>
      <c r="V173" s="381"/>
      <c r="W173" s="381"/>
      <c r="X173" s="381"/>
      <c r="Y173" s="381"/>
      <c r="Z173" s="381"/>
      <c r="AA173" s="381"/>
      <c r="AB173" s="381"/>
      <c r="AC173" s="381"/>
      <c r="AD173" s="382"/>
    </row>
    <row r="174" spans="2:30" ht="15">
      <c r="B174" s="380"/>
      <c r="C174" s="381"/>
      <c r="D174" s="381"/>
      <c r="E174" s="381"/>
      <c r="F174" s="381"/>
      <c r="G174" s="381"/>
      <c r="H174" s="381"/>
      <c r="I174" s="381"/>
      <c r="J174" s="381"/>
      <c r="K174" s="381"/>
      <c r="L174" s="381"/>
      <c r="M174" s="381"/>
      <c r="N174" s="381"/>
      <c r="O174" s="381"/>
      <c r="P174" s="381"/>
      <c r="Q174" s="381"/>
      <c r="R174" s="381"/>
      <c r="S174" s="381"/>
      <c r="T174" s="381"/>
      <c r="U174" s="381"/>
      <c r="V174" s="381"/>
      <c r="W174" s="381"/>
      <c r="X174" s="381"/>
      <c r="Y174" s="381"/>
      <c r="Z174" s="381"/>
      <c r="AA174" s="381"/>
      <c r="AB174" s="381"/>
      <c r="AC174" s="381"/>
      <c r="AD174" s="382"/>
    </row>
    <row r="175" spans="2:30" ht="15">
      <c r="B175" s="380"/>
      <c r="C175" s="381"/>
      <c r="D175" s="381"/>
      <c r="E175" s="381"/>
      <c r="F175" s="381"/>
      <c r="G175" s="381"/>
      <c r="H175" s="381"/>
      <c r="I175" s="381"/>
      <c r="J175" s="381"/>
      <c r="K175" s="381"/>
      <c r="L175" s="381"/>
      <c r="M175" s="381"/>
      <c r="N175" s="381"/>
      <c r="O175" s="381"/>
      <c r="P175" s="381"/>
      <c r="Q175" s="381"/>
      <c r="R175" s="381"/>
      <c r="S175" s="381"/>
      <c r="T175" s="381"/>
      <c r="U175" s="381"/>
      <c r="V175" s="381"/>
      <c r="W175" s="381"/>
      <c r="X175" s="381"/>
      <c r="Y175" s="381"/>
      <c r="Z175" s="381"/>
      <c r="AA175" s="381"/>
      <c r="AB175" s="381"/>
      <c r="AC175" s="381"/>
      <c r="AD175" s="382"/>
    </row>
    <row r="176" spans="2:30" ht="15">
      <c r="B176" s="380"/>
      <c r="C176" s="381"/>
      <c r="D176" s="381"/>
      <c r="E176" s="381"/>
      <c r="F176" s="381"/>
      <c r="G176" s="381"/>
      <c r="H176" s="381"/>
      <c r="I176" s="381"/>
      <c r="J176" s="381"/>
      <c r="K176" s="381"/>
      <c r="L176" s="381"/>
      <c r="M176" s="381"/>
      <c r="N176" s="381"/>
      <c r="O176" s="381"/>
      <c r="P176" s="381"/>
      <c r="Q176" s="381"/>
      <c r="R176" s="381"/>
      <c r="S176" s="381"/>
      <c r="T176" s="381"/>
      <c r="U176" s="381"/>
      <c r="V176" s="381"/>
      <c r="W176" s="381"/>
      <c r="X176" s="381"/>
      <c r="Y176" s="381"/>
      <c r="Z176" s="381"/>
      <c r="AA176" s="381"/>
      <c r="AB176" s="381"/>
      <c r="AC176" s="381"/>
      <c r="AD176" s="382"/>
    </row>
    <row r="177" spans="2:30" ht="15">
      <c r="B177" s="380"/>
      <c r="C177" s="381"/>
      <c r="D177" s="381"/>
      <c r="E177" s="381"/>
      <c r="F177" s="381"/>
      <c r="G177" s="381"/>
      <c r="H177" s="381"/>
      <c r="I177" s="381"/>
      <c r="J177" s="381"/>
      <c r="K177" s="381"/>
      <c r="L177" s="381"/>
      <c r="M177" s="381"/>
      <c r="N177" s="381"/>
      <c r="O177" s="381"/>
      <c r="P177" s="381"/>
      <c r="Q177" s="381"/>
      <c r="R177" s="381"/>
      <c r="S177" s="381"/>
      <c r="T177" s="381"/>
      <c r="U177" s="381"/>
      <c r="V177" s="381"/>
      <c r="W177" s="381"/>
      <c r="X177" s="381"/>
      <c r="Y177" s="381"/>
      <c r="Z177" s="381"/>
      <c r="AA177" s="381"/>
      <c r="AB177" s="381"/>
      <c r="AC177" s="381"/>
      <c r="AD177" s="382"/>
    </row>
    <row r="178" spans="2:30" ht="15">
      <c r="B178" s="380"/>
      <c r="C178" s="381"/>
      <c r="D178" s="381"/>
      <c r="E178" s="381"/>
      <c r="F178" s="381"/>
      <c r="G178" s="381"/>
      <c r="H178" s="381"/>
      <c r="I178" s="381"/>
      <c r="J178" s="381"/>
      <c r="K178" s="381"/>
      <c r="L178" s="381"/>
      <c r="M178" s="381"/>
      <c r="N178" s="381"/>
      <c r="O178" s="381"/>
      <c r="P178" s="381"/>
      <c r="Q178" s="381"/>
      <c r="R178" s="381"/>
      <c r="S178" s="381"/>
      <c r="T178" s="381"/>
      <c r="U178" s="381"/>
      <c r="V178" s="381"/>
      <c r="W178" s="381"/>
      <c r="X178" s="381"/>
      <c r="Y178" s="381"/>
      <c r="Z178" s="381"/>
      <c r="AA178" s="381"/>
      <c r="AB178" s="381"/>
      <c r="AC178" s="381"/>
      <c r="AD178" s="382"/>
    </row>
    <row r="179" spans="2:30" ht="15">
      <c r="B179" s="380"/>
      <c r="C179" s="381"/>
      <c r="D179" s="381"/>
      <c r="E179" s="381"/>
      <c r="F179" s="381"/>
      <c r="G179" s="381"/>
      <c r="H179" s="381"/>
      <c r="I179" s="381"/>
      <c r="J179" s="381"/>
      <c r="K179" s="381"/>
      <c r="L179" s="381"/>
      <c r="M179" s="381"/>
      <c r="N179" s="381"/>
      <c r="O179" s="381"/>
      <c r="P179" s="381"/>
      <c r="Q179" s="381"/>
      <c r="R179" s="381"/>
      <c r="S179" s="381"/>
      <c r="T179" s="381"/>
      <c r="U179" s="381"/>
      <c r="V179" s="381"/>
      <c r="W179" s="381"/>
      <c r="X179" s="381"/>
      <c r="Y179" s="381"/>
      <c r="Z179" s="381"/>
      <c r="AA179" s="381"/>
      <c r="AB179" s="381"/>
      <c r="AC179" s="381"/>
      <c r="AD179" s="382"/>
    </row>
    <row r="180" spans="2:30" ht="15">
      <c r="B180" s="380"/>
      <c r="C180" s="381"/>
      <c r="D180" s="381"/>
      <c r="E180" s="381"/>
      <c r="F180" s="381"/>
      <c r="G180" s="381"/>
      <c r="H180" s="381"/>
      <c r="I180" s="381"/>
      <c r="J180" s="381"/>
      <c r="K180" s="381"/>
      <c r="L180" s="381"/>
      <c r="M180" s="381"/>
      <c r="N180" s="381"/>
      <c r="O180" s="381"/>
      <c r="P180" s="381"/>
      <c r="Q180" s="381"/>
      <c r="R180" s="381"/>
      <c r="S180" s="381"/>
      <c r="T180" s="381"/>
      <c r="U180" s="381"/>
      <c r="V180" s="381"/>
      <c r="W180" s="381"/>
      <c r="X180" s="381"/>
      <c r="Y180" s="381"/>
      <c r="Z180" s="381"/>
      <c r="AA180" s="381"/>
      <c r="AB180" s="381"/>
      <c r="AC180" s="381"/>
      <c r="AD180" s="382"/>
    </row>
    <row r="181" spans="2:30" ht="15">
      <c r="B181" s="380"/>
      <c r="C181" s="381"/>
      <c r="D181" s="381"/>
      <c r="E181" s="381"/>
      <c r="F181" s="381"/>
      <c r="G181" s="381"/>
      <c r="H181" s="381"/>
      <c r="I181" s="381"/>
      <c r="J181" s="381"/>
      <c r="K181" s="381"/>
      <c r="L181" s="381"/>
      <c r="M181" s="381"/>
      <c r="N181" s="381"/>
      <c r="O181" s="381"/>
      <c r="P181" s="381"/>
      <c r="Q181" s="381"/>
      <c r="R181" s="381"/>
      <c r="S181" s="381"/>
      <c r="T181" s="381"/>
      <c r="U181" s="381"/>
      <c r="V181" s="381"/>
      <c r="W181" s="381"/>
      <c r="X181" s="381"/>
      <c r="Y181" s="381"/>
      <c r="Z181" s="381"/>
      <c r="AA181" s="381"/>
      <c r="AB181" s="381"/>
      <c r="AC181" s="381"/>
      <c r="AD181" s="382"/>
    </row>
    <row r="182" spans="2:30" ht="15">
      <c r="B182" s="380"/>
      <c r="C182" s="381"/>
      <c r="D182" s="381"/>
      <c r="E182" s="381"/>
      <c r="F182" s="381"/>
      <c r="G182" s="381"/>
      <c r="H182" s="381"/>
      <c r="I182" s="381"/>
      <c r="J182" s="381"/>
      <c r="K182" s="381"/>
      <c r="L182" s="381"/>
      <c r="M182" s="381"/>
      <c r="N182" s="381"/>
      <c r="O182" s="381"/>
      <c r="P182" s="381"/>
      <c r="Q182" s="381"/>
      <c r="R182" s="381"/>
      <c r="S182" s="381"/>
      <c r="T182" s="381"/>
      <c r="U182" s="381"/>
      <c r="V182" s="381"/>
      <c r="W182" s="381"/>
      <c r="X182" s="381"/>
      <c r="Y182" s="381"/>
      <c r="Z182" s="381"/>
      <c r="AA182" s="381"/>
      <c r="AB182" s="381"/>
      <c r="AC182" s="381"/>
      <c r="AD182" s="382"/>
    </row>
    <row r="183" spans="2:30" ht="15">
      <c r="B183" s="380"/>
      <c r="C183" s="381"/>
      <c r="D183" s="381"/>
      <c r="E183" s="381"/>
      <c r="F183" s="381"/>
      <c r="G183" s="381"/>
      <c r="H183" s="381"/>
      <c r="I183" s="381"/>
      <c r="J183" s="381"/>
      <c r="K183" s="381"/>
      <c r="L183" s="381"/>
      <c r="M183" s="381"/>
      <c r="N183" s="381"/>
      <c r="O183" s="381"/>
      <c r="P183" s="381"/>
      <c r="Q183" s="381"/>
      <c r="R183" s="381"/>
      <c r="S183" s="381"/>
      <c r="T183" s="381"/>
      <c r="U183" s="381"/>
      <c r="V183" s="381"/>
      <c r="W183" s="381"/>
      <c r="X183" s="381"/>
      <c r="Y183" s="381"/>
      <c r="Z183" s="381"/>
      <c r="AA183" s="381"/>
      <c r="AB183" s="381"/>
      <c r="AC183" s="381"/>
      <c r="AD183" s="382"/>
    </row>
    <row r="184" spans="2:30" ht="15">
      <c r="B184" s="380"/>
      <c r="C184" s="381"/>
      <c r="D184" s="381"/>
      <c r="E184" s="381"/>
      <c r="F184" s="381"/>
      <c r="G184" s="381"/>
      <c r="H184" s="381"/>
      <c r="I184" s="381"/>
      <c r="J184" s="381"/>
      <c r="K184" s="381"/>
      <c r="L184" s="381"/>
      <c r="M184" s="381"/>
      <c r="N184" s="381"/>
      <c r="O184" s="381"/>
      <c r="P184" s="381"/>
      <c r="Q184" s="381"/>
      <c r="R184" s="381"/>
      <c r="S184" s="381"/>
      <c r="T184" s="381"/>
      <c r="U184" s="381"/>
      <c r="V184" s="381"/>
      <c r="W184" s="381"/>
      <c r="X184" s="381"/>
      <c r="Y184" s="381"/>
      <c r="Z184" s="381"/>
      <c r="AA184" s="381"/>
      <c r="AB184" s="381"/>
      <c r="AC184" s="381"/>
      <c r="AD184" s="382"/>
    </row>
    <row r="185" spans="2:30" ht="15">
      <c r="B185" s="380"/>
      <c r="C185" s="381"/>
      <c r="D185" s="381"/>
      <c r="E185" s="381"/>
      <c r="F185" s="381"/>
      <c r="G185" s="381"/>
      <c r="H185" s="381"/>
      <c r="I185" s="381"/>
      <c r="J185" s="381"/>
      <c r="K185" s="381"/>
      <c r="L185" s="381"/>
      <c r="M185" s="381"/>
      <c r="N185" s="381"/>
      <c r="O185" s="381"/>
      <c r="P185" s="381"/>
      <c r="Q185" s="381"/>
      <c r="R185" s="381"/>
      <c r="S185" s="381"/>
      <c r="T185" s="381"/>
      <c r="U185" s="381"/>
      <c r="V185" s="381"/>
      <c r="W185" s="381"/>
      <c r="X185" s="381"/>
      <c r="Y185" s="381"/>
      <c r="Z185" s="381"/>
      <c r="AA185" s="381"/>
      <c r="AB185" s="381"/>
      <c r="AC185" s="381"/>
      <c r="AD185" s="382"/>
    </row>
    <row r="186" spans="2:30" ht="15">
      <c r="B186" s="380"/>
      <c r="C186" s="381"/>
      <c r="D186" s="381"/>
      <c r="E186" s="381"/>
      <c r="F186" s="381"/>
      <c r="G186" s="381"/>
      <c r="H186" s="381"/>
      <c r="I186" s="381"/>
      <c r="J186" s="381"/>
      <c r="K186" s="381"/>
      <c r="L186" s="381"/>
      <c r="M186" s="381"/>
      <c r="N186" s="381"/>
      <c r="O186" s="381"/>
      <c r="P186" s="381"/>
      <c r="Q186" s="381"/>
      <c r="R186" s="381"/>
      <c r="S186" s="381"/>
      <c r="T186" s="381"/>
      <c r="U186" s="381"/>
      <c r="V186" s="381"/>
      <c r="W186" s="381"/>
      <c r="X186" s="381"/>
      <c r="Y186" s="381"/>
      <c r="Z186" s="381"/>
      <c r="AA186" s="381"/>
      <c r="AB186" s="381"/>
      <c r="AC186" s="381"/>
      <c r="AD186" s="382"/>
    </row>
    <row r="187" spans="2:30" ht="15">
      <c r="B187" s="380"/>
      <c r="C187" s="381"/>
      <c r="D187" s="381"/>
      <c r="E187" s="381"/>
      <c r="F187" s="381"/>
      <c r="G187" s="381"/>
      <c r="H187" s="381"/>
      <c r="I187" s="381"/>
      <c r="J187" s="381"/>
      <c r="K187" s="381"/>
      <c r="L187" s="381"/>
      <c r="M187" s="381"/>
      <c r="N187" s="381"/>
      <c r="O187" s="381"/>
      <c r="P187" s="381"/>
      <c r="Q187" s="381"/>
      <c r="R187" s="381"/>
      <c r="S187" s="381"/>
      <c r="T187" s="381"/>
      <c r="U187" s="381"/>
      <c r="V187" s="381"/>
      <c r="W187" s="381"/>
      <c r="X187" s="381"/>
      <c r="Y187" s="381"/>
      <c r="Z187" s="381"/>
      <c r="AA187" s="381"/>
      <c r="AB187" s="381"/>
      <c r="AC187" s="381"/>
      <c r="AD187" s="382"/>
    </row>
    <row r="188" spans="2:30" ht="15">
      <c r="B188" s="380"/>
      <c r="C188" s="381"/>
      <c r="D188" s="381"/>
      <c r="E188" s="381"/>
      <c r="F188" s="381"/>
      <c r="G188" s="381"/>
      <c r="H188" s="381"/>
      <c r="I188" s="381"/>
      <c r="J188" s="381"/>
      <c r="K188" s="381"/>
      <c r="L188" s="381"/>
      <c r="M188" s="381"/>
      <c r="N188" s="381"/>
      <c r="O188" s="381"/>
      <c r="P188" s="381"/>
      <c r="Q188" s="381"/>
      <c r="R188" s="381"/>
      <c r="S188" s="381"/>
      <c r="T188" s="381"/>
      <c r="U188" s="381"/>
      <c r="V188" s="381"/>
      <c r="W188" s="381"/>
      <c r="X188" s="381"/>
      <c r="Y188" s="381"/>
      <c r="Z188" s="381"/>
      <c r="AA188" s="381"/>
      <c r="AB188" s="381"/>
      <c r="AC188" s="381"/>
      <c r="AD188" s="382"/>
    </row>
    <row r="189" spans="2:30" ht="15">
      <c r="B189" s="380"/>
      <c r="C189" s="381"/>
      <c r="D189" s="381"/>
      <c r="E189" s="381"/>
      <c r="F189" s="381"/>
      <c r="G189" s="381"/>
      <c r="H189" s="381"/>
      <c r="I189" s="381"/>
      <c r="J189" s="381"/>
      <c r="K189" s="381"/>
      <c r="L189" s="381"/>
      <c r="M189" s="381"/>
      <c r="N189" s="381"/>
      <c r="O189" s="381"/>
      <c r="P189" s="381"/>
      <c r="Q189" s="381"/>
      <c r="R189" s="381"/>
      <c r="S189" s="381"/>
      <c r="T189" s="381"/>
      <c r="U189" s="381"/>
      <c r="V189" s="381"/>
      <c r="W189" s="381"/>
      <c r="X189" s="381"/>
      <c r="Y189" s="381"/>
      <c r="Z189" s="381"/>
      <c r="AA189" s="381"/>
      <c r="AB189" s="381"/>
      <c r="AC189" s="381"/>
      <c r="AD189" s="382"/>
    </row>
    <row r="190" spans="2:30" ht="15">
      <c r="B190" s="380"/>
      <c r="C190" s="381"/>
      <c r="D190" s="381"/>
      <c r="E190" s="381"/>
      <c r="F190" s="381"/>
      <c r="G190" s="381"/>
      <c r="H190" s="381"/>
      <c r="I190" s="381"/>
      <c r="J190" s="381"/>
      <c r="K190" s="381"/>
      <c r="L190" s="381"/>
      <c r="M190" s="381"/>
      <c r="N190" s="381"/>
      <c r="O190" s="381"/>
      <c r="P190" s="381"/>
      <c r="Q190" s="381"/>
      <c r="R190" s="381"/>
      <c r="S190" s="381"/>
      <c r="T190" s="381"/>
      <c r="U190" s="381"/>
      <c r="V190" s="381"/>
      <c r="W190" s="381"/>
      <c r="X190" s="381"/>
      <c r="Y190" s="381"/>
      <c r="Z190" s="381"/>
      <c r="AA190" s="381"/>
      <c r="AB190" s="381"/>
      <c r="AC190" s="381"/>
      <c r="AD190" s="382"/>
    </row>
    <row r="191" spans="2:30" ht="15">
      <c r="B191" s="380"/>
      <c r="C191" s="381"/>
      <c r="D191" s="381"/>
      <c r="E191" s="381"/>
      <c r="F191" s="381"/>
      <c r="G191" s="381"/>
      <c r="H191" s="381"/>
      <c r="I191" s="381"/>
      <c r="J191" s="381"/>
      <c r="K191" s="381"/>
      <c r="L191" s="381"/>
      <c r="M191" s="381"/>
      <c r="N191" s="381"/>
      <c r="O191" s="381"/>
      <c r="P191" s="381"/>
      <c r="Q191" s="381"/>
      <c r="R191" s="381"/>
      <c r="S191" s="381"/>
      <c r="T191" s="381"/>
      <c r="U191" s="381"/>
      <c r="V191" s="381"/>
      <c r="W191" s="381"/>
      <c r="X191" s="381"/>
      <c r="Y191" s="381"/>
      <c r="Z191" s="381"/>
      <c r="AA191" s="381"/>
      <c r="AB191" s="381"/>
      <c r="AC191" s="381"/>
      <c r="AD191" s="382"/>
    </row>
    <row r="192" spans="2:30" ht="15">
      <c r="B192" s="380"/>
      <c r="C192" s="381"/>
      <c r="D192" s="381"/>
      <c r="E192" s="381"/>
      <c r="F192" s="381"/>
      <c r="G192" s="381"/>
      <c r="H192" s="381"/>
      <c r="I192" s="381"/>
      <c r="J192" s="381"/>
      <c r="K192" s="381"/>
      <c r="L192" s="381"/>
      <c r="M192" s="381"/>
      <c r="N192" s="381"/>
      <c r="O192" s="381"/>
      <c r="P192" s="381"/>
      <c r="Q192" s="381"/>
      <c r="R192" s="381"/>
      <c r="S192" s="381"/>
      <c r="T192" s="381"/>
      <c r="U192" s="381"/>
      <c r="V192" s="381"/>
      <c r="W192" s="381"/>
      <c r="X192" s="381"/>
      <c r="Y192" s="381"/>
      <c r="Z192" s="381"/>
      <c r="AA192" s="381"/>
      <c r="AB192" s="381"/>
      <c r="AC192" s="381"/>
      <c r="AD192" s="382"/>
    </row>
    <row r="193" spans="2:30" ht="15">
      <c r="B193" s="380"/>
      <c r="C193" s="381"/>
      <c r="D193" s="381"/>
      <c r="E193" s="381"/>
      <c r="F193" s="381"/>
      <c r="G193" s="381"/>
      <c r="H193" s="381"/>
      <c r="I193" s="381"/>
      <c r="J193" s="381"/>
      <c r="K193" s="381"/>
      <c r="L193" s="381"/>
      <c r="M193" s="381"/>
      <c r="N193" s="381"/>
      <c r="O193" s="381"/>
      <c r="P193" s="381"/>
      <c r="Q193" s="381"/>
      <c r="R193" s="381"/>
      <c r="S193" s="381"/>
      <c r="T193" s="381"/>
      <c r="U193" s="381"/>
      <c r="V193" s="381"/>
      <c r="W193" s="381"/>
      <c r="X193" s="381"/>
      <c r="Y193" s="381"/>
      <c r="Z193" s="381"/>
      <c r="AA193" s="381"/>
      <c r="AB193" s="381"/>
      <c r="AC193" s="381"/>
      <c r="AD193" s="382"/>
    </row>
    <row r="194" spans="2:30" ht="15">
      <c r="B194" s="380"/>
      <c r="C194" s="381"/>
      <c r="D194" s="381"/>
      <c r="E194" s="381"/>
      <c r="F194" s="381"/>
      <c r="G194" s="381"/>
      <c r="H194" s="381"/>
      <c r="I194" s="381"/>
      <c r="J194" s="381"/>
      <c r="K194" s="381"/>
      <c r="L194" s="381"/>
      <c r="M194" s="381"/>
      <c r="N194" s="381"/>
      <c r="O194" s="381"/>
      <c r="P194" s="381"/>
      <c r="Q194" s="381"/>
      <c r="R194" s="381"/>
      <c r="S194" s="381"/>
      <c r="T194" s="381"/>
      <c r="U194" s="381"/>
      <c r="V194" s="381"/>
      <c r="W194" s="381"/>
      <c r="X194" s="381"/>
      <c r="Y194" s="381"/>
      <c r="Z194" s="381"/>
      <c r="AA194" s="381"/>
      <c r="AB194" s="381"/>
      <c r="AC194" s="381"/>
      <c r="AD194" s="382"/>
    </row>
    <row r="195" spans="2:30" ht="15">
      <c r="B195" s="380"/>
      <c r="C195" s="381"/>
      <c r="D195" s="381"/>
      <c r="E195" s="381"/>
      <c r="F195" s="381"/>
      <c r="G195" s="381"/>
      <c r="H195" s="381"/>
      <c r="I195" s="381"/>
      <c r="J195" s="381"/>
      <c r="K195" s="381"/>
      <c r="L195" s="381"/>
      <c r="M195" s="381"/>
      <c r="N195" s="381"/>
      <c r="O195" s="381"/>
      <c r="P195" s="381"/>
      <c r="Q195" s="381"/>
      <c r="R195" s="381"/>
      <c r="S195" s="381"/>
      <c r="T195" s="381"/>
      <c r="U195" s="381"/>
      <c r="V195" s="381"/>
      <c r="W195" s="381"/>
      <c r="X195" s="381"/>
      <c r="Y195" s="381"/>
      <c r="Z195" s="381"/>
      <c r="AA195" s="381"/>
      <c r="AB195" s="381"/>
      <c r="AC195" s="381"/>
      <c r="AD195" s="382"/>
    </row>
    <row r="196" spans="2:30" ht="15">
      <c r="B196" s="380"/>
      <c r="C196" s="381"/>
      <c r="D196" s="381"/>
      <c r="E196" s="381"/>
      <c r="F196" s="381"/>
      <c r="G196" s="381"/>
      <c r="H196" s="381"/>
      <c r="I196" s="381"/>
      <c r="J196" s="381"/>
      <c r="K196" s="381"/>
      <c r="L196" s="381"/>
      <c r="M196" s="381"/>
      <c r="N196" s="381"/>
      <c r="O196" s="381"/>
      <c r="P196" s="381"/>
      <c r="Q196" s="381"/>
      <c r="R196" s="381"/>
      <c r="S196" s="381"/>
      <c r="T196" s="381"/>
      <c r="U196" s="381"/>
      <c r="V196" s="381"/>
      <c r="W196" s="381"/>
      <c r="X196" s="381"/>
      <c r="Y196" s="381"/>
      <c r="Z196" s="381"/>
      <c r="AA196" s="381"/>
      <c r="AB196" s="381"/>
      <c r="AC196" s="381"/>
      <c r="AD196" s="382"/>
    </row>
    <row r="197" spans="2:30" ht="15">
      <c r="B197" s="380"/>
      <c r="C197" s="381"/>
      <c r="D197" s="381"/>
      <c r="E197" s="381"/>
      <c r="F197" s="381"/>
      <c r="G197" s="381"/>
      <c r="H197" s="381"/>
      <c r="I197" s="381"/>
      <c r="J197" s="381"/>
      <c r="K197" s="381"/>
      <c r="L197" s="381"/>
      <c r="M197" s="381"/>
      <c r="N197" s="381"/>
      <c r="O197" s="381"/>
      <c r="P197" s="381"/>
      <c r="Q197" s="381"/>
      <c r="R197" s="381"/>
      <c r="S197" s="381"/>
      <c r="T197" s="381"/>
      <c r="U197" s="381"/>
      <c r="V197" s="381"/>
      <c r="W197" s="381"/>
      <c r="X197" s="381"/>
      <c r="Y197" s="381"/>
      <c r="Z197" s="381"/>
      <c r="AA197" s="381"/>
      <c r="AB197" s="381"/>
      <c r="AC197" s="381"/>
      <c r="AD197" s="382"/>
    </row>
    <row r="198" spans="2:30" ht="15">
      <c r="B198" s="380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81"/>
      <c r="AB198" s="381"/>
      <c r="AC198" s="381"/>
      <c r="AD198" s="382"/>
    </row>
    <row r="199" spans="2:30" ht="15">
      <c r="B199" s="380"/>
      <c r="C199" s="381"/>
      <c r="D199" s="381"/>
      <c r="E199" s="381"/>
      <c r="F199" s="381"/>
      <c r="G199" s="381"/>
      <c r="H199" s="381"/>
      <c r="I199" s="381"/>
      <c r="J199" s="381"/>
      <c r="K199" s="381"/>
      <c r="L199" s="381"/>
      <c r="M199" s="381"/>
      <c r="N199" s="381"/>
      <c r="O199" s="381"/>
      <c r="P199" s="381"/>
      <c r="Q199" s="381"/>
      <c r="R199" s="381"/>
      <c r="S199" s="381"/>
      <c r="T199" s="381"/>
      <c r="U199" s="381"/>
      <c r="V199" s="381"/>
      <c r="W199" s="381"/>
      <c r="X199" s="381"/>
      <c r="Y199" s="381"/>
      <c r="Z199" s="381"/>
      <c r="AA199" s="381"/>
      <c r="AB199" s="381"/>
      <c r="AC199" s="381"/>
      <c r="AD199" s="382"/>
    </row>
    <row r="200" spans="2:30" ht="15">
      <c r="B200" s="380"/>
      <c r="C200" s="381"/>
      <c r="D200" s="381"/>
      <c r="E200" s="381"/>
      <c r="F200" s="381"/>
      <c r="G200" s="381"/>
      <c r="H200" s="381"/>
      <c r="I200" s="381"/>
      <c r="J200" s="381"/>
      <c r="K200" s="381"/>
      <c r="L200" s="381"/>
      <c r="M200" s="381"/>
      <c r="N200" s="381"/>
      <c r="O200" s="381"/>
      <c r="P200" s="381"/>
      <c r="Q200" s="381"/>
      <c r="R200" s="381"/>
      <c r="S200" s="381"/>
      <c r="T200" s="381"/>
      <c r="U200" s="381"/>
      <c r="V200" s="381"/>
      <c r="W200" s="381"/>
      <c r="X200" s="381"/>
      <c r="Y200" s="381"/>
      <c r="Z200" s="381"/>
      <c r="AA200" s="381"/>
      <c r="AB200" s="381"/>
      <c r="AC200" s="381"/>
      <c r="AD200" s="382"/>
    </row>
    <row r="201" spans="2:30" ht="15">
      <c r="B201" s="380"/>
      <c r="C201" s="381"/>
      <c r="D201" s="381"/>
      <c r="E201" s="381"/>
      <c r="F201" s="381"/>
      <c r="G201" s="381"/>
      <c r="H201" s="381"/>
      <c r="I201" s="381"/>
      <c r="J201" s="381"/>
      <c r="K201" s="381"/>
      <c r="L201" s="381"/>
      <c r="M201" s="381"/>
      <c r="N201" s="381"/>
      <c r="O201" s="381"/>
      <c r="P201" s="381"/>
      <c r="Q201" s="381"/>
      <c r="R201" s="381"/>
      <c r="S201" s="381"/>
      <c r="T201" s="381"/>
      <c r="U201" s="381"/>
      <c r="V201" s="381"/>
      <c r="W201" s="381"/>
      <c r="X201" s="381"/>
      <c r="Y201" s="381"/>
      <c r="Z201" s="381"/>
      <c r="AA201" s="381"/>
      <c r="AB201" s="381"/>
      <c r="AC201" s="381"/>
      <c r="AD201" s="382"/>
    </row>
    <row r="202" spans="2:30" ht="15">
      <c r="B202" s="380"/>
      <c r="C202" s="381"/>
      <c r="D202" s="381"/>
      <c r="E202" s="381"/>
      <c r="F202" s="381"/>
      <c r="G202" s="381"/>
      <c r="H202" s="381"/>
      <c r="I202" s="381"/>
      <c r="J202" s="381"/>
      <c r="K202" s="381"/>
      <c r="L202" s="381"/>
      <c r="M202" s="381"/>
      <c r="N202" s="381"/>
      <c r="O202" s="381"/>
      <c r="P202" s="381"/>
      <c r="Q202" s="381"/>
      <c r="R202" s="381"/>
      <c r="S202" s="381"/>
      <c r="T202" s="381"/>
      <c r="U202" s="381"/>
      <c r="V202" s="381"/>
      <c r="W202" s="381"/>
      <c r="X202" s="381"/>
      <c r="Y202" s="381"/>
      <c r="Z202" s="381"/>
      <c r="AA202" s="381"/>
      <c r="AB202" s="381"/>
      <c r="AC202" s="381"/>
      <c r="AD202" s="382"/>
    </row>
    <row r="203" spans="2:30" ht="15">
      <c r="B203" s="380"/>
      <c r="C203" s="381"/>
      <c r="D203" s="381"/>
      <c r="E203" s="381"/>
      <c r="F203" s="381"/>
      <c r="G203" s="381"/>
      <c r="H203" s="381"/>
      <c r="I203" s="381"/>
      <c r="J203" s="381"/>
      <c r="K203" s="381"/>
      <c r="L203" s="381"/>
      <c r="M203" s="381"/>
      <c r="N203" s="381"/>
      <c r="O203" s="381"/>
      <c r="P203" s="381"/>
      <c r="Q203" s="381"/>
      <c r="R203" s="381"/>
      <c r="S203" s="381"/>
      <c r="T203" s="381"/>
      <c r="U203" s="381"/>
      <c r="V203" s="381"/>
      <c r="W203" s="381"/>
      <c r="X203" s="381"/>
      <c r="Y203" s="381"/>
      <c r="Z203" s="381"/>
      <c r="AA203" s="381"/>
      <c r="AB203" s="381"/>
      <c r="AC203" s="381"/>
      <c r="AD203" s="382"/>
    </row>
    <row r="204" spans="2:30" ht="15">
      <c r="B204" s="380"/>
      <c r="C204" s="381"/>
      <c r="D204" s="381"/>
      <c r="E204" s="381"/>
      <c r="F204" s="381"/>
      <c r="G204" s="381"/>
      <c r="H204" s="381"/>
      <c r="I204" s="381"/>
      <c r="J204" s="381"/>
      <c r="K204" s="381"/>
      <c r="L204" s="381"/>
      <c r="M204" s="381"/>
      <c r="N204" s="381"/>
      <c r="O204" s="381"/>
      <c r="P204" s="381"/>
      <c r="Q204" s="381"/>
      <c r="R204" s="381"/>
      <c r="S204" s="381"/>
      <c r="T204" s="381"/>
      <c r="U204" s="381"/>
      <c r="V204" s="381"/>
      <c r="W204" s="381"/>
      <c r="X204" s="381"/>
      <c r="Y204" s="381"/>
      <c r="Z204" s="381"/>
      <c r="AA204" s="381"/>
      <c r="AB204" s="381"/>
      <c r="AC204" s="381"/>
      <c r="AD204" s="382"/>
    </row>
    <row r="205" spans="2:30" ht="15">
      <c r="B205" s="380"/>
      <c r="C205" s="381"/>
      <c r="D205" s="381"/>
      <c r="E205" s="381"/>
      <c r="F205" s="381"/>
      <c r="G205" s="381"/>
      <c r="H205" s="381"/>
      <c r="I205" s="381"/>
      <c r="J205" s="381"/>
      <c r="K205" s="381"/>
      <c r="L205" s="381"/>
      <c r="M205" s="381"/>
      <c r="N205" s="381"/>
      <c r="O205" s="381"/>
      <c r="P205" s="381"/>
      <c r="Q205" s="381"/>
      <c r="R205" s="381"/>
      <c r="S205" s="381"/>
      <c r="T205" s="381"/>
      <c r="U205" s="381"/>
      <c r="V205" s="381"/>
      <c r="W205" s="381"/>
      <c r="X205" s="381"/>
      <c r="Y205" s="381"/>
      <c r="Z205" s="381"/>
      <c r="AA205" s="381"/>
      <c r="AB205" s="381"/>
      <c r="AC205" s="381"/>
      <c r="AD205" s="382"/>
    </row>
    <row r="206" spans="2:30" ht="15">
      <c r="B206" s="380"/>
      <c r="C206" s="381"/>
      <c r="D206" s="381"/>
      <c r="E206" s="381"/>
      <c r="F206" s="381"/>
      <c r="G206" s="381"/>
      <c r="H206" s="381"/>
      <c r="I206" s="381"/>
      <c r="J206" s="381"/>
      <c r="K206" s="381"/>
      <c r="L206" s="381"/>
      <c r="M206" s="381"/>
      <c r="N206" s="381"/>
      <c r="O206" s="381"/>
      <c r="P206" s="381"/>
      <c r="Q206" s="381"/>
      <c r="R206" s="381"/>
      <c r="S206" s="381"/>
      <c r="T206" s="381"/>
      <c r="U206" s="381"/>
      <c r="V206" s="381"/>
      <c r="W206" s="381"/>
      <c r="X206" s="381"/>
      <c r="Y206" s="381"/>
      <c r="Z206" s="381"/>
      <c r="AA206" s="381"/>
      <c r="AB206" s="381"/>
      <c r="AC206" s="381"/>
      <c r="AD206" s="382"/>
    </row>
    <row r="207" spans="2:30" ht="15">
      <c r="B207" s="380"/>
      <c r="C207" s="381"/>
      <c r="D207" s="381"/>
      <c r="E207" s="381"/>
      <c r="F207" s="381"/>
      <c r="G207" s="381"/>
      <c r="H207" s="381"/>
      <c r="I207" s="381"/>
      <c r="J207" s="381"/>
      <c r="K207" s="381"/>
      <c r="L207" s="381"/>
      <c r="M207" s="381"/>
      <c r="N207" s="381"/>
      <c r="O207" s="381"/>
      <c r="P207" s="381"/>
      <c r="Q207" s="381"/>
      <c r="R207" s="381"/>
      <c r="S207" s="381"/>
      <c r="T207" s="381"/>
      <c r="U207" s="381"/>
      <c r="V207" s="381"/>
      <c r="W207" s="381"/>
      <c r="X207" s="381"/>
      <c r="Y207" s="381"/>
      <c r="Z207" s="381"/>
      <c r="AA207" s="381"/>
      <c r="AB207" s="381"/>
      <c r="AC207" s="381"/>
      <c r="AD207" s="382"/>
    </row>
    <row r="208" spans="2:30" ht="15.75" thickBot="1">
      <c r="B208" s="383"/>
      <c r="C208" s="384"/>
      <c r="D208" s="384"/>
      <c r="E208" s="384"/>
      <c r="F208" s="384"/>
      <c r="G208" s="384"/>
      <c r="H208" s="384"/>
      <c r="I208" s="384"/>
      <c r="J208" s="384"/>
      <c r="K208" s="384"/>
      <c r="L208" s="384"/>
      <c r="M208" s="384"/>
      <c r="N208" s="384"/>
      <c r="O208" s="384"/>
      <c r="P208" s="384"/>
      <c r="Q208" s="384"/>
      <c r="R208" s="384"/>
      <c r="S208" s="384"/>
      <c r="T208" s="384"/>
      <c r="U208" s="384"/>
      <c r="V208" s="384"/>
      <c r="W208" s="384"/>
      <c r="X208" s="384"/>
      <c r="Y208" s="384"/>
      <c r="Z208" s="384"/>
      <c r="AA208" s="384"/>
      <c r="AB208" s="384"/>
      <c r="AC208" s="384"/>
      <c r="AD208" s="385"/>
    </row>
    <row r="211" ht="15">
      <c r="B211" s="210" t="s">
        <v>435</v>
      </c>
    </row>
  </sheetData>
  <mergeCells count="191">
    <mergeCell ref="AA90:AB90"/>
    <mergeCell ref="X91:AB92"/>
    <mergeCell ref="C63:AD63"/>
    <mergeCell ref="S67:AB67"/>
    <mergeCell ref="AA88:AB88"/>
    <mergeCell ref="AA89:AB89"/>
    <mergeCell ref="AE41:AE58"/>
    <mergeCell ref="AG41:AG59"/>
    <mergeCell ref="B59:AD59"/>
    <mergeCell ref="AE60:AE62"/>
    <mergeCell ref="Z17:AD20"/>
    <mergeCell ref="Z21:AD21"/>
    <mergeCell ref="Z23:AD31"/>
    <mergeCell ref="K27:O28"/>
    <mergeCell ref="P27:T28"/>
    <mergeCell ref="U27:Y28"/>
    <mergeCell ref="Z9:AD10"/>
    <mergeCell ref="Z11:AD13"/>
    <mergeCell ref="Z14:AD14"/>
    <mergeCell ref="Z15:AD16"/>
    <mergeCell ref="C2:AD3"/>
    <mergeCell ref="C4:AD4"/>
    <mergeCell ref="C5:AD5"/>
    <mergeCell ref="C6:AD7"/>
    <mergeCell ref="J8:O8"/>
    <mergeCell ref="P8:T8"/>
    <mergeCell ref="U8:Y8"/>
    <mergeCell ref="Z8:AD8"/>
    <mergeCell ref="I91:I92"/>
    <mergeCell ref="J91:P92"/>
    <mergeCell ref="S91:V92"/>
    <mergeCell ref="W91:W92"/>
    <mergeCell ref="D75:N75"/>
    <mergeCell ref="D76:P76"/>
    <mergeCell ref="R88:S88"/>
    <mergeCell ref="Q89:S90"/>
    <mergeCell ref="D90:P90"/>
    <mergeCell ref="H17:H20"/>
    <mergeCell ref="I17:I20"/>
    <mergeCell ref="C20:C26"/>
    <mergeCell ref="E21:I22"/>
    <mergeCell ref="E23:E26"/>
    <mergeCell ref="F23:F26"/>
    <mergeCell ref="G23:G26"/>
    <mergeCell ref="H23:H26"/>
    <mergeCell ref="I23:I26"/>
    <mergeCell ref="D79:P79"/>
    <mergeCell ref="D80:P80"/>
    <mergeCell ref="C9:C12"/>
    <mergeCell ref="E11:I13"/>
    <mergeCell ref="C13:C19"/>
    <mergeCell ref="E14:I14"/>
    <mergeCell ref="E15:I16"/>
    <mergeCell ref="E17:E20"/>
    <mergeCell ref="F17:F20"/>
    <mergeCell ref="G17:G20"/>
    <mergeCell ref="F29:F32"/>
    <mergeCell ref="G29:G32"/>
    <mergeCell ref="H29:H32"/>
    <mergeCell ref="D72:P72"/>
    <mergeCell ref="C67:P68"/>
    <mergeCell ref="Q67:R67"/>
    <mergeCell ref="D69:P69"/>
    <mergeCell ref="V17:V20"/>
    <mergeCell ref="W17:W20"/>
    <mergeCell ref="K11:K14"/>
    <mergeCell ref="P23:P26"/>
    <mergeCell ref="Q23:Q26"/>
    <mergeCell ref="K9:O10"/>
    <mergeCell ref="P9:T10"/>
    <mergeCell ref="U9:Y9"/>
    <mergeCell ref="T11:T14"/>
    <mergeCell ref="U11:U14"/>
    <mergeCell ref="R11:R14"/>
    <mergeCell ref="S11:S14"/>
    <mergeCell ref="O11:O14"/>
    <mergeCell ref="N11:N14"/>
    <mergeCell ref="B2:B4"/>
    <mergeCell ref="N29:N32"/>
    <mergeCell ref="O29:O32"/>
    <mergeCell ref="P29:P32"/>
    <mergeCell ref="Q29:Q32"/>
    <mergeCell ref="M11:M14"/>
    <mergeCell ref="L11:L14"/>
    <mergeCell ref="P11:P14"/>
    <mergeCell ref="Q11:Q14"/>
    <mergeCell ref="D70:P70"/>
    <mergeCell ref="D71:P71"/>
    <mergeCell ref="D81:P81"/>
    <mergeCell ref="D82:P82"/>
    <mergeCell ref="D73:P73"/>
    <mergeCell ref="D74:P74"/>
    <mergeCell ref="D77:P77"/>
    <mergeCell ref="D78:P78"/>
    <mergeCell ref="B6:B8"/>
    <mergeCell ref="D8:I8"/>
    <mergeCell ref="P15:T16"/>
    <mergeCell ref="U15:Y16"/>
    <mergeCell ref="U10:Y10"/>
    <mergeCell ref="V11:V14"/>
    <mergeCell ref="W11:W14"/>
    <mergeCell ref="X11:X14"/>
    <mergeCell ref="Y11:Y14"/>
    <mergeCell ref="K17:K20"/>
    <mergeCell ref="L17:L20"/>
    <mergeCell ref="M17:M20"/>
    <mergeCell ref="B15:B16"/>
    <mergeCell ref="K15:O16"/>
    <mergeCell ref="B9:B10"/>
    <mergeCell ref="D9:I10"/>
    <mergeCell ref="X17:X20"/>
    <mergeCell ref="Y17:Y20"/>
    <mergeCell ref="P20:T20"/>
    <mergeCell ref="N17:N20"/>
    <mergeCell ref="O17:O20"/>
    <mergeCell ref="P17:T19"/>
    <mergeCell ref="U17:U20"/>
    <mergeCell ref="B21:B22"/>
    <mergeCell ref="K21:O22"/>
    <mergeCell ref="P21:T22"/>
    <mergeCell ref="U21:Y22"/>
    <mergeCell ref="B23:B26"/>
    <mergeCell ref="D23:D33"/>
    <mergeCell ref="K23:K26"/>
    <mergeCell ref="L23:L26"/>
    <mergeCell ref="M23:M26"/>
    <mergeCell ref="N23:N26"/>
    <mergeCell ref="O23:O26"/>
    <mergeCell ref="R23:R26"/>
    <mergeCell ref="S23:S26"/>
    <mergeCell ref="T23:T26"/>
    <mergeCell ref="U23:U26"/>
    <mergeCell ref="V23:V26"/>
    <mergeCell ref="W23:W26"/>
    <mergeCell ref="X23:X26"/>
    <mergeCell ref="Y23:Y26"/>
    <mergeCell ref="B27:B28"/>
    <mergeCell ref="C27:C30"/>
    <mergeCell ref="E27:I28"/>
    <mergeCell ref="B29:B30"/>
    <mergeCell ref="E29:E32"/>
    <mergeCell ref="I29:I32"/>
    <mergeCell ref="K29:K32"/>
    <mergeCell ref="L29:L32"/>
    <mergeCell ref="M29:M32"/>
    <mergeCell ref="R29:R32"/>
    <mergeCell ref="S29:S32"/>
    <mergeCell ref="T29:T32"/>
    <mergeCell ref="U29:U32"/>
    <mergeCell ref="V29:V32"/>
    <mergeCell ref="W29:W32"/>
    <mergeCell ref="X29:X32"/>
    <mergeCell ref="Y29:Y32"/>
    <mergeCell ref="B31:B32"/>
    <mergeCell ref="C31:C32"/>
    <mergeCell ref="C33:C34"/>
    <mergeCell ref="E33:I35"/>
    <mergeCell ref="C35:C39"/>
    <mergeCell ref="E36:E39"/>
    <mergeCell ref="F36:F39"/>
    <mergeCell ref="G36:G39"/>
    <mergeCell ref="H36:H39"/>
    <mergeCell ref="K33:O35"/>
    <mergeCell ref="P33:T33"/>
    <mergeCell ref="U33:Y35"/>
    <mergeCell ref="P34:T39"/>
    <mergeCell ref="M36:M39"/>
    <mergeCell ref="N36:N39"/>
    <mergeCell ref="O36:O39"/>
    <mergeCell ref="U36:U39"/>
    <mergeCell ref="V36:V39"/>
    <mergeCell ref="W36:W39"/>
    <mergeCell ref="X36:X39"/>
    <mergeCell ref="Y36:Y39"/>
    <mergeCell ref="I36:I39"/>
    <mergeCell ref="K36:K39"/>
    <mergeCell ref="L36:L39"/>
    <mergeCell ref="D83:P83"/>
    <mergeCell ref="D84:P84"/>
    <mergeCell ref="D85:P85"/>
    <mergeCell ref="D86:P86"/>
    <mergeCell ref="D87:P87"/>
    <mergeCell ref="D88:P88"/>
    <mergeCell ref="U88:V88"/>
    <mergeCell ref="X88:Y88"/>
    <mergeCell ref="D89:P89"/>
    <mergeCell ref="U89:V89"/>
    <mergeCell ref="X89:Y89"/>
    <mergeCell ref="U90:V90"/>
    <mergeCell ref="X90:Y90"/>
    <mergeCell ref="C91:H92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2004-01-14T17:14:51Z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