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2100" windowWidth="12390" windowHeight="4725" activeTab="4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>
    <definedName name="_Parse_In" localSheetId="6" hidden="1">'Friday'!$A$16:$A$30</definedName>
    <definedName name="_Parse_In" localSheetId="2" hidden="1">'Monday'!$A$7:$A$25</definedName>
    <definedName name="_Parse_In" localSheetId="5" hidden="1">'Thursday'!$A$25:$A$36</definedName>
    <definedName name="_Parse_In" localSheetId="3" hidden="1">'Tuesday'!$A$8:$A$11</definedName>
    <definedName name="_Parse_Out" localSheetId="6" hidden="1">'Friday'!$A$32</definedName>
    <definedName name="_Parse_Out" localSheetId="2" hidden="1">'Monday'!$A$27</definedName>
    <definedName name="_Parse_Out" localSheetId="5" hidden="1">'Thursday'!$A$38</definedName>
    <definedName name="_Parse_Out" localSheetId="3" hidden="1">'Tuesday'!$A$13</definedName>
    <definedName name="_xlnm.Print_Area" localSheetId="6">'Friday'!$A$1:$G$16</definedName>
    <definedName name="_xlnm.Print_Area" localSheetId="2">'Monday'!$A$1:$H$25</definedName>
    <definedName name="_xlnm.Print_Area" localSheetId="1">'Objectives'!$A$1:$B$18</definedName>
    <definedName name="_xlnm.Print_Area" localSheetId="5">'Thursday'!$A$1:$G$9</definedName>
    <definedName name="_xlnm.Print_Area" localSheetId="3">'Tuesday'!$A$1:$G$5</definedName>
    <definedName name="_xlnm.Print_Area" localSheetId="4">'Wednesday'!$A$1:$G$24</definedName>
    <definedName name="Print_Area_MI" localSheetId="6">'Friday'!$A$1:$F$5</definedName>
    <definedName name="PRINT_AREA_MI" localSheetId="6">'Friday'!$A$1:$F$5</definedName>
    <definedName name="Print_Area_MI" localSheetId="5">'Thursday'!$A$1:$F$12</definedName>
    <definedName name="PRINT_AREA_MI" localSheetId="5">'Thursday'!$A$1:$F$12</definedName>
    <definedName name="Print_Area_MI" localSheetId="3">'Tuesday'!$A$1:$F$5</definedName>
    <definedName name="PRINT_AREA_MI" localSheetId="3">'Tuesday'!$A$1:$F$5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<sst xmlns="http://schemas.openxmlformats.org/spreadsheetml/2006/main" count="282" uniqueCount="125">
  <si>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</si>
  <si>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</si>
  <si>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</si>
  <si>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</si>
  <si>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</si>
  <si>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</si>
  <si>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</si>
  <si>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</si>
  <si>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</si>
  <si>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</si>
  <si>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</si>
  <si>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</si>
  <si>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MONDAY</t>
  </si>
  <si>
    <t>TUESDAY</t>
  </si>
  <si>
    <t>WEDNESDAY</t>
  </si>
  <si>
    <t>THURSDAY</t>
  </si>
  <si>
    <t>FRIDAY</t>
  </si>
  <si>
    <t>Break</t>
  </si>
  <si>
    <t>12:00-13:00</t>
  </si>
  <si>
    <t>Lunch</t>
  </si>
  <si>
    <t>15:00-15:30</t>
  </si>
  <si>
    <t>Dinner</t>
  </si>
  <si>
    <t>Social</t>
  </si>
  <si>
    <t>SUNDAY</t>
  </si>
  <si>
    <t>15:30-16:00</t>
  </si>
  <si>
    <t>-</t>
  </si>
  <si>
    <t>07:00-07:30</t>
  </si>
  <si>
    <t>07:30-08:00</t>
  </si>
  <si>
    <t>08:00-08:30</t>
  </si>
  <si>
    <t>08:30-09:00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</si>
  <si>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</si>
  <si>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</si>
  <si>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</si>
  <si>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</si>
  <si>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</si>
  <si>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</si>
  <si>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</si>
  <si>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</si>
  <si>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</si>
  <si>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</si>
  <si>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</si>
  <si>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</si>
  <si>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RECESS</t>
  </si>
  <si>
    <t>ADJOURN</t>
  </si>
  <si>
    <t>802.15 WORKING GROUP CLOSING SESSION</t>
  </si>
  <si>
    <t>HEILE</t>
  </si>
  <si>
    <t>(SEE WORKING GROUP GRAPHIC FOR AGENDA)</t>
  </si>
  <si>
    <t>The graphic below describes the weekly session of the IEEE P802.15 WG in graphic format.</t>
  </si>
  <si>
    <t xml:space="preserve">  </t>
  </si>
  <si>
    <t>TG2</t>
  </si>
  <si>
    <t>TG3</t>
  </si>
  <si>
    <t>TG4</t>
  </si>
  <si>
    <t>802.15 WG CLOSING</t>
  </si>
  <si>
    <t>802.15 WG MEETING</t>
  </si>
  <si>
    <t>Optional Meeting Time &amp; Network Setup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</si>
  <si>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</si>
  <si>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</si>
  <si>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</si>
  <si>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</si>
  <si>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</si>
  <si>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</si>
  <si>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</si>
  <si>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2 - COEXISTENCE</t>
  </si>
  <si>
    <t>Task Group 3 -HIGH RATE WPAN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</si>
  <si>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</si>
  <si>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</si>
  <si>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</si>
  <si>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</si>
  <si>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</si>
  <si>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</si>
  <si>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</si>
  <si>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Optional Meeting Time</t>
  </si>
  <si>
    <t>NEW MEMBERS ORIENTATION</t>
  </si>
  <si>
    <t>TG3a</t>
  </si>
  <si>
    <t>AGENDA IEEE802.15 TG3a WPAN MEETING</t>
  </si>
  <si>
    <t>CLOSING</t>
  </si>
  <si>
    <t>Closing Report</t>
  </si>
  <si>
    <t>09:00-09:30</t>
  </si>
  <si>
    <t>10:00-10:30</t>
  </si>
  <si>
    <t>BARR</t>
  </si>
  <si>
    <t>Objectives for the Singapore meeting</t>
  </si>
  <si>
    <t>R1</t>
  </si>
  <si>
    <t>PC</t>
  </si>
  <si>
    <t>TASK GROUP 3 OBJECTIVES FOR THIS MEETING:</t>
  </si>
  <si>
    <t>GILB</t>
  </si>
  <si>
    <t>AGENDA IEEE802.15 TG3 WPAN MEETING</t>
  </si>
  <si>
    <t>1. Conference call status, including approval of any ad hoc business</t>
  </si>
  <si>
    <t>NO TG3 MEETINGS ON MONDAY</t>
  </si>
  <si>
    <t>SG1a</t>
  </si>
  <si>
    <t>NO TG3 MEETINGS ON TUESDAY</t>
  </si>
  <si>
    <t>RECOMMENDATIONS FOR FUTURE WORK</t>
  </si>
  <si>
    <t>EDITORIAL RECOMMENDATIONS</t>
  </si>
  <si>
    <t>2. Consider new work or maintenance required</t>
  </si>
  <si>
    <t>3. Prepare Study Group Proposal as required</t>
  </si>
  <si>
    <t>26th IEEE 802.15 WIRELESS PERSONAL AREA NETWORKS SESSION</t>
  </si>
  <si>
    <t>Swissôtel The Stamford, 2 Stamford Road Singapore 178882</t>
  </si>
  <si>
    <t>September 14th-19th, 2003</t>
  </si>
  <si>
    <t>802.15 AC MTG (12BR)</t>
  </si>
  <si>
    <t>802.11 / 802.15 JOINT OPENING PLENARY plus 18,19 and 20</t>
  </si>
  <si>
    <t>TG3a (200CR)</t>
  </si>
  <si>
    <t>TG1a</t>
  </si>
  <si>
    <t>TG3a (200CR) Joint with 802.19</t>
  </si>
  <si>
    <t>SG4a</t>
  </si>
  <si>
    <t>11/15/18/19/20 LEADERSHIP MEETING</t>
  </si>
  <si>
    <t>Task Group 3a - Atlernate PHY</t>
  </si>
  <si>
    <t>802 COEX</t>
  </si>
  <si>
    <t>Task Group D (Regulatory Domain Update)</t>
  </si>
  <si>
    <t>R-REG</t>
  </si>
  <si>
    <t>802.11 Radio Regulatory Ad-Hoc Group</t>
  </si>
  <si>
    <t>WNG sc</t>
  </si>
  <si>
    <t>802.11 Wireless Next Gen Standing Committee</t>
  </si>
  <si>
    <t>Study Group 1a - Bluetooth Maintenance</t>
  </si>
  <si>
    <t>HT</t>
  </si>
  <si>
    <t>802.11 High Throughput Study Group</t>
  </si>
  <si>
    <r>
      <t xml:space="preserve">TG3 </t>
    </r>
    <r>
      <rPr>
        <b/>
        <sz val="16"/>
        <color indexed="52"/>
        <rFont val="Arial"/>
        <family val="2"/>
      </rPr>
      <t>(20CR)</t>
    </r>
  </si>
  <si>
    <t>September, 2003</t>
  </si>
  <si>
    <t>Monday, September 15, 2003</t>
  </si>
  <si>
    <t>Tuesday, September 16, 2003</t>
  </si>
  <si>
    <t>Wednesday, September 17, 2003</t>
  </si>
  <si>
    <t>Thursday, September 18, 2003</t>
  </si>
  <si>
    <t>Friday, September 19, 2003</t>
  </si>
  <si>
    <t>APPROVE MINUTES FROM SF (ref 237r0)</t>
  </si>
  <si>
    <t>REVIEW AND APPROVE AGENDA (ref …)</t>
  </si>
  <si>
    <t>MAC ENHANCEMENT PRESENTATIONS</t>
  </si>
  <si>
    <t>TBD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</si>
</sst>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</numFmts>
  <fonts count="44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0"/>
      <color indexed="11"/>
      <name val="Times New Roman"/>
      <family val="1"/>
    </font>
    <font>
      <b/>
      <sz val="18"/>
      <color indexed="10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17"/>
      <name val="Arial"/>
      <family val="2"/>
    </font>
    <font>
      <b/>
      <sz val="24"/>
      <name val="Arial"/>
      <family val="2"/>
    </font>
    <font>
      <b/>
      <sz val="16"/>
      <color indexed="20"/>
      <name val="Arial"/>
      <family val="2"/>
    </font>
    <font>
      <b/>
      <sz val="18"/>
      <color indexed="20"/>
      <name val="Arial"/>
      <family val="2"/>
    </font>
    <font>
      <b/>
      <sz val="18"/>
      <color indexed="12"/>
      <name val="Arial"/>
      <family val="2"/>
    </font>
    <font>
      <b/>
      <sz val="16"/>
      <color indexed="5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65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10" fillId="0" borderId="0" xfId="0" applyFont="1" applyAlignment="1">
      <alignment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0" fillId="0" borderId="0" xfId="0" applyFont="1" applyAlignment="1" quotePrefix="1">
      <alignment horizontal="left"/>
    </xf>
    <xf numFmtId="164" fontId="33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 horizontal="left"/>
      <protection/>
    </xf>
    <xf numFmtId="164" fontId="8" fillId="0" borderId="0" xfId="0" applyFont="1" applyFill="1" applyBorder="1" applyAlignment="1">
      <alignment horizontal="center" vertical="center" wrapText="1"/>
    </xf>
    <xf numFmtId="0" fontId="11" fillId="0" borderId="0" xfId="21" applyFont="1" applyFill="1" applyBorder="1">
      <alignment/>
      <protection/>
    </xf>
    <xf numFmtId="0" fontId="21" fillId="2" borderId="1" xfId="21" applyFont="1" applyFill="1" applyBorder="1" applyAlignment="1">
      <alignment horizontal="center" vertical="center"/>
      <protection/>
    </xf>
    <xf numFmtId="0" fontId="39" fillId="3" borderId="2" xfId="21" applyFont="1" applyFill="1" applyBorder="1">
      <alignment/>
      <protection/>
    </xf>
    <xf numFmtId="0" fontId="11" fillId="3" borderId="3" xfId="21" applyFont="1" applyFill="1" applyBorder="1" applyAlignment="1">
      <alignment vertical="center"/>
      <protection/>
    </xf>
    <xf numFmtId="0" fontId="21" fillId="3" borderId="3" xfId="21" applyFont="1" applyFill="1" applyBorder="1" applyAlignment="1">
      <alignment horizontal="center" vertical="center"/>
      <protection/>
    </xf>
    <xf numFmtId="0" fontId="21" fillId="3" borderId="4" xfId="21" applyFont="1" applyFill="1" applyBorder="1" applyAlignment="1">
      <alignment horizontal="center" vertical="center"/>
      <protection/>
    </xf>
    <xf numFmtId="0" fontId="21" fillId="2" borderId="5" xfId="21" applyFont="1" applyFill="1" applyBorder="1" applyAlignment="1">
      <alignment horizontal="center" vertical="center"/>
      <protection/>
    </xf>
    <xf numFmtId="0" fontId="39" fillId="3" borderId="6" xfId="21" applyFont="1" applyFill="1" applyBorder="1" applyAlignment="1">
      <alignment horizontal="left" vertical="center"/>
      <protection/>
    </xf>
    <xf numFmtId="0" fontId="11" fillId="3" borderId="0" xfId="21" applyFont="1" applyFill="1" applyBorder="1" applyAlignment="1">
      <alignment vertical="center" wrapText="1"/>
      <protection/>
    </xf>
    <xf numFmtId="0" fontId="21" fillId="3" borderId="0" xfId="21" applyFont="1" applyFill="1" applyBorder="1" applyAlignment="1">
      <alignment horizontal="center" vertical="center"/>
      <protection/>
    </xf>
    <xf numFmtId="0" fontId="21" fillId="3" borderId="7" xfId="21" applyFont="1" applyFill="1" applyBorder="1" applyAlignment="1">
      <alignment horizontal="center" vertical="center"/>
      <protection/>
    </xf>
    <xf numFmtId="0" fontId="11" fillId="3" borderId="0" xfId="21" applyFont="1" applyFill="1" applyBorder="1" applyAlignment="1">
      <alignment vertical="center"/>
      <protection/>
    </xf>
    <xf numFmtId="0" fontId="21" fillId="2" borderId="8" xfId="21" applyFont="1" applyFill="1" applyBorder="1" applyAlignment="1">
      <alignment horizontal="center" vertical="center"/>
      <protection/>
    </xf>
    <xf numFmtId="0" fontId="11" fillId="3" borderId="9" xfId="21" applyFont="1" applyFill="1" applyBorder="1" applyAlignment="1">
      <alignment horizontal="center" vertical="center"/>
      <protection/>
    </xf>
    <xf numFmtId="0" fontId="11" fillId="3" borderId="10" xfId="21" applyFont="1" applyFill="1" applyBorder="1" applyAlignment="1">
      <alignment horizontal="center" vertical="center"/>
      <protection/>
    </xf>
    <xf numFmtId="0" fontId="11" fillId="4" borderId="11" xfId="21" applyFont="1" applyFill="1" applyBorder="1" applyAlignment="1">
      <alignment horizontal="center" vertical="center"/>
      <protection/>
    </xf>
    <xf numFmtId="0" fontId="11" fillId="4" borderId="1" xfId="21" applyFont="1" applyFill="1" applyBorder="1" applyAlignment="1">
      <alignment horizontal="center" vertical="center"/>
      <protection/>
    </xf>
    <xf numFmtId="0" fontId="11" fillId="4" borderId="12" xfId="21" applyFont="1" applyFill="1" applyBorder="1" applyAlignment="1">
      <alignment horizontal="center" vertical="center" wrapText="1"/>
      <protection/>
    </xf>
    <xf numFmtId="0" fontId="11" fillId="4" borderId="13" xfId="21" applyFont="1" applyFill="1" applyBorder="1" applyAlignment="1">
      <alignment horizontal="center" vertical="center" wrapText="1"/>
      <protection/>
    </xf>
    <xf numFmtId="0" fontId="11" fillId="4" borderId="14" xfId="21" applyFont="1" applyFill="1" applyBorder="1" applyAlignment="1">
      <alignment horizontal="center" vertical="center" wrapText="1"/>
      <protection/>
    </xf>
    <xf numFmtId="0" fontId="8" fillId="0" borderId="0" xfId="21" applyFont="1">
      <alignment/>
      <protection/>
    </xf>
    <xf numFmtId="0" fontId="22" fillId="5" borderId="15" xfId="21" applyFont="1" applyFill="1" applyBorder="1" applyAlignment="1">
      <alignment horizontal="center" vertical="center"/>
      <protection/>
    </xf>
    <xf numFmtId="0" fontId="23" fillId="6" borderId="1" xfId="21" applyFont="1" applyFill="1" applyBorder="1" applyAlignment="1">
      <alignment horizontal="center" vertical="center"/>
      <protection/>
    </xf>
    <xf numFmtId="0" fontId="24" fillId="7" borderId="2" xfId="21" applyFont="1" applyFill="1" applyBorder="1" applyAlignment="1">
      <alignment horizontal="center" vertical="center"/>
      <protection/>
    </xf>
    <xf numFmtId="0" fontId="24" fillId="7" borderId="3" xfId="21" applyFont="1" applyFill="1" applyBorder="1" applyAlignment="1">
      <alignment horizontal="center" vertical="center"/>
      <protection/>
    </xf>
    <xf numFmtId="0" fontId="24" fillId="7" borderId="4" xfId="21" applyFont="1" applyFill="1" applyBorder="1" applyAlignment="1">
      <alignment horizontal="center" vertical="center"/>
      <protection/>
    </xf>
    <xf numFmtId="0" fontId="23" fillId="6" borderId="3" xfId="21" applyFont="1" applyFill="1" applyBorder="1" applyAlignment="1">
      <alignment horizontal="center" vertical="center"/>
      <protection/>
    </xf>
    <xf numFmtId="0" fontId="23" fillId="6" borderId="2" xfId="21" applyFont="1" applyFill="1" applyBorder="1" applyAlignment="1">
      <alignment horizontal="center" vertical="center"/>
      <protection/>
    </xf>
    <xf numFmtId="0" fontId="23" fillId="6" borderId="4" xfId="21" applyFont="1" applyFill="1" applyBorder="1" applyAlignment="1">
      <alignment horizontal="center" vertical="center"/>
      <protection/>
    </xf>
    <xf numFmtId="0" fontId="23" fillId="6" borderId="5" xfId="21" applyFont="1" applyFill="1" applyBorder="1" applyAlignment="1">
      <alignment horizontal="center" vertical="center"/>
      <protection/>
    </xf>
    <xf numFmtId="0" fontId="24" fillId="7" borderId="15" xfId="21" applyFont="1" applyFill="1" applyBorder="1" applyAlignment="1">
      <alignment horizontal="center" vertical="center"/>
      <protection/>
    </xf>
    <xf numFmtId="0" fontId="24" fillId="7" borderId="16" xfId="21" applyFont="1" applyFill="1" applyBorder="1" applyAlignment="1">
      <alignment horizontal="center" vertical="center"/>
      <protection/>
    </xf>
    <xf numFmtId="0" fontId="24" fillId="7" borderId="17" xfId="21" applyFont="1" applyFill="1" applyBorder="1" applyAlignment="1">
      <alignment horizontal="center" vertical="center"/>
      <protection/>
    </xf>
    <xf numFmtId="0" fontId="23" fillId="6" borderId="16" xfId="21" applyFont="1" applyFill="1" applyBorder="1" applyAlignment="1">
      <alignment horizontal="center" vertical="center"/>
      <protection/>
    </xf>
    <xf numFmtId="0" fontId="23" fillId="6" borderId="15" xfId="21" applyFont="1" applyFill="1" applyBorder="1" applyAlignment="1">
      <alignment horizontal="center" vertical="center"/>
      <protection/>
    </xf>
    <xf numFmtId="0" fontId="23" fillId="6" borderId="17" xfId="21" applyFont="1" applyFill="1" applyBorder="1" applyAlignment="1">
      <alignment horizontal="center" vertical="center"/>
      <protection/>
    </xf>
    <xf numFmtId="0" fontId="24" fillId="8" borderId="15" xfId="21" applyFont="1" applyFill="1" applyBorder="1" applyAlignment="1" quotePrefix="1">
      <alignment horizontal="center" vertical="center" wrapText="1"/>
      <protection/>
    </xf>
    <xf numFmtId="0" fontId="24" fillId="9" borderId="18" xfId="21" applyFont="1" applyFill="1" applyBorder="1" applyAlignment="1">
      <alignment horizontal="center" vertical="center" wrapText="1"/>
      <protection/>
    </xf>
    <xf numFmtId="0" fontId="24" fillId="9" borderId="19" xfId="21" applyFont="1" applyFill="1" applyBorder="1" applyAlignment="1">
      <alignment horizontal="center" vertical="center" wrapText="1"/>
      <protection/>
    </xf>
    <xf numFmtId="0" fontId="24" fillId="9" borderId="20" xfId="21" applyFont="1" applyFill="1" applyBorder="1" applyAlignment="1">
      <alignment horizontal="center" vertical="center" wrapText="1"/>
      <protection/>
    </xf>
    <xf numFmtId="0" fontId="36" fillId="0" borderId="18" xfId="21" applyFont="1" applyBorder="1" applyAlignment="1">
      <alignment horizontal="center" vertical="center" wrapText="1"/>
      <protection/>
    </xf>
    <xf numFmtId="0" fontId="36" fillId="0" borderId="21" xfId="21" applyFont="1" applyBorder="1" applyAlignment="1">
      <alignment horizontal="center" vertical="center" wrapText="1"/>
      <protection/>
    </xf>
    <xf numFmtId="0" fontId="32" fillId="10" borderId="22" xfId="21" applyFont="1" applyFill="1" applyBorder="1" applyAlignment="1">
      <alignment horizontal="center" vertical="center" wrapText="1"/>
      <protection/>
    </xf>
    <xf numFmtId="0" fontId="32" fillId="10" borderId="20" xfId="21" applyFont="1" applyFill="1" applyBorder="1" applyAlignment="1">
      <alignment horizontal="center" vertical="center" wrapText="1"/>
      <protection/>
    </xf>
    <xf numFmtId="0" fontId="36" fillId="0" borderId="19" xfId="21" applyFont="1" applyBorder="1" applyAlignment="1">
      <alignment horizontal="center" vertical="center" wrapText="1"/>
      <protection/>
    </xf>
    <xf numFmtId="0" fontId="36" fillId="0" borderId="20" xfId="21" applyFont="1" applyBorder="1" applyAlignment="1">
      <alignment horizontal="center" vertical="center" wrapText="1"/>
      <protection/>
    </xf>
    <xf numFmtId="0" fontId="36" fillId="0" borderId="18" xfId="21" applyFont="1" applyBorder="1" applyAlignment="1">
      <alignment horizontal="center" vertical="center"/>
      <protection/>
    </xf>
    <xf numFmtId="0" fontId="36" fillId="0" borderId="19" xfId="21" applyFont="1" applyBorder="1" applyAlignment="1">
      <alignment horizontal="center" vertical="center"/>
      <protection/>
    </xf>
    <xf numFmtId="0" fontId="40" fillId="0" borderId="20" xfId="21" applyFont="1" applyBorder="1" applyAlignment="1">
      <alignment horizontal="center" vertical="center"/>
      <protection/>
    </xf>
    <xf numFmtId="0" fontId="24" fillId="9" borderId="18" xfId="21" applyFont="1" applyFill="1" applyBorder="1" applyAlignment="1">
      <alignment horizontal="center" vertical="center"/>
      <protection/>
    </xf>
    <xf numFmtId="0" fontId="24" fillId="9" borderId="19" xfId="21" applyFont="1" applyFill="1" applyBorder="1" applyAlignment="1">
      <alignment horizontal="center" vertical="center"/>
      <protection/>
    </xf>
    <xf numFmtId="0" fontId="24" fillId="9" borderId="20" xfId="21" applyFont="1" applyFill="1" applyBorder="1" applyAlignment="1">
      <alignment horizontal="center" vertical="center"/>
      <protection/>
    </xf>
    <xf numFmtId="0" fontId="24" fillId="9" borderId="6" xfId="21" applyFont="1" applyFill="1" applyBorder="1" applyAlignment="1">
      <alignment horizontal="center" vertical="center" wrapText="1"/>
      <protection/>
    </xf>
    <xf numFmtId="0" fontId="24" fillId="9" borderId="0" xfId="21" applyFont="1" applyFill="1" applyBorder="1" applyAlignment="1">
      <alignment horizontal="center" vertical="center" wrapText="1"/>
      <protection/>
    </xf>
    <xf numFmtId="0" fontId="24" fillId="9" borderId="7" xfId="21" applyFont="1" applyFill="1" applyBorder="1" applyAlignment="1">
      <alignment horizontal="center" vertical="center" wrapText="1"/>
      <protection/>
    </xf>
    <xf numFmtId="0" fontId="36" fillId="0" borderId="6" xfId="21" applyFont="1" applyBorder="1" applyAlignment="1">
      <alignment horizontal="center" vertical="center" wrapText="1"/>
      <protection/>
    </xf>
    <xf numFmtId="0" fontId="36" fillId="0" borderId="23" xfId="21" applyFont="1" applyBorder="1" applyAlignment="1">
      <alignment horizontal="center" vertical="center" wrapText="1"/>
      <protection/>
    </xf>
    <xf numFmtId="0" fontId="32" fillId="10" borderId="24" xfId="21" applyFont="1" applyFill="1" applyBorder="1" applyAlignment="1">
      <alignment horizontal="center" vertical="center" wrapText="1"/>
      <protection/>
    </xf>
    <xf numFmtId="0" fontId="32" fillId="10" borderId="7" xfId="21" applyFont="1" applyFill="1" applyBorder="1" applyAlignment="1">
      <alignment horizontal="center" vertical="center" wrapText="1"/>
      <protection/>
    </xf>
    <xf numFmtId="0" fontId="36" fillId="0" borderId="0" xfId="21" applyFont="1" applyBorder="1" applyAlignment="1">
      <alignment horizontal="center" vertical="center" wrapText="1"/>
      <protection/>
    </xf>
    <xf numFmtId="0" fontId="36" fillId="0" borderId="7" xfId="21" applyFont="1" applyBorder="1" applyAlignment="1">
      <alignment horizontal="center" vertical="center" wrapText="1"/>
      <protection/>
    </xf>
    <xf numFmtId="0" fontId="36" fillId="0" borderId="6" xfId="21" applyFont="1" applyBorder="1" applyAlignment="1">
      <alignment horizontal="center" vertical="center"/>
      <protection/>
    </xf>
    <xf numFmtId="0" fontId="36" fillId="0" borderId="0" xfId="21" applyFont="1" applyBorder="1" applyAlignment="1">
      <alignment horizontal="center" vertical="center"/>
      <protection/>
    </xf>
    <xf numFmtId="0" fontId="40" fillId="0" borderId="7" xfId="21" applyFont="1" applyBorder="1" applyAlignment="1">
      <alignment horizontal="center" vertical="center"/>
      <protection/>
    </xf>
    <xf numFmtId="0" fontId="24" fillId="9" borderId="6" xfId="21" applyFont="1" applyFill="1" applyBorder="1" applyAlignment="1">
      <alignment horizontal="center" vertical="center"/>
      <protection/>
    </xf>
    <xf numFmtId="0" fontId="24" fillId="9" borderId="0" xfId="21" applyFont="1" applyFill="1" applyBorder="1" applyAlignment="1">
      <alignment horizontal="center" vertical="center"/>
      <protection/>
    </xf>
    <xf numFmtId="0" fontId="24" fillId="9" borderId="7" xfId="21" applyFont="1" applyFill="1" applyBorder="1" applyAlignment="1">
      <alignment horizontal="center" vertical="center"/>
      <protection/>
    </xf>
    <xf numFmtId="0" fontId="24" fillId="9" borderId="15" xfId="21" applyFont="1" applyFill="1" applyBorder="1" applyAlignment="1">
      <alignment horizontal="center" vertical="center" wrapText="1"/>
      <protection/>
    </xf>
    <xf numFmtId="0" fontId="24" fillId="9" borderId="16" xfId="21" applyFont="1" applyFill="1" applyBorder="1" applyAlignment="1">
      <alignment horizontal="center" vertical="center" wrapText="1"/>
      <protection/>
    </xf>
    <xf numFmtId="0" fontId="24" fillId="9" borderId="17" xfId="21" applyFont="1" applyFill="1" applyBorder="1" applyAlignment="1">
      <alignment horizontal="center" vertical="center" wrapText="1"/>
      <protection/>
    </xf>
    <xf numFmtId="0" fontId="36" fillId="0" borderId="15" xfId="21" applyFont="1" applyBorder="1" applyAlignment="1">
      <alignment horizontal="center" vertical="center" wrapText="1"/>
      <protection/>
    </xf>
    <xf numFmtId="0" fontId="36" fillId="0" borderId="25" xfId="21" applyFont="1" applyBorder="1" applyAlignment="1">
      <alignment horizontal="center" vertical="center" wrapText="1"/>
      <protection/>
    </xf>
    <xf numFmtId="0" fontId="32" fillId="10" borderId="26" xfId="21" applyFont="1" applyFill="1" applyBorder="1" applyAlignment="1">
      <alignment horizontal="center" vertical="center" wrapText="1"/>
      <protection/>
    </xf>
    <xf numFmtId="0" fontId="32" fillId="10" borderId="17" xfId="21" applyFont="1" applyFill="1" applyBorder="1" applyAlignment="1">
      <alignment horizontal="center" vertical="center" wrapText="1"/>
      <protection/>
    </xf>
    <xf numFmtId="0" fontId="36" fillId="0" borderId="16" xfId="21" applyFont="1" applyBorder="1" applyAlignment="1">
      <alignment horizontal="center" vertical="center" wrapText="1"/>
      <protection/>
    </xf>
    <xf numFmtId="0" fontId="36" fillId="0" borderId="17" xfId="21" applyFont="1" applyBorder="1" applyAlignment="1">
      <alignment horizontal="center" vertical="center" wrapText="1"/>
      <protection/>
    </xf>
    <xf numFmtId="0" fontId="36" fillId="0" borderId="15" xfId="21" applyFont="1" applyBorder="1" applyAlignment="1">
      <alignment horizontal="center" vertical="center"/>
      <protection/>
    </xf>
    <xf numFmtId="0" fontId="36" fillId="0" borderId="16" xfId="21" applyFont="1" applyBorder="1" applyAlignment="1">
      <alignment horizontal="center" vertical="center"/>
      <protection/>
    </xf>
    <xf numFmtId="0" fontId="40" fillId="0" borderId="17" xfId="21" applyFont="1" applyBorder="1" applyAlignment="1">
      <alignment horizontal="center" vertical="center"/>
      <protection/>
    </xf>
    <xf numFmtId="0" fontId="24" fillId="9" borderId="15" xfId="21" applyFont="1" applyFill="1" applyBorder="1" applyAlignment="1">
      <alignment horizontal="center" vertical="center"/>
      <protection/>
    </xf>
    <xf numFmtId="0" fontId="24" fillId="9" borderId="16" xfId="21" applyFont="1" applyFill="1" applyBorder="1" applyAlignment="1">
      <alignment horizontal="center" vertical="center"/>
      <protection/>
    </xf>
    <xf numFmtId="0" fontId="24" fillId="9" borderId="17" xfId="21" applyFont="1" applyFill="1" applyBorder="1" applyAlignment="1">
      <alignment horizontal="center" vertical="center"/>
      <protection/>
    </xf>
    <xf numFmtId="0" fontId="22" fillId="11" borderId="15" xfId="21" applyFont="1" applyFill="1" applyBorder="1" applyAlignment="1" quotePrefix="1">
      <alignment horizontal="center" vertical="center" wrapText="1"/>
      <protection/>
    </xf>
    <xf numFmtId="0" fontId="23" fillId="11" borderId="27" xfId="21" applyFont="1" applyFill="1" applyBorder="1" applyAlignment="1">
      <alignment horizontal="center" vertical="center"/>
      <protection/>
    </xf>
    <xf numFmtId="0" fontId="23" fillId="11" borderId="28" xfId="21" applyFont="1" applyFill="1" applyBorder="1" applyAlignment="1">
      <alignment horizontal="center" vertical="center"/>
      <protection/>
    </xf>
    <xf numFmtId="0" fontId="23" fillId="11" borderId="29" xfId="21" applyFont="1" applyFill="1" applyBorder="1" applyAlignment="1">
      <alignment horizontal="center" vertical="center"/>
      <protection/>
    </xf>
    <xf numFmtId="0" fontId="24" fillId="8" borderId="15" xfId="21" applyFont="1" applyFill="1" applyBorder="1" applyAlignment="1">
      <alignment horizontal="center" vertical="center" wrapText="1"/>
      <protection/>
    </xf>
    <xf numFmtId="0" fontId="34" fillId="0" borderId="18" xfId="21" applyFont="1" applyFill="1" applyBorder="1" applyAlignment="1">
      <alignment horizontal="center" vertical="center" wrapText="1"/>
      <protection/>
    </xf>
    <xf numFmtId="0" fontId="34" fillId="0" borderId="19" xfId="21" applyFont="1" applyFill="1" applyBorder="1" applyAlignment="1">
      <alignment horizontal="center" vertical="center" wrapText="1"/>
      <protection/>
    </xf>
    <xf numFmtId="0" fontId="34" fillId="0" borderId="20" xfId="21" applyFont="1" applyFill="1" applyBorder="1" applyAlignment="1">
      <alignment horizontal="center" vertical="center" wrapText="1"/>
      <protection/>
    </xf>
    <xf numFmtId="0" fontId="34" fillId="0" borderId="18" xfId="21" applyFont="1" applyFill="1" applyBorder="1" applyAlignment="1">
      <alignment horizontal="center" vertical="center"/>
      <protection/>
    </xf>
    <xf numFmtId="0" fontId="34" fillId="0" borderId="19" xfId="21" applyFont="1" applyFill="1" applyBorder="1" applyAlignment="1">
      <alignment horizontal="center" vertical="center"/>
      <protection/>
    </xf>
    <xf numFmtId="0" fontId="41" fillId="0" borderId="20" xfId="21" applyFont="1" applyFill="1" applyBorder="1" applyAlignment="1">
      <alignment horizontal="center" vertical="center"/>
      <protection/>
    </xf>
    <xf numFmtId="0" fontId="42" fillId="0" borderId="20" xfId="21" applyFont="1" applyFill="1" applyBorder="1" applyAlignment="1">
      <alignment horizontal="center" vertical="center"/>
      <protection/>
    </xf>
    <xf numFmtId="0" fontId="34" fillId="0" borderId="6" xfId="21" applyFont="1" applyFill="1" applyBorder="1" applyAlignment="1">
      <alignment horizontal="center" vertical="center" wrapText="1"/>
      <protection/>
    </xf>
    <xf numFmtId="0" fontId="34" fillId="0" borderId="0" xfId="21" applyFont="1" applyFill="1" applyBorder="1" applyAlignment="1">
      <alignment horizontal="center" vertical="center" wrapText="1"/>
      <protection/>
    </xf>
    <xf numFmtId="0" fontId="34" fillId="0" borderId="7" xfId="21" applyFont="1" applyFill="1" applyBorder="1" applyAlignment="1">
      <alignment horizontal="center" vertical="center" wrapText="1"/>
      <protection/>
    </xf>
    <xf numFmtId="0" fontId="34" fillId="0" borderId="6" xfId="21" applyFont="1" applyFill="1" applyBorder="1" applyAlignment="1">
      <alignment horizontal="center" vertical="center"/>
      <protection/>
    </xf>
    <xf numFmtId="0" fontId="34" fillId="0" borderId="0" xfId="21" applyFont="1" applyFill="1" applyBorder="1" applyAlignment="1">
      <alignment horizontal="center" vertical="center"/>
      <protection/>
    </xf>
    <xf numFmtId="0" fontId="41" fillId="0" borderId="7" xfId="21" applyFont="1" applyFill="1" applyBorder="1" applyAlignment="1">
      <alignment horizontal="center" vertical="center"/>
      <protection/>
    </xf>
    <xf numFmtId="0" fontId="42" fillId="0" borderId="7" xfId="21" applyFont="1" applyFill="1" applyBorder="1" applyAlignment="1">
      <alignment horizontal="center" vertical="center"/>
      <protection/>
    </xf>
    <xf numFmtId="0" fontId="34" fillId="0" borderId="15" xfId="21" applyFont="1" applyFill="1" applyBorder="1" applyAlignment="1">
      <alignment horizontal="center" vertical="center" wrapText="1"/>
      <protection/>
    </xf>
    <xf numFmtId="0" fontId="34" fillId="0" borderId="16" xfId="21" applyFont="1" applyFill="1" applyBorder="1" applyAlignment="1">
      <alignment horizontal="center" vertical="center" wrapText="1"/>
      <protection/>
    </xf>
    <xf numFmtId="0" fontId="34" fillId="0" borderId="17" xfId="21" applyFont="1" applyFill="1" applyBorder="1" applyAlignment="1">
      <alignment horizontal="center" vertical="center" wrapText="1"/>
      <protection/>
    </xf>
    <xf numFmtId="0" fontId="34" fillId="0" borderId="15" xfId="21" applyFont="1" applyFill="1" applyBorder="1" applyAlignment="1">
      <alignment horizontal="center" vertical="center"/>
      <protection/>
    </xf>
    <xf numFmtId="0" fontId="34" fillId="0" borderId="16" xfId="21" applyFont="1" applyFill="1" applyBorder="1" applyAlignment="1">
      <alignment horizontal="center" vertical="center"/>
      <protection/>
    </xf>
    <xf numFmtId="0" fontId="41" fillId="0" borderId="17" xfId="21" applyFont="1" applyFill="1" applyBorder="1" applyAlignment="1">
      <alignment horizontal="center" vertical="center"/>
      <protection/>
    </xf>
    <xf numFmtId="0" fontId="42" fillId="0" borderId="17" xfId="21" applyFont="1" applyFill="1" applyBorder="1" applyAlignment="1">
      <alignment horizontal="center" vertical="center"/>
      <protection/>
    </xf>
    <xf numFmtId="0" fontId="22" fillId="4" borderId="15" xfId="21" applyFont="1" applyFill="1" applyBorder="1" applyAlignment="1">
      <alignment horizontal="center" vertical="center" wrapText="1"/>
      <protection/>
    </xf>
    <xf numFmtId="0" fontId="23" fillId="6" borderId="30" xfId="21" applyFont="1" applyFill="1" applyBorder="1" applyAlignment="1">
      <alignment horizontal="center" vertical="center"/>
      <protection/>
    </xf>
    <xf numFmtId="0" fontId="23" fillId="3" borderId="27" xfId="21" applyFont="1" applyFill="1" applyBorder="1" applyAlignment="1">
      <alignment horizontal="center" vertical="center" wrapText="1"/>
      <protection/>
    </xf>
    <xf numFmtId="0" fontId="23" fillId="3" borderId="28" xfId="21" applyFont="1" applyFill="1" applyBorder="1" applyAlignment="1">
      <alignment horizontal="center" vertical="center" wrapText="1"/>
      <protection/>
    </xf>
    <xf numFmtId="0" fontId="23" fillId="3" borderId="29" xfId="21" applyFont="1" applyFill="1" applyBorder="1" applyAlignment="1">
      <alignment horizontal="center" vertical="center" wrapText="1"/>
      <protection/>
    </xf>
    <xf numFmtId="0" fontId="26" fillId="6" borderId="19" xfId="21" applyFont="1" applyFill="1" applyBorder="1" applyAlignment="1">
      <alignment horizontal="center" vertical="center" wrapText="1"/>
      <protection/>
    </xf>
    <xf numFmtId="0" fontId="26" fillId="6" borderId="20" xfId="21" applyFont="1" applyFill="1" applyBorder="1" applyAlignment="1">
      <alignment horizontal="center" vertical="center" wrapText="1"/>
      <protection/>
    </xf>
    <xf numFmtId="0" fontId="23" fillId="3" borderId="31" xfId="21" applyFont="1" applyFill="1" applyBorder="1" applyAlignment="1">
      <alignment horizontal="center" vertical="center" wrapText="1"/>
      <protection/>
    </xf>
    <xf numFmtId="0" fontId="25" fillId="0" borderId="21" xfId="21" applyFont="1" applyBorder="1" applyAlignment="1">
      <alignment horizontal="center" vertical="center" wrapText="1"/>
      <protection/>
    </xf>
    <xf numFmtId="0" fontId="35" fillId="0" borderId="20" xfId="21" applyFont="1" applyBorder="1" applyAlignment="1">
      <alignment horizontal="center" vertical="center"/>
      <protection/>
    </xf>
    <xf numFmtId="0" fontId="26" fillId="6" borderId="0" xfId="21" applyFont="1" applyFill="1" applyBorder="1" applyAlignment="1">
      <alignment horizontal="center" vertical="center" wrapText="1"/>
      <protection/>
    </xf>
    <xf numFmtId="0" fontId="26" fillId="6" borderId="7" xfId="21" applyFont="1" applyFill="1" applyBorder="1" applyAlignment="1">
      <alignment horizontal="center" vertical="center" wrapText="1"/>
      <protection/>
    </xf>
    <xf numFmtId="0" fontId="23" fillId="3" borderId="5" xfId="21" applyFont="1" applyFill="1" applyBorder="1" applyAlignment="1">
      <alignment horizontal="center" vertical="center" wrapText="1"/>
      <protection/>
    </xf>
    <xf numFmtId="0" fontId="25" fillId="0" borderId="23" xfId="21" applyFont="1" applyBorder="1" applyAlignment="1">
      <alignment horizontal="center" vertical="center" wrapText="1"/>
      <protection/>
    </xf>
    <xf numFmtId="0" fontId="35" fillId="0" borderId="7" xfId="21" applyFont="1" applyBorder="1" applyAlignment="1">
      <alignment horizontal="center" vertical="center"/>
      <protection/>
    </xf>
    <xf numFmtId="0" fontId="25" fillId="0" borderId="25" xfId="21" applyFont="1" applyBorder="1" applyAlignment="1">
      <alignment horizontal="center" vertical="center" wrapText="1"/>
      <protection/>
    </xf>
    <xf numFmtId="0" fontId="35" fillId="0" borderId="17" xfId="21" applyFont="1" applyBorder="1" applyAlignment="1">
      <alignment horizontal="center" vertical="center"/>
      <protection/>
    </xf>
    <xf numFmtId="0" fontId="23" fillId="11" borderId="15" xfId="21" applyFont="1" applyFill="1" applyBorder="1" applyAlignment="1">
      <alignment horizontal="center" vertical="center" wrapText="1"/>
      <protection/>
    </xf>
    <xf numFmtId="0" fontId="31" fillId="12" borderId="31" xfId="21" applyFont="1" applyFill="1" applyBorder="1" applyAlignment="1">
      <alignment horizontal="center" vertical="center" wrapText="1"/>
      <protection/>
    </xf>
    <xf numFmtId="0" fontId="23" fillId="11" borderId="27" xfId="21" applyFont="1" applyFill="1" applyBorder="1" applyAlignment="1">
      <alignment horizontal="center" vertical="center" wrapText="1"/>
      <protection/>
    </xf>
    <xf numFmtId="0" fontId="23" fillId="11" borderId="28" xfId="21" applyFont="1" applyFill="1" applyBorder="1" applyAlignment="1">
      <alignment horizontal="center" vertical="center" wrapText="1"/>
      <protection/>
    </xf>
    <xf numFmtId="0" fontId="23" fillId="11" borderId="29" xfId="21" applyFont="1" applyFill="1" applyBorder="1" applyAlignment="1">
      <alignment horizontal="center" vertical="center" wrapText="1"/>
      <protection/>
    </xf>
    <xf numFmtId="0" fontId="31" fillId="12" borderId="5" xfId="21" applyFont="1" applyFill="1" applyBorder="1" applyAlignment="1">
      <alignment horizontal="center" vertical="center" wrapText="1"/>
      <protection/>
    </xf>
    <xf numFmtId="0" fontId="31" fillId="12" borderId="30" xfId="21" applyFont="1" applyFill="1" applyBorder="1" applyAlignment="1">
      <alignment horizontal="center" vertical="center" wrapText="1"/>
      <protection/>
    </xf>
    <xf numFmtId="0" fontId="17" fillId="7" borderId="31" xfId="21" applyFont="1" applyFill="1" applyBorder="1" applyAlignment="1">
      <alignment horizontal="center" vertical="center" wrapText="1"/>
      <protection/>
    </xf>
    <xf numFmtId="0" fontId="17" fillId="7" borderId="30" xfId="21" applyFont="1" applyFill="1" applyBorder="1" applyAlignment="1">
      <alignment horizontal="center" vertical="center" wrapText="1"/>
      <protection/>
    </xf>
    <xf numFmtId="0" fontId="17" fillId="6" borderId="31" xfId="21" applyFont="1" applyFill="1" applyBorder="1" applyAlignment="1">
      <alignment horizontal="center" vertical="center" wrapText="1"/>
      <protection/>
    </xf>
    <xf numFmtId="0" fontId="23" fillId="3" borderId="18" xfId="21" applyFont="1" applyFill="1" applyBorder="1" applyAlignment="1">
      <alignment horizontal="center" vertical="center" wrapText="1"/>
      <protection/>
    </xf>
    <xf numFmtId="0" fontId="23" fillId="3" borderId="19" xfId="21" applyFont="1" applyFill="1" applyBorder="1" applyAlignment="1">
      <alignment horizontal="center" vertical="center" wrapText="1"/>
      <protection/>
    </xf>
    <xf numFmtId="0" fontId="23" fillId="3" borderId="20" xfId="21" applyFont="1" applyFill="1" applyBorder="1" applyAlignment="1">
      <alignment horizontal="center" vertical="center" wrapText="1"/>
      <protection/>
    </xf>
    <xf numFmtId="0" fontId="22" fillId="4" borderId="27" xfId="21" applyFont="1" applyFill="1" applyBorder="1" applyAlignment="1">
      <alignment horizontal="center" vertical="center" wrapText="1"/>
      <protection/>
    </xf>
    <xf numFmtId="0" fontId="22" fillId="6" borderId="5" xfId="21" applyFont="1" applyFill="1" applyBorder="1" applyAlignment="1">
      <alignment horizontal="center" vertical="center" wrapText="1"/>
      <protection/>
    </xf>
    <xf numFmtId="0" fontId="23" fillId="3" borderId="15" xfId="21" applyFont="1" applyFill="1" applyBorder="1" applyAlignment="1">
      <alignment horizontal="center" vertical="center" wrapText="1"/>
      <protection/>
    </xf>
    <xf numFmtId="0" fontId="23" fillId="3" borderId="16" xfId="21" applyFont="1" applyFill="1" applyBorder="1" applyAlignment="1">
      <alignment horizontal="center" vertical="center" wrapText="1"/>
      <protection/>
    </xf>
    <xf numFmtId="0" fontId="23" fillId="3" borderId="17" xfId="21" applyFont="1" applyFill="1" applyBorder="1" applyAlignment="1">
      <alignment horizontal="center" vertical="center" wrapText="1"/>
      <protection/>
    </xf>
    <xf numFmtId="0" fontId="22" fillId="5" borderId="18" xfId="21" applyFont="1" applyFill="1" applyBorder="1" applyAlignment="1">
      <alignment horizontal="center" vertical="center" wrapText="1"/>
      <protection/>
    </xf>
    <xf numFmtId="0" fontId="22" fillId="5" borderId="19" xfId="21" applyFont="1" applyFill="1" applyBorder="1" applyAlignment="1">
      <alignment horizontal="center" vertical="center" wrapText="1"/>
      <protection/>
    </xf>
    <xf numFmtId="0" fontId="22" fillId="5" borderId="20" xfId="21" applyFont="1" applyFill="1" applyBorder="1" applyAlignment="1">
      <alignment horizontal="center" vertical="center" wrapText="1"/>
      <protection/>
    </xf>
    <xf numFmtId="0" fontId="23" fillId="3" borderId="6" xfId="21" applyFont="1" applyFill="1" applyBorder="1" applyAlignment="1">
      <alignment horizontal="center" vertical="center" wrapText="1"/>
      <protection/>
    </xf>
    <xf numFmtId="0" fontId="23" fillId="3" borderId="0" xfId="21" applyFont="1" applyFill="1" applyBorder="1" applyAlignment="1">
      <alignment horizontal="center" vertical="center" wrapText="1"/>
      <protection/>
    </xf>
    <xf numFmtId="0" fontId="23" fillId="3" borderId="7" xfId="21" applyFont="1" applyFill="1" applyBorder="1" applyAlignment="1">
      <alignment horizontal="center" vertical="center" wrapText="1"/>
      <protection/>
    </xf>
    <xf numFmtId="0" fontId="22" fillId="5" borderId="6" xfId="21" applyFont="1" applyFill="1" applyBorder="1" applyAlignment="1">
      <alignment horizontal="center" vertical="center" wrapText="1"/>
      <protection/>
    </xf>
    <xf numFmtId="0" fontId="22" fillId="5" borderId="0" xfId="21" applyFont="1" applyFill="1" applyBorder="1" applyAlignment="1">
      <alignment horizontal="center" vertical="center" wrapText="1"/>
      <protection/>
    </xf>
    <xf numFmtId="0" fontId="22" fillId="5" borderId="7" xfId="21" applyFont="1" applyFill="1" applyBorder="1" applyAlignment="1">
      <alignment horizontal="center" vertical="center" wrapText="1"/>
      <protection/>
    </xf>
    <xf numFmtId="0" fontId="24" fillId="8" borderId="6" xfId="21" applyFont="1" applyFill="1" applyBorder="1" applyAlignment="1">
      <alignment horizontal="center" vertical="center" wrapText="1"/>
      <protection/>
    </xf>
    <xf numFmtId="0" fontId="24" fillId="8" borderId="27" xfId="21" applyFont="1" applyFill="1" applyBorder="1" applyAlignment="1">
      <alignment horizontal="center" vertical="center" wrapText="1"/>
      <protection/>
    </xf>
    <xf numFmtId="0" fontId="24" fillId="8" borderId="9" xfId="21" applyFont="1" applyFill="1" applyBorder="1" applyAlignment="1">
      <alignment horizontal="center" vertical="center" wrapText="1"/>
      <protection/>
    </xf>
    <xf numFmtId="0" fontId="22" fillId="6" borderId="8" xfId="21" applyFont="1" applyFill="1" applyBorder="1" applyAlignment="1">
      <alignment horizontal="center" vertical="center" wrapText="1"/>
      <protection/>
    </xf>
    <xf numFmtId="0" fontId="22" fillId="5" borderId="9" xfId="21" applyFont="1" applyFill="1" applyBorder="1" applyAlignment="1">
      <alignment horizontal="center" vertical="center" wrapText="1"/>
      <protection/>
    </xf>
    <xf numFmtId="0" fontId="22" fillId="5" borderId="10" xfId="21" applyFont="1" applyFill="1" applyBorder="1" applyAlignment="1">
      <alignment horizontal="center" vertical="center" wrapText="1"/>
      <protection/>
    </xf>
    <xf numFmtId="0" fontId="22" fillId="5" borderId="32" xfId="21" applyFont="1" applyFill="1" applyBorder="1" applyAlignment="1">
      <alignment horizontal="center" vertical="center" wrapText="1"/>
      <protection/>
    </xf>
    <xf numFmtId="0" fontId="23" fillId="3" borderId="9" xfId="21" applyFont="1" applyFill="1" applyBorder="1" applyAlignment="1">
      <alignment horizontal="center" vertical="center" wrapText="1"/>
      <protection/>
    </xf>
    <xf numFmtId="0" fontId="23" fillId="3" borderId="10" xfId="21" applyFont="1" applyFill="1" applyBorder="1" applyAlignment="1">
      <alignment horizontal="center" vertical="center" wrapText="1"/>
      <protection/>
    </xf>
    <xf numFmtId="0" fontId="23" fillId="3" borderId="32" xfId="21" applyFont="1" applyFill="1" applyBorder="1" applyAlignment="1">
      <alignment horizontal="center" vertical="center" wrapText="1"/>
      <protection/>
    </xf>
    <xf numFmtId="0" fontId="26" fillId="6" borderId="10" xfId="21" applyFont="1" applyFill="1" applyBorder="1" applyAlignment="1">
      <alignment horizontal="center" vertical="center" wrapText="1"/>
      <protection/>
    </xf>
    <xf numFmtId="0" fontId="26" fillId="6" borderId="32" xfId="21" applyFont="1" applyFill="1" applyBorder="1" applyAlignment="1">
      <alignment horizontal="center" vertical="center" wrapText="1"/>
      <protection/>
    </xf>
    <xf numFmtId="0" fontId="14" fillId="4" borderId="6" xfId="21" applyFont="1" applyFill="1" applyBorder="1" applyAlignment="1">
      <alignment vertical="center"/>
      <protection/>
    </xf>
    <xf numFmtId="0" fontId="14" fillId="4" borderId="0" xfId="21" applyFont="1" applyFill="1" applyBorder="1" applyAlignment="1">
      <alignment vertical="center"/>
      <protection/>
    </xf>
    <xf numFmtId="0" fontId="14" fillId="4" borderId="7" xfId="21" applyFont="1" applyFill="1" applyBorder="1" applyAlignment="1">
      <alignment vertical="center"/>
      <protection/>
    </xf>
    <xf numFmtId="0" fontId="14" fillId="0" borderId="0" xfId="21" applyFont="1">
      <alignment/>
      <protection/>
    </xf>
    <xf numFmtId="0" fontId="14" fillId="4" borderId="0" xfId="21" applyFont="1" applyFill="1" applyBorder="1" applyAlignment="1">
      <alignment horizontal="center" vertical="center"/>
      <protection/>
    </xf>
    <xf numFmtId="0" fontId="16" fillId="4" borderId="0" xfId="21" applyFont="1" applyFill="1" applyBorder="1" applyAlignment="1">
      <alignment horizontal="center" vertical="center"/>
      <protection/>
    </xf>
    <xf numFmtId="0" fontId="16" fillId="4" borderId="16" xfId="21" applyFont="1" applyFill="1" applyBorder="1" applyAlignment="1">
      <alignment horizontal="center" vertical="center"/>
      <protection/>
    </xf>
    <xf numFmtId="0" fontId="14" fillId="4" borderId="0" xfId="21" applyFont="1" applyFill="1" applyBorder="1" applyAlignment="1">
      <alignment horizontal="center" vertical="center"/>
      <protection/>
    </xf>
    <xf numFmtId="0" fontId="16" fillId="13" borderId="22" xfId="21" applyFont="1" applyFill="1" applyBorder="1" applyAlignment="1">
      <alignment horizontal="center" vertical="center"/>
      <protection/>
    </xf>
    <xf numFmtId="0" fontId="16" fillId="13" borderId="19" xfId="21" applyFont="1" applyFill="1" applyBorder="1" applyAlignment="1">
      <alignment horizontal="center" vertical="center"/>
      <protection/>
    </xf>
    <xf numFmtId="0" fontId="16" fillId="13" borderId="21" xfId="21" applyFont="1" applyFill="1" applyBorder="1" applyAlignment="1">
      <alignment horizontal="center" vertical="center"/>
      <protection/>
    </xf>
    <xf numFmtId="0" fontId="37" fillId="4" borderId="24" xfId="21" applyFont="1" applyFill="1" applyBorder="1" applyAlignment="1">
      <alignment horizontal="center" vertical="center"/>
      <protection/>
    </xf>
    <xf numFmtId="0" fontId="37" fillId="4" borderId="0" xfId="21" applyFont="1" applyFill="1" applyBorder="1" applyAlignment="1">
      <alignment horizontal="center" vertical="center"/>
      <protection/>
    </xf>
    <xf numFmtId="0" fontId="37" fillId="4" borderId="23" xfId="21" applyFont="1" applyFill="1" applyBorder="1" applyAlignment="1">
      <alignment horizontal="center" vertical="center"/>
      <protection/>
    </xf>
    <xf numFmtId="0" fontId="37" fillId="13" borderId="22" xfId="21" applyFont="1" applyFill="1" applyBorder="1" applyAlignment="1">
      <alignment horizontal="center" vertical="center"/>
      <protection/>
    </xf>
    <xf numFmtId="0" fontId="37" fillId="13" borderId="19" xfId="21" applyFont="1" applyFill="1" applyBorder="1" applyAlignment="1">
      <alignment horizontal="center" vertical="center"/>
      <protection/>
    </xf>
    <xf numFmtId="0" fontId="37" fillId="13" borderId="21" xfId="21" applyFont="1" applyFill="1" applyBorder="1" applyAlignment="1">
      <alignment horizontal="center" vertical="center"/>
      <protection/>
    </xf>
    <xf numFmtId="0" fontId="27" fillId="4" borderId="0" xfId="21" applyFont="1" applyFill="1" applyBorder="1" applyAlignment="1">
      <alignment horizontal="center" vertical="center"/>
      <protection/>
    </xf>
    <xf numFmtId="0" fontId="27" fillId="13" borderId="24" xfId="21" applyFont="1" applyFill="1" applyBorder="1" applyAlignment="1">
      <alignment horizontal="center" vertical="center"/>
      <protection/>
    </xf>
    <xf numFmtId="0" fontId="27" fillId="13" borderId="0" xfId="21" applyFont="1" applyFill="1" applyBorder="1" applyAlignment="1">
      <alignment horizontal="center" vertical="center"/>
      <protection/>
    </xf>
    <xf numFmtId="0" fontId="27" fillId="13" borderId="23" xfId="21" applyFont="1" applyFill="1" applyBorder="1" applyAlignment="1">
      <alignment horizontal="center" vertical="center"/>
      <protection/>
    </xf>
    <xf numFmtId="0" fontId="38" fillId="4" borderId="24" xfId="21" applyFont="1" applyFill="1" applyBorder="1" applyAlignment="1">
      <alignment horizontal="center" vertical="center"/>
      <protection/>
    </xf>
    <xf numFmtId="0" fontId="38" fillId="4" borderId="0" xfId="21" applyFont="1" applyFill="1" applyBorder="1" applyAlignment="1">
      <alignment horizontal="center" vertical="center"/>
      <protection/>
    </xf>
    <xf numFmtId="0" fontId="38" fillId="4" borderId="23" xfId="21" applyFont="1" applyFill="1" applyBorder="1" applyAlignment="1">
      <alignment horizontal="center" vertical="center"/>
      <protection/>
    </xf>
    <xf numFmtId="0" fontId="38" fillId="13" borderId="24" xfId="21" applyFont="1" applyFill="1" applyBorder="1" applyAlignment="1">
      <alignment horizontal="center" vertical="center"/>
      <protection/>
    </xf>
    <xf numFmtId="0" fontId="38" fillId="13" borderId="0" xfId="21" applyFont="1" applyFill="1" applyBorder="1" applyAlignment="1">
      <alignment horizontal="center" vertical="center"/>
      <protection/>
    </xf>
    <xf numFmtId="0" fontId="38" fillId="13" borderId="23" xfId="21" applyFont="1" applyFill="1" applyBorder="1" applyAlignment="1">
      <alignment horizontal="center" vertical="center"/>
      <protection/>
    </xf>
    <xf numFmtId="0" fontId="28" fillId="4" borderId="0" xfId="21" applyFont="1" applyFill="1" applyBorder="1" applyAlignment="1">
      <alignment horizontal="center" vertical="center"/>
      <protection/>
    </xf>
    <xf numFmtId="0" fontId="28" fillId="13" borderId="24" xfId="21" applyFont="1" applyFill="1" applyBorder="1" applyAlignment="1">
      <alignment horizontal="center" vertical="center"/>
      <protection/>
    </xf>
    <xf numFmtId="0" fontId="28" fillId="13" borderId="0" xfId="21" applyFont="1" applyFill="1" applyBorder="1" applyAlignment="1">
      <alignment horizontal="center" vertical="center"/>
      <protection/>
    </xf>
    <xf numFmtId="0" fontId="28" fillId="13" borderId="23" xfId="21" applyFont="1" applyFill="1" applyBorder="1" applyAlignment="1">
      <alignment horizontal="center" vertical="center"/>
      <protection/>
    </xf>
    <xf numFmtId="0" fontId="29" fillId="4" borderId="24" xfId="21" applyFont="1" applyFill="1" applyBorder="1" applyAlignment="1">
      <alignment horizontal="center" vertical="center"/>
      <protection/>
    </xf>
    <xf numFmtId="0" fontId="29" fillId="4" borderId="0" xfId="21" applyFont="1" applyFill="1" applyBorder="1" applyAlignment="1">
      <alignment horizontal="center" vertical="center"/>
      <protection/>
    </xf>
    <xf numFmtId="0" fontId="29" fillId="4" borderId="23" xfId="21" applyFont="1" applyFill="1" applyBorder="1" applyAlignment="1">
      <alignment horizontal="center" vertical="center"/>
      <protection/>
    </xf>
    <xf numFmtId="0" fontId="29" fillId="13" borderId="24" xfId="21" applyFont="1" applyFill="1" applyBorder="1" applyAlignment="1">
      <alignment horizontal="center" vertical="center"/>
      <protection/>
    </xf>
    <xf numFmtId="0" fontId="29" fillId="13" borderId="0" xfId="21" applyFont="1" applyFill="1" applyBorder="1" applyAlignment="1">
      <alignment horizontal="center" vertical="center"/>
      <protection/>
    </xf>
    <xf numFmtId="0" fontId="29" fillId="13" borderId="23" xfId="21" applyFont="1" applyFill="1" applyBorder="1" applyAlignment="1">
      <alignment horizontal="center" vertical="center"/>
      <protection/>
    </xf>
    <xf numFmtId="0" fontId="17" fillId="4" borderId="0" xfId="21" applyFont="1" applyFill="1" applyBorder="1" applyAlignment="1">
      <alignment horizontal="center" vertical="center"/>
      <protection/>
    </xf>
    <xf numFmtId="0" fontId="17" fillId="13" borderId="24" xfId="21" applyFont="1" applyFill="1" applyBorder="1" applyAlignment="1">
      <alignment horizontal="center" vertical="center"/>
      <protection/>
    </xf>
    <xf numFmtId="0" fontId="17" fillId="13" borderId="0" xfId="21" applyFont="1" applyFill="1" applyBorder="1" applyAlignment="1">
      <alignment horizontal="center" vertical="center"/>
      <protection/>
    </xf>
    <xf numFmtId="0" fontId="17" fillId="13" borderId="23" xfId="21" applyFont="1" applyFill="1" applyBorder="1" applyAlignment="1">
      <alignment horizontal="center" vertical="center"/>
      <protection/>
    </xf>
    <xf numFmtId="0" fontId="17" fillId="4" borderId="24" xfId="21" applyFont="1" applyFill="1" applyBorder="1" applyAlignment="1">
      <alignment horizontal="center" vertical="center"/>
      <protection/>
    </xf>
    <xf numFmtId="0" fontId="17" fillId="4" borderId="0" xfId="21" applyFont="1" applyFill="1" applyBorder="1" applyAlignment="1">
      <alignment horizontal="center" vertical="center"/>
      <protection/>
    </xf>
    <xf numFmtId="0" fontId="17" fillId="4" borderId="23" xfId="21" applyFont="1" applyFill="1" applyBorder="1" applyAlignment="1">
      <alignment horizontal="center" vertical="center"/>
      <protection/>
    </xf>
    <xf numFmtId="0" fontId="17" fillId="4" borderId="24" xfId="21" applyFont="1" applyFill="1" applyBorder="1" applyAlignment="1">
      <alignment horizontal="center" vertical="center"/>
      <protection/>
    </xf>
    <xf numFmtId="0" fontId="17" fillId="4" borderId="23" xfId="21" applyFont="1" applyFill="1" applyBorder="1" applyAlignment="1">
      <alignment horizontal="center" vertical="center"/>
      <protection/>
    </xf>
    <xf numFmtId="0" fontId="18" fillId="4" borderId="0" xfId="21" applyFont="1" applyFill="1" applyBorder="1" applyAlignment="1">
      <alignment horizontal="center" vertical="center"/>
      <protection/>
    </xf>
    <xf numFmtId="0" fontId="18" fillId="13" borderId="26" xfId="21" applyFont="1" applyFill="1" applyBorder="1" applyAlignment="1">
      <alignment horizontal="center" vertical="center"/>
      <protection/>
    </xf>
    <xf numFmtId="0" fontId="18" fillId="13" borderId="16" xfId="21" applyFont="1" applyFill="1" applyBorder="1" applyAlignment="1">
      <alignment horizontal="center" vertical="center"/>
      <protection/>
    </xf>
    <xf numFmtId="0" fontId="18" fillId="13" borderId="25" xfId="21" applyFont="1" applyFill="1" applyBorder="1" applyAlignment="1">
      <alignment horizontal="center" vertical="center"/>
      <protection/>
    </xf>
    <xf numFmtId="0" fontId="15" fillId="4" borderId="24" xfId="21" applyFont="1" applyFill="1" applyBorder="1" applyAlignment="1">
      <alignment horizontal="center" vertical="center"/>
      <protection/>
    </xf>
    <xf numFmtId="0" fontId="15" fillId="4" borderId="0" xfId="21" applyFont="1" applyFill="1" applyBorder="1" applyAlignment="1">
      <alignment horizontal="center" vertical="center"/>
      <protection/>
    </xf>
    <xf numFmtId="0" fontId="15" fillId="4" borderId="23" xfId="21" applyFont="1" applyFill="1" applyBorder="1" applyAlignment="1">
      <alignment horizontal="center" vertical="center"/>
      <protection/>
    </xf>
    <xf numFmtId="0" fontId="15" fillId="13" borderId="26" xfId="21" applyFont="1" applyFill="1" applyBorder="1" applyAlignment="1">
      <alignment horizontal="center" vertical="center"/>
      <protection/>
    </xf>
    <xf numFmtId="0" fontId="15" fillId="13" borderId="16" xfId="21" applyFont="1" applyFill="1" applyBorder="1" applyAlignment="1">
      <alignment horizontal="center" vertical="center"/>
      <protection/>
    </xf>
    <xf numFmtId="0" fontId="15" fillId="13" borderId="25" xfId="21" applyFont="1" applyFill="1" applyBorder="1" applyAlignment="1">
      <alignment horizontal="center" vertical="center"/>
      <protection/>
    </xf>
    <xf numFmtId="0" fontId="14" fillId="4" borderId="9" xfId="21" applyFont="1" applyFill="1" applyBorder="1" applyAlignment="1">
      <alignment vertical="center"/>
      <protection/>
    </xf>
    <xf numFmtId="0" fontId="30" fillId="4" borderId="10" xfId="21" applyFont="1" applyFill="1" applyBorder="1" applyAlignment="1">
      <alignment horizontal="center" vertical="center"/>
      <protection/>
    </xf>
    <xf numFmtId="0" fontId="30" fillId="4" borderId="33" xfId="21" applyFont="1" applyFill="1" applyBorder="1" applyAlignment="1">
      <alignment horizontal="center" vertical="center"/>
      <protection/>
    </xf>
    <xf numFmtId="0" fontId="18" fillId="4" borderId="10" xfId="21" applyFont="1" applyFill="1" applyBorder="1" applyAlignment="1">
      <alignment horizontal="center" vertical="center"/>
      <protection/>
    </xf>
    <xf numFmtId="0" fontId="18" fillId="4" borderId="33" xfId="21" applyFont="1" applyFill="1" applyBorder="1" applyAlignment="1">
      <alignment horizontal="center" vertical="center"/>
      <protection/>
    </xf>
    <xf numFmtId="0" fontId="14" fillId="4" borderId="10" xfId="21" applyFont="1" applyFill="1" applyBorder="1" applyAlignment="1">
      <alignment vertical="center"/>
      <protection/>
    </xf>
    <xf numFmtId="0" fontId="14" fillId="4" borderId="32" xfId="21" applyFont="1" applyFill="1" applyBorder="1" applyAlignment="1">
      <alignment vertical="center"/>
      <protection/>
    </xf>
    <xf numFmtId="0" fontId="14" fillId="0" borderId="0" xfId="21" applyFont="1" applyFill="1">
      <alignment/>
      <protection/>
    </xf>
    <xf numFmtId="0" fontId="30" fillId="0" borderId="0" xfId="21" applyFont="1" applyFill="1" applyBorder="1" applyAlignment="1">
      <alignment horizontal="center" vertical="center"/>
      <protection/>
    </xf>
    <xf numFmtId="0" fontId="30" fillId="0" borderId="0" xfId="21" applyFont="1" applyFill="1" applyBorder="1" applyAlignment="1">
      <alignment horizontal="center" vertical="center"/>
      <protection/>
    </xf>
    <xf numFmtId="0" fontId="17" fillId="0" borderId="0" xfId="21" applyFont="1" applyFill="1" applyBorder="1" applyAlignment="1">
      <alignment horizontal="center" vertical="center"/>
      <protection/>
    </xf>
    <xf numFmtId="0" fontId="14" fillId="0" borderId="0" xfId="21" applyFont="1" applyBorder="1">
      <alignment/>
      <protection/>
    </xf>
    <xf numFmtId="0" fontId="14" fillId="0" borderId="0" xfId="21" applyFont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ept 2003 graphic r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64"/>
  <sheetViews>
    <sheetView zoomScale="50" zoomScaleNormal="50" workbookViewId="0" topLeftCell="A1">
      <selection activeCell="C10" sqref="C10"/>
    </sheetView>
  </sheetViews>
  <sheetFormatPr defaultColWidth="8.796875" defaultRowHeight="15"/>
  <cols>
    <col min="1" max="1" width="0.40625" style="52" customWidth="1"/>
    <col min="2" max="2" width="19.296875" style="52" customWidth="1"/>
    <col min="3" max="3" width="20.796875" style="52" customWidth="1"/>
    <col min="4" max="4" width="12.69921875" style="52" customWidth="1"/>
    <col min="5" max="5" width="10.296875" style="52" customWidth="1"/>
    <col min="6" max="6" width="11" style="52" customWidth="1"/>
    <col min="7" max="7" width="8.69921875" style="52" customWidth="1"/>
    <col min="8" max="8" width="10.19921875" style="52" customWidth="1"/>
    <col min="9" max="9" width="9.09765625" style="52" customWidth="1"/>
    <col min="10" max="10" width="11.09765625" style="52" customWidth="1"/>
    <col min="11" max="11" width="9.09765625" style="52" customWidth="1"/>
    <col min="12" max="12" width="10.69921875" style="52" customWidth="1"/>
    <col min="13" max="15" width="9.09765625" style="52" customWidth="1"/>
    <col min="16" max="16" width="10.19921875" style="52" customWidth="1"/>
    <col min="17" max="18" width="9.09765625" style="52" customWidth="1"/>
    <col min="19" max="19" width="9.8984375" style="52" customWidth="1"/>
    <col min="20" max="23" width="9.09765625" style="52" customWidth="1"/>
    <col min="24" max="16384" width="7.09765625" style="52" customWidth="1"/>
  </cols>
  <sheetData>
    <row r="1" s="32" customFormat="1" ht="5.25" customHeight="1" thickBot="1"/>
    <row r="2" spans="2:23" s="32" customFormat="1" ht="29.25" customHeight="1">
      <c r="B2" s="33" t="s">
        <v>81</v>
      </c>
      <c r="C2" s="34" t="s">
        <v>94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6"/>
      <c r="W2" s="37"/>
    </row>
    <row r="3" spans="2:23" s="32" customFormat="1" ht="31.5" customHeight="1">
      <c r="B3" s="38"/>
      <c r="C3" s="39" t="s">
        <v>95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1"/>
      <c r="W3" s="42"/>
    </row>
    <row r="4" spans="2:23" s="32" customFormat="1" ht="31.5" customHeight="1">
      <c r="B4" s="38"/>
      <c r="C4" s="39" t="s">
        <v>96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1"/>
      <c r="W4" s="42"/>
    </row>
    <row r="5" spans="2:23" s="32" customFormat="1" ht="20.25" customHeight="1" thickBot="1">
      <c r="B5" s="44"/>
      <c r="C5" s="45" t="s">
        <v>47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3"/>
      <c r="O5" s="43"/>
      <c r="P5" s="43"/>
      <c r="Q5" s="43"/>
      <c r="R5" s="43"/>
      <c r="S5" s="43"/>
      <c r="T5" s="43" t="s">
        <v>48</v>
      </c>
      <c r="U5" s="43"/>
      <c r="V5" s="41"/>
      <c r="W5" s="42"/>
    </row>
    <row r="6" spans="2:23" ht="21.75" customHeight="1" thickBot="1">
      <c r="B6" s="47" t="s">
        <v>5</v>
      </c>
      <c r="C6" s="48" t="s">
        <v>23</v>
      </c>
      <c r="D6" s="49" t="s">
        <v>12</v>
      </c>
      <c r="E6" s="50"/>
      <c r="F6" s="50"/>
      <c r="G6" s="51"/>
      <c r="H6" s="49" t="s">
        <v>13</v>
      </c>
      <c r="I6" s="50"/>
      <c r="J6" s="50"/>
      <c r="K6" s="51"/>
      <c r="L6" s="49" t="s">
        <v>14</v>
      </c>
      <c r="M6" s="50"/>
      <c r="N6" s="50"/>
      <c r="O6" s="51"/>
      <c r="P6" s="49" t="s">
        <v>15</v>
      </c>
      <c r="Q6" s="50"/>
      <c r="R6" s="50"/>
      <c r="S6" s="51"/>
      <c r="T6" s="49" t="s">
        <v>16</v>
      </c>
      <c r="U6" s="50"/>
      <c r="V6" s="50"/>
      <c r="W6" s="51"/>
    </row>
    <row r="7" spans="2:23" ht="21.75" customHeight="1">
      <c r="B7" s="53" t="s">
        <v>26</v>
      </c>
      <c r="C7" s="54"/>
      <c r="D7" s="55" t="s">
        <v>97</v>
      </c>
      <c r="E7" s="56"/>
      <c r="F7" s="56"/>
      <c r="G7" s="57"/>
      <c r="H7" s="58"/>
      <c r="I7" s="58"/>
      <c r="J7" s="58"/>
      <c r="K7" s="58"/>
      <c r="L7" s="59"/>
      <c r="M7" s="58"/>
      <c r="N7" s="58"/>
      <c r="O7" s="60"/>
      <c r="P7" s="55" t="s">
        <v>97</v>
      </c>
      <c r="Q7" s="56"/>
      <c r="R7" s="56"/>
      <c r="S7" s="57"/>
      <c r="T7" s="59" t="s">
        <v>48</v>
      </c>
      <c r="U7" s="58"/>
      <c r="V7" s="58"/>
      <c r="W7" s="60"/>
    </row>
    <row r="8" spans="2:23" ht="21.75" customHeight="1">
      <c r="B8" s="53" t="s">
        <v>27</v>
      </c>
      <c r="C8" s="61"/>
      <c r="D8" s="62"/>
      <c r="E8" s="63"/>
      <c r="F8" s="63"/>
      <c r="G8" s="64"/>
      <c r="H8" s="65"/>
      <c r="I8" s="65"/>
      <c r="J8" s="65"/>
      <c r="K8" s="65"/>
      <c r="L8" s="66"/>
      <c r="M8" s="65"/>
      <c r="N8" s="65"/>
      <c r="O8" s="67"/>
      <c r="P8" s="62"/>
      <c r="Q8" s="63"/>
      <c r="R8" s="63"/>
      <c r="S8" s="64"/>
      <c r="T8" s="66"/>
      <c r="U8" s="65"/>
      <c r="V8" s="65"/>
      <c r="W8" s="67"/>
    </row>
    <row r="9" spans="2:23" ht="21.75" customHeight="1">
      <c r="B9" s="68" t="s">
        <v>28</v>
      </c>
      <c r="C9" s="61"/>
      <c r="D9" s="69" t="s">
        <v>98</v>
      </c>
      <c r="E9" s="70"/>
      <c r="F9" s="70"/>
      <c r="G9" s="71"/>
      <c r="H9" s="72" t="s">
        <v>99</v>
      </c>
      <c r="I9" s="73"/>
      <c r="J9" s="74" t="s">
        <v>82</v>
      </c>
      <c r="K9" s="75"/>
      <c r="L9" s="72" t="s">
        <v>99</v>
      </c>
      <c r="M9" s="76"/>
      <c r="N9" s="76"/>
      <c r="O9" s="77"/>
      <c r="P9" s="78" t="s">
        <v>99</v>
      </c>
      <c r="Q9" s="79"/>
      <c r="R9" s="79"/>
      <c r="S9" s="80" t="s">
        <v>100</v>
      </c>
      <c r="T9" s="81" t="s">
        <v>52</v>
      </c>
      <c r="U9" s="82"/>
      <c r="V9" s="82"/>
      <c r="W9" s="83"/>
    </row>
    <row r="10" spans="2:23" ht="21.75" customHeight="1">
      <c r="B10" s="68" t="s">
        <v>29</v>
      </c>
      <c r="C10" s="61"/>
      <c r="D10" s="84"/>
      <c r="E10" s="85"/>
      <c r="F10" s="85"/>
      <c r="G10" s="86"/>
      <c r="H10" s="87"/>
      <c r="I10" s="88"/>
      <c r="J10" s="89"/>
      <c r="K10" s="90"/>
      <c r="L10" s="87"/>
      <c r="M10" s="91"/>
      <c r="N10" s="91"/>
      <c r="O10" s="92"/>
      <c r="P10" s="93"/>
      <c r="Q10" s="94"/>
      <c r="R10" s="94"/>
      <c r="S10" s="95"/>
      <c r="T10" s="96"/>
      <c r="U10" s="97"/>
      <c r="V10" s="97"/>
      <c r="W10" s="98"/>
    </row>
    <row r="11" spans="2:23" ht="21.75" customHeight="1">
      <c r="B11" s="68" t="s">
        <v>77</v>
      </c>
      <c r="C11" s="61"/>
      <c r="D11" s="84"/>
      <c r="E11" s="85"/>
      <c r="F11" s="85"/>
      <c r="G11" s="86"/>
      <c r="H11" s="87"/>
      <c r="I11" s="88"/>
      <c r="J11" s="89"/>
      <c r="K11" s="90"/>
      <c r="L11" s="87"/>
      <c r="M11" s="91"/>
      <c r="N11" s="91"/>
      <c r="O11" s="92"/>
      <c r="P11" s="93"/>
      <c r="Q11" s="94"/>
      <c r="R11" s="94"/>
      <c r="S11" s="95"/>
      <c r="T11" s="96"/>
      <c r="U11" s="97"/>
      <c r="V11" s="97"/>
      <c r="W11" s="98"/>
    </row>
    <row r="12" spans="2:23" ht="21.75" customHeight="1">
      <c r="B12" s="68" t="s">
        <v>30</v>
      </c>
      <c r="C12" s="61"/>
      <c r="D12" s="99"/>
      <c r="E12" s="100"/>
      <c r="F12" s="100"/>
      <c r="G12" s="101"/>
      <c r="H12" s="102"/>
      <c r="I12" s="103"/>
      <c r="J12" s="104"/>
      <c r="K12" s="105"/>
      <c r="L12" s="102"/>
      <c r="M12" s="106"/>
      <c r="N12" s="106"/>
      <c r="O12" s="107"/>
      <c r="P12" s="108"/>
      <c r="Q12" s="109"/>
      <c r="R12" s="109"/>
      <c r="S12" s="110"/>
      <c r="T12" s="111"/>
      <c r="U12" s="112"/>
      <c r="V12" s="112"/>
      <c r="W12" s="113"/>
    </row>
    <row r="13" spans="2:23" ht="21.75" customHeight="1">
      <c r="B13" s="114" t="s">
        <v>78</v>
      </c>
      <c r="C13" s="61"/>
      <c r="D13" s="115" t="s">
        <v>17</v>
      </c>
      <c r="E13" s="116"/>
      <c r="F13" s="116"/>
      <c r="G13" s="117"/>
      <c r="H13" s="115" t="s">
        <v>17</v>
      </c>
      <c r="I13" s="116"/>
      <c r="J13" s="116"/>
      <c r="K13" s="117"/>
      <c r="L13" s="115" t="s">
        <v>17</v>
      </c>
      <c r="M13" s="116"/>
      <c r="N13" s="116"/>
      <c r="O13" s="117"/>
      <c r="P13" s="115" t="s">
        <v>17</v>
      </c>
      <c r="Q13" s="116"/>
      <c r="R13" s="116"/>
      <c r="S13" s="117"/>
      <c r="T13" s="115" t="s">
        <v>17</v>
      </c>
      <c r="U13" s="116"/>
      <c r="V13" s="116"/>
      <c r="W13" s="117"/>
    </row>
    <row r="14" spans="2:23" ht="21.75" customHeight="1">
      <c r="B14" s="118" t="s">
        <v>31</v>
      </c>
      <c r="C14" s="61"/>
      <c r="D14" s="119" t="s">
        <v>99</v>
      </c>
      <c r="E14" s="120"/>
      <c r="F14" s="120"/>
      <c r="G14" s="121"/>
      <c r="H14" s="122" t="s">
        <v>99</v>
      </c>
      <c r="I14" s="123"/>
      <c r="J14" s="123"/>
      <c r="K14" s="124" t="s">
        <v>100</v>
      </c>
      <c r="L14" s="81" t="s">
        <v>53</v>
      </c>
      <c r="M14" s="82"/>
      <c r="N14" s="82"/>
      <c r="O14" s="83"/>
      <c r="P14" s="119" t="s">
        <v>101</v>
      </c>
      <c r="Q14" s="120"/>
      <c r="R14" s="120"/>
      <c r="S14" s="125" t="s">
        <v>102</v>
      </c>
      <c r="T14" s="81" t="s">
        <v>52</v>
      </c>
      <c r="U14" s="82"/>
      <c r="V14" s="82"/>
      <c r="W14" s="83"/>
    </row>
    <row r="15" spans="2:23" ht="21.75" customHeight="1">
      <c r="B15" s="118" t="s">
        <v>32</v>
      </c>
      <c r="C15" s="61"/>
      <c r="D15" s="126"/>
      <c r="E15" s="127"/>
      <c r="F15" s="127"/>
      <c r="G15" s="128"/>
      <c r="H15" s="129"/>
      <c r="I15" s="130"/>
      <c r="J15" s="130"/>
      <c r="K15" s="131"/>
      <c r="L15" s="96"/>
      <c r="M15" s="97"/>
      <c r="N15" s="97"/>
      <c r="O15" s="98"/>
      <c r="P15" s="126"/>
      <c r="Q15" s="127"/>
      <c r="R15" s="127"/>
      <c r="S15" s="132"/>
      <c r="T15" s="96"/>
      <c r="U15" s="97"/>
      <c r="V15" s="97"/>
      <c r="W15" s="98"/>
    </row>
    <row r="16" spans="2:23" ht="21.75" customHeight="1">
      <c r="B16" s="118" t="s">
        <v>33</v>
      </c>
      <c r="C16" s="61"/>
      <c r="D16" s="133"/>
      <c r="E16" s="134"/>
      <c r="F16" s="134"/>
      <c r="G16" s="135"/>
      <c r="H16" s="136"/>
      <c r="I16" s="137"/>
      <c r="J16" s="137"/>
      <c r="K16" s="138"/>
      <c r="L16" s="111"/>
      <c r="M16" s="112"/>
      <c r="N16" s="112"/>
      <c r="O16" s="113"/>
      <c r="P16" s="133"/>
      <c r="Q16" s="134"/>
      <c r="R16" s="134"/>
      <c r="S16" s="139"/>
      <c r="T16" s="111"/>
      <c r="U16" s="112"/>
      <c r="V16" s="112"/>
      <c r="W16" s="113"/>
    </row>
    <row r="17" spans="2:23" ht="21.75" customHeight="1">
      <c r="B17" s="140" t="s">
        <v>18</v>
      </c>
      <c r="C17" s="141"/>
      <c r="D17" s="142" t="s">
        <v>19</v>
      </c>
      <c r="E17" s="143"/>
      <c r="F17" s="143"/>
      <c r="G17" s="144"/>
      <c r="H17" s="142" t="s">
        <v>19</v>
      </c>
      <c r="I17" s="143"/>
      <c r="J17" s="143"/>
      <c r="K17" s="144"/>
      <c r="L17" s="142" t="s">
        <v>19</v>
      </c>
      <c r="M17" s="143"/>
      <c r="N17" s="143"/>
      <c r="O17" s="144"/>
      <c r="P17" s="142" t="s">
        <v>19</v>
      </c>
      <c r="Q17" s="143"/>
      <c r="R17" s="143"/>
      <c r="S17" s="144"/>
      <c r="T17" s="145"/>
      <c r="U17" s="145"/>
      <c r="V17" s="145"/>
      <c r="W17" s="146"/>
    </row>
    <row r="18" spans="2:23" ht="21.75" customHeight="1">
      <c r="B18" s="118" t="s">
        <v>34</v>
      </c>
      <c r="C18" s="147" t="s">
        <v>54</v>
      </c>
      <c r="D18" s="72" t="s">
        <v>99</v>
      </c>
      <c r="E18" s="76"/>
      <c r="F18" s="76"/>
      <c r="G18" s="77"/>
      <c r="H18" s="78" t="s">
        <v>99</v>
      </c>
      <c r="I18" s="79"/>
      <c r="J18" s="79"/>
      <c r="K18" s="80" t="s">
        <v>100</v>
      </c>
      <c r="L18" s="148" t="s">
        <v>114</v>
      </c>
      <c r="M18" s="76" t="s">
        <v>99</v>
      </c>
      <c r="N18" s="76"/>
      <c r="O18" s="77"/>
      <c r="P18" s="78" t="s">
        <v>99</v>
      </c>
      <c r="Q18" s="79"/>
      <c r="R18" s="79"/>
      <c r="S18" s="149" t="s">
        <v>102</v>
      </c>
      <c r="T18" s="150"/>
      <c r="U18" s="150"/>
      <c r="V18" s="150"/>
      <c r="W18" s="151"/>
    </row>
    <row r="19" spans="2:23" ht="21.75" customHeight="1">
      <c r="B19" s="118" t="s">
        <v>35</v>
      </c>
      <c r="C19" s="152"/>
      <c r="D19" s="87"/>
      <c r="E19" s="91"/>
      <c r="F19" s="91"/>
      <c r="G19" s="92"/>
      <c r="H19" s="93"/>
      <c r="I19" s="94"/>
      <c r="J19" s="94"/>
      <c r="K19" s="95"/>
      <c r="L19" s="153"/>
      <c r="M19" s="91"/>
      <c r="N19" s="91"/>
      <c r="O19" s="92"/>
      <c r="P19" s="93"/>
      <c r="Q19" s="94"/>
      <c r="R19" s="94"/>
      <c r="S19" s="154"/>
      <c r="T19" s="150"/>
      <c r="U19" s="150"/>
      <c r="V19" s="150"/>
      <c r="W19" s="151"/>
    </row>
    <row r="20" spans="2:23" ht="21.75" customHeight="1">
      <c r="B20" s="118" t="s">
        <v>36</v>
      </c>
      <c r="C20" s="152"/>
      <c r="D20" s="87"/>
      <c r="E20" s="91"/>
      <c r="F20" s="91"/>
      <c r="G20" s="92"/>
      <c r="H20" s="93"/>
      <c r="I20" s="94"/>
      <c r="J20" s="94"/>
      <c r="K20" s="95"/>
      <c r="L20" s="153"/>
      <c r="M20" s="91"/>
      <c r="N20" s="91"/>
      <c r="O20" s="92"/>
      <c r="P20" s="93"/>
      <c r="Q20" s="94"/>
      <c r="R20" s="94"/>
      <c r="S20" s="154"/>
      <c r="T20" s="150"/>
      <c r="U20" s="150"/>
      <c r="V20" s="150"/>
      <c r="W20" s="151"/>
    </row>
    <row r="21" spans="2:23" ht="21.75" customHeight="1">
      <c r="B21" s="118" t="s">
        <v>37</v>
      </c>
      <c r="C21" s="152"/>
      <c r="D21" s="102"/>
      <c r="E21" s="106"/>
      <c r="F21" s="106"/>
      <c r="G21" s="107"/>
      <c r="H21" s="108"/>
      <c r="I21" s="109"/>
      <c r="J21" s="109"/>
      <c r="K21" s="110"/>
      <c r="L21" s="155"/>
      <c r="M21" s="106"/>
      <c r="N21" s="106"/>
      <c r="O21" s="107"/>
      <c r="P21" s="108"/>
      <c r="Q21" s="109"/>
      <c r="R21" s="109"/>
      <c r="S21" s="156"/>
      <c r="T21" s="150"/>
      <c r="U21" s="150"/>
      <c r="V21" s="150"/>
      <c r="W21" s="151"/>
    </row>
    <row r="22" spans="2:23" ht="21.75" customHeight="1">
      <c r="B22" s="157" t="s">
        <v>20</v>
      </c>
      <c r="C22" s="158" t="s">
        <v>103</v>
      </c>
      <c r="D22" s="159" t="s">
        <v>48</v>
      </c>
      <c r="E22" s="160"/>
      <c r="F22" s="160"/>
      <c r="G22" s="161"/>
      <c r="H22" s="159" t="s">
        <v>17</v>
      </c>
      <c r="I22" s="160"/>
      <c r="J22" s="160"/>
      <c r="K22" s="161"/>
      <c r="L22" s="159" t="s">
        <v>17</v>
      </c>
      <c r="M22" s="160"/>
      <c r="N22" s="160"/>
      <c r="O22" s="161"/>
      <c r="P22" s="159" t="s">
        <v>17</v>
      </c>
      <c r="Q22" s="160"/>
      <c r="R22" s="160"/>
      <c r="S22" s="161"/>
      <c r="T22" s="150"/>
      <c r="U22" s="150"/>
      <c r="V22" s="150"/>
      <c r="W22" s="151"/>
    </row>
    <row r="23" spans="2:23" ht="21.75" customHeight="1">
      <c r="B23" s="118" t="s">
        <v>24</v>
      </c>
      <c r="C23" s="162"/>
      <c r="D23" s="72" t="s">
        <v>99</v>
      </c>
      <c r="E23" s="76"/>
      <c r="F23" s="76"/>
      <c r="G23" s="77"/>
      <c r="H23" s="72" t="s">
        <v>99</v>
      </c>
      <c r="I23" s="76"/>
      <c r="J23" s="73"/>
      <c r="K23" s="80" t="s">
        <v>100</v>
      </c>
      <c r="L23" s="148" t="s">
        <v>114</v>
      </c>
      <c r="M23" s="76" t="s">
        <v>99</v>
      </c>
      <c r="N23" s="76"/>
      <c r="O23" s="77"/>
      <c r="P23" s="78" t="s">
        <v>99</v>
      </c>
      <c r="Q23" s="79"/>
      <c r="R23" s="79"/>
      <c r="S23" s="149" t="s">
        <v>102</v>
      </c>
      <c r="T23" s="150"/>
      <c r="U23" s="150"/>
      <c r="V23" s="150"/>
      <c r="W23" s="151"/>
    </row>
    <row r="24" spans="2:23" ht="21.75" customHeight="1">
      <c r="B24" s="68" t="s">
        <v>38</v>
      </c>
      <c r="C24" s="163"/>
      <c r="D24" s="87"/>
      <c r="E24" s="91"/>
      <c r="F24" s="91"/>
      <c r="G24" s="92"/>
      <c r="H24" s="87"/>
      <c r="I24" s="91"/>
      <c r="J24" s="88"/>
      <c r="K24" s="95"/>
      <c r="L24" s="153"/>
      <c r="M24" s="91"/>
      <c r="N24" s="91"/>
      <c r="O24" s="92"/>
      <c r="P24" s="93"/>
      <c r="Q24" s="94"/>
      <c r="R24" s="94"/>
      <c r="S24" s="154"/>
      <c r="T24" s="150"/>
      <c r="U24" s="150"/>
      <c r="V24" s="150"/>
      <c r="W24" s="151"/>
    </row>
    <row r="25" spans="2:23" ht="21.75" customHeight="1">
      <c r="B25" s="118" t="s">
        <v>39</v>
      </c>
      <c r="C25" s="164" t="s">
        <v>72</v>
      </c>
      <c r="D25" s="87"/>
      <c r="E25" s="91"/>
      <c r="F25" s="91"/>
      <c r="G25" s="92"/>
      <c r="H25" s="87"/>
      <c r="I25" s="91"/>
      <c r="J25" s="88"/>
      <c r="K25" s="95"/>
      <c r="L25" s="153"/>
      <c r="M25" s="91"/>
      <c r="N25" s="91"/>
      <c r="O25" s="92"/>
      <c r="P25" s="93"/>
      <c r="Q25" s="94"/>
      <c r="R25" s="94"/>
      <c r="S25" s="154"/>
      <c r="T25" s="150"/>
      <c r="U25" s="150"/>
      <c r="V25" s="150"/>
      <c r="W25" s="151"/>
    </row>
    <row r="26" spans="2:23" ht="21.75" customHeight="1">
      <c r="B26" s="118" t="s">
        <v>40</v>
      </c>
      <c r="C26" s="165"/>
      <c r="D26" s="102"/>
      <c r="E26" s="106"/>
      <c r="F26" s="106"/>
      <c r="G26" s="107"/>
      <c r="H26" s="102"/>
      <c r="I26" s="106"/>
      <c r="J26" s="103"/>
      <c r="K26" s="110"/>
      <c r="L26" s="155"/>
      <c r="M26" s="106"/>
      <c r="N26" s="106"/>
      <c r="O26" s="107"/>
      <c r="P26" s="108"/>
      <c r="Q26" s="109"/>
      <c r="R26" s="109"/>
      <c r="S26" s="156"/>
      <c r="T26" s="150"/>
      <c r="U26" s="150"/>
      <c r="V26" s="150"/>
      <c r="W26" s="151"/>
    </row>
    <row r="27" spans="2:23" ht="21.75" customHeight="1">
      <c r="B27" s="140" t="s">
        <v>41</v>
      </c>
      <c r="C27" s="166"/>
      <c r="D27" s="167" t="s">
        <v>21</v>
      </c>
      <c r="E27" s="168"/>
      <c r="F27" s="168"/>
      <c r="G27" s="169"/>
      <c r="H27" s="167" t="s">
        <v>21</v>
      </c>
      <c r="I27" s="168"/>
      <c r="J27" s="168"/>
      <c r="K27" s="169"/>
      <c r="L27" s="159" t="s">
        <v>22</v>
      </c>
      <c r="M27" s="160"/>
      <c r="N27" s="160"/>
      <c r="O27" s="161"/>
      <c r="P27" s="167" t="s">
        <v>21</v>
      </c>
      <c r="Q27" s="168"/>
      <c r="R27" s="168"/>
      <c r="S27" s="169"/>
      <c r="T27" s="150"/>
      <c r="U27" s="150"/>
      <c r="V27" s="150"/>
      <c r="W27" s="151"/>
    </row>
    <row r="28" spans="2:23" ht="21.75" customHeight="1">
      <c r="B28" s="170" t="s">
        <v>55</v>
      </c>
      <c r="C28" s="171"/>
      <c r="D28" s="172"/>
      <c r="E28" s="173"/>
      <c r="F28" s="173"/>
      <c r="G28" s="174"/>
      <c r="H28" s="172"/>
      <c r="I28" s="173"/>
      <c r="J28" s="173"/>
      <c r="K28" s="174"/>
      <c r="L28" s="167" t="s">
        <v>22</v>
      </c>
      <c r="M28" s="168"/>
      <c r="N28" s="168"/>
      <c r="O28" s="169"/>
      <c r="P28" s="172"/>
      <c r="Q28" s="173"/>
      <c r="R28" s="173"/>
      <c r="S28" s="174"/>
      <c r="T28" s="150"/>
      <c r="U28" s="150"/>
      <c r="V28" s="150"/>
      <c r="W28" s="151"/>
    </row>
    <row r="29" spans="2:23" ht="21.75" customHeight="1">
      <c r="B29" s="118" t="s">
        <v>56</v>
      </c>
      <c r="C29" s="171"/>
      <c r="D29" s="175" t="s">
        <v>71</v>
      </c>
      <c r="E29" s="176"/>
      <c r="F29" s="176"/>
      <c r="G29" s="177"/>
      <c r="H29" s="175" t="s">
        <v>71</v>
      </c>
      <c r="I29" s="176"/>
      <c r="J29" s="176"/>
      <c r="K29" s="177"/>
      <c r="L29" s="178"/>
      <c r="M29" s="179"/>
      <c r="N29" s="179"/>
      <c r="O29" s="180"/>
      <c r="P29" s="175" t="s">
        <v>71</v>
      </c>
      <c r="Q29" s="176"/>
      <c r="R29" s="176"/>
      <c r="S29" s="177"/>
      <c r="T29" s="150"/>
      <c r="U29" s="150"/>
      <c r="V29" s="150"/>
      <c r="W29" s="151"/>
    </row>
    <row r="30" spans="2:23" ht="21.75" customHeight="1">
      <c r="B30" s="118" t="s">
        <v>57</v>
      </c>
      <c r="C30" s="171"/>
      <c r="D30" s="181"/>
      <c r="E30" s="182"/>
      <c r="F30" s="182"/>
      <c r="G30" s="183"/>
      <c r="H30" s="181"/>
      <c r="I30" s="182"/>
      <c r="J30" s="182"/>
      <c r="K30" s="183"/>
      <c r="L30" s="178"/>
      <c r="M30" s="179"/>
      <c r="N30" s="179"/>
      <c r="O30" s="180"/>
      <c r="P30" s="181"/>
      <c r="Q30" s="182"/>
      <c r="R30" s="182"/>
      <c r="S30" s="183"/>
      <c r="T30" s="150"/>
      <c r="U30" s="150"/>
      <c r="V30" s="150"/>
      <c r="W30" s="151"/>
    </row>
    <row r="31" spans="2:23" ht="21.75" customHeight="1">
      <c r="B31" s="184" t="s">
        <v>58</v>
      </c>
      <c r="C31" s="171"/>
      <c r="D31" s="181"/>
      <c r="E31" s="182"/>
      <c r="F31" s="182"/>
      <c r="G31" s="183"/>
      <c r="H31" s="181"/>
      <c r="I31" s="182"/>
      <c r="J31" s="182"/>
      <c r="K31" s="183"/>
      <c r="L31" s="178"/>
      <c r="M31" s="179"/>
      <c r="N31" s="179"/>
      <c r="O31" s="180"/>
      <c r="P31" s="181"/>
      <c r="Q31" s="182"/>
      <c r="R31" s="182"/>
      <c r="S31" s="183"/>
      <c r="T31" s="150"/>
      <c r="U31" s="150"/>
      <c r="V31" s="150"/>
      <c r="W31" s="151"/>
    </row>
    <row r="32" spans="2:23" ht="21.75" customHeight="1">
      <c r="B32" s="185" t="s">
        <v>59</v>
      </c>
      <c r="C32" s="171"/>
      <c r="D32" s="181"/>
      <c r="E32" s="182"/>
      <c r="F32" s="182"/>
      <c r="G32" s="183"/>
      <c r="H32" s="181"/>
      <c r="I32" s="182"/>
      <c r="J32" s="182"/>
      <c r="K32" s="183"/>
      <c r="L32" s="178"/>
      <c r="M32" s="179"/>
      <c r="N32" s="179"/>
      <c r="O32" s="180"/>
      <c r="P32" s="181"/>
      <c r="Q32" s="182"/>
      <c r="R32" s="182"/>
      <c r="S32" s="183"/>
      <c r="T32" s="150"/>
      <c r="U32" s="150"/>
      <c r="V32" s="150"/>
      <c r="W32" s="151"/>
    </row>
    <row r="33" spans="2:23" ht="21.75" customHeight="1" thickBot="1">
      <c r="B33" s="186" t="s">
        <v>60</v>
      </c>
      <c r="C33" s="187"/>
      <c r="D33" s="188"/>
      <c r="E33" s="189"/>
      <c r="F33" s="189"/>
      <c r="G33" s="190"/>
      <c r="H33" s="188"/>
      <c r="I33" s="189"/>
      <c r="J33" s="189"/>
      <c r="K33" s="190"/>
      <c r="L33" s="191"/>
      <c r="M33" s="192"/>
      <c r="N33" s="192"/>
      <c r="O33" s="193"/>
      <c r="P33" s="188"/>
      <c r="Q33" s="189"/>
      <c r="R33" s="189"/>
      <c r="S33" s="190"/>
      <c r="T33" s="194"/>
      <c r="U33" s="194"/>
      <c r="V33" s="194"/>
      <c r="W33" s="195"/>
    </row>
    <row r="34" spans="2:23" s="199" customFormat="1" ht="18">
      <c r="B34" s="196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8"/>
    </row>
    <row r="35" spans="2:23" s="199" customFormat="1" ht="18">
      <c r="B35" s="196"/>
      <c r="C35" s="200" t="s">
        <v>61</v>
      </c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197"/>
      <c r="V35" s="197"/>
      <c r="W35" s="198"/>
    </row>
    <row r="36" spans="2:23" s="199" customFormat="1" ht="18">
      <c r="B36" s="196"/>
      <c r="C36" s="201"/>
      <c r="D36" s="202"/>
      <c r="E36" s="202"/>
      <c r="F36" s="202"/>
      <c r="G36" s="202"/>
      <c r="H36" s="202"/>
      <c r="I36" s="202"/>
      <c r="J36" s="202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197"/>
      <c r="V36" s="197"/>
      <c r="W36" s="198"/>
    </row>
    <row r="37" spans="2:23" s="199" customFormat="1" ht="18">
      <c r="B37" s="196"/>
      <c r="C37" s="201" t="s">
        <v>73</v>
      </c>
      <c r="D37" s="204" t="s">
        <v>104</v>
      </c>
      <c r="E37" s="205"/>
      <c r="F37" s="205"/>
      <c r="G37" s="205"/>
      <c r="H37" s="205"/>
      <c r="I37" s="205"/>
      <c r="J37" s="206"/>
      <c r="K37" s="207" t="s">
        <v>105</v>
      </c>
      <c r="L37" s="208"/>
      <c r="M37" s="209"/>
      <c r="N37" s="210" t="s">
        <v>106</v>
      </c>
      <c r="O37" s="211"/>
      <c r="P37" s="211"/>
      <c r="Q37" s="211"/>
      <c r="R37" s="211"/>
      <c r="S37" s="211"/>
      <c r="T37" s="212"/>
      <c r="U37" s="197"/>
      <c r="V37" s="197"/>
      <c r="W37" s="198"/>
    </row>
    <row r="38" spans="2:23" s="199" customFormat="1" ht="18">
      <c r="B38" s="196"/>
      <c r="C38" s="213" t="s">
        <v>49</v>
      </c>
      <c r="D38" s="214" t="s">
        <v>62</v>
      </c>
      <c r="E38" s="215"/>
      <c r="F38" s="215"/>
      <c r="G38" s="215"/>
      <c r="H38" s="215"/>
      <c r="I38" s="215"/>
      <c r="J38" s="216"/>
      <c r="K38" s="217" t="s">
        <v>107</v>
      </c>
      <c r="L38" s="218"/>
      <c r="M38" s="219"/>
      <c r="N38" s="220" t="s">
        <v>108</v>
      </c>
      <c r="O38" s="221"/>
      <c r="P38" s="221"/>
      <c r="Q38" s="221"/>
      <c r="R38" s="221"/>
      <c r="S38" s="221"/>
      <c r="T38" s="222"/>
      <c r="U38" s="197"/>
      <c r="V38" s="197"/>
      <c r="W38" s="198"/>
    </row>
    <row r="39" spans="2:23" s="199" customFormat="1" ht="18">
      <c r="B39" s="196"/>
      <c r="C39" s="223" t="s">
        <v>50</v>
      </c>
      <c r="D39" s="224" t="s">
        <v>63</v>
      </c>
      <c r="E39" s="225"/>
      <c r="F39" s="225"/>
      <c r="G39" s="225"/>
      <c r="H39" s="225"/>
      <c r="I39" s="225"/>
      <c r="J39" s="226"/>
      <c r="K39" s="227" t="s">
        <v>109</v>
      </c>
      <c r="L39" s="228"/>
      <c r="M39" s="229"/>
      <c r="N39" s="230" t="s">
        <v>110</v>
      </c>
      <c r="O39" s="231"/>
      <c r="P39" s="231"/>
      <c r="Q39" s="231"/>
      <c r="R39" s="231"/>
      <c r="S39" s="231"/>
      <c r="T39" s="232"/>
      <c r="U39" s="197"/>
      <c r="V39" s="197"/>
      <c r="W39" s="198"/>
    </row>
    <row r="40" spans="2:23" s="199" customFormat="1" ht="18">
      <c r="B40" s="196"/>
      <c r="C40" s="233" t="s">
        <v>51</v>
      </c>
      <c r="D40" s="234" t="s">
        <v>64</v>
      </c>
      <c r="E40" s="235"/>
      <c r="F40" s="235"/>
      <c r="G40" s="235"/>
      <c r="H40" s="235"/>
      <c r="I40" s="235"/>
      <c r="J40" s="236"/>
      <c r="K40" s="237" t="s">
        <v>65</v>
      </c>
      <c r="L40" s="238"/>
      <c r="M40" s="239"/>
      <c r="N40" s="234" t="s">
        <v>66</v>
      </c>
      <c r="O40" s="235"/>
      <c r="P40" s="235"/>
      <c r="Q40" s="235"/>
      <c r="R40" s="235"/>
      <c r="S40" s="235"/>
      <c r="T40" s="236"/>
      <c r="U40" s="197"/>
      <c r="V40" s="197"/>
      <c r="W40" s="198"/>
    </row>
    <row r="41" spans="2:23" s="199" customFormat="1" ht="18">
      <c r="B41" s="196"/>
      <c r="C41" s="233" t="s">
        <v>88</v>
      </c>
      <c r="D41" s="234" t="s">
        <v>111</v>
      </c>
      <c r="E41" s="235"/>
      <c r="F41" s="235"/>
      <c r="G41" s="235"/>
      <c r="H41" s="235"/>
      <c r="I41" s="235"/>
      <c r="J41" s="236"/>
      <c r="K41" s="240"/>
      <c r="L41" s="233" t="s">
        <v>112</v>
      </c>
      <c r="M41" s="241"/>
      <c r="N41" s="234" t="s">
        <v>113</v>
      </c>
      <c r="O41" s="235"/>
      <c r="P41" s="235"/>
      <c r="Q41" s="235"/>
      <c r="R41" s="235"/>
      <c r="S41" s="235"/>
      <c r="T41" s="236"/>
      <c r="U41" s="197"/>
      <c r="V41" s="197"/>
      <c r="W41" s="198"/>
    </row>
    <row r="42" spans="2:23" s="199" customFormat="1" ht="18">
      <c r="B42" s="196"/>
      <c r="C42" s="242" t="s">
        <v>67</v>
      </c>
      <c r="D42" s="243" t="s">
        <v>68</v>
      </c>
      <c r="E42" s="244"/>
      <c r="F42" s="244"/>
      <c r="G42" s="244"/>
      <c r="H42" s="244"/>
      <c r="I42" s="244"/>
      <c r="J42" s="245"/>
      <c r="K42" s="246" t="s">
        <v>69</v>
      </c>
      <c r="L42" s="247"/>
      <c r="M42" s="248"/>
      <c r="N42" s="249" t="s">
        <v>70</v>
      </c>
      <c r="O42" s="250"/>
      <c r="P42" s="250"/>
      <c r="Q42" s="250"/>
      <c r="R42" s="250"/>
      <c r="S42" s="250"/>
      <c r="T42" s="251"/>
      <c r="U42" s="197"/>
      <c r="V42" s="197"/>
      <c r="W42" s="198"/>
    </row>
    <row r="43" spans="2:23" s="199" customFormat="1" ht="19.5" customHeight="1" thickBot="1">
      <c r="B43" s="252"/>
      <c r="C43" s="253"/>
      <c r="D43" s="254"/>
      <c r="E43" s="254"/>
      <c r="F43" s="254"/>
      <c r="G43" s="254"/>
      <c r="H43" s="254"/>
      <c r="I43" s="254"/>
      <c r="J43" s="254"/>
      <c r="K43" s="255"/>
      <c r="L43" s="255"/>
      <c r="M43" s="255"/>
      <c r="N43" s="256"/>
      <c r="O43" s="256"/>
      <c r="P43" s="256"/>
      <c r="Q43" s="256"/>
      <c r="R43" s="256"/>
      <c r="S43" s="256"/>
      <c r="T43" s="256"/>
      <c r="U43" s="257"/>
      <c r="V43" s="257"/>
      <c r="W43" s="258"/>
    </row>
    <row r="44" spans="3:20" s="259" customFormat="1" ht="18">
      <c r="C44" s="260"/>
      <c r="D44" s="261"/>
      <c r="E44" s="261"/>
      <c r="F44" s="261"/>
      <c r="G44" s="261"/>
      <c r="H44" s="261"/>
      <c r="I44" s="261"/>
      <c r="J44" s="261"/>
      <c r="K44" s="262"/>
      <c r="L44" s="262"/>
      <c r="M44" s="262"/>
      <c r="N44" s="262"/>
      <c r="O44" s="262"/>
      <c r="P44" s="262"/>
      <c r="Q44" s="262"/>
      <c r="R44" s="262"/>
      <c r="S44" s="262"/>
      <c r="T44" s="262"/>
    </row>
    <row r="45" spans="3:5" s="199" customFormat="1" ht="18">
      <c r="C45" s="263"/>
      <c r="D45" s="263"/>
      <c r="E45" s="263"/>
    </row>
    <row r="46" spans="3:5" s="199" customFormat="1" ht="18">
      <c r="C46" s="263"/>
      <c r="D46" s="263"/>
      <c r="E46" s="263"/>
    </row>
    <row r="47" spans="12:19" s="199" customFormat="1" ht="18">
      <c r="L47" s="264"/>
      <c r="M47" s="264"/>
      <c r="N47" s="264"/>
      <c r="O47" s="264"/>
      <c r="P47" s="264"/>
      <c r="Q47" s="264"/>
      <c r="R47" s="264"/>
      <c r="S47" s="264"/>
    </row>
    <row r="48" spans="12:19" s="199" customFormat="1" ht="18">
      <c r="L48" s="264"/>
      <c r="M48" s="264"/>
      <c r="N48" s="264"/>
      <c r="O48" s="264"/>
      <c r="P48" s="264"/>
      <c r="Q48" s="264"/>
      <c r="R48" s="264"/>
      <c r="S48" s="264"/>
    </row>
    <row r="49" spans="12:19" s="199" customFormat="1" ht="18">
      <c r="L49" s="264"/>
      <c r="M49" s="264"/>
      <c r="N49" s="264"/>
      <c r="O49" s="264"/>
      <c r="P49" s="264"/>
      <c r="Q49" s="264"/>
      <c r="R49" s="264"/>
      <c r="S49" s="264"/>
    </row>
    <row r="50" spans="12:19" s="199" customFormat="1" ht="18">
      <c r="L50" s="264"/>
      <c r="M50" s="264"/>
      <c r="N50" s="264"/>
      <c r="O50" s="264"/>
      <c r="P50" s="264"/>
      <c r="Q50" s="264"/>
      <c r="R50" s="264"/>
      <c r="S50" s="264"/>
    </row>
    <row r="51" spans="12:19" s="199" customFormat="1" ht="18">
      <c r="L51" s="264"/>
      <c r="M51" s="264"/>
      <c r="N51" s="264"/>
      <c r="O51" s="264"/>
      <c r="P51" s="264"/>
      <c r="Q51" s="264"/>
      <c r="R51" s="264"/>
      <c r="S51" s="264"/>
    </row>
    <row r="52" spans="12:19" s="199" customFormat="1" ht="18">
      <c r="L52" s="264"/>
      <c r="M52" s="264"/>
      <c r="N52" s="264"/>
      <c r="O52" s="264"/>
      <c r="P52" s="264"/>
      <c r="Q52" s="264"/>
      <c r="R52" s="264"/>
      <c r="S52" s="264"/>
    </row>
    <row r="53" spans="12:19" s="199" customFormat="1" ht="18">
      <c r="L53" s="264"/>
      <c r="M53" s="264"/>
      <c r="N53" s="264"/>
      <c r="O53" s="264"/>
      <c r="P53" s="264"/>
      <c r="Q53" s="264"/>
      <c r="R53" s="264"/>
      <c r="S53" s="264"/>
    </row>
    <row r="54" s="199" customFormat="1" ht="18"/>
    <row r="55" s="199" customFormat="1" ht="18"/>
    <row r="56" s="199" customFormat="1" ht="18"/>
    <row r="57" s="199" customFormat="1" ht="18"/>
    <row r="58" spans="2:23" ht="18">
      <c r="B58" s="199"/>
      <c r="C58" s="199"/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  <c r="T58" s="199"/>
      <c r="U58" s="199"/>
      <c r="V58" s="199"/>
      <c r="W58" s="199"/>
    </row>
    <row r="59" spans="2:23" ht="18">
      <c r="B59" s="199"/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</row>
    <row r="60" spans="3:23" ht="18"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</row>
    <row r="61" spans="3:20" ht="18"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199"/>
    </row>
    <row r="62" spans="3:20" ht="18"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</row>
    <row r="63" spans="3:5" ht="18">
      <c r="C63" s="199"/>
      <c r="D63" s="199"/>
      <c r="E63" s="199"/>
    </row>
    <row r="64" spans="3:5" ht="18">
      <c r="C64" s="199"/>
      <c r="D64" s="199"/>
      <c r="E64" s="199"/>
    </row>
  </sheetData>
  <mergeCells count="86">
    <mergeCell ref="S18:S21"/>
    <mergeCell ref="H27:K28"/>
    <mergeCell ref="D27:G28"/>
    <mergeCell ref="B2:B5"/>
    <mergeCell ref="D6:G6"/>
    <mergeCell ref="H6:K6"/>
    <mergeCell ref="D9:G12"/>
    <mergeCell ref="H9:I12"/>
    <mergeCell ref="L6:O6"/>
    <mergeCell ref="C5:M5"/>
    <mergeCell ref="T6:W6"/>
    <mergeCell ref="D7:G8"/>
    <mergeCell ref="P7:S8"/>
    <mergeCell ref="P6:S6"/>
    <mergeCell ref="T9:W12"/>
    <mergeCell ref="J9:K12"/>
    <mergeCell ref="D13:G13"/>
    <mergeCell ref="H13:K13"/>
    <mergeCell ref="P9:R12"/>
    <mergeCell ref="S9:S12"/>
    <mergeCell ref="T13:W13"/>
    <mergeCell ref="L13:O13"/>
    <mergeCell ref="P13:S13"/>
    <mergeCell ref="P27:S28"/>
    <mergeCell ref="H29:K33"/>
    <mergeCell ref="P29:S33"/>
    <mergeCell ref="H23:J26"/>
    <mergeCell ref="S23:S26"/>
    <mergeCell ref="L28:O33"/>
    <mergeCell ref="T14:W16"/>
    <mergeCell ref="H17:K17"/>
    <mergeCell ref="L17:O17"/>
    <mergeCell ref="K23:K26"/>
    <mergeCell ref="L23:L26"/>
    <mergeCell ref="P18:R21"/>
    <mergeCell ref="P23:R26"/>
    <mergeCell ref="P14:R16"/>
    <mergeCell ref="S14:S16"/>
    <mergeCell ref="L14:O16"/>
    <mergeCell ref="P17:S17"/>
    <mergeCell ref="T17:W33"/>
    <mergeCell ref="C22:C24"/>
    <mergeCell ref="D22:G22"/>
    <mergeCell ref="H22:K22"/>
    <mergeCell ref="L22:O22"/>
    <mergeCell ref="P22:S22"/>
    <mergeCell ref="C25:C26"/>
    <mergeCell ref="L27:O27"/>
    <mergeCell ref="M23:O26"/>
    <mergeCell ref="C35:T35"/>
    <mergeCell ref="D36:J36"/>
    <mergeCell ref="D37:J37"/>
    <mergeCell ref="K37:M37"/>
    <mergeCell ref="N37:T37"/>
    <mergeCell ref="K38:M38"/>
    <mergeCell ref="N38:T38"/>
    <mergeCell ref="D39:J39"/>
    <mergeCell ref="K39:M39"/>
    <mergeCell ref="N39:T39"/>
    <mergeCell ref="D44:J44"/>
    <mergeCell ref="K44:M44"/>
    <mergeCell ref="N44:T44"/>
    <mergeCell ref="D41:J41"/>
    <mergeCell ref="D42:J42"/>
    <mergeCell ref="K42:M42"/>
    <mergeCell ref="N42:T42"/>
    <mergeCell ref="N41:T41"/>
    <mergeCell ref="H14:J16"/>
    <mergeCell ref="H18:J21"/>
    <mergeCell ref="L9:O12"/>
    <mergeCell ref="D43:J43"/>
    <mergeCell ref="K43:M43"/>
    <mergeCell ref="N43:T43"/>
    <mergeCell ref="K40:M40"/>
    <mergeCell ref="N40:T40"/>
    <mergeCell ref="D40:J40"/>
    <mergeCell ref="D38:J38"/>
    <mergeCell ref="M18:O21"/>
    <mergeCell ref="L18:L21"/>
    <mergeCell ref="K14:K16"/>
    <mergeCell ref="K18:K21"/>
    <mergeCell ref="D14:G16"/>
    <mergeCell ref="D18:G21"/>
    <mergeCell ref="D23:G26"/>
    <mergeCell ref="D29:G33"/>
    <mergeCell ref="D17:G17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showGridLines="0" zoomScale="130" zoomScaleNormal="130" workbookViewId="0" topLeftCell="A1">
      <selection activeCell="A2" sqref="A2"/>
    </sheetView>
  </sheetViews>
  <sheetFormatPr defaultColWidth="8.796875" defaultRowHeight="15"/>
  <cols>
    <col min="1" max="1" width="65.796875" style="19" customWidth="1"/>
    <col min="2" max="16384" width="8.8984375" style="11" customWidth="1"/>
  </cols>
  <sheetData>
    <row r="1" spans="1:2" ht="15.75">
      <c r="A1" s="14" t="s">
        <v>74</v>
      </c>
      <c r="B1" s="2"/>
    </row>
    <row r="2" spans="1:2" ht="15.75">
      <c r="A2" s="14" t="s">
        <v>115</v>
      </c>
      <c r="B2" s="2"/>
    </row>
    <row r="3" spans="1:2" ht="15.75">
      <c r="A3" s="27" t="str">
        <f>Graphic!C2</f>
        <v>26th IEEE 802.15 WIRELESS PERSONAL AREA NETWORKS SESSION</v>
      </c>
      <c r="B3" s="2"/>
    </row>
    <row r="4" spans="1:2" ht="31.5">
      <c r="A4" s="31" t="str">
        <f>Graphic!C3</f>
        <v>Swissôtel The Stamford, 2 Stamford Road Singapore 178882</v>
      </c>
      <c r="B4" s="2"/>
    </row>
    <row r="5" spans="1:2" ht="15.75">
      <c r="A5" s="16"/>
      <c r="B5" s="2"/>
    </row>
    <row r="6" spans="1:2" ht="15.75">
      <c r="A6" s="16" t="s">
        <v>83</v>
      </c>
      <c r="B6" s="3"/>
    </row>
    <row r="8" spans="1:2" ht="15.75">
      <c r="A8" s="17" t="s">
        <v>86</v>
      </c>
      <c r="B8" s="3"/>
    </row>
    <row r="9" spans="1:2" ht="15.75">
      <c r="A9" s="17" t="s">
        <v>92</v>
      </c>
      <c r="B9" s="3"/>
    </row>
    <row r="10" spans="1:2" ht="15.75">
      <c r="A10" s="17" t="s">
        <v>93</v>
      </c>
      <c r="B10" s="3"/>
    </row>
    <row r="11" spans="1:2" ht="15.75">
      <c r="A11" s="17"/>
      <c r="B11" s="3"/>
    </row>
    <row r="12" spans="1:2" ht="15.75">
      <c r="A12" s="17"/>
      <c r="B12" s="3"/>
    </row>
    <row r="13" spans="1:2" ht="15.75">
      <c r="A13" s="17"/>
      <c r="B13" s="3"/>
    </row>
    <row r="14" spans="1:5" ht="15.75">
      <c r="A14" s="17"/>
      <c r="B14" s="3"/>
      <c r="C14" s="12"/>
      <c r="D14" s="12"/>
      <c r="E14" s="12"/>
    </row>
    <row r="15" ht="15.75">
      <c r="A15" s="18" t="s">
        <v>5</v>
      </c>
    </row>
    <row r="16" ht="15.75">
      <c r="A16" s="18"/>
    </row>
    <row r="17" ht="15.75">
      <c r="A17" s="18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03/229r0</oddHeader>
    <oddFooter>&amp;LSubmission&amp;C&amp;P&amp;RJohn Barr, Motorola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26"/>
  <sheetViews>
    <sheetView showGridLines="0" workbookViewId="0" topLeftCell="A1">
      <selection activeCell="C2" sqref="C2"/>
    </sheetView>
  </sheetViews>
  <sheetFormatPr defaultColWidth="9.796875" defaultRowHeight="15"/>
  <cols>
    <col min="1" max="2" width="3.796875" style="0" customWidth="1"/>
    <col min="3" max="3" width="43.796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4" t="s">
        <v>85</v>
      </c>
      <c r="D1" s="2"/>
      <c r="E1" s="2"/>
      <c r="F1" s="2"/>
      <c r="G1" s="2"/>
    </row>
    <row r="2" spans="1:7" ht="15.75">
      <c r="A2" s="2"/>
      <c r="B2" s="2"/>
      <c r="C2" s="14" t="s">
        <v>116</v>
      </c>
      <c r="D2" s="2"/>
      <c r="E2" s="2"/>
      <c r="F2" s="2"/>
      <c r="G2" s="2"/>
    </row>
    <row r="3" spans="1:9" ht="15.75">
      <c r="A3" s="2"/>
      <c r="B3" s="2"/>
      <c r="C3" s="27" t="str">
        <f>Graphic!C2</f>
        <v>26th IEEE 802.15 WIRELESS PERSONAL AREA NETWORKS SESSION</v>
      </c>
      <c r="D3" s="2"/>
      <c r="E3" s="2"/>
      <c r="F3" s="2"/>
      <c r="G3" s="2"/>
      <c r="H3" s="26"/>
      <c r="I3" s="26"/>
    </row>
    <row r="4" spans="1:9" ht="31.5">
      <c r="A4" s="2"/>
      <c r="B4" s="2"/>
      <c r="C4" s="31" t="str">
        <f>Graphic!C3</f>
        <v>Swissôtel The Stamford, 2 Stamford Road Singapore 178882</v>
      </c>
      <c r="D4" s="2"/>
      <c r="E4" s="2"/>
      <c r="F4" s="2"/>
      <c r="G4" s="2"/>
      <c r="H4" s="25"/>
      <c r="I4" s="25"/>
    </row>
    <row r="5" spans="4:9" ht="15.75">
      <c r="D5" s="2"/>
      <c r="E5" s="2"/>
      <c r="F5" s="2"/>
      <c r="H5" s="26"/>
      <c r="I5" s="26"/>
    </row>
    <row r="6" spans="3:9" ht="15.75">
      <c r="C6" t="s">
        <v>87</v>
      </c>
      <c r="D6" s="2"/>
      <c r="E6" s="2"/>
      <c r="F6" s="2"/>
      <c r="H6" s="26"/>
      <c r="I6" s="26"/>
    </row>
    <row r="7" spans="1:8" ht="15">
      <c r="A7" s="20"/>
      <c r="B7" s="2"/>
      <c r="C7" s="2"/>
      <c r="D7" s="13"/>
      <c r="E7" s="2"/>
      <c r="F7" s="2"/>
      <c r="G7" s="5"/>
      <c r="H7" s="10"/>
    </row>
    <row r="8" spans="1:9" ht="15">
      <c r="A8" s="7"/>
      <c r="B8" s="3" t="s">
        <v>5</v>
      </c>
      <c r="C8" s="2" t="s">
        <v>6</v>
      </c>
      <c r="H8" s="10"/>
      <c r="I8" s="10"/>
    </row>
    <row r="9" spans="1:9" ht="15">
      <c r="A9" s="7" t="s">
        <v>5</v>
      </c>
      <c r="B9" s="2"/>
      <c r="C9" s="2" t="s">
        <v>7</v>
      </c>
      <c r="H9" s="10"/>
      <c r="I9" s="10"/>
    </row>
    <row r="10" spans="1:8" ht="15">
      <c r="A10" s="7"/>
      <c r="B10" s="2"/>
      <c r="C10" s="2"/>
      <c r="H10" s="10"/>
    </row>
    <row r="11" spans="1:9" ht="15">
      <c r="A11" s="29"/>
      <c r="B11" s="2"/>
      <c r="C11" s="2"/>
      <c r="I11" s="10"/>
    </row>
    <row r="12" spans="1:9" ht="15">
      <c r="A12" s="3" t="s">
        <v>8</v>
      </c>
      <c r="B12" s="2"/>
      <c r="C12" s="2"/>
      <c r="I12" s="10"/>
    </row>
    <row r="13" spans="1:9" ht="15">
      <c r="A13" s="3" t="s">
        <v>9</v>
      </c>
      <c r="B13" s="2"/>
      <c r="C13" s="2"/>
      <c r="I13" s="10"/>
    </row>
    <row r="14" spans="1:9" ht="15">
      <c r="A14" s="3" t="s">
        <v>10</v>
      </c>
      <c r="B14" s="2"/>
      <c r="C14" s="2"/>
      <c r="I14" s="10"/>
    </row>
    <row r="15" spans="1:9" ht="15">
      <c r="A15" s="3" t="s">
        <v>11</v>
      </c>
      <c r="B15" s="15"/>
      <c r="C15" s="15"/>
      <c r="I15" s="10"/>
    </row>
    <row r="16" ht="15">
      <c r="I16" s="10"/>
    </row>
    <row r="17" spans="8:9" ht="15">
      <c r="H17" s="15"/>
      <c r="I17" s="10"/>
    </row>
    <row r="25" spans="1:8" s="15" customFormat="1" ht="15">
      <c r="A25"/>
      <c r="B25"/>
      <c r="C25"/>
      <c r="D25"/>
      <c r="E25"/>
      <c r="F25"/>
      <c r="G25"/>
      <c r="H25"/>
    </row>
    <row r="26" spans="1:13" s="15" customFormat="1" ht="15">
      <c r="A26"/>
      <c r="B26"/>
      <c r="C26"/>
      <c r="D26"/>
      <c r="E26"/>
      <c r="F26"/>
      <c r="G26"/>
      <c r="H26"/>
      <c r="I26"/>
      <c r="J26"/>
      <c r="K26"/>
      <c r="L26"/>
      <c r="M26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03/229r0</oddHeader>
    <oddFooter xml:space="preserve">&amp;LSubmission&amp;C&amp;P&amp;R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27"/>
  <sheetViews>
    <sheetView showGridLines="0" workbookViewId="0" topLeftCell="A1">
      <selection activeCell="C3" sqref="C3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4.1992187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4" t="s">
        <v>85</v>
      </c>
      <c r="D1" s="2"/>
      <c r="E1" s="2"/>
      <c r="F1" s="2"/>
      <c r="G1" s="2"/>
    </row>
    <row r="2" spans="1:7" ht="15.75">
      <c r="A2" s="2"/>
      <c r="B2" s="2"/>
      <c r="C2" s="14" t="s">
        <v>117</v>
      </c>
      <c r="D2" s="2"/>
      <c r="E2" s="2"/>
      <c r="F2" s="2"/>
      <c r="G2" s="2"/>
    </row>
    <row r="3" spans="1:7" ht="15.75">
      <c r="A3" s="2"/>
      <c r="B3" s="2"/>
      <c r="C3" s="27" t="str">
        <f>Monday!C3</f>
        <v>26th IEEE 802.15 WIRELESS PERSONAL AREA NETWORKS SESSION</v>
      </c>
      <c r="D3" s="2"/>
      <c r="E3" s="2"/>
      <c r="F3" s="2"/>
      <c r="G3" s="2"/>
    </row>
    <row r="4" spans="1:7" ht="31.5">
      <c r="A4" s="2"/>
      <c r="B4" s="2"/>
      <c r="C4" s="31" t="str">
        <f>Monday!C4</f>
        <v>Swissôtel The Stamford, 2 Stamford Road Singapore 178882</v>
      </c>
      <c r="D4" s="2"/>
      <c r="E4" s="2"/>
      <c r="F4" s="2"/>
      <c r="G4" s="2"/>
    </row>
    <row r="5" spans="4:6" ht="15">
      <c r="D5" s="2"/>
      <c r="E5" s="2"/>
      <c r="F5" s="2"/>
    </row>
    <row r="6" spans="1:7" ht="15">
      <c r="A6" s="24"/>
      <c r="B6" s="2"/>
      <c r="C6" s="2" t="s">
        <v>89</v>
      </c>
      <c r="D6" s="13"/>
      <c r="E6" s="2"/>
      <c r="F6" s="2"/>
      <c r="G6" s="5"/>
    </row>
    <row r="7" spans="1:7" ht="15">
      <c r="A7" s="24"/>
      <c r="B7" s="2"/>
      <c r="C7" s="2"/>
      <c r="D7" s="13"/>
      <c r="E7" s="2"/>
      <c r="F7" s="2"/>
      <c r="G7" s="5"/>
    </row>
    <row r="8" spans="1:9" ht="15">
      <c r="A8" s="7"/>
      <c r="B8" s="3" t="s">
        <v>5</v>
      </c>
      <c r="C8" s="2" t="s">
        <v>6</v>
      </c>
      <c r="I8" s="9"/>
    </row>
    <row r="9" spans="1:3" ht="15">
      <c r="A9" s="7" t="s">
        <v>5</v>
      </c>
      <c r="B9" s="2"/>
      <c r="C9" s="2" t="s">
        <v>7</v>
      </c>
    </row>
    <row r="10" spans="1:3" ht="15">
      <c r="A10" s="30"/>
      <c r="B10" s="2"/>
      <c r="C10" s="2"/>
    </row>
    <row r="11" spans="1:9" ht="15">
      <c r="A11" s="3" t="s">
        <v>8</v>
      </c>
      <c r="B11" s="2"/>
      <c r="C11" s="2"/>
      <c r="I11" s="9"/>
    </row>
    <row r="12" spans="1:9" ht="15">
      <c r="A12" s="3" t="s">
        <v>9</v>
      </c>
      <c r="B12" s="2"/>
      <c r="C12" s="2"/>
      <c r="I12" s="9"/>
    </row>
    <row r="13" spans="1:9" ht="15">
      <c r="A13" s="3" t="s">
        <v>10</v>
      </c>
      <c r="B13" s="2"/>
      <c r="C13" s="2"/>
      <c r="I13" s="9"/>
    </row>
    <row r="14" spans="1:3" ht="15">
      <c r="A14" s="3" t="s">
        <v>11</v>
      </c>
      <c r="B14" s="15"/>
      <c r="C14" s="15"/>
    </row>
    <row r="15" ht="15">
      <c r="I15" s="9"/>
    </row>
    <row r="16" ht="15">
      <c r="I16" s="9"/>
    </row>
    <row r="17" spans="1:9" s="15" customFormat="1" ht="15">
      <c r="A17"/>
      <c r="B17"/>
      <c r="C17"/>
      <c r="D17"/>
      <c r="E17"/>
      <c r="F17"/>
      <c r="G17"/>
      <c r="I17" s="28"/>
    </row>
    <row r="18" ht="15">
      <c r="I18" s="9"/>
    </row>
    <row r="19" ht="15">
      <c r="I19" s="9"/>
    </row>
    <row r="20" ht="15">
      <c r="I20" s="9"/>
    </row>
    <row r="21" ht="15">
      <c r="I21" s="9"/>
    </row>
    <row r="22" ht="15">
      <c r="I22" s="9"/>
    </row>
    <row r="26" spans="1:7" s="15" customFormat="1" ht="15">
      <c r="A26"/>
      <c r="B26"/>
      <c r="C26"/>
      <c r="D26"/>
      <c r="E26"/>
      <c r="F26"/>
      <c r="G26"/>
    </row>
    <row r="27" spans="1:13" s="15" customFormat="1" ht="15">
      <c r="A27"/>
      <c r="B27"/>
      <c r="C27"/>
      <c r="D27"/>
      <c r="E27"/>
      <c r="F27"/>
      <c r="G27"/>
      <c r="H27"/>
      <c r="I27"/>
      <c r="J27"/>
      <c r="K27"/>
      <c r="L27"/>
      <c r="M2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03/229r0</oddHeader>
    <oddFooter xml:space="preserve">&amp;LSubmission&amp;C&amp;P&amp;R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tabSelected="1" workbookViewId="0" topLeftCell="A1">
      <selection activeCell="A14" sqref="A14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4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4" t="s">
        <v>85</v>
      </c>
      <c r="D1" s="2"/>
      <c r="E1" s="2"/>
      <c r="F1" s="2"/>
      <c r="G1" s="2"/>
    </row>
    <row r="2" spans="1:7" ht="15.75">
      <c r="A2" s="2"/>
      <c r="B2" s="2"/>
      <c r="C2" s="14" t="s">
        <v>118</v>
      </c>
      <c r="D2" s="2"/>
      <c r="E2" s="2"/>
      <c r="F2" s="2"/>
      <c r="G2" s="2"/>
    </row>
    <row r="3" spans="1:7" ht="15.75">
      <c r="A3" s="2"/>
      <c r="B3" s="2"/>
      <c r="C3" s="27" t="str">
        <f>Monday!C3</f>
        <v>26th IEEE 802.15 WIRELESS PERSONAL AREA NETWORKS SESSION</v>
      </c>
      <c r="D3" s="2"/>
      <c r="E3" s="2"/>
      <c r="F3" s="2"/>
      <c r="G3" s="2"/>
    </row>
    <row r="4" spans="1:7" ht="31.5">
      <c r="A4" s="2"/>
      <c r="B4" s="2"/>
      <c r="C4" s="31" t="str">
        <f>Monday!C4</f>
        <v>Swissôtel The Stamford, 2 Stamford Road Singapore 178882</v>
      </c>
      <c r="D4" s="2"/>
      <c r="E4" s="2"/>
      <c r="F4" s="2"/>
      <c r="G4" s="2"/>
    </row>
    <row r="5" spans="1:6" ht="15.75">
      <c r="A5" s="27"/>
      <c r="B5" s="27"/>
      <c r="C5" s="27"/>
      <c r="D5" s="2"/>
      <c r="E5" s="2"/>
      <c r="F5" s="2"/>
    </row>
    <row r="6" spans="1:7" s="8" customFormat="1" ht="15">
      <c r="A6" s="20">
        <v>1.1</v>
      </c>
      <c r="B6" s="2" t="s">
        <v>4</v>
      </c>
      <c r="C6" s="2" t="s">
        <v>0</v>
      </c>
      <c r="D6" s="13" t="s">
        <v>25</v>
      </c>
      <c r="E6" s="2" t="s">
        <v>79</v>
      </c>
      <c r="F6" s="2">
        <v>1</v>
      </c>
      <c r="G6" s="5">
        <f>TIME(13,0,0)</f>
        <v>0.5416666666666666</v>
      </c>
    </row>
    <row r="7" spans="1:7" s="8" customFormat="1" ht="15">
      <c r="A7" s="24">
        <v>1.2</v>
      </c>
      <c r="B7" s="2" t="s">
        <v>3</v>
      </c>
      <c r="C7" s="2" t="s">
        <v>122</v>
      </c>
      <c r="D7" s="2" t="s">
        <v>1</v>
      </c>
      <c r="E7" s="2" t="s">
        <v>79</v>
      </c>
      <c r="F7" s="2">
        <v>10</v>
      </c>
      <c r="G7" s="5">
        <f>G6+TIME(0,F6,0)</f>
        <v>0.5423611111111111</v>
      </c>
    </row>
    <row r="8" spans="1:7" s="8" customFormat="1" ht="15">
      <c r="A8" s="24">
        <v>1.3</v>
      </c>
      <c r="B8" s="2" t="s">
        <v>3</v>
      </c>
      <c r="C8" s="2" t="s">
        <v>121</v>
      </c>
      <c r="D8" s="2" t="s">
        <v>1</v>
      </c>
      <c r="E8" s="2" t="s">
        <v>79</v>
      </c>
      <c r="F8" s="2">
        <v>5</v>
      </c>
      <c r="G8" s="5">
        <f>G7+TIME(0,F7,0)</f>
        <v>0.5493055555555555</v>
      </c>
    </row>
    <row r="9" spans="1:7" s="8" customFormat="1" ht="15">
      <c r="A9" s="24">
        <v>1.4</v>
      </c>
      <c r="B9" s="2" t="s">
        <v>3</v>
      </c>
      <c r="C9" s="2" t="s">
        <v>123</v>
      </c>
      <c r="D9" s="2" t="s">
        <v>1</v>
      </c>
      <c r="E9" s="2" t="s">
        <v>124</v>
      </c>
      <c r="F9" s="2">
        <v>105</v>
      </c>
      <c r="G9" s="5">
        <f>G8+TIME(0,F8,0)</f>
        <v>0.5527777777777777</v>
      </c>
    </row>
    <row r="10" spans="1:7" s="8" customFormat="1" ht="15">
      <c r="A10" s="24">
        <v>1.5</v>
      </c>
      <c r="B10" s="2" t="s">
        <v>2</v>
      </c>
      <c r="C10" s="2" t="s">
        <v>42</v>
      </c>
      <c r="D10" s="13" t="s">
        <v>25</v>
      </c>
      <c r="E10" s="2" t="s">
        <v>79</v>
      </c>
      <c r="F10" s="2">
        <v>1</v>
      </c>
      <c r="G10" s="5">
        <f>G9+TIME(0,F9,0)</f>
        <v>0.6256944444444443</v>
      </c>
    </row>
    <row r="11" spans="1:7" s="8" customFormat="1" ht="15">
      <c r="A11" s="24"/>
      <c r="B11" s="2"/>
      <c r="C11" s="2"/>
      <c r="D11" s="13"/>
      <c r="E11" s="2"/>
      <c r="F11" s="2"/>
      <c r="G11" s="5"/>
    </row>
    <row r="12" spans="1:7" s="8" customFormat="1" ht="15">
      <c r="A12" s="20">
        <v>2.1</v>
      </c>
      <c r="B12" s="2" t="s">
        <v>4</v>
      </c>
      <c r="C12" s="2" t="s">
        <v>0</v>
      </c>
      <c r="D12" s="13" t="s">
        <v>25</v>
      </c>
      <c r="E12" s="2" t="s">
        <v>79</v>
      </c>
      <c r="F12" s="2">
        <v>1</v>
      </c>
      <c r="G12" s="5">
        <f>TIME(15,30,0)</f>
        <v>0.6458333333333334</v>
      </c>
    </row>
    <row r="13" spans="1:7" s="8" customFormat="1" ht="15">
      <c r="A13" s="24">
        <v>2.2</v>
      </c>
      <c r="B13" s="2" t="s">
        <v>3</v>
      </c>
      <c r="C13" s="2" t="s">
        <v>123</v>
      </c>
      <c r="D13" s="2" t="s">
        <v>1</v>
      </c>
      <c r="E13" s="2" t="s">
        <v>124</v>
      </c>
      <c r="F13" s="2">
        <v>90</v>
      </c>
      <c r="G13" s="5">
        <f>G12+TIME(0,F12,0)</f>
        <v>0.6465277777777778</v>
      </c>
    </row>
    <row r="14" spans="1:7" s="8" customFormat="1" ht="15">
      <c r="A14" s="24">
        <v>2.3</v>
      </c>
      <c r="B14" s="2" t="s">
        <v>3</v>
      </c>
      <c r="C14" s="2" t="s">
        <v>75</v>
      </c>
      <c r="D14" s="2" t="s">
        <v>1</v>
      </c>
      <c r="E14" s="2" t="s">
        <v>79</v>
      </c>
      <c r="F14" s="2">
        <v>30</v>
      </c>
      <c r="G14" s="5">
        <f>G13+TIME(0,F13,0)</f>
        <v>0.7090277777777778</v>
      </c>
    </row>
    <row r="15" spans="1:7" ht="15">
      <c r="A15" s="24"/>
      <c r="B15" s="2"/>
      <c r="C15" s="2"/>
      <c r="D15" s="13"/>
      <c r="E15" s="2"/>
      <c r="F15" s="2"/>
      <c r="G15" s="5"/>
    </row>
    <row r="16" spans="1:3" ht="15">
      <c r="A16" s="7"/>
      <c r="B16" s="3" t="s">
        <v>5</v>
      </c>
      <c r="C16" s="2" t="s">
        <v>6</v>
      </c>
    </row>
    <row r="17" spans="1:3" ht="15">
      <c r="A17" s="7" t="s">
        <v>5</v>
      </c>
      <c r="B17" s="2"/>
      <c r="C17" s="2" t="s">
        <v>7</v>
      </c>
    </row>
    <row r="18" spans="1:3" ht="15">
      <c r="A18" s="3"/>
      <c r="B18" s="2"/>
      <c r="C18" s="2"/>
    </row>
    <row r="19" spans="1:3" ht="15">
      <c r="A19" s="3" t="s">
        <v>8</v>
      </c>
      <c r="B19" s="2"/>
      <c r="C19" s="2"/>
    </row>
    <row r="20" spans="1:9" ht="15">
      <c r="A20" s="3" t="s">
        <v>9</v>
      </c>
      <c r="B20" s="2"/>
      <c r="C20" s="2"/>
      <c r="H20" s="10"/>
      <c r="I20" s="9"/>
    </row>
    <row r="21" spans="1:8" s="15" customFormat="1" ht="15">
      <c r="A21" s="3" t="s">
        <v>10</v>
      </c>
      <c r="B21" s="2"/>
      <c r="C21" s="2"/>
      <c r="D21"/>
      <c r="E21"/>
      <c r="F21"/>
      <c r="G21"/>
      <c r="H21"/>
    </row>
    <row r="22" spans="1:9" ht="15">
      <c r="A22" s="3" t="s">
        <v>11</v>
      </c>
      <c r="B22" s="15"/>
      <c r="C22" s="15"/>
      <c r="I22" s="9"/>
    </row>
    <row r="23" spans="1:7" ht="15">
      <c r="A23" s="20"/>
      <c r="B23" s="2"/>
      <c r="C23" s="2"/>
      <c r="D23" s="2"/>
      <c r="E23" s="2"/>
      <c r="F23" s="2"/>
      <c r="G23" s="5"/>
    </row>
    <row r="24" spans="1:8" ht="15">
      <c r="A24" s="20"/>
      <c r="B24" s="2"/>
      <c r="C24" s="2"/>
      <c r="D24" s="2"/>
      <c r="E24" s="2"/>
      <c r="F24" s="2"/>
      <c r="G24" s="5"/>
      <c r="H24" s="10"/>
    </row>
    <row r="25" spans="1:9" ht="15">
      <c r="A25" s="3"/>
      <c r="B25" s="2"/>
      <c r="C25" s="2"/>
      <c r="H25" s="15"/>
      <c r="I25" s="10"/>
    </row>
    <row r="26" spans="1:3" ht="15">
      <c r="A26" s="3"/>
      <c r="B26" s="2"/>
      <c r="C26" s="2"/>
    </row>
    <row r="27" spans="1:3" ht="15">
      <c r="A27" s="3"/>
      <c r="B27" s="2"/>
      <c r="C27" s="2"/>
    </row>
    <row r="28" spans="1:3" ht="15">
      <c r="A28" s="3"/>
      <c r="B28" s="15"/>
      <c r="C28" s="15"/>
    </row>
    <row r="31" spans="1:8" s="15" customFormat="1" ht="15">
      <c r="A31"/>
      <c r="B31"/>
      <c r="C31"/>
      <c r="D31"/>
      <c r="E31"/>
      <c r="F31"/>
      <c r="G31"/>
      <c r="H31"/>
    </row>
    <row r="32" spans="1:13" s="15" customFormat="1" ht="15">
      <c r="A32"/>
      <c r="B32"/>
      <c r="C32"/>
      <c r="D32"/>
      <c r="E32"/>
      <c r="F32"/>
      <c r="G32"/>
      <c r="H32"/>
      <c r="I32"/>
      <c r="J32"/>
      <c r="K32"/>
      <c r="L32"/>
      <c r="M32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
03/229r0</oddHeader>
    <oddFooter xml:space="preserve">&amp;LSubmission&amp;C&amp;P&amp;R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7"/>
  <sheetViews>
    <sheetView showGridLines="0" workbookViewId="0" topLeftCell="A1">
      <selection activeCell="C2" sqref="C2"/>
    </sheetView>
  </sheetViews>
  <sheetFormatPr defaultColWidth="9.796875" defaultRowHeight="15"/>
  <cols>
    <col min="1" max="2" width="3.796875" style="0" customWidth="1"/>
    <col min="3" max="3" width="31.3984375" style="0" customWidth="1"/>
    <col min="4" max="4" width="2.796875" style="0" customWidth="1"/>
    <col min="5" max="5" width="15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14" t="s">
        <v>85</v>
      </c>
      <c r="D1" s="2"/>
      <c r="E1" s="2"/>
      <c r="F1" s="2"/>
      <c r="G1" s="2"/>
    </row>
    <row r="2" spans="1:7" ht="15.75">
      <c r="A2" s="2"/>
      <c r="B2" s="2"/>
      <c r="C2" s="14" t="s">
        <v>119</v>
      </c>
      <c r="D2" s="2"/>
      <c r="E2" s="2"/>
      <c r="F2" s="2"/>
      <c r="G2" s="2"/>
    </row>
    <row r="3" spans="1:7" ht="15.75">
      <c r="A3" s="2"/>
      <c r="B3" s="2"/>
      <c r="C3" s="27" t="str">
        <f>Monday!C3</f>
        <v>26th IEEE 802.15 WIRELESS PERSONAL AREA NETWORKS SESSION</v>
      </c>
      <c r="D3" s="2"/>
      <c r="E3" s="2"/>
      <c r="F3" s="2"/>
      <c r="G3" s="2"/>
    </row>
    <row r="4" spans="1:7" ht="47.25">
      <c r="A4" s="2"/>
      <c r="B4" s="2"/>
      <c r="C4" s="31" t="str">
        <f>Monday!C4</f>
        <v>Swissôtel The Stamford, 2 Stamford Road Singapore 178882</v>
      </c>
      <c r="D4" s="2"/>
      <c r="E4" s="2"/>
      <c r="F4" s="2"/>
      <c r="G4" s="2"/>
    </row>
    <row r="5" spans="1:7" s="8" customFormat="1" ht="15.75">
      <c r="A5" s="2"/>
      <c r="B5" s="2"/>
      <c r="C5" s="27"/>
      <c r="D5" s="2"/>
      <c r="E5" s="2"/>
      <c r="F5" s="2"/>
      <c r="G5"/>
    </row>
    <row r="6" spans="1:7" s="8" customFormat="1" ht="15">
      <c r="A6" s="20">
        <v>10.1</v>
      </c>
      <c r="B6" s="2" t="s">
        <v>4</v>
      </c>
      <c r="C6" s="2" t="s">
        <v>0</v>
      </c>
      <c r="D6" s="13" t="s">
        <v>25</v>
      </c>
      <c r="E6" s="2" t="s">
        <v>79</v>
      </c>
      <c r="F6" s="2">
        <v>1</v>
      </c>
      <c r="G6" s="5">
        <f>TIME(8,0,0)</f>
        <v>0.3333333333333333</v>
      </c>
    </row>
    <row r="7" spans="1:7" s="8" customFormat="1" ht="15">
      <c r="A7" s="24">
        <v>10.2</v>
      </c>
      <c r="B7" s="2" t="s">
        <v>3</v>
      </c>
      <c r="C7" s="2" t="s">
        <v>91</v>
      </c>
      <c r="D7" s="2" t="s">
        <v>1</v>
      </c>
      <c r="E7" s="2" t="s">
        <v>84</v>
      </c>
      <c r="F7" s="2">
        <v>120</v>
      </c>
      <c r="G7" s="5">
        <f>G6+TIME(0,F6,0)</f>
        <v>0.33402777777777776</v>
      </c>
    </row>
    <row r="8" spans="1:7" s="8" customFormat="1" ht="15">
      <c r="A8" s="24">
        <v>10.5</v>
      </c>
      <c r="B8" s="2" t="s">
        <v>2</v>
      </c>
      <c r="C8" s="2" t="s">
        <v>42</v>
      </c>
      <c r="D8" s="13" t="s">
        <v>25</v>
      </c>
      <c r="E8" s="2" t="s">
        <v>79</v>
      </c>
      <c r="F8" s="2">
        <v>1</v>
      </c>
      <c r="G8" s="5">
        <f>G7+TIME(0,F7,0)</f>
        <v>0.41736111111111107</v>
      </c>
    </row>
    <row r="9" spans="1:7" ht="15">
      <c r="A9" s="24"/>
      <c r="B9" s="2"/>
      <c r="C9" s="2"/>
      <c r="D9" s="13"/>
      <c r="E9" s="2"/>
      <c r="F9" s="2"/>
      <c r="G9" s="5"/>
    </row>
    <row r="10" spans="1:7" ht="15">
      <c r="A10" s="20">
        <v>11.1</v>
      </c>
      <c r="B10" s="2" t="s">
        <v>4</v>
      </c>
      <c r="C10" s="2" t="s">
        <v>0</v>
      </c>
      <c r="D10" s="13" t="s">
        <v>25</v>
      </c>
      <c r="E10" s="2" t="s">
        <v>79</v>
      </c>
      <c r="F10" s="2">
        <v>1</v>
      </c>
      <c r="G10" s="5">
        <f>TIME(10,30,0)</f>
        <v>0.4375</v>
      </c>
    </row>
    <row r="11" spans="1:7" s="15" customFormat="1" ht="15">
      <c r="A11" s="20">
        <v>11.2</v>
      </c>
      <c r="B11" s="2" t="s">
        <v>3</v>
      </c>
      <c r="C11" s="2" t="s">
        <v>91</v>
      </c>
      <c r="D11" s="13" t="s">
        <v>25</v>
      </c>
      <c r="E11" s="2" t="s">
        <v>84</v>
      </c>
      <c r="F11" s="2">
        <v>90</v>
      </c>
      <c r="G11" s="5">
        <f>G10+TIME(0,F10,0)</f>
        <v>0.43819444444444444</v>
      </c>
    </row>
    <row r="12" spans="1:7" ht="15">
      <c r="A12" s="24">
        <v>11.4</v>
      </c>
      <c r="B12" s="2" t="s">
        <v>2</v>
      </c>
      <c r="C12" s="2" t="s">
        <v>42</v>
      </c>
      <c r="D12" s="13" t="s">
        <v>25</v>
      </c>
      <c r="E12" s="2" t="s">
        <v>79</v>
      </c>
      <c r="F12" s="2">
        <v>1</v>
      </c>
      <c r="G12" s="5">
        <f>G11+TIME(0,F11,0)</f>
        <v>0.5006944444444444</v>
      </c>
    </row>
    <row r="13" spans="1:7" ht="15">
      <c r="A13" s="24"/>
      <c r="B13" s="2"/>
      <c r="C13" s="2"/>
      <c r="D13" s="13"/>
      <c r="E13" s="2"/>
      <c r="F13" s="2"/>
      <c r="G13" s="5"/>
    </row>
    <row r="14" spans="1:7" s="8" customFormat="1" ht="15">
      <c r="A14" s="20">
        <v>12.1</v>
      </c>
      <c r="B14" s="2" t="s">
        <v>4</v>
      </c>
      <c r="C14" s="2" t="s">
        <v>0</v>
      </c>
      <c r="D14" s="13" t="s">
        <v>25</v>
      </c>
      <c r="E14" s="2" t="s">
        <v>79</v>
      </c>
      <c r="F14" s="2">
        <v>1</v>
      </c>
      <c r="G14" s="5">
        <f>TIME(13,0,0)</f>
        <v>0.5416666666666666</v>
      </c>
    </row>
    <row r="15" spans="1:7" s="8" customFormat="1" ht="15">
      <c r="A15" s="24">
        <v>12.2</v>
      </c>
      <c r="B15" s="2" t="s">
        <v>3</v>
      </c>
      <c r="C15" s="2" t="s">
        <v>91</v>
      </c>
      <c r="D15" s="2" t="s">
        <v>1</v>
      </c>
      <c r="E15" s="2" t="s">
        <v>84</v>
      </c>
      <c r="F15" s="2">
        <v>120</v>
      </c>
      <c r="G15" s="5">
        <f>G14+TIME(0,F14,0)</f>
        <v>0.5423611111111111</v>
      </c>
    </row>
    <row r="16" spans="1:7" s="8" customFormat="1" ht="15">
      <c r="A16" s="24">
        <v>12.5</v>
      </c>
      <c r="B16" s="2" t="s">
        <v>2</v>
      </c>
      <c r="C16" s="2" t="s">
        <v>42</v>
      </c>
      <c r="D16" s="13" t="s">
        <v>25</v>
      </c>
      <c r="E16" s="2" t="s">
        <v>79</v>
      </c>
      <c r="F16" s="2">
        <v>1</v>
      </c>
      <c r="G16" s="5">
        <f>G15+TIME(0,F15,0)</f>
        <v>0.6256944444444444</v>
      </c>
    </row>
    <row r="17" spans="1:7" s="8" customFormat="1" ht="15">
      <c r="A17" s="24"/>
      <c r="B17" s="2"/>
      <c r="C17" s="2"/>
      <c r="D17" s="13"/>
      <c r="E17" s="2"/>
      <c r="F17" s="2"/>
      <c r="G17" s="5"/>
    </row>
    <row r="18" spans="1:7" s="8" customFormat="1" ht="15">
      <c r="A18" s="20">
        <v>13.1</v>
      </c>
      <c r="B18" s="2" t="s">
        <v>4</v>
      </c>
      <c r="C18" s="2" t="s">
        <v>0</v>
      </c>
      <c r="D18" s="13" t="s">
        <v>25</v>
      </c>
      <c r="E18" s="2" t="s">
        <v>79</v>
      </c>
      <c r="F18" s="2">
        <v>1</v>
      </c>
      <c r="G18" s="5">
        <f>TIME(15,30,0)</f>
        <v>0.6458333333333334</v>
      </c>
    </row>
    <row r="19" spans="1:7" s="8" customFormat="1" ht="15">
      <c r="A19" s="24">
        <v>13.2</v>
      </c>
      <c r="B19" s="2" t="s">
        <v>3</v>
      </c>
      <c r="C19" s="2" t="s">
        <v>90</v>
      </c>
      <c r="D19" s="2" t="s">
        <v>1</v>
      </c>
      <c r="E19" s="2" t="s">
        <v>84</v>
      </c>
      <c r="F19" s="2">
        <v>90</v>
      </c>
      <c r="G19" s="5">
        <f>G18+TIME(0,F18,0)</f>
        <v>0.6465277777777778</v>
      </c>
    </row>
    <row r="20" spans="1:7" s="8" customFormat="1" ht="15">
      <c r="A20" s="24">
        <v>13.4</v>
      </c>
      <c r="B20" s="2" t="s">
        <v>3</v>
      </c>
      <c r="C20" s="2" t="s">
        <v>75</v>
      </c>
      <c r="D20" s="2" t="s">
        <v>1</v>
      </c>
      <c r="E20" s="2" t="s">
        <v>79</v>
      </c>
      <c r="F20" s="2">
        <v>30</v>
      </c>
      <c r="G20" s="5">
        <f>G19+TIME(0,F19,0)</f>
        <v>0.7090277777777778</v>
      </c>
    </row>
    <row r="21" spans="1:7" s="8" customFormat="1" ht="15">
      <c r="A21" s="24"/>
      <c r="B21" s="2"/>
      <c r="C21" s="2" t="s">
        <v>76</v>
      </c>
      <c r="D21" s="2"/>
      <c r="E21" s="2"/>
      <c r="F21" s="2"/>
      <c r="G21" s="5"/>
    </row>
    <row r="22" spans="1:7" s="8" customFormat="1" ht="15">
      <c r="A22" s="24"/>
      <c r="B22" s="2"/>
      <c r="C22" s="2" t="s">
        <v>80</v>
      </c>
      <c r="D22" s="2"/>
      <c r="E22" s="2"/>
      <c r="F22" s="2"/>
      <c r="G22" s="5"/>
    </row>
    <row r="23" spans="1:7" s="15" customFormat="1" ht="15">
      <c r="A23" s="24">
        <v>13.5</v>
      </c>
      <c r="B23" s="2" t="s">
        <v>2</v>
      </c>
      <c r="C23" s="2" t="s">
        <v>43</v>
      </c>
      <c r="D23" s="13" t="s">
        <v>25</v>
      </c>
      <c r="E23" s="2" t="s">
        <v>79</v>
      </c>
      <c r="F23" s="2">
        <v>1</v>
      </c>
      <c r="G23" s="5">
        <f>G20+TIME(0,F20,0)</f>
        <v>0.7298611111111112</v>
      </c>
    </row>
    <row r="24" spans="1:7" s="15" customFormat="1" ht="15">
      <c r="A24" s="24"/>
      <c r="B24" s="2"/>
      <c r="C24" s="2"/>
      <c r="D24" s="13"/>
      <c r="E24" s="2"/>
      <c r="F24" s="2"/>
      <c r="G24" s="5"/>
    </row>
    <row r="25" ht="15">
      <c r="A25" s="3"/>
    </row>
    <row r="26" spans="1:3" ht="15">
      <c r="A26" s="7"/>
      <c r="B26" s="3" t="s">
        <v>5</v>
      </c>
      <c r="C26" s="2" t="s">
        <v>6</v>
      </c>
    </row>
    <row r="27" spans="1:3" ht="15">
      <c r="A27" s="7" t="s">
        <v>5</v>
      </c>
      <c r="B27" s="2"/>
      <c r="C27" s="2" t="s">
        <v>7</v>
      </c>
    </row>
    <row r="28" spans="1:3" ht="15">
      <c r="A28" s="3"/>
      <c r="B28" s="2"/>
      <c r="C28" s="2"/>
    </row>
    <row r="29" spans="1:3" ht="15">
      <c r="A29" s="3" t="s">
        <v>8</v>
      </c>
      <c r="B29" s="2"/>
      <c r="C29" s="2"/>
    </row>
    <row r="30" spans="1:3" ht="15">
      <c r="A30" s="3" t="s">
        <v>9</v>
      </c>
      <c r="B30" s="2"/>
      <c r="C30" s="2"/>
    </row>
    <row r="31" spans="1:3" ht="15">
      <c r="A31" s="3" t="s">
        <v>10</v>
      </c>
      <c r="B31" s="2"/>
      <c r="C31" s="2"/>
    </row>
    <row r="32" spans="1:3" ht="15">
      <c r="A32" s="3" t="s">
        <v>11</v>
      </c>
      <c r="B32" s="15"/>
      <c r="C32" s="15"/>
    </row>
    <row r="37" spans="1:7" s="15" customFormat="1" ht="15">
      <c r="A37"/>
      <c r="B37"/>
      <c r="C37"/>
      <c r="D37"/>
      <c r="E37"/>
      <c r="F37"/>
      <c r="G3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03/229r0</oddHeader>
    <oddFooter xml:space="preserve">&amp;LSubmission&amp;C&amp;P&amp;R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0"/>
  <sheetViews>
    <sheetView showGridLines="0" workbookViewId="0" topLeftCell="A1">
      <selection activeCell="C3" sqref="C3"/>
    </sheetView>
  </sheetViews>
  <sheetFormatPr defaultColWidth="9.796875" defaultRowHeight="15"/>
  <cols>
    <col min="1" max="2" width="3.796875" style="0" customWidth="1"/>
    <col min="3" max="3" width="37.7968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23" customWidth="1"/>
    <col min="8" max="8" width="3.796875" style="0" customWidth="1"/>
  </cols>
  <sheetData>
    <row r="1" spans="1:7" ht="15.75">
      <c r="A1" s="1"/>
      <c r="B1" s="2"/>
      <c r="C1" s="14" t="s">
        <v>85</v>
      </c>
      <c r="D1" s="2"/>
      <c r="E1" s="2"/>
      <c r="F1" s="2"/>
      <c r="G1" s="2"/>
    </row>
    <row r="2" spans="1:7" ht="15.75">
      <c r="A2" s="2"/>
      <c r="B2" s="2"/>
      <c r="C2" s="14" t="s">
        <v>120</v>
      </c>
      <c r="D2" s="2"/>
      <c r="E2" s="2"/>
      <c r="F2" s="2"/>
      <c r="G2" s="2"/>
    </row>
    <row r="3" spans="1:7" ht="15.75">
      <c r="A3" s="2"/>
      <c r="B3" s="2"/>
      <c r="C3" s="27" t="str">
        <f>Monday!C3</f>
        <v>26th IEEE 802.15 WIRELESS PERSONAL AREA NETWORKS SESSION</v>
      </c>
      <c r="D3" s="2"/>
      <c r="E3" s="2"/>
      <c r="F3" s="2"/>
      <c r="G3" s="2"/>
    </row>
    <row r="4" spans="1:7" ht="31.5">
      <c r="A4" s="2"/>
      <c r="B4" s="2"/>
      <c r="C4" s="31" t="str">
        <f>Monday!C4</f>
        <v>Swissôtel The Stamford, 2 Stamford Road Singapore 178882</v>
      </c>
      <c r="D4" s="2"/>
      <c r="E4" s="2"/>
      <c r="F4" s="2"/>
      <c r="G4" s="2"/>
    </row>
    <row r="5" spans="1:7" ht="15">
      <c r="A5" s="2"/>
      <c r="B5" s="2"/>
      <c r="C5" s="2"/>
      <c r="D5" s="2"/>
      <c r="E5" s="2"/>
      <c r="F5" s="2"/>
      <c r="G5" s="21"/>
    </row>
    <row r="6" spans="1:7" ht="15">
      <c r="A6" s="24">
        <v>15.1</v>
      </c>
      <c r="B6" s="2" t="s">
        <v>4</v>
      </c>
      <c r="C6" s="2" t="s">
        <v>44</v>
      </c>
      <c r="D6" s="2" t="s">
        <v>1</v>
      </c>
      <c r="E6" s="2" t="s">
        <v>45</v>
      </c>
      <c r="F6" s="2">
        <v>120</v>
      </c>
      <c r="G6" s="21">
        <f>TIME(8,0,0)</f>
        <v>0.3333333333333333</v>
      </c>
    </row>
    <row r="7" spans="1:7" ht="15">
      <c r="A7" s="24"/>
      <c r="B7" s="2"/>
      <c r="C7" s="2" t="s">
        <v>46</v>
      </c>
      <c r="D7" s="2"/>
      <c r="E7" s="2"/>
      <c r="F7" s="2"/>
      <c r="G7" s="21"/>
    </row>
    <row r="8" spans="1:7" ht="15">
      <c r="A8" s="24">
        <v>15.2</v>
      </c>
      <c r="B8" s="2" t="s">
        <v>2</v>
      </c>
      <c r="C8" s="2" t="s">
        <v>42</v>
      </c>
      <c r="D8" s="2" t="s">
        <v>1</v>
      </c>
      <c r="E8" s="2" t="s">
        <v>45</v>
      </c>
      <c r="F8" s="2">
        <v>1</v>
      </c>
      <c r="G8" s="5">
        <f>G6+TIME(0,F6,0)</f>
        <v>0.41666666666666663</v>
      </c>
    </row>
    <row r="9" spans="1:7" ht="15">
      <c r="A9" s="24"/>
      <c r="B9" s="2"/>
      <c r="C9" s="2"/>
      <c r="D9" s="2"/>
      <c r="E9" s="2"/>
      <c r="F9" s="2"/>
      <c r="G9" s="5"/>
    </row>
    <row r="10" spans="1:7" ht="15">
      <c r="A10" s="24">
        <v>16.1</v>
      </c>
      <c r="B10" s="2" t="s">
        <v>4</v>
      </c>
      <c r="C10" s="2" t="s">
        <v>44</v>
      </c>
      <c r="D10" s="2" t="s">
        <v>1</v>
      </c>
      <c r="E10" s="2" t="s">
        <v>45</v>
      </c>
      <c r="F10" s="2">
        <v>90</v>
      </c>
      <c r="G10" s="21">
        <f>TIME(10,30,0)</f>
        <v>0.4375</v>
      </c>
    </row>
    <row r="11" spans="1:7" ht="15">
      <c r="A11" s="24"/>
      <c r="B11" s="2"/>
      <c r="C11" s="2" t="s">
        <v>46</v>
      </c>
      <c r="D11" s="2"/>
      <c r="E11" s="2"/>
      <c r="F11" s="2"/>
      <c r="G11" s="21"/>
    </row>
    <row r="12" spans="1:7" ht="15">
      <c r="A12" s="24">
        <v>16.2</v>
      </c>
      <c r="B12" s="2" t="s">
        <v>2</v>
      </c>
      <c r="C12" s="2" t="s">
        <v>43</v>
      </c>
      <c r="D12" s="2" t="s">
        <v>1</v>
      </c>
      <c r="E12" s="2" t="s">
        <v>45</v>
      </c>
      <c r="F12" s="2">
        <v>1</v>
      </c>
      <c r="G12" s="5">
        <f>G10+TIME(0,F10,0)</f>
        <v>0.5</v>
      </c>
    </row>
    <row r="13" spans="1:7" ht="15">
      <c r="A13" s="2"/>
      <c r="B13" s="2"/>
      <c r="C13" s="2"/>
      <c r="D13" s="2"/>
      <c r="E13" s="2"/>
      <c r="F13" s="2"/>
      <c r="G13" s="5"/>
    </row>
    <row r="14" spans="1:7" ht="15">
      <c r="A14" s="7"/>
      <c r="B14" s="3" t="s">
        <v>5</v>
      </c>
      <c r="C14" s="2" t="s">
        <v>6</v>
      </c>
      <c r="D14" s="3"/>
      <c r="E14" s="6"/>
      <c r="F14" s="4"/>
      <c r="G14" s="22"/>
    </row>
    <row r="15" spans="1:7" ht="15">
      <c r="A15" s="7"/>
      <c r="B15" s="2"/>
      <c r="C15" s="2" t="s">
        <v>7</v>
      </c>
      <c r="D15" s="3"/>
      <c r="E15" s="6"/>
      <c r="F15" s="4"/>
      <c r="G15" s="22"/>
    </row>
    <row r="16" spans="1:4" ht="15">
      <c r="A16" s="3"/>
      <c r="B16" s="2"/>
      <c r="C16" s="2"/>
      <c r="D16" s="2"/>
    </row>
    <row r="17" spans="1:4" ht="15">
      <c r="A17" s="3" t="s">
        <v>8</v>
      </c>
      <c r="B17" s="2"/>
      <c r="C17" s="2"/>
      <c r="D17" s="2"/>
    </row>
    <row r="18" spans="1:3" ht="15">
      <c r="A18" s="3" t="s">
        <v>9</v>
      </c>
      <c r="B18" s="2"/>
      <c r="C18" s="2"/>
    </row>
    <row r="19" ht="15">
      <c r="A19" s="3" t="s">
        <v>10</v>
      </c>
    </row>
    <row r="20" ht="15">
      <c r="A20" s="3" t="s">
        <v>11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03/229r0</oddHeader>
    <oddFooter xml:space="preserve">&amp;LSubmission&amp;C&amp;P&amp;R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 Agenda July 2003</dc:subject>
  <dc:creator>John Barr</dc:creator>
  <cp:keywords/>
  <dc:description/>
  <cp:lastModifiedBy>Motorola PC</cp:lastModifiedBy>
  <cp:lastPrinted>2003-02-12T21:59:30Z</cp:lastPrinted>
  <dcterms:created xsi:type="dcterms:W3CDTF">1999-06-01T20:16:59Z</dcterms:created>
  <dcterms:modified xsi:type="dcterms:W3CDTF">2003-08-18T20:18:55Z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-1948243238</vt:i4>
  </property>
  <property fmtid="{D5CDD505-2E9C-101B-9397-08002B2CF9AE}" pid="3" name="_EmailSubject">
    <vt:lpwstr>First rough cut at TG3a DFW Agenda</vt:lpwstr>
  </property>
  <property fmtid="{D5CDD505-2E9C-101B-9397-08002B2CF9AE}" pid="4" name="_AuthorEmailDisplayName">
    <vt:lpwstr>Brabenac, Chuck</vt:lpwstr>
  </property>
  <property fmtid="{D5CDD505-2E9C-101B-9397-08002B2CF9AE}" pid="5" name="_ReviewingToolsShownOnce">
    <vt:lpwstr/>
  </property>
</Properties>
</file>