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8\"/>
    </mc:Choice>
  </mc:AlternateContent>
  <xr:revisionPtr revIDLastSave="0" documentId="13_ncr:1_{E3503AE4-7FB8-4832-A7AA-C522A5FEEEAB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Leadership information" sheetId="882" r:id="rId2"/>
    <sheet name="19 August 2025" sheetId="880" r:id="rId3"/>
    <sheet name="26 August 2025" sheetId="884" r:id="rId4"/>
    <sheet name="2 September 2025" sheetId="885" r:id="rId5"/>
    <sheet name="List of outstanding submissions" sheetId="888" r:id="rId6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885" l="1"/>
  <c r="E5" i="885" s="1"/>
  <c r="G5" i="885" s="1"/>
  <c r="E6" i="885" s="1"/>
  <c r="G6" i="885" s="1"/>
  <c r="E10" i="885" s="1"/>
  <c r="G10" i="885" s="1"/>
  <c r="E11" i="885" s="1"/>
  <c r="G11" i="885" s="1"/>
  <c r="E13" i="885" s="1"/>
  <c r="G13" i="885" s="1"/>
  <c r="E16" i="885" s="1"/>
  <c r="G16" i="885" s="1"/>
  <c r="E19" i="885" s="1"/>
  <c r="G4" i="884"/>
  <c r="E5" i="884" s="1"/>
  <c r="G5" i="884" s="1"/>
  <c r="E6" i="884" s="1"/>
  <c r="G6" i="884" s="1"/>
  <c r="E10" i="884" s="1"/>
  <c r="G10" i="884" s="1"/>
  <c r="E11" i="884" s="1"/>
  <c r="G11" i="884" s="1"/>
  <c r="E13" i="884" s="1"/>
  <c r="G13" i="884" s="1"/>
  <c r="E16" i="884" s="1"/>
  <c r="G16" i="884" s="1"/>
  <c r="E19" i="884" s="1"/>
  <c r="G19" i="885" l="1"/>
  <c r="E20" i="885" s="1"/>
  <c r="G20" i="885" s="1"/>
  <c r="E22" i="885" s="1"/>
  <c r="G19" i="884"/>
  <c r="E20" i="884" s="1"/>
  <c r="G20" i="884" s="1"/>
  <c r="E22" i="884" s="1"/>
  <c r="G4" i="880"/>
  <c r="E5" i="880" s="1"/>
  <c r="G5" i="880" s="1"/>
  <c r="E6" i="880" l="1"/>
  <c r="G6" i="880" s="1"/>
  <c r="E10" i="880" s="1"/>
  <c r="G10" i="880" s="1"/>
  <c r="E11" i="880" s="1"/>
  <c r="G11" i="880" s="1"/>
  <c r="E13" i="880" s="1"/>
  <c r="G13" i="880" s="1"/>
  <c r="E16" i="880" s="1"/>
  <c r="G16" i="880" l="1"/>
  <c r="E19" i="880" s="1"/>
  <c r="G19" i="880" s="1"/>
  <c r="E20" i="880" s="1"/>
  <c r="G20" i="880" s="1"/>
  <c r="E22" i="880" l="1"/>
</calcChain>
</file>

<file path=xl/sharedStrings.xml><?xml version="1.0" encoding="utf-8"?>
<sst xmlns="http://schemas.openxmlformats.org/spreadsheetml/2006/main" count="429" uniqueCount="220">
  <si>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</si>
  <si>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</si>
  <si>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</si>
  <si>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</si>
  <si>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</si>
  <si>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</si>
  <si>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</si>
  <si>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</si>
  <si>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</si>
  <si>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</si>
  <si>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</si>
  <si>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</si>
  <si>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</si>
  <si>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</si>
  <si>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</si>
  <si>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</si>
  <si>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</si>
  <si>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</si>
  <si>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</si>
  <si>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</si>
  <si>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</si>
  <si>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</si>
  <si>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</si>
  <si>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</si>
  <si>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</si>
  <si>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</si>
  <si>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</si>
  <si>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</si>
  <si>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</si>
  <si>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</si>
  <si>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</si>
  <si>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</si>
  <si>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</si>
  <si>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</si>
  <si>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</si>
  <si>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</si>
  <si>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</si>
  <si>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</si>
  <si>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</si>
  <si>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</si>
  <si>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</si>
  <si>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</si>
  <si>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</si>
  <si>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</si>
  <si>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 xml:space="preserve">    4.2</t>
  </si>
  <si>
    <t>IEEE P802.11bq (Integrated mmWave)</t>
  </si>
  <si>
    <t>Chair, IEEE 802.11 Task Group bq</t>
  </si>
  <si>
    <t>Secretary, IEEE 802.11 Task Group bq</t>
  </si>
  <si>
    <t>jh89.koo@samsung.com</t>
  </si>
  <si>
    <t>Secretary</t>
  </si>
  <si>
    <t xml:space="preserve">Jonghoe Koo 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</si>
  <si>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</si>
  <si>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</si>
  <si>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</si>
  <si>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</si>
  <si>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</si>
  <si>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</si>
  <si>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</si>
  <si>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</si>
  <si>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</si>
  <si>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</si>
  <si>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</si>
  <si>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</si>
  <si>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</si>
  <si>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</si>
  <si>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</si>
  <si>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</si>
  <si>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</si>
  <si>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</si>
  <si>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</si>
  <si>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</si>
  <si>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</si>
  <si>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</si>
  <si>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</si>
  <si>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</si>
  <si>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Operation aspect of the project</t>
  </si>
  <si>
    <t>Abhi Patil (Qualcomm)</t>
  </si>
  <si>
    <t>25/0372</t>
  </si>
  <si>
    <t>Proposed Selection Procedure for IEEE 802.11bq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</si>
  <si>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</si>
  <si>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</si>
  <si>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</si>
  <si>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</si>
  <si>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</si>
  <si>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</si>
  <si>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</si>
  <si>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</si>
  <si>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</si>
  <si>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</si>
  <si>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</si>
  <si>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</si>
  <si>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</si>
  <si>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</si>
  <si>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>Postponed till further notice</t>
  </si>
  <si>
    <t>Julia Feng (Mediatek)</t>
  </si>
  <si>
    <t>Remarks</t>
  </si>
  <si>
    <t>Channelization in IMMW</t>
  </si>
  <si>
    <t>Yapu Li (OPPO)</t>
  </si>
  <si>
    <t>25/0363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</si>
  <si>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</si>
  <si>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</si>
  <si>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</si>
  <si>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</si>
  <si>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</si>
  <si>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</si>
  <si>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</si>
  <si>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</si>
  <si>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</si>
  <si>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</si>
  <si>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</si>
  <si>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</si>
  <si>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</si>
  <si>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</si>
  <si>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</si>
  <si>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</si>
  <si>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</si>
  <si>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</si>
  <si>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</si>
  <si>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</si>
  <si>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25/0191</t>
  </si>
  <si>
    <t>Chair</t>
  </si>
  <si>
    <t>Edward Au</t>
  </si>
  <si>
    <t>Huawei Technologies</t>
  </si>
  <si>
    <t>Samsung Electronics</t>
  </si>
  <si>
    <t>LG Electronics</t>
  </si>
  <si>
    <t>Meeting called to order</t>
  </si>
  <si>
    <t>Contributions (Joint)</t>
  </si>
  <si>
    <t>25/0628</t>
  </si>
  <si>
    <t>A Mode of Operation Where NSA mmWave link is used in DL-only Direction</t>
  </si>
  <si>
    <t>Bilal Sadiq (Samsung Electronics)</t>
  </si>
  <si>
    <t>Anchor Link for ML Operation with mmWave Link</t>
  </si>
  <si>
    <t>Peshal Nayak (Samsung Electronics)</t>
  </si>
  <si>
    <t>25/0632</t>
  </si>
  <si>
    <t>No SPs conducted</t>
  </si>
  <si>
    <t>Presentation</t>
  </si>
  <si>
    <t>TBD</t>
  </si>
  <si>
    <t>25/0700</t>
  </si>
  <si>
    <t>TGbq timeline proposal - follow up</t>
  </si>
  <si>
    <t>TG approved</t>
  </si>
  <si>
    <t>25/0952</t>
  </si>
  <si>
    <t xml:space="preserve">	Discussion on 802.11bq Timeline</t>
  </si>
  <si>
    <t>Mengshi Hu (Huawei Technologies)</t>
  </si>
  <si>
    <t>25/0822</t>
  </si>
  <si>
    <t xml:space="preserve">	Discussion on Numerology and Bandwidth for 11bq</t>
  </si>
  <si>
    <t>25/0824</t>
  </si>
  <si>
    <t>IMMW Ray-Tracing Propagation in a Large Factory</t>
  </si>
  <si>
    <t>Charlie Pettersson (Ericsson)</t>
  </si>
  <si>
    <t>25/0853</t>
  </si>
  <si>
    <t>immw tone plan discussions</t>
  </si>
  <si>
    <t>25/0854</t>
  </si>
  <si>
    <t>Considerations on Numerology for IMMW</t>
  </si>
  <si>
    <t>Insik Jung (LGE)</t>
  </si>
  <si>
    <t>25/0867</t>
  </si>
  <si>
    <t>IMMW PHY Performance and Design Implications</t>
  </si>
  <si>
    <t>Thomas Handte (Sony)</t>
  </si>
  <si>
    <t>25/0841</t>
  </si>
  <si>
    <t>Some considerations for MLO-based BFT Announcement</t>
  </si>
  <si>
    <t>25/0856</t>
  </si>
  <si>
    <t>Subchannel Beam Training for IMMW Communication</t>
  </si>
  <si>
    <t>Qisheng Huang (ZTE)</t>
  </si>
  <si>
    <t>25/0878</t>
  </si>
  <si>
    <t xml:space="preserve">	IMMW Idle Power Consumption</t>
  </si>
  <si>
    <t>Leonardo Lanante (Ofinno)</t>
  </si>
  <si>
    <t>25/0900</t>
  </si>
  <si>
    <t>SU OFDM Beam Division Case for IMMW AP</t>
  </si>
  <si>
    <t>Bo Cao (ZTE)</t>
  </si>
  <si>
    <t>25/0241</t>
  </si>
  <si>
    <t>Localization Driven IMMW Beam Management</t>
  </si>
  <si>
    <t>Maolin Zhang (Huawei Technologies)</t>
  </si>
  <si>
    <t>25/0812</t>
  </si>
  <si>
    <t>Consideration on mmwave radar and immw coexistence</t>
  </si>
  <si>
    <t>Zisheng Wang (ZTE)</t>
  </si>
  <si>
    <t>doc.: IEEE 802.11-25/1407r0</t>
  </si>
  <si>
    <t>August 2025</t>
  </si>
  <si>
    <t>August/September 2025 Teleconference Agenda</t>
  </si>
  <si>
    <t>This document is the meeting agenda for the IEEE 802.11 Task Group bq teleconference calls in August/September 2025.</t>
  </si>
  <si>
    <t>TGbq Agenda - Tuesday, 2025-08-19- 10:00 to 11:30 ET</t>
  </si>
  <si>
    <t>Adjourn
Next teleconference call: 10:00am ET, 26 August 2025</t>
  </si>
  <si>
    <t>TGbq Agenda - Tuesday, 2025-08-26- 10:00 to 11:30 ET</t>
  </si>
  <si>
    <t>Adjourn
Next meeting:  September 2025 wireless interim</t>
  </si>
  <si>
    <t>TGbq Agenda - Tuesday, 2025-09-02- 10:00 to 11:30 ET</t>
  </si>
  <si>
    <t>25/1125</t>
  </si>
  <si>
    <t>IMMW Channel Bandwidth and Throughput Discussions</t>
  </si>
  <si>
    <t>Alfonso Fernandez (Nokia)</t>
  </si>
  <si>
    <t>25/1304</t>
  </si>
  <si>
    <t>Discussion on TRN field in IMMW PPDU</t>
  </si>
  <si>
    <t>Mengshi Hu (Huawei)</t>
  </si>
  <si>
    <t>25/1300</t>
  </si>
  <si>
    <t>On Numerology and Bandwidth for IMMW</t>
  </si>
  <si>
    <t>Jiqing Ni (OPPO)</t>
  </si>
  <si>
    <t>25/1301</t>
  </si>
  <si>
    <t>On Reusing Existing PHY Spec in Sub7.25GHz Bands for IMMW</t>
  </si>
  <si>
    <t>25/1343</t>
  </si>
  <si>
    <t>Phase Rotation for IMMW PPDU</t>
  </si>
  <si>
    <t>Mrugen Deshmukh (Ofinno)</t>
  </si>
  <si>
    <t>In the queue</t>
  </si>
  <si>
    <t>Hongwon Lee (LG Electronics)</t>
  </si>
  <si>
    <t>25/1193</t>
  </si>
  <si>
    <t>On-demand IMMW link activation</t>
  </si>
  <si>
    <t>25/1284</t>
  </si>
  <si>
    <t>Anchor Channel for IMMW link</t>
  </si>
  <si>
    <t>Liangxiao Xin (OPPO)</t>
  </si>
  <si>
    <t>25/1285</t>
  </si>
  <si>
    <t xml:space="preserve">	Contention Free IMMW link channel access</t>
  </si>
  <si>
    <t>25/1312</t>
  </si>
  <si>
    <t>IMMW Channel Access Considerations</t>
  </si>
  <si>
    <t>25/1327</t>
  </si>
  <si>
    <t xml:space="preserve">	Virtual Channel Contention for IMMW</t>
  </si>
  <si>
    <t>25/1332</t>
  </si>
  <si>
    <t>IMMW Range Extension</t>
  </si>
  <si>
    <t>Safi Hoque (Ofinno)</t>
  </si>
  <si>
    <t>25/1339</t>
  </si>
  <si>
    <t xml:space="preserve">	Crosslink ICF/ICR for IMMW</t>
  </si>
  <si>
    <t>25/1153</t>
  </si>
  <si>
    <t>MLO-based BFT signaling follow-up</t>
  </si>
  <si>
    <t>25/1341</t>
  </si>
  <si>
    <t>Discussion on mmWave Link Management</t>
  </si>
  <si>
    <t>Liuming Lu (OPPO)</t>
  </si>
  <si>
    <t>25/1359</t>
  </si>
  <si>
    <t xml:space="preserve">	Lightly licensed mmWave bands for TGbq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</si>
</sst>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4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15" fontId="7" fillId="0" borderId="0" xfId="68" applyNumberFormat="1" applyAlignment="1">
      <alignment vertical="center"/>
    </xf>
    <xf numFmtId="0" fontId="45" fillId="0" borderId="0" xfId="60" applyFont="1" applyFill="1" applyAlignment="1" applyProtection="1"/>
    <xf numFmtId="49" fontId="44" fillId="0" borderId="0" xfId="0" quotePrefix="1" applyNumberFormat="1" applyFont="1" applyAlignment="1">
      <alignment vertical="center" wrapText="1"/>
    </xf>
    <xf numFmtId="0" fontId="44" fillId="0" borderId="0" xfId="68" applyFont="1" applyAlignment="1">
      <alignment wrapText="1"/>
    </xf>
    <xf numFmtId="49" fontId="44" fillId="0" borderId="14" xfId="0" applyNumberFormat="1" applyFont="1" applyBorder="1" applyAlignment="1">
      <alignment horizontal="center" vertical="center" wrapText="1"/>
    </xf>
    <xf numFmtId="0" fontId="7" fillId="0" borderId="0" xfId="68" applyAlignment="1">
      <alignment vertical="top" wrapText="1"/>
    </xf>
    <xf numFmtId="0" fontId="9" fillId="0" borderId="0" xfId="60" applyFill="1" applyAlignment="1" applyProtection="1">
      <alignment vertical="center"/>
    </xf>
    <xf numFmtId="0" fontId="44" fillId="0" borderId="0" xfId="60" applyFont="1" applyAlignment="1" applyProtection="1"/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0" fontId="9" fillId="0" borderId="0" xfId="60" applyFill="1" applyAlignment="1" applyProtection="1"/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ocuments?is_dcn=0628&amp;is_group=00bq&amp;is_year=2025" TargetMode="External"/><Relationship Id="rId18" Type="http://schemas.openxmlformats.org/officeDocument/2006/relationships/hyperlink" Target="https://mentor.ieee.org/802.11/documents?is_dcn=0822&amp;is_group=00bq&amp;is_year=2025" TargetMode="External"/><Relationship Id="rId26" Type="http://schemas.openxmlformats.org/officeDocument/2006/relationships/hyperlink" Target="https://mentor.ieee.org/802.11/documents?is_dcn=0434&amp;is_group=00bq&amp;is_year=2025" TargetMode="External"/><Relationship Id="rId39" Type="http://schemas.openxmlformats.org/officeDocument/2006/relationships/hyperlink" Target="https://mentor.ieee.org/802.11/documents?is_dcn=1327&amp;is_group=00bq&amp;is_year=2025" TargetMode="External"/><Relationship Id="rId21" Type="http://schemas.openxmlformats.org/officeDocument/2006/relationships/hyperlink" Target="https://mentor.ieee.org/802.11/documents?is_dcn=0878&amp;is_group=00bq&amp;is_year=2025" TargetMode="External"/><Relationship Id="rId34" Type="http://schemas.openxmlformats.org/officeDocument/2006/relationships/hyperlink" Target="https://mentor.ieee.org/802.11/documents?is_group=00bq&amp;is_year=2025" TargetMode="External"/><Relationship Id="rId42" Type="http://schemas.openxmlformats.org/officeDocument/2006/relationships/hyperlink" Target="https://mentor.ieee.org/802.11/documents?is_dcn=1285&amp;is_group=00bq&amp;is_year=2025" TargetMode="External"/><Relationship Id="rId47" Type="http://schemas.openxmlformats.org/officeDocument/2006/relationships/hyperlink" Target="https://mentor.ieee.org/802.11/documents?is_dcn=1339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824&amp;is_group=00bq" TargetMode="External"/><Relationship Id="rId29" Type="http://schemas.openxmlformats.org/officeDocument/2006/relationships/hyperlink" Target="https://mentor.ieee.org/802.11/documents?is_dcn=0900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428&amp;is_group=00bq&amp;is_year=2025" TargetMode="External"/><Relationship Id="rId24" Type="http://schemas.openxmlformats.org/officeDocument/2006/relationships/hyperlink" Target="https://mentor.ieee.org/802.11/documents?is_dcn=0300&amp;is_group=00bq&amp;is_year=2025" TargetMode="External"/><Relationship Id="rId32" Type="http://schemas.openxmlformats.org/officeDocument/2006/relationships/hyperlink" Target="https://mentor.ieee.org/802.11/documents?is_dcn=0241&amp;is_group=00bq" TargetMode="External"/><Relationship Id="rId37" Type="http://schemas.openxmlformats.org/officeDocument/2006/relationships/hyperlink" Target="https://mentor.ieee.org/802.11/documents?is_dcn=1300&amp;is_group=00bq&amp;is_year=2025" TargetMode="External"/><Relationship Id="rId40" Type="http://schemas.openxmlformats.org/officeDocument/2006/relationships/hyperlink" Target="https://mentor.ieee.org/802.11/documents?is_dcn=1332&amp;is_group=00bq&amp;is_year=2025" TargetMode="External"/><Relationship Id="rId45" Type="http://schemas.openxmlformats.org/officeDocument/2006/relationships/hyperlink" Target="https://mentor.ieee.org/802.11/documents?is_dcn=1153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700&amp;is_group=00bq&amp;is_year=2025" TargetMode="External"/><Relationship Id="rId23" Type="http://schemas.openxmlformats.org/officeDocument/2006/relationships/hyperlink" Target="https://mentor.ieee.org/802.11/documents?is_dcn=0366&amp;is_group=00bq&amp;is_year=2025" TargetMode="External"/><Relationship Id="rId28" Type="http://schemas.openxmlformats.org/officeDocument/2006/relationships/hyperlink" Target="https://mentor.ieee.org/802.11/documents?is_dcn=0841&amp;is_group=00bq&amp;is_year=2025" TargetMode="External"/><Relationship Id="rId36" Type="http://schemas.openxmlformats.org/officeDocument/2006/relationships/hyperlink" Target="https://mentor.ieee.org/802.11/documents?is_dcn=1193&amp;is_group=00bq&amp;is_year=2025" TargetMode="External"/><Relationship Id="rId10" Type="http://schemas.openxmlformats.org/officeDocument/2006/relationships/hyperlink" Target="https://mentor.ieee.org/802.11/documents?is_dcn=0365&amp;is_group=00bq&amp;is_year=2025" TargetMode="External"/><Relationship Id="rId19" Type="http://schemas.openxmlformats.org/officeDocument/2006/relationships/hyperlink" Target="https://mentor.ieee.org/802.11/documents?is_dcn=0853&amp;is_group=00bq&amp;is_year=2025" TargetMode="External"/><Relationship Id="rId31" Type="http://schemas.openxmlformats.org/officeDocument/2006/relationships/hyperlink" Target="https://mentor.ieee.org/802.11/documents?is_dcn=0256&amp;is_group=00bq&amp;is_year=2025" TargetMode="External"/><Relationship Id="rId44" Type="http://schemas.openxmlformats.org/officeDocument/2006/relationships/hyperlink" Target="https://mentor.ieee.org/802.11/documents?is_dcn=1343&amp;is_group=00bq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363&amp;is_group=00bq&amp;is_year=2025" TargetMode="External"/><Relationship Id="rId14" Type="http://schemas.openxmlformats.org/officeDocument/2006/relationships/hyperlink" Target="https://mentor.ieee.org/802.11/documents?is_dcn=0632&amp;is_group=00bq&amp;is_year=2025" TargetMode="External"/><Relationship Id="rId22" Type="http://schemas.openxmlformats.org/officeDocument/2006/relationships/hyperlink" Target="https://mentor.ieee.org/802.11/documents?is_dcn=0867&amp;is_group=00bq&amp;is_year=2025" TargetMode="External"/><Relationship Id="rId27" Type="http://schemas.openxmlformats.org/officeDocument/2006/relationships/hyperlink" Target="https://mentor.ieee.org/802.11/documents?is_dcn=0856&amp;is_group=00bq&amp;is_year=2025" TargetMode="External"/><Relationship Id="rId30" Type="http://schemas.openxmlformats.org/officeDocument/2006/relationships/hyperlink" Target="https://mentor.ieee.org/802.11/documents?is_dcn=0952&amp;is_group=00bq&amp;is_year=2025" TargetMode="External"/><Relationship Id="rId35" Type="http://schemas.openxmlformats.org/officeDocument/2006/relationships/hyperlink" Target="https://mentor.ieee.org/802.11/documents?is_dcn=1304&amp;is_group=00bq&amp;is_year=2025" TargetMode="External"/><Relationship Id="rId43" Type="http://schemas.openxmlformats.org/officeDocument/2006/relationships/hyperlink" Target="https://mentor.ieee.org/802.11/documents?is_dcn=1341&amp;is_group=00bq&amp;is_year=2025" TargetMode="External"/><Relationship Id="rId48" Type="http://schemas.openxmlformats.org/officeDocument/2006/relationships/printerSettings" Target="../printerSettings/printerSettings5.bin"/><Relationship Id="rId8" Type="http://schemas.openxmlformats.org/officeDocument/2006/relationships/hyperlink" Target="https://mentor.ieee.org/802.11/documents?is_dcn=0294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12" Type="http://schemas.openxmlformats.org/officeDocument/2006/relationships/hyperlink" Target="https://mentor.ieee.org/802.11/documents?is_dcn=0433&amp;is_group=00bq&amp;is_year=2025" TargetMode="External"/><Relationship Id="rId17" Type="http://schemas.openxmlformats.org/officeDocument/2006/relationships/hyperlink" Target="https://mentor.ieee.org/802.11/documents?is_dcn=0812&amp;is_group=00bq&amp;is_year=2025" TargetMode="External"/><Relationship Id="rId25" Type="http://schemas.openxmlformats.org/officeDocument/2006/relationships/hyperlink" Target="https://mentor.ieee.org/802.11/documents?is_dcn=0431&amp;is_group=00bq&amp;is_year=2025" TargetMode="External"/><Relationship Id="rId33" Type="http://schemas.openxmlformats.org/officeDocument/2006/relationships/hyperlink" Target="https://mentor.ieee.org/802.11/documents?is_dcn=1125&amp;is_group=00bq&amp;is_year=2025" TargetMode="External"/><Relationship Id="rId38" Type="http://schemas.openxmlformats.org/officeDocument/2006/relationships/hyperlink" Target="https://mentor.ieee.org/802.11/documents?is_dcn=1301&amp;is_group=00bq&amp;is_year=2025" TargetMode="External"/><Relationship Id="rId46" Type="http://schemas.openxmlformats.org/officeDocument/2006/relationships/hyperlink" Target="https://mentor.ieee.org/802.11/documents?is_dcn=1359&amp;is_group=00bq&amp;is_year=2025" TargetMode="External"/><Relationship Id="rId20" Type="http://schemas.openxmlformats.org/officeDocument/2006/relationships/hyperlink" Target="https://mentor.ieee.org/802.11/documents?is_dcn=0854&amp;is_group=00bq&amp;is_year=2025" TargetMode="External"/><Relationship Id="rId41" Type="http://schemas.openxmlformats.org/officeDocument/2006/relationships/hyperlink" Target="https://mentor.ieee.org/802.11/documents?is_dcn=128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8" sqref="C8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45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172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173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174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44407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33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46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34</v>
      </c>
      <c r="D11" s="12"/>
      <c r="E11" s="12"/>
      <c r="F11" s="12"/>
      <c r="G11" s="12"/>
      <c r="H11" s="12"/>
      <c r="I11" s="95"/>
      <c r="J11" s="95"/>
      <c r="K11" s="95"/>
      <c r="L11" s="95"/>
      <c r="M11" s="95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111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47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48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4" t="s">
        <v>7</v>
      </c>
      <c r="C21" s="93" t="s">
        <v>175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 ht="20.45" customHeight="1" x14ac:dyDescent="0.25">
      <c r="B22" s="94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3"/>
  <sheetViews>
    <sheetView zoomScale="130" zoomScaleNormal="130" workbookViewId="0">
      <selection sqref="A1:B1"/>
    </sheetView>
  </sheetViews>
  <sheetFormatPr defaultRowHeight="12.75" x14ac:dyDescent="0.2"/>
  <cols>
    <col min="1" max="1" width="16.42578125" style="76" customWidth="1"/>
    <col min="2" max="2" width="19" style="76" bestFit="1" customWidth="1"/>
    <col min="3" max="16384" width="9.140625" style="76"/>
  </cols>
  <sheetData>
    <row r="1" spans="1:2" ht="15" x14ac:dyDescent="0.25">
      <c r="A1" s="99" t="s">
        <v>120</v>
      </c>
      <c r="B1" s="100"/>
    </row>
    <row r="2" spans="1:2" x14ac:dyDescent="0.2">
      <c r="A2" s="76" t="s">
        <v>121</v>
      </c>
      <c r="B2" s="76" t="s">
        <v>122</v>
      </c>
    </row>
    <row r="4" spans="1:2" ht="15" x14ac:dyDescent="0.25">
      <c r="A4" s="99" t="s">
        <v>54</v>
      </c>
      <c r="B4" s="100"/>
    </row>
    <row r="5" spans="1:2" x14ac:dyDescent="0.2">
      <c r="A5" s="76" t="s">
        <v>55</v>
      </c>
      <c r="B5" s="76" t="s">
        <v>56</v>
      </c>
    </row>
    <row r="6" spans="1:2" x14ac:dyDescent="0.2">
      <c r="A6" s="77" t="s">
        <v>57</v>
      </c>
      <c r="B6" s="76" t="s">
        <v>58</v>
      </c>
    </row>
    <row r="7" spans="1:2" x14ac:dyDescent="0.2">
      <c r="A7" s="76" t="s">
        <v>59</v>
      </c>
      <c r="B7" s="76" t="s">
        <v>124</v>
      </c>
    </row>
    <row r="9" spans="1:2" ht="15" x14ac:dyDescent="0.25">
      <c r="A9" s="99" t="s">
        <v>49</v>
      </c>
      <c r="B9" s="100"/>
    </row>
    <row r="10" spans="1:2" x14ac:dyDescent="0.2">
      <c r="A10" s="76" t="s">
        <v>50</v>
      </c>
      <c r="B10" s="76" t="s">
        <v>123</v>
      </c>
    </row>
    <row r="12" spans="1:2" ht="15" x14ac:dyDescent="0.25">
      <c r="A12" s="99" t="s">
        <v>51</v>
      </c>
      <c r="B12" s="100"/>
    </row>
    <row r="13" spans="1:2" x14ac:dyDescent="0.2">
      <c r="A13" s="76" t="s">
        <v>52</v>
      </c>
      <c r="B13" s="76" t="s">
        <v>53</v>
      </c>
    </row>
  </sheetData>
  <mergeCells count="4">
    <mergeCell ref="A9:B9"/>
    <mergeCell ref="A12:B12"/>
    <mergeCell ref="A4:B4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2"/>
  <sheetViews>
    <sheetView zoomScaleNormal="100" workbookViewId="0">
      <selection activeCell="B20" sqref="B20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6" t="s">
        <v>176</v>
      </c>
      <c r="B1" s="97"/>
      <c r="C1" s="97"/>
      <c r="D1" s="97"/>
      <c r="E1" s="97"/>
      <c r="F1" s="97"/>
      <c r="G1" s="97"/>
      <c r="H1" s="97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0.41666666666666669</v>
      </c>
      <c r="F4" s="32">
        <v>1</v>
      </c>
      <c r="G4" s="39">
        <f t="shared" ref="G4:G5" si="0">E4+TIME(0,F4,0)</f>
        <v>0.41736111111111113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0.41736111111111113</v>
      </c>
      <c r="F5" s="71">
        <v>3</v>
      </c>
      <c r="G5" s="70">
        <f t="shared" si="0"/>
        <v>0.41944444444444445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0.41944444444444445</v>
      </c>
      <c r="F6" s="32">
        <v>2</v>
      </c>
      <c r="G6" s="39">
        <f t="shared" ref="G6" si="1">E6+TIME(0,F6,0)</f>
        <v>0.42083333333333334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0.42083333333333334</v>
      </c>
      <c r="F10" s="32">
        <v>1</v>
      </c>
      <c r="G10" s="39">
        <f t="shared" ref="G10" si="2">E10+TIME(0,F10,0)</f>
        <v>0.42152777777777778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0.42152777777777778</v>
      </c>
      <c r="F11" s="32">
        <v>5</v>
      </c>
      <c r="G11" s="39">
        <f>E11+TIME(0,F11,0)</f>
        <v>0.42499999999999999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0.42499999999999999</v>
      </c>
      <c r="F13" s="32">
        <v>1</v>
      </c>
      <c r="G13" s="39">
        <f t="shared" ref="G13" si="3">E13+TIME(0,F13,0)</f>
        <v>0.42569444444444443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134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135</v>
      </c>
      <c r="C16" s="50" t="s">
        <v>135</v>
      </c>
      <c r="D16" s="69" t="s">
        <v>135</v>
      </c>
      <c r="E16" s="39">
        <f>G13</f>
        <v>0.42569444444444443</v>
      </c>
      <c r="F16" s="71">
        <v>25</v>
      </c>
      <c r="G16" s="70">
        <f t="shared" ref="G16" si="4">E16+TIME(0,F16,0)</f>
        <v>0.44305555555555554</v>
      </c>
      <c r="H16" s="35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G16</f>
        <v>0.44305555555555554</v>
      </c>
      <c r="F19" s="71">
        <v>2</v>
      </c>
      <c r="G19" s="70">
        <f t="shared" ref="G19:G20" si="5">E19+TIME(0,F19,0)</f>
        <v>0.44444444444444442</v>
      </c>
      <c r="H19" s="35"/>
    </row>
    <row r="20" spans="1:8" s="50" customFormat="1" ht="28.5" x14ac:dyDescent="0.2">
      <c r="A20" s="68" t="s">
        <v>44</v>
      </c>
      <c r="B20" s="88" t="s">
        <v>177</v>
      </c>
      <c r="C20" s="86"/>
      <c r="D20" s="69" t="s">
        <v>32</v>
      </c>
      <c r="E20" s="70">
        <f>G19</f>
        <v>0.44444444444444442</v>
      </c>
      <c r="F20" s="71">
        <v>1</v>
      </c>
      <c r="G20" s="70">
        <f t="shared" si="5"/>
        <v>0.44513888888888886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0.44513888888888886</v>
      </c>
      <c r="F22" s="56">
        <v>49</v>
      </c>
      <c r="G22" s="55">
        <v>0.47916666666666669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056FC1D8-7A61-494A-92C8-7B14DE626DA5}"/>
    <hyperlink ref="C11" r:id="rId2" xr:uid="{16C4C844-5565-4FAD-97EE-AFDBF0956D61}"/>
    <hyperlink ref="C13" r:id="rId3" xr:uid="{CF0125E8-A74F-4838-A6F7-D5FE5974C1BC}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A67-1397-46B7-8DB0-D89D4F99FBB0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6" t="s">
        <v>178</v>
      </c>
      <c r="B1" s="97"/>
      <c r="C1" s="97"/>
      <c r="D1" s="97"/>
      <c r="E1" s="97"/>
      <c r="F1" s="97"/>
      <c r="G1" s="97"/>
      <c r="H1" s="97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0.41666666666666669</v>
      </c>
      <c r="F4" s="32">
        <v>1</v>
      </c>
      <c r="G4" s="39">
        <f t="shared" ref="G4:G6" si="0">E4+TIME(0,F4,0)</f>
        <v>0.41736111111111113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0.41736111111111113</v>
      </c>
      <c r="F5" s="71">
        <v>3</v>
      </c>
      <c r="G5" s="70">
        <f t="shared" si="0"/>
        <v>0.41944444444444445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0.41944444444444445</v>
      </c>
      <c r="F6" s="32">
        <v>2</v>
      </c>
      <c r="G6" s="39">
        <f t="shared" si="0"/>
        <v>0.42083333333333334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0.42083333333333334</v>
      </c>
      <c r="F10" s="32">
        <v>1</v>
      </c>
      <c r="G10" s="39">
        <f t="shared" ref="G10" si="1">E10+TIME(0,F10,0)</f>
        <v>0.42152777777777778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0.42152777777777778</v>
      </c>
      <c r="F11" s="32">
        <v>5</v>
      </c>
      <c r="G11" s="39">
        <f>E11+TIME(0,F11,0)</f>
        <v>0.42499999999999999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0.42499999999999999</v>
      </c>
      <c r="F13" s="32">
        <v>1</v>
      </c>
      <c r="G13" s="39">
        <f t="shared" ref="G13" si="2">E13+TIME(0,F13,0)</f>
        <v>0.42569444444444443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134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135</v>
      </c>
      <c r="C16" s="92" t="s">
        <v>135</v>
      </c>
      <c r="D16" s="69" t="s">
        <v>135</v>
      </c>
      <c r="E16" s="39">
        <f>G13</f>
        <v>0.42569444444444443</v>
      </c>
      <c r="F16" s="71">
        <v>25</v>
      </c>
      <c r="G16" s="70">
        <f t="shared" ref="G16" si="3">E16+TIME(0,F16,0)</f>
        <v>0.44305555555555554</v>
      </c>
      <c r="H16" s="35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G16</f>
        <v>0.44305555555555554</v>
      </c>
      <c r="F19" s="71">
        <v>2</v>
      </c>
      <c r="G19" s="70">
        <f t="shared" ref="G19:G20" si="4">E19+TIME(0,F19,0)</f>
        <v>0.44444444444444442</v>
      </c>
      <c r="H19" s="35"/>
    </row>
    <row r="20" spans="1:8" s="50" customFormat="1" ht="28.5" x14ac:dyDescent="0.2">
      <c r="A20" s="68" t="s">
        <v>44</v>
      </c>
      <c r="B20" s="88" t="s">
        <v>177</v>
      </c>
      <c r="C20" s="86"/>
      <c r="D20" s="69" t="s">
        <v>32</v>
      </c>
      <c r="E20" s="70">
        <f>G19</f>
        <v>0.44444444444444442</v>
      </c>
      <c r="F20" s="71">
        <v>1</v>
      </c>
      <c r="G20" s="70">
        <f t="shared" si="4"/>
        <v>0.44513888888888886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0.44513888888888886</v>
      </c>
      <c r="F22" s="56">
        <v>49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B63DBCB5-AE88-4F58-B7DF-92C0E5DD77AD}"/>
    <hyperlink ref="C11" r:id="rId2" xr:uid="{1D01168D-3BD7-4B16-BDE3-657351194D61}"/>
    <hyperlink ref="C13" r:id="rId3" xr:uid="{13A1AEE6-63ED-4826-8785-F7E891F334DA}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92CE-91BE-4A43-A034-F22A436AA72E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6" t="s">
        <v>180</v>
      </c>
      <c r="B1" s="98"/>
      <c r="C1" s="98"/>
      <c r="D1" s="98"/>
      <c r="E1" s="98"/>
      <c r="F1" s="98"/>
      <c r="G1" s="98"/>
      <c r="H1" s="98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134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4" t="s">
        <v>135</v>
      </c>
      <c r="C16" s="50" t="s">
        <v>135</v>
      </c>
      <c r="D16" s="69" t="s">
        <v>135</v>
      </c>
      <c r="E16" s="70">
        <f>G13</f>
        <v>0.40486111111111106</v>
      </c>
      <c r="F16" s="71">
        <v>25</v>
      </c>
      <c r="G16" s="70">
        <f t="shared" ref="G16" si="3">E16+TIME(0,F16,0)</f>
        <v>0.42222222222222217</v>
      </c>
      <c r="H16" s="89"/>
    </row>
    <row r="17" spans="1:8" s="50" customFormat="1" x14ac:dyDescent="0.2">
      <c r="A17" s="68"/>
      <c r="B17" s="84"/>
      <c r="C17" s="78"/>
      <c r="D17" s="69"/>
      <c r="E17" s="70"/>
      <c r="F17" s="71"/>
      <c r="G17" s="70"/>
      <c r="H17" s="89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70">
        <f>G16</f>
        <v>0.42222222222222217</v>
      </c>
      <c r="F19" s="71">
        <v>2</v>
      </c>
      <c r="G19" s="70">
        <f t="shared" ref="G19:G20" si="4">E19+TIME(0,F19,0)</f>
        <v>0.42361111111111105</v>
      </c>
      <c r="H19" s="35"/>
    </row>
    <row r="20" spans="1:8" s="50" customFormat="1" ht="28.5" x14ac:dyDescent="0.2">
      <c r="A20" s="68" t="s">
        <v>44</v>
      </c>
      <c r="B20" s="88" t="s">
        <v>179</v>
      </c>
      <c r="C20" s="86"/>
      <c r="D20" s="69" t="s">
        <v>32</v>
      </c>
      <c r="E20" s="70">
        <f>G19</f>
        <v>0.42361111111111105</v>
      </c>
      <c r="F20" s="71">
        <v>1</v>
      </c>
      <c r="G20" s="70">
        <f t="shared" si="4"/>
        <v>0.42430555555555549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0.42430555555555549</v>
      </c>
      <c r="F22" s="56">
        <v>49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58FB34E1-5181-4B6C-9759-04782A9C2439}"/>
    <hyperlink ref="C11" r:id="rId2" xr:uid="{1371862F-A91C-404A-B7C0-F9191F8C791D}"/>
    <hyperlink ref="C13" r:id="rId3" xr:uid="{A072C2D7-48B1-4024-96C8-69F2E3543F68}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C947-E31B-43FF-99A2-150EB64B1604}">
  <dimension ref="A1:E58"/>
  <sheetViews>
    <sheetView zoomScale="106" zoomScaleNormal="106" workbookViewId="0">
      <selection activeCell="D26" sqref="D26"/>
    </sheetView>
  </sheetViews>
  <sheetFormatPr defaultRowHeight="12.75" x14ac:dyDescent="0.2"/>
  <cols>
    <col min="1" max="1" width="9.140625" style="76"/>
    <col min="2" max="2" width="66.140625" style="76" customWidth="1"/>
    <col min="3" max="3" width="33.28515625" style="76" customWidth="1"/>
    <col min="4" max="4" width="30" style="76" customWidth="1"/>
    <col min="5" max="5" width="21.7109375" style="76" customWidth="1"/>
    <col min="6" max="16384" width="9.140625" style="76"/>
  </cols>
  <sheetData>
    <row r="1" spans="1:5" s="77" customFormat="1" ht="13.9" customHeight="1" x14ac:dyDescent="0.2">
      <c r="A1" s="101" t="s">
        <v>60</v>
      </c>
      <c r="B1" s="102"/>
      <c r="C1" s="102"/>
      <c r="D1" s="102"/>
      <c r="E1" s="102"/>
    </row>
    <row r="2" spans="1:5" x14ac:dyDescent="0.2">
      <c r="A2" s="74" t="s">
        <v>61</v>
      </c>
      <c r="B2" s="76" t="s">
        <v>62</v>
      </c>
      <c r="C2" s="76" t="s">
        <v>63</v>
      </c>
      <c r="D2" s="80" t="s">
        <v>118</v>
      </c>
      <c r="E2" s="76" t="s">
        <v>133</v>
      </c>
    </row>
    <row r="4" spans="1:5" s="77" customFormat="1" ht="13.9" customHeight="1" x14ac:dyDescent="0.2">
      <c r="A4" s="101" t="s">
        <v>64</v>
      </c>
      <c r="B4" s="102"/>
      <c r="C4" s="102"/>
      <c r="D4" s="102"/>
      <c r="E4" s="102"/>
    </row>
    <row r="5" spans="1:5" x14ac:dyDescent="0.2">
      <c r="A5" s="74" t="s">
        <v>65</v>
      </c>
      <c r="B5" s="76" t="s">
        <v>66</v>
      </c>
      <c r="C5" s="76" t="s">
        <v>111</v>
      </c>
      <c r="D5" s="80" t="s">
        <v>118</v>
      </c>
      <c r="E5" s="76" t="s">
        <v>133</v>
      </c>
    </row>
    <row r="6" spans="1:5" x14ac:dyDescent="0.2">
      <c r="A6" s="74" t="s">
        <v>136</v>
      </c>
      <c r="B6" s="76" t="s">
        <v>137</v>
      </c>
      <c r="C6" s="76" t="s">
        <v>111</v>
      </c>
      <c r="D6" s="80" t="s">
        <v>118</v>
      </c>
      <c r="E6" s="76" t="s">
        <v>138</v>
      </c>
    </row>
    <row r="7" spans="1:5" x14ac:dyDescent="0.2">
      <c r="A7" s="74" t="s">
        <v>139</v>
      </c>
      <c r="B7" s="76" t="s">
        <v>140</v>
      </c>
      <c r="C7" s="76" t="s">
        <v>141</v>
      </c>
      <c r="D7" s="80" t="s">
        <v>118</v>
      </c>
      <c r="E7" s="76" t="s">
        <v>138</v>
      </c>
    </row>
    <row r="9" spans="1:5" s="77" customFormat="1" ht="13.9" customHeight="1" x14ac:dyDescent="0.2">
      <c r="A9" s="101" t="s">
        <v>75</v>
      </c>
      <c r="B9" s="102"/>
      <c r="C9" s="102"/>
      <c r="D9" s="102"/>
      <c r="E9" s="102"/>
    </row>
    <row r="10" spans="1:5" x14ac:dyDescent="0.2">
      <c r="A10" s="74" t="s">
        <v>77</v>
      </c>
      <c r="B10" s="76" t="s">
        <v>78</v>
      </c>
      <c r="C10" s="76" t="s">
        <v>76</v>
      </c>
      <c r="D10" s="80" t="s">
        <v>118</v>
      </c>
      <c r="E10" s="76" t="s">
        <v>138</v>
      </c>
    </row>
    <row r="12" spans="1:5" s="77" customFormat="1" ht="13.9" customHeight="1" x14ac:dyDescent="0.2">
      <c r="A12" s="101" t="s">
        <v>67</v>
      </c>
      <c r="B12" s="102"/>
      <c r="C12" s="102"/>
      <c r="D12" s="102"/>
      <c r="E12" s="102"/>
    </row>
    <row r="13" spans="1:5" x14ac:dyDescent="0.2">
      <c r="A13" s="74" t="s">
        <v>68</v>
      </c>
      <c r="B13" s="76" t="s">
        <v>69</v>
      </c>
      <c r="C13" s="76" t="s">
        <v>70</v>
      </c>
      <c r="D13" s="80" t="s">
        <v>118</v>
      </c>
      <c r="E13" s="76" t="s">
        <v>133</v>
      </c>
    </row>
    <row r="14" spans="1:5" x14ac:dyDescent="0.2">
      <c r="A14" s="74" t="s">
        <v>83</v>
      </c>
      <c r="B14" s="76" t="s">
        <v>82</v>
      </c>
      <c r="C14" s="76" t="s">
        <v>84</v>
      </c>
      <c r="D14" s="80" t="s">
        <v>118</v>
      </c>
      <c r="E14" s="76" t="s">
        <v>133</v>
      </c>
    </row>
    <row r="15" spans="1:5" x14ac:dyDescent="0.2">
      <c r="A15" s="74" t="s">
        <v>89</v>
      </c>
      <c r="B15" s="76" t="s">
        <v>87</v>
      </c>
      <c r="C15" s="76" t="s">
        <v>88</v>
      </c>
      <c r="D15" s="80" t="s">
        <v>118</v>
      </c>
      <c r="E15" s="76" t="s">
        <v>133</v>
      </c>
    </row>
    <row r="16" spans="1:5" x14ac:dyDescent="0.2">
      <c r="A16" s="74" t="s">
        <v>98</v>
      </c>
      <c r="B16" s="76" t="s">
        <v>96</v>
      </c>
      <c r="C16" s="76" t="s">
        <v>97</v>
      </c>
      <c r="D16" s="80" t="s">
        <v>118</v>
      </c>
      <c r="E16" s="76" t="s">
        <v>133</v>
      </c>
    </row>
    <row r="17" spans="1:5" x14ac:dyDescent="0.2">
      <c r="A17" s="74" t="s">
        <v>100</v>
      </c>
      <c r="B17" s="76" t="s">
        <v>99</v>
      </c>
      <c r="C17" s="76" t="s">
        <v>112</v>
      </c>
      <c r="D17" s="80" t="s">
        <v>118</v>
      </c>
      <c r="E17" s="76" t="s">
        <v>133</v>
      </c>
    </row>
    <row r="18" spans="1:5" ht="25.5" x14ac:dyDescent="0.2">
      <c r="A18" s="75" t="s">
        <v>79</v>
      </c>
      <c r="B18" s="83" t="s">
        <v>81</v>
      </c>
      <c r="C18" s="82" t="s">
        <v>80</v>
      </c>
      <c r="D18" s="85" t="s">
        <v>118</v>
      </c>
      <c r="E18" s="82" t="s">
        <v>133</v>
      </c>
    </row>
    <row r="19" spans="1:5" x14ac:dyDescent="0.2">
      <c r="A19" s="74" t="s">
        <v>142</v>
      </c>
      <c r="B19" s="76" t="s">
        <v>143</v>
      </c>
      <c r="C19" s="76" t="s">
        <v>112</v>
      </c>
      <c r="D19" s="85" t="s">
        <v>118</v>
      </c>
      <c r="E19" s="82" t="s">
        <v>133</v>
      </c>
    </row>
    <row r="20" spans="1:5" x14ac:dyDescent="0.2">
      <c r="A20" s="74" t="s">
        <v>144</v>
      </c>
      <c r="B20" s="76" t="s">
        <v>145</v>
      </c>
      <c r="C20" s="76" t="s">
        <v>146</v>
      </c>
      <c r="D20" s="85" t="s">
        <v>118</v>
      </c>
      <c r="E20" s="82" t="s">
        <v>133</v>
      </c>
    </row>
    <row r="21" spans="1:5" x14ac:dyDescent="0.2">
      <c r="A21" s="74" t="s">
        <v>147</v>
      </c>
      <c r="B21" s="76" t="s">
        <v>148</v>
      </c>
      <c r="C21" s="76" t="s">
        <v>88</v>
      </c>
      <c r="D21" s="85" t="s">
        <v>118</v>
      </c>
      <c r="E21" s="82" t="s">
        <v>133</v>
      </c>
    </row>
    <row r="22" spans="1:5" x14ac:dyDescent="0.2">
      <c r="A22" s="74" t="s">
        <v>149</v>
      </c>
      <c r="B22" s="76" t="s">
        <v>150</v>
      </c>
      <c r="C22" s="76" t="s">
        <v>151</v>
      </c>
      <c r="D22" s="85" t="s">
        <v>118</v>
      </c>
      <c r="E22" s="82" t="s">
        <v>133</v>
      </c>
    </row>
    <row r="23" spans="1:5" x14ac:dyDescent="0.2">
      <c r="A23" s="74" t="s">
        <v>152</v>
      </c>
      <c r="B23" s="76" t="s">
        <v>153</v>
      </c>
      <c r="C23" s="76" t="s">
        <v>154</v>
      </c>
      <c r="D23" s="85" t="s">
        <v>118</v>
      </c>
      <c r="E23" s="82" t="s">
        <v>133</v>
      </c>
    </row>
    <row r="24" spans="1:5" x14ac:dyDescent="0.2">
      <c r="A24" s="74" t="s">
        <v>181</v>
      </c>
      <c r="B24" s="76" t="s">
        <v>182</v>
      </c>
      <c r="C24" s="76" t="s">
        <v>183</v>
      </c>
      <c r="D24" s="85" t="s">
        <v>118</v>
      </c>
      <c r="E24" s="82" t="s">
        <v>133</v>
      </c>
    </row>
    <row r="25" spans="1:5" x14ac:dyDescent="0.2">
      <c r="A25" s="74" t="s">
        <v>184</v>
      </c>
      <c r="B25" s="76" t="s">
        <v>185</v>
      </c>
      <c r="C25" s="76" t="s">
        <v>186</v>
      </c>
      <c r="D25" s="85" t="s">
        <v>118</v>
      </c>
      <c r="E25" s="82" t="s">
        <v>133</v>
      </c>
    </row>
    <row r="26" spans="1:5" x14ac:dyDescent="0.2">
      <c r="A26" s="103" t="s">
        <v>187</v>
      </c>
      <c r="B26" s="76" t="s">
        <v>188</v>
      </c>
      <c r="C26" s="76" t="s">
        <v>189</v>
      </c>
      <c r="D26" s="85" t="s">
        <v>118</v>
      </c>
      <c r="E26" s="82" t="s">
        <v>133</v>
      </c>
    </row>
    <row r="27" spans="1:5" x14ac:dyDescent="0.2">
      <c r="A27" s="74" t="s">
        <v>190</v>
      </c>
      <c r="B27" s="76" t="s">
        <v>191</v>
      </c>
      <c r="C27" s="76" t="s">
        <v>189</v>
      </c>
      <c r="D27" s="85" t="s">
        <v>118</v>
      </c>
      <c r="E27" s="82" t="s">
        <v>133</v>
      </c>
    </row>
    <row r="28" spans="1:5" x14ac:dyDescent="0.2">
      <c r="A28" s="74" t="s">
        <v>192</v>
      </c>
      <c r="B28" s="76" t="s">
        <v>193</v>
      </c>
      <c r="C28" s="76" t="s">
        <v>194</v>
      </c>
      <c r="D28" s="85" t="s">
        <v>195</v>
      </c>
      <c r="E28" s="82"/>
    </row>
    <row r="30" spans="1:5" s="77" customFormat="1" ht="13.9" customHeight="1" x14ac:dyDescent="0.2">
      <c r="A30" s="101" t="s">
        <v>71</v>
      </c>
      <c r="B30" s="102"/>
      <c r="C30" s="102"/>
      <c r="D30" s="102"/>
      <c r="E30" s="102"/>
    </row>
    <row r="31" spans="1:5" x14ac:dyDescent="0.2">
      <c r="A31" s="75" t="s">
        <v>86</v>
      </c>
      <c r="B31" s="83" t="s">
        <v>85</v>
      </c>
      <c r="C31" s="82" t="s">
        <v>94</v>
      </c>
      <c r="D31" s="85" t="s">
        <v>118</v>
      </c>
      <c r="E31" s="82" t="s">
        <v>133</v>
      </c>
    </row>
    <row r="32" spans="1:5" x14ac:dyDescent="0.2">
      <c r="A32" s="74" t="s">
        <v>102</v>
      </c>
      <c r="B32" s="76" t="s">
        <v>101</v>
      </c>
      <c r="C32" s="76" t="s">
        <v>113</v>
      </c>
      <c r="D32" s="80" t="s">
        <v>118</v>
      </c>
      <c r="E32" s="76" t="s">
        <v>133</v>
      </c>
    </row>
    <row r="33" spans="1:5" x14ac:dyDescent="0.2">
      <c r="A33" s="74" t="s">
        <v>91</v>
      </c>
      <c r="B33" s="76" t="s">
        <v>90</v>
      </c>
      <c r="C33" s="76" t="s">
        <v>92</v>
      </c>
      <c r="D33" s="80" t="s">
        <v>118</v>
      </c>
      <c r="E33" s="76" t="s">
        <v>133</v>
      </c>
    </row>
    <row r="34" spans="1:5" x14ac:dyDescent="0.2">
      <c r="A34" s="75" t="s">
        <v>107</v>
      </c>
      <c r="B34" s="83" t="s">
        <v>108</v>
      </c>
      <c r="C34" s="82" t="s">
        <v>106</v>
      </c>
      <c r="D34" s="85" t="s">
        <v>118</v>
      </c>
      <c r="E34" s="82" t="s">
        <v>133</v>
      </c>
    </row>
    <row r="35" spans="1:5" x14ac:dyDescent="0.2">
      <c r="A35" s="74" t="s">
        <v>110</v>
      </c>
      <c r="B35" s="76" t="s">
        <v>109</v>
      </c>
      <c r="C35" s="76" t="s">
        <v>114</v>
      </c>
      <c r="D35" s="80" t="s">
        <v>118</v>
      </c>
      <c r="E35" s="76" t="s">
        <v>133</v>
      </c>
    </row>
    <row r="36" spans="1:5" x14ac:dyDescent="0.2">
      <c r="A36" s="74" t="s">
        <v>115</v>
      </c>
      <c r="B36" s="76" t="s">
        <v>116</v>
      </c>
      <c r="C36" s="76" t="s">
        <v>117</v>
      </c>
      <c r="D36" s="80" t="s">
        <v>118</v>
      </c>
      <c r="E36" s="76" t="s">
        <v>133</v>
      </c>
    </row>
    <row r="37" spans="1:5" x14ac:dyDescent="0.2">
      <c r="A37" s="74" t="s">
        <v>103</v>
      </c>
      <c r="B37" s="76" t="s">
        <v>105</v>
      </c>
      <c r="C37" s="76" t="s">
        <v>104</v>
      </c>
      <c r="D37" s="80" t="s">
        <v>118</v>
      </c>
      <c r="E37" s="76" t="s">
        <v>133</v>
      </c>
    </row>
    <row r="38" spans="1:5" x14ac:dyDescent="0.2">
      <c r="A38" s="74" t="s">
        <v>132</v>
      </c>
      <c r="B38" s="76" t="s">
        <v>130</v>
      </c>
      <c r="C38" s="76" t="s">
        <v>131</v>
      </c>
      <c r="D38" s="80" t="s">
        <v>118</v>
      </c>
      <c r="E38" s="76" t="s">
        <v>133</v>
      </c>
    </row>
    <row r="39" spans="1:5" x14ac:dyDescent="0.2">
      <c r="A39" s="74" t="s">
        <v>155</v>
      </c>
      <c r="B39" s="76" t="s">
        <v>156</v>
      </c>
      <c r="C39" s="76" t="s">
        <v>196</v>
      </c>
      <c r="D39" s="80" t="s">
        <v>118</v>
      </c>
      <c r="E39" s="76" t="s">
        <v>133</v>
      </c>
    </row>
    <row r="40" spans="1:5" x14ac:dyDescent="0.2">
      <c r="A40" s="74" t="s">
        <v>157</v>
      </c>
      <c r="B40" s="76" t="s">
        <v>158</v>
      </c>
      <c r="C40" s="76" t="s">
        <v>159</v>
      </c>
      <c r="D40" s="80" t="s">
        <v>118</v>
      </c>
      <c r="E40" s="76" t="s">
        <v>133</v>
      </c>
    </row>
    <row r="41" spans="1:5" x14ac:dyDescent="0.2">
      <c r="A41" s="74" t="s">
        <v>160</v>
      </c>
      <c r="B41" s="76" t="s">
        <v>161</v>
      </c>
      <c r="C41" s="76" t="s">
        <v>162</v>
      </c>
      <c r="D41" s="80" t="s">
        <v>118</v>
      </c>
      <c r="E41" s="82" t="s">
        <v>133</v>
      </c>
    </row>
    <row r="42" spans="1:5" x14ac:dyDescent="0.2">
      <c r="A42" s="74" t="s">
        <v>163</v>
      </c>
      <c r="B42" s="76" t="s">
        <v>164</v>
      </c>
      <c r="C42" s="76" t="s">
        <v>165</v>
      </c>
      <c r="D42" s="80" t="s">
        <v>118</v>
      </c>
      <c r="E42" s="76" t="s">
        <v>133</v>
      </c>
    </row>
    <row r="43" spans="1:5" x14ac:dyDescent="0.2">
      <c r="A43" s="74" t="s">
        <v>166</v>
      </c>
      <c r="B43" s="76" t="s">
        <v>167</v>
      </c>
      <c r="C43" s="76" t="s">
        <v>168</v>
      </c>
      <c r="D43" s="79" t="s">
        <v>93</v>
      </c>
    </row>
    <row r="44" spans="1:5" x14ac:dyDescent="0.2">
      <c r="A44" s="74" t="s">
        <v>72</v>
      </c>
      <c r="B44" s="76" t="s">
        <v>73</v>
      </c>
      <c r="C44" s="76" t="s">
        <v>74</v>
      </c>
      <c r="D44" s="79" t="s">
        <v>93</v>
      </c>
    </row>
    <row r="45" spans="1:5" x14ac:dyDescent="0.2">
      <c r="A45" s="74" t="s">
        <v>197</v>
      </c>
      <c r="B45" s="76" t="s">
        <v>198</v>
      </c>
      <c r="C45" s="76" t="s">
        <v>111</v>
      </c>
      <c r="D45" s="85" t="s">
        <v>118</v>
      </c>
      <c r="E45" s="82" t="s">
        <v>133</v>
      </c>
    </row>
    <row r="46" spans="1:5" x14ac:dyDescent="0.2">
      <c r="A46" s="74" t="s">
        <v>199</v>
      </c>
      <c r="B46" s="76" t="s">
        <v>200</v>
      </c>
      <c r="C46" s="76" t="s">
        <v>201</v>
      </c>
      <c r="D46" s="85" t="s">
        <v>118</v>
      </c>
      <c r="E46" s="82" t="s">
        <v>133</v>
      </c>
    </row>
    <row r="47" spans="1:5" x14ac:dyDescent="0.2">
      <c r="A47" s="74" t="s">
        <v>202</v>
      </c>
      <c r="B47" s="76" t="s">
        <v>203</v>
      </c>
      <c r="C47" s="76" t="s">
        <v>201</v>
      </c>
      <c r="D47" s="85" t="s">
        <v>118</v>
      </c>
      <c r="E47" s="82" t="s">
        <v>133</v>
      </c>
    </row>
    <row r="48" spans="1:5" x14ac:dyDescent="0.2">
      <c r="A48" s="74" t="s">
        <v>204</v>
      </c>
      <c r="B48" s="76" t="s">
        <v>205</v>
      </c>
      <c r="C48" s="76" t="s">
        <v>146</v>
      </c>
      <c r="D48" s="85" t="s">
        <v>118</v>
      </c>
      <c r="E48" s="82" t="s">
        <v>133</v>
      </c>
    </row>
    <row r="49" spans="1:5" x14ac:dyDescent="0.2">
      <c r="A49" s="74" t="s">
        <v>206</v>
      </c>
      <c r="B49" s="76" t="s">
        <v>207</v>
      </c>
      <c r="C49" s="76" t="s">
        <v>80</v>
      </c>
      <c r="D49" s="85" t="s">
        <v>118</v>
      </c>
      <c r="E49" s="82" t="s">
        <v>133</v>
      </c>
    </row>
    <row r="50" spans="1:5" x14ac:dyDescent="0.2">
      <c r="A50" s="74" t="s">
        <v>208</v>
      </c>
      <c r="B50" s="76" t="s">
        <v>209</v>
      </c>
      <c r="C50" s="76" t="s">
        <v>210</v>
      </c>
      <c r="D50" s="85" t="s">
        <v>118</v>
      </c>
      <c r="E50" s="82" t="s">
        <v>133</v>
      </c>
    </row>
    <row r="51" spans="1:5" x14ac:dyDescent="0.2">
      <c r="A51" s="74" t="s">
        <v>211</v>
      </c>
      <c r="B51" s="76" t="s">
        <v>212</v>
      </c>
      <c r="C51" s="76" t="s">
        <v>162</v>
      </c>
      <c r="D51" s="85" t="s">
        <v>118</v>
      </c>
      <c r="E51" s="82" t="s">
        <v>133</v>
      </c>
    </row>
    <row r="52" spans="1:5" x14ac:dyDescent="0.2">
      <c r="A52" s="74" t="s">
        <v>213</v>
      </c>
      <c r="B52" s="76" t="s">
        <v>214</v>
      </c>
      <c r="C52" s="76" t="s">
        <v>196</v>
      </c>
      <c r="D52" s="85" t="s">
        <v>195</v>
      </c>
      <c r="E52" s="82"/>
    </row>
    <row r="53" spans="1:5" x14ac:dyDescent="0.2">
      <c r="A53" s="74" t="s">
        <v>215</v>
      </c>
      <c r="B53" s="76" t="s">
        <v>216</v>
      </c>
      <c r="C53" s="76" t="s">
        <v>217</v>
      </c>
      <c r="D53" s="85" t="s">
        <v>195</v>
      </c>
      <c r="E53" s="82"/>
    </row>
    <row r="55" spans="1:5" ht="12.75" customHeight="1" x14ac:dyDescent="0.2">
      <c r="A55" s="101" t="s">
        <v>126</v>
      </c>
      <c r="B55" s="102"/>
      <c r="C55" s="102"/>
      <c r="D55" s="102"/>
      <c r="E55" s="102"/>
    </row>
    <row r="56" spans="1:5" x14ac:dyDescent="0.2">
      <c r="A56" s="91" t="s">
        <v>127</v>
      </c>
      <c r="B56" s="90" t="s">
        <v>128</v>
      </c>
      <c r="C56" s="82" t="s">
        <v>129</v>
      </c>
      <c r="D56" s="85" t="s">
        <v>118</v>
      </c>
      <c r="E56" s="82" t="s">
        <v>133</v>
      </c>
    </row>
    <row r="57" spans="1:5" x14ac:dyDescent="0.2">
      <c r="A57" s="75" t="s">
        <v>169</v>
      </c>
      <c r="B57" s="82" t="s">
        <v>170</v>
      </c>
      <c r="C57" s="82" t="s">
        <v>171</v>
      </c>
      <c r="D57" s="85" t="s">
        <v>118</v>
      </c>
      <c r="E57" s="82" t="s">
        <v>133</v>
      </c>
    </row>
    <row r="58" spans="1:5" x14ac:dyDescent="0.2">
      <c r="A58" s="74" t="s">
        <v>218</v>
      </c>
      <c r="B58" s="76" t="s">
        <v>219</v>
      </c>
      <c r="C58" s="76" t="s">
        <v>154</v>
      </c>
      <c r="D58" s="85" t="s">
        <v>118</v>
      </c>
      <c r="E58" s="82" t="s">
        <v>133</v>
      </c>
    </row>
  </sheetData>
  <mergeCells count="6">
    <mergeCell ref="A1:E1"/>
    <mergeCell ref="A4:E4"/>
    <mergeCell ref="A9:E9"/>
    <mergeCell ref="A12:E12"/>
    <mergeCell ref="A30:E30"/>
    <mergeCell ref="A55:E55"/>
  </mergeCells>
  <hyperlinks>
    <hyperlink ref="A13" r:id="rId1" xr:uid="{6CC5E2A4-833F-4EE6-9CCC-80E4789A7D02}"/>
    <hyperlink ref="A2" r:id="rId2" xr:uid="{8F770638-3A98-45D0-A673-CAB3B8FDA102}"/>
    <hyperlink ref="A5" r:id="rId3" xr:uid="{A568A2DE-F790-49A4-81C2-E90141B9DBA3}"/>
    <hyperlink ref="A10" r:id="rId4" xr:uid="{5160C637-742F-47C3-B258-5FA44D64A289}"/>
    <hyperlink ref="A14" r:id="rId5" xr:uid="{BF665685-353E-4106-965B-7094AD978587}"/>
    <hyperlink ref="A15" r:id="rId6" xr:uid="{3016AE8A-DC8D-4383-88F4-4143F276E9C6}"/>
    <hyperlink ref="A33" r:id="rId7" xr:uid="{589F5C68-C654-44EE-97C0-9F51D1E73CB0}"/>
    <hyperlink ref="A31" r:id="rId8" xr:uid="{B825E90A-EECA-4E7C-8B72-8C4BC1DB736C}"/>
    <hyperlink ref="A16" r:id="rId9" xr:uid="{E94261A8-10AC-400E-8259-2FACC81AC58A}"/>
    <hyperlink ref="A17" r:id="rId10" xr:uid="{C8F1617B-C531-49C4-BA91-311660E98CB3}"/>
    <hyperlink ref="A34" r:id="rId11" xr:uid="{8BC0AB83-0830-482C-9637-99D55B342D3F}"/>
    <hyperlink ref="A36" r:id="rId12" xr:uid="{F7E3609B-5BC3-4D5F-849B-E8D43B7278FE}"/>
    <hyperlink ref="A56" r:id="rId13" xr:uid="{0E0D5346-605B-4189-830E-092C6047F0E1}"/>
    <hyperlink ref="A38" r:id="rId14" xr:uid="{76C294F5-9386-4DC6-ADDD-CC39AF79B884}"/>
    <hyperlink ref="A6" r:id="rId15" xr:uid="{ED14140B-CB90-48B3-BA54-B4F8CE1B7D4B}"/>
    <hyperlink ref="A20" r:id="rId16" xr:uid="{359F4F05-6518-47F3-816C-EE2FA6529313}"/>
    <hyperlink ref="A57" r:id="rId17" xr:uid="{E5F989A3-6F7A-4EB5-A98A-1CC313B50EB6}"/>
    <hyperlink ref="A19" r:id="rId18" xr:uid="{1FF9EB6E-9AD0-4E4E-BBE9-DB27A47049AE}"/>
    <hyperlink ref="A21" r:id="rId19" xr:uid="{6839BCEA-512F-41EA-8631-A420EF5C1C2F}"/>
    <hyperlink ref="A22" r:id="rId20" xr:uid="{EFFEDB5E-BF4D-4260-A7CA-AD847A186D25}"/>
    <hyperlink ref="A41" r:id="rId21" xr:uid="{0FA2E16A-E694-47B5-9372-178FECA065D2}"/>
    <hyperlink ref="A23" r:id="rId22" xr:uid="{8148960F-FF59-48F6-8AD6-191BA5B12AC3}"/>
    <hyperlink ref="A18" r:id="rId23" xr:uid="{91237729-626D-4E2C-A55F-E9C52A7792FA}"/>
    <hyperlink ref="A32" r:id="rId24" xr:uid="{2C2E275D-1C49-4EC7-8BEC-A9A66E60E0E6}"/>
    <hyperlink ref="A35" r:id="rId25" xr:uid="{EA4C6111-B394-41AE-8BD6-0CB886D0A66F}"/>
    <hyperlink ref="A37" r:id="rId26" xr:uid="{98EB3AEE-43D2-4362-ACA7-BFF636683A3D}"/>
    <hyperlink ref="A40" r:id="rId27" xr:uid="{C2BF0B1D-4C28-4756-A936-53915059E904}"/>
    <hyperlink ref="A39" r:id="rId28" xr:uid="{D205E5F9-E2A1-4A7A-9AE5-61CE5E75F81A}"/>
    <hyperlink ref="A42" r:id="rId29" xr:uid="{A5E4D030-5266-415D-845D-F3ECE18A3418}"/>
    <hyperlink ref="A7" r:id="rId30" xr:uid="{C0E47E24-C73B-409D-9067-B8FB2278D115}"/>
    <hyperlink ref="A44" r:id="rId31" xr:uid="{6664AEAE-E80A-4356-AABE-5C3BF4CC3229}"/>
    <hyperlink ref="A43" r:id="rId32" xr:uid="{EB4A61E8-24CE-4492-9129-F4A9CA52AF46}"/>
    <hyperlink ref="A24" r:id="rId33" xr:uid="{54D68C90-F441-4F54-AFD1-AEFFF0DAF2B3}"/>
    <hyperlink ref="A48" r:id="rId34" xr:uid="{E769E464-9304-4374-A49F-B984F331935F}"/>
    <hyperlink ref="A25" r:id="rId35" xr:uid="{06992308-2E20-4C63-9555-3E88386C193B}"/>
    <hyperlink ref="A45" r:id="rId36" xr:uid="{87A70028-202F-4771-BFA5-CBE84B8A84BD}"/>
    <hyperlink ref="A26" r:id="rId37" xr:uid="{F1755E3C-4CBD-4235-ADE6-74A116F0BE80}"/>
    <hyperlink ref="A27" r:id="rId38" xr:uid="{052E59FD-4E87-42D1-A8BA-18A19ECD80F4}"/>
    <hyperlink ref="A49" r:id="rId39" xr:uid="{D77C302A-2CFB-4E6B-9DB1-012B56FA2263}"/>
    <hyperlink ref="A50" r:id="rId40" xr:uid="{10CDEB02-3857-4FD1-9499-0ECDD65A759A}"/>
    <hyperlink ref="A46" r:id="rId41" xr:uid="{53359A3E-DD5C-4CED-9582-5CE8FF076040}"/>
    <hyperlink ref="A47" r:id="rId42" xr:uid="{266C3E76-7F2A-4C09-A082-3E241BECFEB2}"/>
    <hyperlink ref="A53" r:id="rId43" xr:uid="{A68FC0E8-2175-4070-B4CF-F206667F2D4A}"/>
    <hyperlink ref="A28" r:id="rId44" xr:uid="{07CC6660-6623-4F36-BF97-367AD2741B47}"/>
    <hyperlink ref="A52" r:id="rId45" xr:uid="{1AC47314-436A-4B9D-B862-72A55DB8402F}"/>
    <hyperlink ref="A58" r:id="rId46" xr:uid="{7F403B2A-6870-4EB3-A301-6F5CE31C4AE1}"/>
    <hyperlink ref="A51" r:id="rId47" xr:uid="{7C070D8C-D2EE-4257-B45C-B9FA8A14AA59}"/>
  </hyperlinks>
  <pageMargins left="0.7" right="0.7" top="0.75" bottom="0.75" header="0.3" footer="0.3"/>
  <pageSetup orientation="portrait" horizontalDpi="1200" verticalDpi="1200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Title</vt:lpstr>
      <vt:lpstr>Leadership information</vt:lpstr>
      <vt:lpstr>19 August 2025</vt:lpstr>
      <vt:lpstr>26 August 2025</vt:lpstr>
      <vt:lpstr>2 September 2025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August/September 2025 teleconference</dc:title>
  <dc:subject>Agendas for the WG, TG, SC and AHC</dc:subject>
  <dc:creator/>
  <cp:keywords>11-25/1407r0</cp:keywords>
  <cp:lastModifiedBy>Edward Au</cp:lastModifiedBy>
  <cp:lastPrinted>2018-08-07T21:31:08Z</cp:lastPrinted>
  <dcterms:created xsi:type="dcterms:W3CDTF">2007-05-08T22:03:28Z</dcterms:created>
  <dcterms:modified xsi:type="dcterms:W3CDTF">2025-07-31T19:37:34Z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