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7\"/>
    </mc:Choice>
  </mc:AlternateContent>
  <xr:revisionPtr revIDLastSave="0" documentId="13_ncr:1_{0E095BFC-12C7-445B-AB1C-A49BE04B43F8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6" r:id="rId2"/>
    <sheet name="Tuesday PM1" sheetId="880" r:id="rId3"/>
    <sheet name="Tuesday PM3" sheetId="884" r:id="rId4"/>
    <sheet name="Thursday PM1" sheetId="885" r:id="rId5"/>
    <sheet name="List of outstanding submissions" sheetId="887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884" l="1"/>
  <c r="E26" i="885"/>
  <c r="E23" i="885"/>
  <c r="G23" i="885" s="1"/>
  <c r="E22" i="885"/>
  <c r="G22" i="885" s="1"/>
  <c r="E21" i="885"/>
  <c r="E18" i="885"/>
  <c r="G18" i="885" s="1"/>
  <c r="E23" i="884"/>
  <c r="G23" i="884" s="1"/>
  <c r="E24" i="880"/>
  <c r="E21" i="880"/>
  <c r="G21" i="880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G21" i="885" l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E18" i="884" l="1"/>
  <c r="G18" i="884" s="1"/>
  <c r="G4" i="880"/>
  <c r="E5" i="880" s="1"/>
  <c r="G5" i="880" s="1"/>
  <c r="E6" i="880" s="1"/>
  <c r="G6" i="880" s="1"/>
  <c r="E7" i="880" s="1"/>
  <c r="G7" i="880" s="1"/>
  <c r="E11" i="880" s="1"/>
  <c r="E19" i="884" l="1"/>
  <c r="G19" i="884" s="1"/>
  <c r="E20" i="884" s="1"/>
  <c r="G20" i="884" s="1"/>
  <c r="G25" i="884" s="1"/>
  <c r="G11" i="880"/>
  <c r="E12" i="880" s="1"/>
  <c r="G12" i="880" s="1"/>
  <c r="E14" i="880" s="1"/>
  <c r="G14" i="880" s="1"/>
  <c r="E15" i="880" s="1"/>
  <c r="G15" i="880" s="1"/>
  <c r="E19" i="880" l="1"/>
  <c r="G19" i="880" s="1"/>
  <c r="G26" i="885" l="1"/>
  <c r="E27" i="885" s="1"/>
  <c r="G27" i="885" s="1"/>
  <c r="E28" i="885" s="1"/>
  <c r="G28" i="885" s="1"/>
  <c r="E29" i="885" s="1"/>
  <c r="G29" i="885" s="1"/>
  <c r="G24" i="880"/>
  <c r="E25" i="880" s="1"/>
  <c r="G25" i="880" s="1"/>
  <c r="E26" i="880" s="1"/>
  <c r="G26" i="880" s="1"/>
  <c r="E27" i="880" s="1"/>
  <c r="G27" i="880" s="1"/>
  <c r="E29" i="880" s="1"/>
  <c r="G29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<sst xmlns="http://schemas.openxmlformats.org/spreadsheetml/2006/main" count="494" uniqueCount="256">
  <si>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</si>
  <si>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</si>
  <si>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</si>
  <si>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</si>
  <si>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</si>
  <si>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</si>
  <si>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</si>
  <si>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</si>
  <si>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</si>
  <si>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</si>
  <si>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</si>
  <si>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</si>
  <si>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</si>
  <si>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</si>
  <si>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</si>
  <si>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</si>
  <si>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</si>
  <si>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</si>
  <si>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</si>
  <si>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</si>
  <si>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</si>
  <si>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</si>
  <si>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</si>
  <si>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</si>
  <si>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</si>
  <si>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</si>
  <si>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</si>
  <si>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</si>
  <si>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</si>
  <si>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</si>
  <si>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</si>
  <si>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</si>
  <si>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</si>
  <si>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</si>
  <si>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</si>
  <si>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</si>
  <si>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</si>
  <si>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</si>
  <si>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</si>
  <si>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</si>
  <si>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</si>
  <si>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</si>
  <si>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</si>
  <si>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</si>
  <si>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</si>
  <si>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</si>
  <si>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</si>
  <si>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</si>
  <si>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</si>
  <si>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</si>
  <si>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</si>
  <si>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</si>
  <si>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</si>
  <si>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</si>
  <si>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</si>
  <si>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</si>
  <si>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</si>
  <si>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</si>
  <si>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25/0372</t>
  </si>
  <si>
    <t>Proposed Selection Procedure for IEEE 802.11bq</t>
  </si>
  <si>
    <t>Remarks</t>
  </si>
  <si>
    <t>Jonghoe Koo (Samsung Electronics)</t>
  </si>
  <si>
    <t>Recess</t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</si>
  <si>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</si>
  <si>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</si>
  <si>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</si>
  <si>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</si>
  <si>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</si>
  <si>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</si>
  <si>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</si>
  <si>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</si>
  <si>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</si>
  <si>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</si>
  <si>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</si>
  <si>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</si>
  <si>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</si>
  <si>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</si>
  <si>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</si>
  <si>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</si>
  <si>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</si>
  <si>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</si>
  <si>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</si>
  <si>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</si>
  <si>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</si>
  <si>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</si>
  <si>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</si>
  <si>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</si>
  <si>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</si>
  <si>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</si>
  <si>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</si>
  <si>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</si>
  <si>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</si>
  <si>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</si>
  <si>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</si>
  <si>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</si>
  <si>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</si>
  <si>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</si>
  <si>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</si>
  <si>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</si>
  <si>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</si>
  <si>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</si>
  <si>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</si>
  <si>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</si>
  <si>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</si>
  <si>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</si>
  <si>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</si>
  <si>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</si>
  <si>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</si>
  <si>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</si>
  <si>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</si>
  <si>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</si>
  <si>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</si>
  <si>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</si>
  <si>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</si>
  <si>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</si>
  <si>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</si>
  <si>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</si>
  <si>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</si>
  <si>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</si>
  <si>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</si>
  <si>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</si>
  <si>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</si>
  <si>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</si>
  <si>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</si>
  <si>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</si>
  <si>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</si>
  <si>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</si>
  <si>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</si>
  <si>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</si>
  <si>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</si>
  <si>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</si>
  <si>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</si>
  <si>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</si>
  <si>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</si>
  <si>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</si>
  <si>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</si>
  <si>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</si>
  <si>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</si>
  <si>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</si>
  <si>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</si>
  <si>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</si>
  <si>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</si>
  <si>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>25/0700</t>
  </si>
  <si>
    <t>TGbq timeline proposal - follow up</t>
  </si>
  <si>
    <t xml:space="preserve">    4.2</t>
  </si>
  <si>
    <t>25/0241</t>
  </si>
  <si>
    <t>Maolin Zhang (Huawei Technologies)</t>
  </si>
  <si>
    <t>Localization Driven IMMW Beam Management</t>
  </si>
  <si>
    <t>Charlie Pettersson (Ericsson)</t>
  </si>
  <si>
    <t>25/0824</t>
  </si>
  <si>
    <t>IMMW Ray-Tracing Propagation in a Large Factory</t>
  </si>
  <si>
    <t>25/0812</t>
  </si>
  <si>
    <t>Consideration on mmwave radar and immw coexistence</t>
  </si>
  <si>
    <t>Zisheng Wang (ZTE)</t>
  </si>
  <si>
    <t xml:space="preserve">	Discussion on Numerology and Bandwidth for 11bq</t>
  </si>
  <si>
    <t>25/0822</t>
  </si>
  <si>
    <t>immw tone plan discussions</t>
  </si>
  <si>
    <t>25/0853</t>
  </si>
  <si>
    <t>Considerations on Numerology for IMMW</t>
  </si>
  <si>
    <t>Insik Jung (LGE)</t>
  </si>
  <si>
    <t>25/0854</t>
  </si>
  <si>
    <t xml:space="preserve">    4.3</t>
  </si>
  <si>
    <t>25/0856</t>
  </si>
  <si>
    <t>Subchannel Beam Training for IMMW Communication</t>
  </si>
  <si>
    <t>Qisheng Huang (ZTE)</t>
  </si>
  <si>
    <t>25/0841</t>
  </si>
  <si>
    <t>Some considerations for MLO-based BFT Announcement</t>
  </si>
  <si>
    <t>25/0867</t>
  </si>
  <si>
    <t>Thomas Handte (Sony)</t>
  </si>
  <si>
    <t>IMMW PHY Performance and Design Implications</t>
  </si>
  <si>
    <t>25/0878</t>
  </si>
  <si>
    <t xml:space="preserve">	IMMW Idle Power Consumption</t>
  </si>
  <si>
    <t>Leonardo Lanante (Ofinno)</t>
  </si>
  <si>
    <t>25/0900</t>
  </si>
  <si>
    <t>Bo Cao (ZTE)</t>
  </si>
  <si>
    <t>SU OFDM Beam Division Case for IMMW AP</t>
  </si>
  <si>
    <t xml:space="preserve">    4.4</t>
  </si>
  <si>
    <t>25/0952</t>
  </si>
  <si>
    <t>Mengshi Hu (Huawei Technologies)</t>
  </si>
  <si>
    <t xml:space="preserve">	Discussion on 802.11bq Timeline</t>
  </si>
  <si>
    <t>TG approved</t>
  </si>
  <si>
    <t>July 2025</t>
  </si>
  <si>
    <t>TGbq agenda - 2025 July plenary</t>
  </si>
  <si>
    <r>
      <t xml:space="preserve">This document is the meeting agenda for the IEEE 802.11 Task Group bq 2025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</si>
  <si>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TGbq Agenda - Tuesday, 2025-07-29 - 14:30 to 16:30 CET</t>
  </si>
  <si>
    <t>TGbq Agenda - Tuesday, 2025-07-29 - 19:30 to 21:30 CET</t>
  </si>
  <si>
    <t>TGbq Agenda - Thursday, 2025-07-31 - 14:30 to 16:30 CET</t>
  </si>
  <si>
    <t>Plan for the 2025 September interim
a) Review and discuss technical contributions</t>
  </si>
  <si>
    <t>25/1056</t>
  </si>
  <si>
    <t>25/0940r3</t>
  </si>
  <si>
    <t>IMMW Channel Bandwidth and Throughput Discussions</t>
  </si>
  <si>
    <t>Fernandez</t>
  </si>
  <si>
    <t>25/1125</t>
  </si>
  <si>
    <t>TBD</t>
  </si>
  <si>
    <t>Future teleconference calls:  
10:00am ET to 11:30am ET
Tuesday, 19 August, 26 August, 2 September</t>
  </si>
  <si>
    <t>In the queue</t>
  </si>
  <si>
    <t>Alfonso Fernandez (Nokia)</t>
  </si>
  <si>
    <t>IMMW Channel Access Considerations</t>
  </si>
  <si>
    <t>25/1312</t>
  </si>
  <si>
    <t>Presentation:  MAC</t>
  </si>
  <si>
    <t>Pettersson</t>
  </si>
  <si>
    <t>Presentation:  PHY</t>
  </si>
  <si>
    <t>Hu</t>
  </si>
  <si>
    <t>25/1304</t>
  </si>
  <si>
    <t>Mengshi Hu (Huawei)</t>
  </si>
  <si>
    <t>Discussion on TRN field in IMMW PPDU</t>
  </si>
  <si>
    <t>On-demand IMMW link activation</t>
  </si>
  <si>
    <t>25/1193</t>
  </si>
  <si>
    <t xml:space="preserve">    3.2</t>
  </si>
  <si>
    <t>25/1300</t>
  </si>
  <si>
    <t>25/1301</t>
  </si>
  <si>
    <t>Ni</t>
  </si>
  <si>
    <t>On Numerology and Bandwidth for IMMW</t>
  </si>
  <si>
    <t>Jiqing Ni (OPPO)</t>
  </si>
  <si>
    <t>On Reusing Existing PHY Spec in Sub7.25GHz Bands for IMMW</t>
  </si>
  <si>
    <t>Task Group Chair's report</t>
  </si>
  <si>
    <t>25/1327</t>
  </si>
  <si>
    <t xml:space="preserve">	Virtual Channel Contention for IMMW</t>
  </si>
  <si>
    <t>Gao</t>
  </si>
  <si>
    <t xml:space="preserve">    3.3</t>
  </si>
  <si>
    <t>25/1332</t>
  </si>
  <si>
    <t>IMMW Range Extension</t>
  </si>
  <si>
    <t>Safi Hoque (Ofinno)</t>
  </si>
  <si>
    <t>25/1284</t>
  </si>
  <si>
    <t>Anchor Channel for IMMW link</t>
  </si>
  <si>
    <t>Liangxiao Xin (OPPO)</t>
  </si>
  <si>
    <t>25/1285</t>
  </si>
  <si>
    <t xml:space="preserve">	Contention Free IMMW link channel access</t>
  </si>
  <si>
    <t xml:space="preserve">  5</t>
  </si>
  <si>
    <t xml:space="preserve">    5.1</t>
  </si>
  <si>
    <t xml:space="preserve">    5.2</t>
  </si>
  <si>
    <t xml:space="preserve">    5.3</t>
  </si>
  <si>
    <t xml:space="preserve">    5.4</t>
  </si>
  <si>
    <t>External Liaison</t>
  </si>
  <si>
    <t>External liaison</t>
  </si>
  <si>
    <t>Xin</t>
  </si>
  <si>
    <t>Contention Free IMMW link channel access</t>
  </si>
  <si>
    <t>Hoque</t>
  </si>
  <si>
    <t>25/1334</t>
  </si>
  <si>
    <t>Liaison from TEC, Department of Telecommunications, India</t>
  </si>
  <si>
    <t>In the queue (July 2025 plenary)</t>
  </si>
  <si>
    <t xml:space="preserve">	Crosslink ICF/ICR for IMMW</t>
  </si>
  <si>
    <t>25/1339</t>
  </si>
  <si>
    <t>25/1341</t>
  </si>
  <si>
    <t>Discussion on mmWave Link Management</t>
  </si>
  <si>
    <t>Liuming Lu (OPPO)</t>
  </si>
  <si>
    <t>25/1343</t>
  </si>
  <si>
    <t>Phase Rotation for IMMW PPDU</t>
  </si>
  <si>
    <t>Mrugen Deshmukh (Ofinno)</t>
  </si>
  <si>
    <t>Hongwon Lee (LG Electronics)</t>
  </si>
  <si>
    <t>25/1153</t>
  </si>
  <si>
    <t>MLO-based BFT signaling follow-up</t>
  </si>
  <si>
    <t>25/1359</t>
  </si>
  <si>
    <t xml:space="preserve">	Lightly licensed mmWave bands for TGbq</t>
  </si>
  <si>
    <r>
      <rPr>
        <b/>
        <sz val="11"/>
        <rFont val="Arial"/>
        <family val="2"/>
      </rPr>
      <t>Motion (Procedural): Move to approve the May 2025 interim meeting minutes</t>
    </r>
    <r>
      <rPr>
        <sz val="11"/>
        <rFont val="Arial"/>
        <family val="2"/>
      </rPr>
      <t xml:space="preserve">
Moved:  Jonghoe Koo
Seconded:  Sang Kim
Discussion:   None 
Results:  Approved with unanimous consent</t>
    </r>
  </si>
  <si>
    <t>doc.: IEEE 802.11-25/1055r4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</si>
</sst>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1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0" fontId="9" fillId="0" borderId="0" xfId="60" applyFill="1" applyAlignment="1" applyProtection="1"/>
    <xf numFmtId="0" fontId="45" fillId="0" borderId="0" xfId="60" applyFont="1" applyFill="1" applyAlignment="1" applyProtection="1"/>
    <xf numFmtId="49" fontId="44" fillId="0" borderId="14" xfId="0" applyNumberFormat="1" applyFont="1" applyBorder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0" fontId="45" fillId="0" borderId="0" xfId="60" applyFont="1" applyFill="1" applyAlignment="1" applyProtection="1">
      <alignment horizontal="left" vertical="center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125&amp;is_group=00bq&amp;is_year=2025" TargetMode="External"/><Relationship Id="rId3" Type="http://schemas.openxmlformats.org/officeDocument/2006/relationships/hyperlink" Target="https://mentor.ieee.org/802.11/documents?is_dcn=0940&amp;is_group=00bq&amp;is_year=2025" TargetMode="External"/><Relationship Id="rId7" Type="http://schemas.openxmlformats.org/officeDocument/2006/relationships/hyperlink" Target="https://mentor.ieee.org/802.11/documents?is_dcn=1056&amp;is_group=00bq&amp;is_year=2025" TargetMode="Externa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0499&amp;is_group=00bq&amp;is_year=2025" TargetMode="External"/><Relationship Id="rId6" Type="http://schemas.openxmlformats.org/officeDocument/2006/relationships/hyperlink" Target="https://mentor.ieee.org/802.11/documents?is_dcn=1056&amp;is_group=00bq&amp;is_year=2025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hyperlink" Target="https://mentor.ieee.org/802.11/documents?is_dcn=1301&amp;is_group=00bq&amp;is_year=2025" TargetMode="External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hyperlink" Target="https://mentor.ieee.org/802.11/documents?is_dcn=1300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327&amp;is_group=00bq&amp;is_year=2025" TargetMode="External"/><Relationship Id="rId3" Type="http://schemas.openxmlformats.org/officeDocument/2006/relationships/hyperlink" Target="https://mentor.ieee.org/802.11/documents?is_dcn=1056&amp;is_group=00bq&amp;is_year=2025" TargetMode="External"/><Relationship Id="rId7" Type="http://schemas.openxmlformats.org/officeDocument/2006/relationships/hyperlink" Target="https://mentor.ieee.org/802.11/documents?is_dcn=1193&amp;is_group=00bq&amp;is_year=2025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1056&amp;is_group=00bq&amp;is_year=2025" TargetMode="External"/><Relationship Id="rId6" Type="http://schemas.openxmlformats.org/officeDocument/2006/relationships/hyperlink" Target="https://mentor.ieee.org/802.11/documents?is_group=00bq&amp;is_year=202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hyperlink" Target="https://mentor.ieee.org/802.11/documents?is_dcn=1334&amp;is_group=0000&amp;is_year=202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332&amp;is_group=00bq&amp;is_year=2025" TargetMode="External"/><Relationship Id="rId3" Type="http://schemas.openxmlformats.org/officeDocument/2006/relationships/hyperlink" Target="https://mentor.ieee.org/802.11/documents?is_dcn=1056&amp;is_group=00bq&amp;is_year=2025" TargetMode="External"/><Relationship Id="rId7" Type="http://schemas.openxmlformats.org/officeDocument/2006/relationships/hyperlink" Target="https://mentor.ieee.org/802.11/documents?is_dcn=1285&amp;is_group=00bq&amp;is_year=2025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1056&amp;is_group=00bq&amp;is_year=2025" TargetMode="External"/><Relationship Id="rId6" Type="http://schemas.openxmlformats.org/officeDocument/2006/relationships/hyperlink" Target="https://mentor.ieee.org/802.11/documents?is_dcn=1284&amp;is_group=00bq&amp;is_year=2025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hyperlink" Target="https://mentor.ieee.org/802.11/documents?is_dcn=1334&amp;is_group=0000&amp;is_year=202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9" Type="http://schemas.openxmlformats.org/officeDocument/2006/relationships/hyperlink" Target="https://mentor.ieee.org/802.11/documents?is_dcn=1327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34" Type="http://schemas.openxmlformats.org/officeDocument/2006/relationships/hyperlink" Target="https://mentor.ieee.org/802.11/documents?is_group=00bq&amp;is_year=2025" TargetMode="External"/><Relationship Id="rId42" Type="http://schemas.openxmlformats.org/officeDocument/2006/relationships/hyperlink" Target="https://mentor.ieee.org/802.11/documents?is_dcn=1285&amp;is_group=00bq&amp;is_year=2025" TargetMode="External"/><Relationship Id="rId47" Type="http://schemas.openxmlformats.org/officeDocument/2006/relationships/hyperlink" Target="https://mentor.ieee.org/802.11/documents?is_dcn=1359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9" Type="http://schemas.openxmlformats.org/officeDocument/2006/relationships/hyperlink" Target="https://mentor.ieee.org/802.11/documents?is_dcn=0900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37" Type="http://schemas.openxmlformats.org/officeDocument/2006/relationships/hyperlink" Target="https://mentor.ieee.org/802.11/documents?is_dcn=1300&amp;is_group=00bq&amp;is_year=2025" TargetMode="External"/><Relationship Id="rId40" Type="http://schemas.openxmlformats.org/officeDocument/2006/relationships/hyperlink" Target="https://mentor.ieee.org/802.11/documents?is_dcn=1332&amp;is_group=00bq&amp;is_year=2025" TargetMode="External"/><Relationship Id="rId45" Type="http://schemas.openxmlformats.org/officeDocument/2006/relationships/hyperlink" Target="https://mentor.ieee.org/802.11/documents?is_dcn=1343&amp;is_group=00bq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36" Type="http://schemas.openxmlformats.org/officeDocument/2006/relationships/hyperlink" Target="https://mentor.ieee.org/802.11/documents?is_dcn=1193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4" Type="http://schemas.openxmlformats.org/officeDocument/2006/relationships/hyperlink" Target="https://mentor.ieee.org/802.11/documents?is_dcn=1341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35" Type="http://schemas.openxmlformats.org/officeDocument/2006/relationships/hyperlink" Target="https://mentor.ieee.org/802.11/documents?is_dcn=1304&amp;is_group=00bq&amp;is_year=2025" TargetMode="External"/><Relationship Id="rId43" Type="http://schemas.openxmlformats.org/officeDocument/2006/relationships/hyperlink" Target="https://mentor.ieee.org/802.11/documents?is_dcn=1339&amp;is_group=00bq&amp;is_year=2025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https://mentor.ieee.org/802.11/documents?is_dcn=029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hyperlink" Target="https://mentor.ieee.org/802.11/documents?is_dcn=1125&amp;is_group=00bq&amp;is_year=2025" TargetMode="External"/><Relationship Id="rId38" Type="http://schemas.openxmlformats.org/officeDocument/2006/relationships/hyperlink" Target="https://mentor.ieee.org/802.11/documents?is_dcn=1301&amp;is_group=00bq&amp;is_year=2025" TargetMode="External"/><Relationship Id="rId46" Type="http://schemas.openxmlformats.org/officeDocument/2006/relationships/hyperlink" Target="https://mentor.ieee.org/802.11/documents?is_dcn=1153&amp;is_group=00bq&amp;is_year=2025" TargetMode="External"/><Relationship Id="rId20" Type="http://schemas.openxmlformats.org/officeDocument/2006/relationships/hyperlink" Target="https://mentor.ieee.org/802.11/documents?is_dcn=0854&amp;is_group=00bq&amp;is_year=2025" TargetMode="External"/><Relationship Id="rId41" Type="http://schemas.openxmlformats.org/officeDocument/2006/relationships/hyperlink" Target="https://mentor.ieee.org/802.11/documents?is_dcn=128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Normal="10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255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181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182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44405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7"/>
      <c r="J11" s="97"/>
      <c r="K11" s="97"/>
      <c r="L11" s="97"/>
      <c r="M11" s="97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6" t="s">
        <v>7</v>
      </c>
      <c r="C21" s="95" t="s">
        <v>183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ht="20.45" customHeight="1" x14ac:dyDescent="0.25">
      <c r="B22" s="96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50" zoomScaleNormal="150" workbookViewId="0">
      <selection activeCell="B5" sqref="B5"/>
    </sheetView>
  </sheetViews>
  <sheetFormatPr defaultRowHeight="12.75" x14ac:dyDescent="0.2"/>
  <cols>
    <col min="1" max="1" width="16.42578125" style="80" customWidth="1"/>
    <col min="2" max="2" width="19" style="80" bestFit="1" customWidth="1"/>
    <col min="3" max="16384" width="9.140625" style="80"/>
  </cols>
  <sheetData>
    <row r="1" spans="1:2" ht="15" x14ac:dyDescent="0.25">
      <c r="A1" s="98" t="s">
        <v>63</v>
      </c>
      <c r="B1" s="99"/>
    </row>
    <row r="2" spans="1:2" x14ac:dyDescent="0.2">
      <c r="A2" s="80" t="s">
        <v>64</v>
      </c>
      <c r="B2" s="80" t="s">
        <v>65</v>
      </c>
    </row>
    <row r="4" spans="1:2" ht="15" x14ac:dyDescent="0.25">
      <c r="A4" s="98" t="s">
        <v>66</v>
      </c>
      <c r="B4" s="99"/>
    </row>
    <row r="5" spans="1:2" x14ac:dyDescent="0.2">
      <c r="A5" s="80" t="s">
        <v>67</v>
      </c>
      <c r="B5" s="80" t="s">
        <v>68</v>
      </c>
    </row>
    <row r="6" spans="1:2" x14ac:dyDescent="0.2">
      <c r="A6" s="81" t="s">
        <v>69</v>
      </c>
      <c r="B6" s="80" t="s">
        <v>70</v>
      </c>
    </row>
    <row r="7" spans="1:2" x14ac:dyDescent="0.2">
      <c r="A7" s="80" t="s">
        <v>71</v>
      </c>
      <c r="B7" s="80" t="s">
        <v>72</v>
      </c>
    </row>
    <row r="9" spans="1:2" ht="15" x14ac:dyDescent="0.25">
      <c r="A9" s="98" t="s">
        <v>73</v>
      </c>
      <c r="B9" s="99"/>
    </row>
    <row r="10" spans="1:2" x14ac:dyDescent="0.2">
      <c r="A10" s="80" t="s">
        <v>74</v>
      </c>
      <c r="B10" s="80" t="s">
        <v>75</v>
      </c>
    </row>
    <row r="12" spans="1:2" ht="15" x14ac:dyDescent="0.25">
      <c r="A12" s="98" t="s">
        <v>76</v>
      </c>
      <c r="B12" s="99"/>
    </row>
    <row r="13" spans="1:2" x14ac:dyDescent="0.2">
      <c r="A13" s="80" t="s">
        <v>77</v>
      </c>
      <c r="B13" s="80" t="s">
        <v>78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0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0" t="s">
        <v>184</v>
      </c>
      <c r="B1" s="101"/>
      <c r="C1" s="101"/>
      <c r="D1" s="101"/>
      <c r="E1" s="101"/>
      <c r="F1" s="101"/>
      <c r="G1" s="101"/>
      <c r="H1" s="101"/>
    </row>
    <row r="2" spans="1:9" s="1" customFormat="1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0.60416666666666663</v>
      </c>
      <c r="F4" s="32">
        <v>2</v>
      </c>
      <c r="G4" s="39">
        <f t="shared" ref="G4:G5" si="0">E4+TIME(0,F4,0)</f>
        <v>0.60555555555555551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0.60555555555555551</v>
      </c>
      <c r="F5" s="71">
        <v>3</v>
      </c>
      <c r="G5" s="70">
        <f t="shared" si="0"/>
        <v>0.60763888888888884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188</v>
      </c>
      <c r="D6" s="27" t="s">
        <v>36</v>
      </c>
      <c r="E6" s="39">
        <f>G5</f>
        <v>0.60763888888888884</v>
      </c>
      <c r="F6" s="32">
        <v>2</v>
      </c>
      <c r="G6" s="39">
        <f t="shared" ref="G6:G7" si="1">E6+TIME(0,F6,0)</f>
        <v>0.60902777777777772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0.60902777777777772</v>
      </c>
      <c r="F7" s="32">
        <v>2</v>
      </c>
      <c r="G7" s="39">
        <f t="shared" si="1"/>
        <v>0.61041666666666661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3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188</v>
      </c>
      <c r="D11" s="27" t="s">
        <v>36</v>
      </c>
      <c r="E11" s="39">
        <f>G7</f>
        <v>0.61041666666666661</v>
      </c>
      <c r="F11" s="32">
        <v>1</v>
      </c>
      <c r="G11" s="39">
        <f t="shared" ref="G11" si="2">E11+TIME(0,F11,0)</f>
        <v>0.61111111111111105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188</v>
      </c>
      <c r="D12" s="27" t="s">
        <v>36</v>
      </c>
      <c r="E12" s="39">
        <f>G11</f>
        <v>0.61111111111111105</v>
      </c>
      <c r="F12" s="32">
        <v>4</v>
      </c>
      <c r="G12" s="39">
        <f>E12+TIME(0,F12,0)</f>
        <v>0.61388888888888882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188</v>
      </c>
      <c r="D14" s="27" t="s">
        <v>36</v>
      </c>
      <c r="E14" s="39">
        <f>G12</f>
        <v>0.61388888888888882</v>
      </c>
      <c r="F14" s="32">
        <v>1</v>
      </c>
      <c r="G14" s="39">
        <f t="shared" ref="G14" si="3">E14+TIME(0,F14,0)</f>
        <v>0.61458333333333326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188</v>
      </c>
      <c r="D15" s="27" t="s">
        <v>36</v>
      </c>
      <c r="E15" s="39">
        <f>G14</f>
        <v>0.61458333333333326</v>
      </c>
      <c r="F15" s="32">
        <v>1</v>
      </c>
      <c r="G15" s="39">
        <f t="shared" ref="G15" si="4">E15+TIME(0,F15,0)</f>
        <v>0.6152777777777777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3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2" t="s">
        <v>34</v>
      </c>
      <c r="B19" s="103" t="s">
        <v>254</v>
      </c>
      <c r="C19" s="108" t="s">
        <v>189</v>
      </c>
      <c r="D19" s="104" t="s">
        <v>57</v>
      </c>
      <c r="E19" s="105">
        <f>G15</f>
        <v>0.6152777777777777</v>
      </c>
      <c r="F19" s="106">
        <v>2</v>
      </c>
      <c r="G19" s="105">
        <f t="shared" ref="G19" si="5">E19+TIME(0,F19,0)</f>
        <v>0.61666666666666659</v>
      </c>
      <c r="H19" s="107"/>
    </row>
    <row r="20" spans="1:8" s="72" customFormat="1" ht="30.75" customHeight="1" x14ac:dyDescent="0.2">
      <c r="A20" s="102"/>
      <c r="B20" s="103"/>
      <c r="C20" s="108"/>
      <c r="D20" s="104"/>
      <c r="E20" s="105"/>
      <c r="F20" s="106"/>
      <c r="G20" s="105"/>
      <c r="H20" s="107"/>
    </row>
    <row r="21" spans="1:8" s="50" customFormat="1" x14ac:dyDescent="0.2">
      <c r="A21" s="23" t="s">
        <v>208</v>
      </c>
      <c r="B21" s="27" t="s">
        <v>215</v>
      </c>
      <c r="C21" s="53"/>
      <c r="D21" s="27" t="s">
        <v>36</v>
      </c>
      <c r="E21" s="39">
        <f>G19</f>
        <v>0.61666666666666659</v>
      </c>
      <c r="F21" s="32">
        <v>5</v>
      </c>
      <c r="G21" s="39">
        <f t="shared" ref="G21" si="6">E21+TIME(0,F21,0)</f>
        <v>0.6201388888888888</v>
      </c>
      <c r="H21" s="35"/>
    </row>
    <row r="22" spans="1:8" s="50" customFormat="1" x14ac:dyDescent="0.2">
      <c r="A22" s="68"/>
      <c r="B22" s="69"/>
      <c r="C22" s="53"/>
      <c r="D22" s="69"/>
      <c r="E22" s="70"/>
      <c r="F22" s="71"/>
      <c r="G22" s="70"/>
      <c r="H22" s="35"/>
    </row>
    <row r="23" spans="1:8" s="50" customFormat="1" ht="15" x14ac:dyDescent="0.25">
      <c r="A23" s="58" t="s">
        <v>29</v>
      </c>
      <c r="B23" s="59" t="s">
        <v>201</v>
      </c>
      <c r="C23" s="59"/>
      <c r="D23" s="59"/>
      <c r="E23" s="60"/>
      <c r="F23" s="61"/>
      <c r="G23" s="60"/>
      <c r="H23" s="62"/>
    </row>
    <row r="24" spans="1:8" s="50" customFormat="1" x14ac:dyDescent="0.2">
      <c r="A24" s="68" t="s">
        <v>30</v>
      </c>
      <c r="B24" s="69" t="s">
        <v>190</v>
      </c>
      <c r="C24" s="76" t="s">
        <v>192</v>
      </c>
      <c r="D24" s="69" t="s">
        <v>191</v>
      </c>
      <c r="E24" s="70">
        <f>G21</f>
        <v>0.6201388888888888</v>
      </c>
      <c r="F24" s="71">
        <v>23</v>
      </c>
      <c r="G24" s="70">
        <f t="shared" ref="G24" si="7">E24+TIME(0,F24,0)</f>
        <v>0.63611111111111107</v>
      </c>
      <c r="H24" s="35"/>
    </row>
    <row r="25" spans="1:8" s="50" customFormat="1" x14ac:dyDescent="0.2">
      <c r="A25" s="68" t="s">
        <v>144</v>
      </c>
      <c r="B25" s="69" t="s">
        <v>205</v>
      </c>
      <c r="C25" s="76" t="s">
        <v>203</v>
      </c>
      <c r="D25" s="69" t="s">
        <v>202</v>
      </c>
      <c r="E25" s="70">
        <f>G24</f>
        <v>0.63611111111111107</v>
      </c>
      <c r="F25" s="71">
        <v>23</v>
      </c>
      <c r="G25" s="70">
        <f t="shared" ref="G25" si="8">E25+TIME(0,F25,0)</f>
        <v>0.65208333333333335</v>
      </c>
      <c r="H25" s="35"/>
    </row>
    <row r="26" spans="1:8" s="50" customFormat="1" x14ac:dyDescent="0.2">
      <c r="A26" s="68" t="s">
        <v>161</v>
      </c>
      <c r="B26" s="69" t="s">
        <v>212</v>
      </c>
      <c r="C26" s="93" t="s">
        <v>209</v>
      </c>
      <c r="D26" s="69" t="s">
        <v>211</v>
      </c>
      <c r="E26" s="70">
        <f t="shared" ref="E26:E27" si="9">G25</f>
        <v>0.65208333333333335</v>
      </c>
      <c r="F26" s="71">
        <v>23</v>
      </c>
      <c r="G26" s="70">
        <f t="shared" ref="G26:G27" si="10">E26+TIME(0,F26,0)</f>
        <v>0.66805555555555562</v>
      </c>
      <c r="H26" s="35"/>
    </row>
    <row r="27" spans="1:8" s="50" customFormat="1" ht="28.5" x14ac:dyDescent="0.2">
      <c r="A27" s="68" t="s">
        <v>176</v>
      </c>
      <c r="B27" s="69" t="s">
        <v>214</v>
      </c>
      <c r="C27" s="76" t="s">
        <v>210</v>
      </c>
      <c r="D27" s="69" t="s">
        <v>211</v>
      </c>
      <c r="E27" s="70">
        <f t="shared" si="9"/>
        <v>0.66805555555555562</v>
      </c>
      <c r="F27" s="71">
        <v>23</v>
      </c>
      <c r="G27" s="70">
        <f t="shared" si="10"/>
        <v>0.6840277777777779</v>
      </c>
      <c r="H27" s="35"/>
    </row>
    <row r="28" spans="1:8" s="50" customFormat="1" x14ac:dyDescent="0.2">
      <c r="A28" s="68"/>
      <c r="B28" s="77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62</v>
      </c>
      <c r="C29" s="54"/>
      <c r="D29" s="54"/>
      <c r="E29" s="55">
        <f>G27</f>
        <v>0.6840277777777779</v>
      </c>
      <c r="F29" s="56">
        <v>1</v>
      </c>
      <c r="G29" s="55">
        <f>E29+TIME(0,F29,0)</f>
        <v>0.68472222222222234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0.6875</v>
      </c>
      <c r="H30" s="57"/>
    </row>
    <row r="31" spans="1:8" ht="13.9" customHeight="1" x14ac:dyDescent="0.2">
      <c r="A31" s="23"/>
      <c r="B31" s="27"/>
      <c r="C31" s="27"/>
      <c r="D31" s="27"/>
      <c r="E31" s="39"/>
      <c r="F31" s="32"/>
      <c r="G31" s="39"/>
      <c r="H31" s="27"/>
    </row>
    <row r="32" spans="1:8" ht="15" x14ac:dyDescent="0.2">
      <c r="A32" s="23"/>
      <c r="B32" s="27"/>
      <c r="C32" s="29"/>
      <c r="D32" s="25"/>
      <c r="E32" s="39"/>
      <c r="F32" s="32"/>
      <c r="G32" s="39"/>
      <c r="H32" s="27"/>
    </row>
    <row r="33" spans="1:13" x14ac:dyDescent="0.2">
      <c r="A33" s="23"/>
      <c r="B33" s="27"/>
      <c r="C33" s="29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53"/>
      <c r="D35" s="27"/>
      <c r="E35" s="39"/>
      <c r="F35" s="32"/>
      <c r="G35" s="39"/>
      <c r="H35" s="27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53"/>
      <c r="D37" s="27"/>
      <c r="E37" s="39"/>
      <c r="F37" s="32"/>
      <c r="G37" s="39"/>
      <c r="H37" s="27"/>
    </row>
    <row r="38" spans="1:13" x14ac:dyDescent="0.2">
      <c r="A38" s="23"/>
      <c r="B38" s="27"/>
      <c r="C38" s="29"/>
      <c r="D38" s="27"/>
      <c r="E38" s="39"/>
      <c r="F38" s="32"/>
      <c r="G38" s="39"/>
      <c r="H38" s="27"/>
    </row>
    <row r="40" spans="1:13" x14ac:dyDescent="0.2">
      <c r="A40" s="23"/>
      <c r="B40" s="27"/>
      <c r="C40" s="53"/>
      <c r="D40" s="27"/>
      <c r="E40" s="39"/>
      <c r="F40" s="32"/>
      <c r="G40" s="39"/>
      <c r="H40" s="27"/>
    </row>
    <row r="41" spans="1:13" ht="15.75" x14ac:dyDescent="0.25">
      <c r="A41" s="22"/>
      <c r="B41" s="26"/>
      <c r="C41" s="28"/>
      <c r="D41" s="26"/>
      <c r="E41" s="38"/>
      <c r="F41" s="31"/>
      <c r="G41" s="38"/>
      <c r="H41" s="26"/>
      <c r="M41" s="27"/>
    </row>
    <row r="42" spans="1:13" ht="15" x14ac:dyDescent="0.2">
      <c r="A42" s="23"/>
      <c r="B42" s="27"/>
      <c r="C42" s="29"/>
      <c r="D42" s="27"/>
      <c r="E42" s="39"/>
      <c r="F42" s="32"/>
      <c r="G42" s="39"/>
      <c r="H42" s="25"/>
    </row>
    <row r="43" spans="1:13" x14ac:dyDescent="0.2">
      <c r="A43" s="23"/>
      <c r="B43" s="27"/>
      <c r="C43" s="29"/>
      <c r="D43" s="27"/>
      <c r="E43" s="39"/>
      <c r="F43" s="32"/>
      <c r="G43" s="39"/>
      <c r="H43" s="52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7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26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39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ht="18" customHeight="1" x14ac:dyDescent="0.2">
      <c r="A63" s="23"/>
      <c r="B63" s="27"/>
      <c r="C63" s="29"/>
      <c r="D63" s="27"/>
      <c r="E63" s="39"/>
      <c r="F63" s="32"/>
      <c r="G63" s="39"/>
      <c r="H63" s="27"/>
    </row>
    <row r="64" spans="1:8" ht="15.75" x14ac:dyDescent="0.25">
      <c r="A64" s="22"/>
      <c r="B64" s="26"/>
      <c r="C64" s="28"/>
      <c r="D64" s="26"/>
      <c r="E64" s="38"/>
      <c r="F64" s="31"/>
      <c r="G64" s="38"/>
      <c r="H64" s="26"/>
    </row>
    <row r="65" spans="1:8" x14ac:dyDescent="0.2">
      <c r="A65" s="23"/>
      <c r="B65" s="27"/>
      <c r="C65" s="29"/>
      <c r="D65" s="42"/>
      <c r="E65" s="45"/>
      <c r="F65" s="46"/>
      <c r="G65" s="45"/>
      <c r="H65" s="27"/>
    </row>
    <row r="66" spans="1:8" x14ac:dyDescent="0.2">
      <c r="A66" s="44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44"/>
      <c r="B69" s="27"/>
      <c r="C69" s="29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23"/>
      <c r="B72" s="27"/>
      <c r="C72" s="43"/>
      <c r="D72" s="27"/>
      <c r="E72" s="39"/>
      <c r="F72" s="32"/>
      <c r="G72" s="39"/>
      <c r="H72" s="25"/>
    </row>
    <row r="73" spans="1:8" ht="15" x14ac:dyDescent="0.2">
      <c r="A73" s="44"/>
      <c r="B73" s="27"/>
      <c r="C73" s="29"/>
      <c r="D73" s="27"/>
      <c r="E73" s="39"/>
      <c r="F73" s="32"/>
      <c r="G73" s="39"/>
      <c r="H73" s="25"/>
    </row>
    <row r="75" spans="1:8" x14ac:dyDescent="0.2">
      <c r="A75" s="23"/>
      <c r="B75" s="27"/>
      <c r="C75" s="53"/>
      <c r="D75" s="27"/>
      <c r="E75" s="39"/>
      <c r="F75" s="32"/>
      <c r="G75" s="39"/>
      <c r="H75" s="27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43"/>
      <c r="D78" s="27"/>
      <c r="E78" s="39"/>
      <c r="F78" s="32"/>
      <c r="G78" s="39"/>
      <c r="H78" s="25"/>
    </row>
    <row r="79" spans="1:8" ht="15" x14ac:dyDescent="0.2">
      <c r="A79" s="44"/>
      <c r="B79" s="27"/>
      <c r="C79" s="27"/>
      <c r="D79" s="27"/>
      <c r="E79" s="39"/>
      <c r="F79" s="32"/>
      <c r="G79" s="39"/>
      <c r="H79" s="25"/>
    </row>
    <row r="80" spans="1:8" x14ac:dyDescent="0.2">
      <c r="A80" s="23"/>
      <c r="B80" s="27"/>
      <c r="C80" s="53"/>
      <c r="D80" s="27"/>
      <c r="E80" s="39"/>
      <c r="F80" s="32"/>
      <c r="G80" s="39"/>
      <c r="H80" s="27"/>
    </row>
  </sheetData>
  <mergeCells count="9">
    <mergeCell ref="A1:H1"/>
    <mergeCell ref="A19:A20"/>
    <mergeCell ref="B19:B20"/>
    <mergeCell ref="D19:D20"/>
    <mergeCell ref="E19:E20"/>
    <mergeCell ref="F19:F20"/>
    <mergeCell ref="G19:G20"/>
    <mergeCell ref="H19:H20"/>
    <mergeCell ref="C19:C20"/>
  </mergeCells>
  <hyperlinks>
    <hyperlink ref="C19" r:id="rId1" display="25/0499r1" xr:uid="{DA52F524-4722-4B2F-BC0A-A50983628F68}"/>
    <hyperlink ref="C6" r:id="rId2" xr:uid="{6B4432B2-FD1A-4E6F-9AA1-153415103037}"/>
    <hyperlink ref="C19:C20" r:id="rId3" display="25/0940r3" xr:uid="{6D497087-CBC9-404D-ACE0-DCF1F7700399}"/>
    <hyperlink ref="C11" r:id="rId4" xr:uid="{3DDDEA01-A765-43FA-A345-908BA3FB021B}"/>
    <hyperlink ref="C12" r:id="rId5" xr:uid="{EF64406E-B904-401A-B016-8305CA57D0D6}"/>
    <hyperlink ref="C14" r:id="rId6" xr:uid="{AEBA8F10-D319-47D4-947A-66874F250AFF}"/>
    <hyperlink ref="C15" r:id="rId7" xr:uid="{7630BB2A-4F40-4175-B94B-99B8B52B963B}"/>
    <hyperlink ref="C24" r:id="rId8" xr:uid="{498D3F0A-A283-494B-B687-ADD1910B5ED2}"/>
    <hyperlink ref="C26" r:id="rId9" xr:uid="{6FA28981-3547-4603-9B8E-EF8A912DD881}"/>
    <hyperlink ref="C27" r:id="rId10" xr:uid="{CEF0EC59-ACB9-46CC-855E-856070CCCA7A}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6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0" t="s">
        <v>185</v>
      </c>
      <c r="B1" s="100"/>
      <c r="C1" s="100"/>
      <c r="D1" s="100"/>
      <c r="E1" s="100"/>
      <c r="F1" s="100"/>
      <c r="G1" s="100"/>
      <c r="H1" s="100"/>
    </row>
    <row r="2" spans="1:8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188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79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188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188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188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188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79"/>
    </row>
    <row r="17" spans="1:8" s="50" customFormat="1" ht="15" x14ac:dyDescent="0.25">
      <c r="A17" s="58" t="s">
        <v>27</v>
      </c>
      <c r="B17" s="59" t="s">
        <v>199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206</v>
      </c>
      <c r="C18" s="53" t="s">
        <v>207</v>
      </c>
      <c r="D18" s="69" t="s">
        <v>57</v>
      </c>
      <c r="E18" s="39">
        <f>G15</f>
        <v>0.82152777777777775</v>
      </c>
      <c r="F18" s="32">
        <v>23</v>
      </c>
      <c r="G18" s="39">
        <f t="shared" ref="G18" si="3">E18+TIME(0,F18,0)</f>
        <v>0.83749999999999991</v>
      </c>
      <c r="H18" s="35"/>
    </row>
    <row r="19" spans="1:8" s="50" customFormat="1" x14ac:dyDescent="0.2">
      <c r="A19" s="68" t="s">
        <v>208</v>
      </c>
      <c r="B19" s="69" t="s">
        <v>197</v>
      </c>
      <c r="C19" s="53" t="s">
        <v>198</v>
      </c>
      <c r="D19" s="69" t="s">
        <v>200</v>
      </c>
      <c r="E19" s="39">
        <f>G18</f>
        <v>0.83749999999999991</v>
      </c>
      <c r="F19" s="32">
        <v>23</v>
      </c>
      <c r="G19" s="39">
        <f t="shared" ref="G19" si="4">E19+TIME(0,F19,0)</f>
        <v>0.85347222222222219</v>
      </c>
      <c r="H19" s="35"/>
    </row>
    <row r="20" spans="1:8" s="50" customFormat="1" x14ac:dyDescent="0.2">
      <c r="A20" s="68" t="s">
        <v>219</v>
      </c>
      <c r="B20" s="69" t="s">
        <v>217</v>
      </c>
      <c r="C20" s="53" t="s">
        <v>216</v>
      </c>
      <c r="D20" s="69" t="s">
        <v>218</v>
      </c>
      <c r="E20" s="39">
        <f>G19</f>
        <v>0.85347222222222219</v>
      </c>
      <c r="F20" s="32">
        <v>23</v>
      </c>
      <c r="G20" s="39">
        <f t="shared" ref="G20" si="5">E20+TIME(0,F20,0)</f>
        <v>0.86944444444444446</v>
      </c>
      <c r="H20" s="35"/>
    </row>
    <row r="21" spans="1:8" s="50" customFormat="1" x14ac:dyDescent="0.2">
      <c r="A21" s="68"/>
      <c r="B21" s="69"/>
      <c r="C21" s="53"/>
      <c r="D21" s="69"/>
      <c r="E21" s="39"/>
      <c r="F21" s="32"/>
      <c r="G21" s="39"/>
      <c r="H21" s="35"/>
    </row>
    <row r="22" spans="1:8" s="50" customFormat="1" ht="15" x14ac:dyDescent="0.25">
      <c r="A22" s="58" t="s">
        <v>29</v>
      </c>
      <c r="B22" s="59" t="s">
        <v>233</v>
      </c>
      <c r="C22" s="59"/>
      <c r="D22" s="59"/>
      <c r="E22" s="60"/>
      <c r="F22" s="61"/>
      <c r="G22" s="60"/>
      <c r="H22" s="62"/>
    </row>
    <row r="23" spans="1:8" s="50" customFormat="1" ht="28.5" x14ac:dyDescent="0.2">
      <c r="A23" s="68" t="s">
        <v>30</v>
      </c>
      <c r="B23" s="69" t="s">
        <v>239</v>
      </c>
      <c r="C23" s="76" t="s">
        <v>238</v>
      </c>
      <c r="D23" s="69" t="s">
        <v>36</v>
      </c>
      <c r="E23" s="70">
        <f>G20</f>
        <v>0.86944444444444446</v>
      </c>
      <c r="F23" s="71">
        <v>23</v>
      </c>
      <c r="G23" s="70">
        <f t="shared" ref="G23" si="6">E23+TIME(0,F23,0)</f>
        <v>0.88541666666666674</v>
      </c>
      <c r="H23" s="94"/>
    </row>
    <row r="24" spans="1:8" s="50" customFormat="1" x14ac:dyDescent="0.2">
      <c r="A24" s="68"/>
      <c r="B24" s="77"/>
      <c r="C24" s="53"/>
      <c r="D24" s="69"/>
      <c r="E24" s="70"/>
      <c r="F24" s="71"/>
      <c r="G24" s="70"/>
      <c r="H24" s="35"/>
    </row>
    <row r="25" spans="1:8" s="50" customFormat="1" ht="15" x14ac:dyDescent="0.25">
      <c r="A25" s="54"/>
      <c r="B25" s="54" t="s">
        <v>62</v>
      </c>
      <c r="C25" s="54"/>
      <c r="D25" s="54"/>
      <c r="E25" s="55">
        <f>G23</f>
        <v>0.88541666666666674</v>
      </c>
      <c r="F25" s="56">
        <v>1</v>
      </c>
      <c r="G25" s="55">
        <f>E25+TIME(0,F25,0)</f>
        <v>0.88611111111111118</v>
      </c>
      <c r="H25" s="57"/>
    </row>
    <row r="26" spans="1:8" ht="15" x14ac:dyDescent="0.25">
      <c r="A26" s="54"/>
      <c r="B26" s="54" t="s">
        <v>31</v>
      </c>
      <c r="C26" s="54"/>
      <c r="D26" s="54"/>
      <c r="E26" s="55"/>
      <c r="F26" s="56"/>
      <c r="G26" s="55">
        <v>0.89583333333333337</v>
      </c>
      <c r="H26" s="57"/>
    </row>
  </sheetData>
  <mergeCells count="1">
    <mergeCell ref="A1:H1"/>
  </mergeCells>
  <hyperlinks>
    <hyperlink ref="C6" r:id="rId1" xr:uid="{1EA6FE52-6822-4B5C-A7A5-228DCEC67329}"/>
    <hyperlink ref="C11" r:id="rId2" xr:uid="{29C81D9B-A687-4A67-858F-1DAECC056FE4}"/>
    <hyperlink ref="C12" r:id="rId3" xr:uid="{2FDF3B7F-C66A-4B6C-8B32-F7705DB022F4}"/>
    <hyperlink ref="C14" r:id="rId4" xr:uid="{9FE6103A-90F9-467A-A182-56A8A036FDE6}"/>
    <hyperlink ref="C15" r:id="rId5" xr:uid="{550A14F2-FAD0-4310-9219-3F481FCE2760}"/>
    <hyperlink ref="C19" r:id="rId6" xr:uid="{C451DDB7-EBA2-43D5-8098-E4E86B57C015}"/>
    <hyperlink ref="C18" r:id="rId7" xr:uid="{8AC1E95B-BC62-4174-A1DB-5BE3523487B0}"/>
    <hyperlink ref="C20" r:id="rId8" xr:uid="{F0E4EC65-59BD-4FC2-B9AA-9AD8F41E6A90}"/>
    <hyperlink ref="C23" r:id="rId9" xr:uid="{6B3DCFC2-BBEA-4A0A-A5B4-E8C20BA7CFCC}"/>
  </hyperlinks>
  <pageMargins left="0.7" right="0.7" top="0.75" bottom="0.75" header="0.3" footer="0.3"/>
  <pageSetup orientation="portrait" horizontalDpi="1200" verticalDpi="1200" r:id="rId10"/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1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0" t="s">
        <v>186</v>
      </c>
      <c r="B1" s="100"/>
      <c r="C1" s="100"/>
      <c r="D1" s="100"/>
      <c r="E1" s="100"/>
      <c r="F1" s="100"/>
      <c r="G1" s="100"/>
      <c r="H1" s="100"/>
    </row>
    <row r="2" spans="1:8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0.60416666666666663</v>
      </c>
      <c r="F4" s="32">
        <v>1</v>
      </c>
      <c r="G4" s="39">
        <f t="shared" ref="G4:G7" si="0">E4+TIME(0,F4,0)</f>
        <v>0.60486111111111107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0.60486111111111107</v>
      </c>
      <c r="F5" s="71">
        <v>2</v>
      </c>
      <c r="G5" s="70">
        <f t="shared" si="0"/>
        <v>0.60624999999999996</v>
      </c>
      <c r="H5" s="35"/>
    </row>
    <row r="6" spans="1:8" x14ac:dyDescent="0.2">
      <c r="A6" s="23" t="s">
        <v>19</v>
      </c>
      <c r="B6" s="27" t="s">
        <v>43</v>
      </c>
      <c r="C6" s="53" t="s">
        <v>188</v>
      </c>
      <c r="D6" s="27" t="s">
        <v>36</v>
      </c>
      <c r="E6" s="39">
        <f>G5</f>
        <v>0.60624999999999996</v>
      </c>
      <c r="F6" s="32">
        <v>1</v>
      </c>
      <c r="G6" s="39">
        <f t="shared" si="0"/>
        <v>0.6069444444444444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0.6069444444444444</v>
      </c>
      <c r="F7" s="32">
        <v>2</v>
      </c>
      <c r="G7" s="39">
        <f t="shared" si="0"/>
        <v>0.60833333333333328</v>
      </c>
      <c r="H7" s="35"/>
    </row>
    <row r="8" spans="1:8" x14ac:dyDescent="0.2">
      <c r="A8" s="42"/>
      <c r="B8" s="42"/>
      <c r="D8" s="42"/>
      <c r="E8" s="45"/>
      <c r="F8" s="46"/>
      <c r="G8" s="45"/>
      <c r="H8" s="79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188</v>
      </c>
      <c r="D11" s="27" t="s">
        <v>36</v>
      </c>
      <c r="E11" s="39">
        <f>G7</f>
        <v>0.60833333333333328</v>
      </c>
      <c r="F11" s="32">
        <v>1</v>
      </c>
      <c r="G11" s="39">
        <f t="shared" ref="G11" si="1">E11+TIME(0,F11,0)</f>
        <v>0.60902777777777772</v>
      </c>
      <c r="H11" s="35"/>
    </row>
    <row r="12" spans="1:8" ht="15" x14ac:dyDescent="0.25">
      <c r="A12" s="23" t="s">
        <v>25</v>
      </c>
      <c r="B12" s="27" t="s">
        <v>40</v>
      </c>
      <c r="C12" s="53" t="s">
        <v>188</v>
      </c>
      <c r="D12" s="27" t="s">
        <v>36</v>
      </c>
      <c r="E12" s="39">
        <f>G11</f>
        <v>0.60902777777777772</v>
      </c>
      <c r="F12" s="32">
        <v>4</v>
      </c>
      <c r="G12" s="39">
        <f>E12+TIME(0,F12,0)</f>
        <v>0.61180555555555549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188</v>
      </c>
      <c r="D14" s="27" t="s">
        <v>36</v>
      </c>
      <c r="E14" s="39">
        <f>G12</f>
        <v>0.61180555555555549</v>
      </c>
      <c r="F14" s="32">
        <v>1</v>
      </c>
      <c r="G14" s="39">
        <f t="shared" ref="G14:G15" si="2">E14+TIME(0,F14,0)</f>
        <v>0.61249999999999993</v>
      </c>
      <c r="H14" s="35"/>
    </row>
    <row r="15" spans="1:8" x14ac:dyDescent="0.2">
      <c r="A15" s="23" t="s">
        <v>42</v>
      </c>
      <c r="B15" s="27" t="s">
        <v>47</v>
      </c>
      <c r="C15" s="53" t="s">
        <v>188</v>
      </c>
      <c r="D15" s="27" t="s">
        <v>36</v>
      </c>
      <c r="E15" s="39">
        <f>G14</f>
        <v>0.61249999999999993</v>
      </c>
      <c r="F15" s="32">
        <v>1</v>
      </c>
      <c r="G15" s="39">
        <f t="shared" si="2"/>
        <v>0.61319444444444438</v>
      </c>
      <c r="H15" s="35"/>
    </row>
    <row r="16" spans="1:8" x14ac:dyDescent="0.2">
      <c r="A16" s="44"/>
      <c r="B16" s="27"/>
      <c r="C16" s="53"/>
      <c r="D16" s="27"/>
      <c r="E16" s="39"/>
      <c r="F16" s="32"/>
      <c r="G16" s="39"/>
      <c r="H16" s="35"/>
    </row>
    <row r="17" spans="1:8" s="50" customFormat="1" ht="15" x14ac:dyDescent="0.25">
      <c r="A17" s="58" t="s">
        <v>27</v>
      </c>
      <c r="B17" s="59" t="s">
        <v>234</v>
      </c>
      <c r="C17" s="59"/>
      <c r="D17" s="59"/>
      <c r="E17" s="60"/>
      <c r="F17" s="61"/>
      <c r="G17" s="60"/>
      <c r="H17" s="62"/>
    </row>
    <row r="18" spans="1:8" ht="28.5" x14ac:dyDescent="0.2">
      <c r="A18" s="68" t="s">
        <v>28</v>
      </c>
      <c r="B18" s="69" t="s">
        <v>239</v>
      </c>
      <c r="C18" s="76" t="s">
        <v>238</v>
      </c>
      <c r="D18" s="69" t="s">
        <v>36</v>
      </c>
      <c r="E18" s="70">
        <f>G15</f>
        <v>0.61319444444444438</v>
      </c>
      <c r="F18" s="71">
        <v>23</v>
      </c>
      <c r="G18" s="70">
        <f t="shared" ref="G18" si="3">E18+TIME(0,F18,0)</f>
        <v>0.62916666666666665</v>
      </c>
      <c r="H18" s="94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79"/>
    </row>
    <row r="20" spans="1:8" s="50" customFormat="1" ht="15" x14ac:dyDescent="0.25">
      <c r="A20" s="58" t="s">
        <v>29</v>
      </c>
      <c r="B20" s="59" t="s">
        <v>199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69" t="s">
        <v>221</v>
      </c>
      <c r="C21" s="53" t="s">
        <v>220</v>
      </c>
      <c r="D21" s="69" t="s">
        <v>237</v>
      </c>
      <c r="E21" s="39">
        <f>G18</f>
        <v>0.62916666666666665</v>
      </c>
      <c r="F21" s="32">
        <v>23</v>
      </c>
      <c r="G21" s="39">
        <f t="shared" ref="G21" si="4">E21+TIME(0,F21,0)</f>
        <v>0.64513888888888893</v>
      </c>
      <c r="H21" s="35"/>
    </row>
    <row r="22" spans="1:8" s="50" customFormat="1" x14ac:dyDescent="0.2">
      <c r="A22" s="68" t="s">
        <v>144</v>
      </c>
      <c r="B22" s="42" t="s">
        <v>224</v>
      </c>
      <c r="C22" s="53" t="s">
        <v>223</v>
      </c>
      <c r="D22" s="42" t="s">
        <v>235</v>
      </c>
      <c r="E22" s="39">
        <f>G21</f>
        <v>0.64513888888888893</v>
      </c>
      <c r="F22" s="32">
        <v>23</v>
      </c>
      <c r="G22" s="39">
        <f t="shared" ref="G22:G23" si="5">E22+TIME(0,F22,0)</f>
        <v>0.6611111111111112</v>
      </c>
      <c r="H22" s="83"/>
    </row>
    <row r="23" spans="1:8" s="50" customFormat="1" x14ac:dyDescent="0.2">
      <c r="A23" s="68" t="s">
        <v>161</v>
      </c>
      <c r="B23" s="42" t="s">
        <v>236</v>
      </c>
      <c r="C23" s="53" t="s">
        <v>226</v>
      </c>
      <c r="D23" s="42" t="s">
        <v>235</v>
      </c>
      <c r="E23" s="39">
        <f>G22</f>
        <v>0.6611111111111112</v>
      </c>
      <c r="F23" s="32">
        <v>23</v>
      </c>
      <c r="G23" s="39">
        <f t="shared" si="5"/>
        <v>0.67708333333333348</v>
      </c>
      <c r="H23" s="83"/>
    </row>
    <row r="24" spans="1:8" s="50" customFormat="1" x14ac:dyDescent="0.2">
      <c r="A24" s="68"/>
      <c r="B24" s="69"/>
      <c r="C24" s="53"/>
      <c r="D24" s="69"/>
      <c r="E24" s="70"/>
      <c r="F24" s="71"/>
      <c r="G24" s="70"/>
      <c r="H24" s="35"/>
    </row>
    <row r="25" spans="1:8" s="50" customFormat="1" ht="15" x14ac:dyDescent="0.25">
      <c r="A25" s="58" t="s">
        <v>228</v>
      </c>
      <c r="B25" s="59" t="s">
        <v>32</v>
      </c>
      <c r="C25" s="59"/>
      <c r="D25" s="59"/>
      <c r="E25" s="60"/>
      <c r="F25" s="61"/>
      <c r="G25" s="60"/>
      <c r="H25" s="62"/>
    </row>
    <row r="26" spans="1:8" s="50" customFormat="1" ht="42.75" x14ac:dyDescent="0.2">
      <c r="A26" s="78" t="s">
        <v>229</v>
      </c>
      <c r="B26" s="27" t="s">
        <v>194</v>
      </c>
      <c r="C26" s="53"/>
      <c r="D26" s="69" t="s">
        <v>36</v>
      </c>
      <c r="E26" s="70">
        <f>G23</f>
        <v>0.67708333333333348</v>
      </c>
      <c r="F26" s="71">
        <v>2</v>
      </c>
      <c r="G26" s="70">
        <f>E26+TIME(0,F26,0)</f>
        <v>0.67847222222222237</v>
      </c>
      <c r="H26" s="35"/>
    </row>
    <row r="27" spans="1:8" s="50" customFormat="1" ht="28.5" x14ac:dyDescent="0.2">
      <c r="A27" s="78" t="s">
        <v>230</v>
      </c>
      <c r="B27" s="69" t="s">
        <v>187</v>
      </c>
      <c r="C27" s="76"/>
      <c r="D27" s="69" t="s">
        <v>36</v>
      </c>
      <c r="E27" s="70">
        <f>G26</f>
        <v>0.67847222222222237</v>
      </c>
      <c r="F27" s="71">
        <v>2</v>
      </c>
      <c r="G27" s="70">
        <f>E27+TIME(0,F27,0)</f>
        <v>0.67986111111111125</v>
      </c>
      <c r="H27" s="35"/>
    </row>
    <row r="28" spans="1:8" s="50" customFormat="1" x14ac:dyDescent="0.2">
      <c r="A28" s="44" t="s">
        <v>231</v>
      </c>
      <c r="B28" s="27" t="s">
        <v>52</v>
      </c>
      <c r="C28" s="53"/>
      <c r="D28" s="27" t="s">
        <v>36</v>
      </c>
      <c r="E28" s="39">
        <f>G27</f>
        <v>0.67986111111111125</v>
      </c>
      <c r="F28" s="32">
        <v>2</v>
      </c>
      <c r="G28" s="39">
        <f>E28+TIME(0,F28,0)</f>
        <v>0.68125000000000013</v>
      </c>
      <c r="H28" s="35"/>
    </row>
    <row r="29" spans="1:8" x14ac:dyDescent="0.2">
      <c r="A29" s="44" t="s">
        <v>232</v>
      </c>
      <c r="B29" s="27" t="s">
        <v>33</v>
      </c>
      <c r="C29" s="27"/>
      <c r="D29" s="27" t="s">
        <v>36</v>
      </c>
      <c r="E29" s="39">
        <f>G28</f>
        <v>0.68125000000000013</v>
      </c>
      <c r="F29" s="32">
        <v>1</v>
      </c>
      <c r="G29" s="39">
        <f>E29+TIME(0,F29,0)</f>
        <v>0.68194444444444458</v>
      </c>
      <c r="H29" s="35"/>
    </row>
    <row r="30" spans="1:8" x14ac:dyDescent="0.2">
      <c r="H30" s="74"/>
    </row>
    <row r="31" spans="1:8" ht="15" x14ac:dyDescent="0.25">
      <c r="A31" s="54"/>
      <c r="B31" s="54" t="s">
        <v>31</v>
      </c>
      <c r="C31" s="54"/>
      <c r="D31" s="54"/>
      <c r="E31" s="55"/>
      <c r="F31" s="56"/>
      <c r="G31" s="55">
        <v>0.6875</v>
      </c>
      <c r="H31" s="57"/>
    </row>
  </sheetData>
  <mergeCells count="1">
    <mergeCell ref="A1:H1"/>
  </mergeCells>
  <hyperlinks>
    <hyperlink ref="C6" r:id="rId1" xr:uid="{C9D2F43B-DA56-4DCA-AE7C-CBBDCCD57FB4}"/>
    <hyperlink ref="C11" r:id="rId2" xr:uid="{258F5556-D19E-48A4-9921-4CE1F20B0DE8}"/>
    <hyperlink ref="C12" r:id="rId3" xr:uid="{834E66D4-22A9-4919-9F83-D9593D6D9D3C}"/>
    <hyperlink ref="C14" r:id="rId4" xr:uid="{530010A9-E7E9-4222-B795-8D880B1A5DEC}"/>
    <hyperlink ref="C15" r:id="rId5" xr:uid="{2CF4C915-9FED-41B7-B6A6-1A8B8A79946F}"/>
    <hyperlink ref="C22" r:id="rId6" xr:uid="{61911B12-B1B1-4BB3-B78C-5DDF832FD041}"/>
    <hyperlink ref="C23" r:id="rId7" xr:uid="{2BB32CB6-71F6-436D-8422-785F3FA0A94F}"/>
    <hyperlink ref="C21" r:id="rId8" xr:uid="{BC00F565-4D59-43CC-A977-4A5499FC1D6B}"/>
    <hyperlink ref="C18" r:id="rId9" xr:uid="{CFFDE545-F0F8-41DD-A1D3-BE0AAA42BB26}"/>
  </hyperlinks>
  <pageMargins left="0.7" right="0.7" top="0.75" bottom="0.75" header="0.3" footer="0.3"/>
  <pageSetup orientation="portrait" horizontalDpi="1200" verticalDpi="1200" r:id="rId10"/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58"/>
  <sheetViews>
    <sheetView topLeftCell="A18" zoomScale="106" zoomScaleNormal="106" workbookViewId="0">
      <selection activeCell="A55" sqref="A55:E55"/>
    </sheetView>
  </sheetViews>
  <sheetFormatPr defaultRowHeight="12.75" x14ac:dyDescent="0.2"/>
  <cols>
    <col min="1" max="1" width="9.140625" style="80"/>
    <col min="2" max="2" width="66.140625" style="80" customWidth="1"/>
    <col min="3" max="3" width="33.28515625" style="80" customWidth="1"/>
    <col min="4" max="4" width="30" style="80" customWidth="1"/>
    <col min="5" max="5" width="21.7109375" style="80" customWidth="1"/>
    <col min="6" max="16384" width="9.140625" style="80"/>
  </cols>
  <sheetData>
    <row r="1" spans="1:5" s="81" customFormat="1" ht="13.9" customHeight="1" x14ac:dyDescent="0.2">
      <c r="A1" s="109" t="s">
        <v>79</v>
      </c>
      <c r="B1" s="110"/>
      <c r="C1" s="110"/>
      <c r="D1" s="110"/>
      <c r="E1" s="110"/>
    </row>
    <row r="2" spans="1:5" x14ac:dyDescent="0.2">
      <c r="A2" s="82" t="s">
        <v>80</v>
      </c>
      <c r="B2" s="80" t="s">
        <v>81</v>
      </c>
      <c r="C2" s="80" t="s">
        <v>82</v>
      </c>
      <c r="D2" s="84" t="s">
        <v>83</v>
      </c>
      <c r="E2" s="80" t="s">
        <v>84</v>
      </c>
    </row>
    <row r="4" spans="1:5" s="81" customFormat="1" ht="13.9" customHeight="1" x14ac:dyDescent="0.2">
      <c r="A4" s="109" t="s">
        <v>85</v>
      </c>
      <c r="B4" s="110"/>
      <c r="C4" s="110"/>
      <c r="D4" s="110"/>
      <c r="E4" s="110"/>
    </row>
    <row r="5" spans="1:5" x14ac:dyDescent="0.2">
      <c r="A5" s="82" t="s">
        <v>86</v>
      </c>
      <c r="B5" s="80" t="s">
        <v>87</v>
      </c>
      <c r="C5" s="80" t="s">
        <v>61</v>
      </c>
      <c r="D5" s="84" t="s">
        <v>83</v>
      </c>
      <c r="E5" s="80" t="s">
        <v>84</v>
      </c>
    </row>
    <row r="6" spans="1:5" x14ac:dyDescent="0.2">
      <c r="A6" s="82" t="s">
        <v>142</v>
      </c>
      <c r="B6" s="80" t="s">
        <v>143</v>
      </c>
      <c r="C6" s="80" t="s">
        <v>61</v>
      </c>
      <c r="D6" s="84" t="s">
        <v>83</v>
      </c>
      <c r="E6" s="80" t="s">
        <v>180</v>
      </c>
    </row>
    <row r="7" spans="1:5" x14ac:dyDescent="0.2">
      <c r="A7" s="82" t="s">
        <v>177</v>
      </c>
      <c r="B7" s="80" t="s">
        <v>179</v>
      </c>
      <c r="C7" s="80" t="s">
        <v>178</v>
      </c>
      <c r="D7" s="84" t="s">
        <v>83</v>
      </c>
      <c r="E7" s="80" t="s">
        <v>180</v>
      </c>
    </row>
    <row r="9" spans="1:5" s="81" customFormat="1" ht="13.9" customHeight="1" x14ac:dyDescent="0.2">
      <c r="A9" s="109" t="s">
        <v>88</v>
      </c>
      <c r="B9" s="110"/>
      <c r="C9" s="110"/>
      <c r="D9" s="110"/>
      <c r="E9" s="110"/>
    </row>
    <row r="10" spans="1:5" x14ac:dyDescent="0.2">
      <c r="A10" s="82" t="s">
        <v>58</v>
      </c>
      <c r="B10" s="80" t="s">
        <v>59</v>
      </c>
      <c r="C10" s="80" t="s">
        <v>89</v>
      </c>
      <c r="D10" s="84" t="s">
        <v>83</v>
      </c>
      <c r="E10" s="80" t="s">
        <v>180</v>
      </c>
    </row>
    <row r="12" spans="1:5" s="81" customFormat="1" ht="13.9" customHeight="1" x14ac:dyDescent="0.2">
      <c r="A12" s="109" t="s">
        <v>90</v>
      </c>
      <c r="B12" s="110"/>
      <c r="C12" s="110"/>
      <c r="D12" s="110"/>
      <c r="E12" s="110"/>
    </row>
    <row r="13" spans="1:5" x14ac:dyDescent="0.2">
      <c r="A13" s="82" t="s">
        <v>91</v>
      </c>
      <c r="B13" s="80" t="s">
        <v>92</v>
      </c>
      <c r="C13" s="80" t="s">
        <v>93</v>
      </c>
      <c r="D13" s="84" t="s">
        <v>83</v>
      </c>
      <c r="E13" s="80" t="s">
        <v>84</v>
      </c>
    </row>
    <row r="14" spans="1:5" x14ac:dyDescent="0.2">
      <c r="A14" s="82" t="s">
        <v>94</v>
      </c>
      <c r="B14" s="80" t="s">
        <v>95</v>
      </c>
      <c r="C14" s="80" t="s">
        <v>96</v>
      </c>
      <c r="D14" s="84" t="s">
        <v>83</v>
      </c>
      <c r="E14" s="80" t="s">
        <v>84</v>
      </c>
    </row>
    <row r="15" spans="1:5" x14ac:dyDescent="0.2">
      <c r="A15" s="82" t="s">
        <v>100</v>
      </c>
      <c r="B15" s="80" t="s">
        <v>101</v>
      </c>
      <c r="C15" s="80" t="s">
        <v>102</v>
      </c>
      <c r="D15" s="84" t="s">
        <v>83</v>
      </c>
      <c r="E15" s="80" t="s">
        <v>84</v>
      </c>
    </row>
    <row r="16" spans="1:5" x14ac:dyDescent="0.2">
      <c r="A16" s="82" t="s">
        <v>103</v>
      </c>
      <c r="B16" s="80" t="s">
        <v>104</v>
      </c>
      <c r="C16" s="80" t="s">
        <v>105</v>
      </c>
      <c r="D16" s="84" t="s">
        <v>83</v>
      </c>
      <c r="E16" s="80" t="s">
        <v>84</v>
      </c>
    </row>
    <row r="17" spans="1:5" x14ac:dyDescent="0.2">
      <c r="A17" s="82" t="s">
        <v>106</v>
      </c>
      <c r="B17" s="80" t="s">
        <v>107</v>
      </c>
      <c r="C17" s="80" t="s">
        <v>108</v>
      </c>
      <c r="D17" s="84" t="s">
        <v>83</v>
      </c>
      <c r="E17" s="80" t="s">
        <v>84</v>
      </c>
    </row>
    <row r="18" spans="1:5" ht="25.5" x14ac:dyDescent="0.2">
      <c r="A18" s="85" t="s">
        <v>97</v>
      </c>
      <c r="B18" s="86" t="s">
        <v>98</v>
      </c>
      <c r="C18" s="87" t="s">
        <v>99</v>
      </c>
      <c r="D18" s="88" t="s">
        <v>83</v>
      </c>
      <c r="E18" s="87" t="s">
        <v>84</v>
      </c>
    </row>
    <row r="19" spans="1:5" x14ac:dyDescent="0.2">
      <c r="A19" s="82" t="s">
        <v>155</v>
      </c>
      <c r="B19" s="80" t="s">
        <v>154</v>
      </c>
      <c r="C19" s="80" t="s">
        <v>108</v>
      </c>
      <c r="D19" s="88" t="s">
        <v>83</v>
      </c>
      <c r="E19" s="87" t="s">
        <v>84</v>
      </c>
    </row>
    <row r="20" spans="1:5" x14ac:dyDescent="0.2">
      <c r="A20" s="82" t="s">
        <v>149</v>
      </c>
      <c r="B20" s="80" t="s">
        <v>150</v>
      </c>
      <c r="C20" s="80" t="s">
        <v>148</v>
      </c>
      <c r="D20" s="88" t="s">
        <v>83</v>
      </c>
      <c r="E20" s="87" t="s">
        <v>84</v>
      </c>
    </row>
    <row r="21" spans="1:5" x14ac:dyDescent="0.2">
      <c r="A21" s="82" t="s">
        <v>157</v>
      </c>
      <c r="B21" s="80" t="s">
        <v>156</v>
      </c>
      <c r="C21" s="80" t="s">
        <v>102</v>
      </c>
      <c r="D21" s="88" t="s">
        <v>83</v>
      </c>
      <c r="E21" s="87" t="s">
        <v>84</v>
      </c>
    </row>
    <row r="22" spans="1:5" x14ac:dyDescent="0.2">
      <c r="A22" s="82" t="s">
        <v>160</v>
      </c>
      <c r="B22" s="80" t="s">
        <v>158</v>
      </c>
      <c r="C22" s="80" t="s">
        <v>159</v>
      </c>
      <c r="D22" s="88" t="s">
        <v>83</v>
      </c>
      <c r="E22" s="87" t="s">
        <v>84</v>
      </c>
    </row>
    <row r="23" spans="1:5" x14ac:dyDescent="0.2">
      <c r="A23" s="82" t="s">
        <v>167</v>
      </c>
      <c r="B23" s="80" t="s">
        <v>169</v>
      </c>
      <c r="C23" s="80" t="s">
        <v>168</v>
      </c>
      <c r="D23" s="88" t="s">
        <v>83</v>
      </c>
      <c r="E23" s="87" t="s">
        <v>84</v>
      </c>
    </row>
    <row r="24" spans="1:5" x14ac:dyDescent="0.2">
      <c r="A24" s="82" t="s">
        <v>192</v>
      </c>
      <c r="B24" s="80" t="s">
        <v>190</v>
      </c>
      <c r="C24" s="80" t="s">
        <v>196</v>
      </c>
      <c r="D24" s="88" t="s">
        <v>240</v>
      </c>
      <c r="E24" s="87" t="s">
        <v>193</v>
      </c>
    </row>
    <row r="25" spans="1:5" x14ac:dyDescent="0.2">
      <c r="A25" s="82" t="s">
        <v>203</v>
      </c>
      <c r="B25" s="80" t="s">
        <v>205</v>
      </c>
      <c r="C25" s="80" t="s">
        <v>204</v>
      </c>
      <c r="D25" s="88" t="s">
        <v>240</v>
      </c>
      <c r="E25" s="87" t="s">
        <v>193</v>
      </c>
    </row>
    <row r="26" spans="1:5" x14ac:dyDescent="0.2">
      <c r="A26" s="92" t="s">
        <v>209</v>
      </c>
      <c r="B26" s="80" t="s">
        <v>212</v>
      </c>
      <c r="C26" s="80" t="s">
        <v>213</v>
      </c>
      <c r="D26" s="88" t="s">
        <v>240</v>
      </c>
      <c r="E26" s="87" t="s">
        <v>193</v>
      </c>
    </row>
    <row r="27" spans="1:5" x14ac:dyDescent="0.2">
      <c r="A27" s="82" t="s">
        <v>210</v>
      </c>
      <c r="B27" s="80" t="s">
        <v>214</v>
      </c>
      <c r="C27" s="80" t="s">
        <v>213</v>
      </c>
      <c r="D27" s="88" t="s">
        <v>240</v>
      </c>
      <c r="E27" s="87" t="s">
        <v>193</v>
      </c>
    </row>
    <row r="28" spans="1:5" x14ac:dyDescent="0.2">
      <c r="A28" s="82" t="s">
        <v>246</v>
      </c>
      <c r="B28" s="80" t="s">
        <v>247</v>
      </c>
      <c r="C28" s="80" t="s">
        <v>248</v>
      </c>
      <c r="D28" s="88" t="s">
        <v>195</v>
      </c>
      <c r="E28" s="87"/>
    </row>
    <row r="30" spans="1:5" s="81" customFormat="1" ht="13.9" customHeight="1" x14ac:dyDescent="0.2">
      <c r="A30" s="109" t="s">
        <v>109</v>
      </c>
      <c r="B30" s="110"/>
      <c r="C30" s="110"/>
      <c r="D30" s="110"/>
      <c r="E30" s="110"/>
    </row>
    <row r="31" spans="1:5" x14ac:dyDescent="0.2">
      <c r="A31" s="85" t="s">
        <v>110</v>
      </c>
      <c r="B31" s="86" t="s">
        <v>111</v>
      </c>
      <c r="C31" s="87" t="s">
        <v>112</v>
      </c>
      <c r="D31" s="88" t="s">
        <v>83</v>
      </c>
      <c r="E31" s="87" t="s">
        <v>84</v>
      </c>
    </row>
    <row r="32" spans="1:5" x14ac:dyDescent="0.2">
      <c r="A32" s="82" t="s">
        <v>116</v>
      </c>
      <c r="B32" s="80" t="s">
        <v>117</v>
      </c>
      <c r="C32" s="80" t="s">
        <v>118</v>
      </c>
      <c r="D32" s="84" t="s">
        <v>83</v>
      </c>
      <c r="E32" s="80" t="s">
        <v>84</v>
      </c>
    </row>
    <row r="33" spans="1:5" x14ac:dyDescent="0.2">
      <c r="A33" s="82" t="s">
        <v>113</v>
      </c>
      <c r="B33" s="80" t="s">
        <v>114</v>
      </c>
      <c r="C33" s="80" t="s">
        <v>115</v>
      </c>
      <c r="D33" s="84" t="s">
        <v>83</v>
      </c>
      <c r="E33" s="80" t="s">
        <v>84</v>
      </c>
    </row>
    <row r="34" spans="1:5" x14ac:dyDescent="0.2">
      <c r="A34" s="85" t="s">
        <v>132</v>
      </c>
      <c r="B34" s="86" t="s">
        <v>133</v>
      </c>
      <c r="C34" s="87" t="s">
        <v>134</v>
      </c>
      <c r="D34" s="88" t="s">
        <v>83</v>
      </c>
      <c r="E34" s="87" t="s">
        <v>84</v>
      </c>
    </row>
    <row r="35" spans="1:5" x14ac:dyDescent="0.2">
      <c r="A35" s="82" t="s">
        <v>122</v>
      </c>
      <c r="B35" s="80" t="s">
        <v>123</v>
      </c>
      <c r="C35" s="80" t="s">
        <v>124</v>
      </c>
      <c r="D35" s="84" t="s">
        <v>83</v>
      </c>
      <c r="E35" s="80" t="s">
        <v>84</v>
      </c>
    </row>
    <row r="36" spans="1:5" x14ac:dyDescent="0.2">
      <c r="A36" s="82" t="s">
        <v>119</v>
      </c>
      <c r="B36" s="80" t="s">
        <v>120</v>
      </c>
      <c r="C36" s="80" t="s">
        <v>121</v>
      </c>
      <c r="D36" s="84" t="s">
        <v>83</v>
      </c>
      <c r="E36" s="80" t="s">
        <v>84</v>
      </c>
    </row>
    <row r="37" spans="1:5" x14ac:dyDescent="0.2">
      <c r="A37" s="82" t="s">
        <v>135</v>
      </c>
      <c r="B37" s="80" t="s">
        <v>136</v>
      </c>
      <c r="C37" s="80" t="s">
        <v>137</v>
      </c>
      <c r="D37" s="84" t="s">
        <v>83</v>
      </c>
      <c r="E37" s="80" t="s">
        <v>84</v>
      </c>
    </row>
    <row r="38" spans="1:5" x14ac:dyDescent="0.2">
      <c r="A38" s="82" t="s">
        <v>125</v>
      </c>
      <c r="B38" s="80" t="s">
        <v>126</v>
      </c>
      <c r="C38" s="80" t="s">
        <v>127</v>
      </c>
      <c r="D38" s="84" t="s">
        <v>83</v>
      </c>
      <c r="E38" s="80" t="s">
        <v>84</v>
      </c>
    </row>
    <row r="39" spans="1:5" x14ac:dyDescent="0.2">
      <c r="A39" s="82" t="s">
        <v>165</v>
      </c>
      <c r="B39" s="80" t="s">
        <v>166</v>
      </c>
      <c r="C39" s="80" t="s">
        <v>249</v>
      </c>
      <c r="D39" s="84" t="s">
        <v>83</v>
      </c>
      <c r="E39" s="80" t="s">
        <v>84</v>
      </c>
    </row>
    <row r="40" spans="1:5" x14ac:dyDescent="0.2">
      <c r="A40" s="82" t="s">
        <v>162</v>
      </c>
      <c r="B40" s="80" t="s">
        <v>163</v>
      </c>
      <c r="C40" s="80" t="s">
        <v>164</v>
      </c>
      <c r="D40" s="84" t="s">
        <v>83</v>
      </c>
      <c r="E40" s="80" t="s">
        <v>84</v>
      </c>
    </row>
    <row r="41" spans="1:5" x14ac:dyDescent="0.2">
      <c r="A41" s="82" t="s">
        <v>170</v>
      </c>
      <c r="B41" s="80" t="s">
        <v>171</v>
      </c>
      <c r="C41" s="80" t="s">
        <v>172</v>
      </c>
      <c r="D41" s="84" t="s">
        <v>83</v>
      </c>
      <c r="E41" s="87" t="s">
        <v>84</v>
      </c>
    </row>
    <row r="42" spans="1:5" x14ac:dyDescent="0.2">
      <c r="A42" s="82" t="s">
        <v>173</v>
      </c>
      <c r="B42" s="80" t="s">
        <v>175</v>
      </c>
      <c r="C42" s="80" t="s">
        <v>174</v>
      </c>
      <c r="D42" s="84" t="s">
        <v>83</v>
      </c>
      <c r="E42" s="80" t="s">
        <v>84</v>
      </c>
    </row>
    <row r="43" spans="1:5" x14ac:dyDescent="0.2">
      <c r="A43" s="82" t="s">
        <v>145</v>
      </c>
      <c r="B43" s="80" t="s">
        <v>147</v>
      </c>
      <c r="C43" s="80" t="s">
        <v>146</v>
      </c>
      <c r="D43" s="89" t="s">
        <v>131</v>
      </c>
    </row>
    <row r="44" spans="1:5" x14ac:dyDescent="0.2">
      <c r="A44" s="82" t="s">
        <v>128</v>
      </c>
      <c r="B44" s="80" t="s">
        <v>129</v>
      </c>
      <c r="C44" s="80" t="s">
        <v>130</v>
      </c>
      <c r="D44" s="89" t="s">
        <v>131</v>
      </c>
    </row>
    <row r="45" spans="1:5" x14ac:dyDescent="0.2">
      <c r="A45" s="82" t="s">
        <v>207</v>
      </c>
      <c r="B45" s="80" t="s">
        <v>206</v>
      </c>
      <c r="C45" s="80" t="s">
        <v>61</v>
      </c>
      <c r="D45" s="88" t="s">
        <v>240</v>
      </c>
      <c r="E45" s="87" t="s">
        <v>193</v>
      </c>
    </row>
    <row r="46" spans="1:5" x14ac:dyDescent="0.2">
      <c r="A46" s="82" t="s">
        <v>223</v>
      </c>
      <c r="B46" s="80" t="s">
        <v>224</v>
      </c>
      <c r="C46" s="80" t="s">
        <v>225</v>
      </c>
      <c r="D46" s="88" t="s">
        <v>240</v>
      </c>
      <c r="E46" s="87" t="s">
        <v>193</v>
      </c>
    </row>
    <row r="47" spans="1:5" x14ac:dyDescent="0.2">
      <c r="A47" s="82" t="s">
        <v>226</v>
      </c>
      <c r="B47" s="80" t="s">
        <v>227</v>
      </c>
      <c r="C47" s="80" t="s">
        <v>225</v>
      </c>
      <c r="D47" s="88" t="s">
        <v>240</v>
      </c>
      <c r="E47" s="87" t="s">
        <v>193</v>
      </c>
    </row>
    <row r="48" spans="1:5" x14ac:dyDescent="0.2">
      <c r="A48" s="82" t="s">
        <v>198</v>
      </c>
      <c r="B48" s="80" t="s">
        <v>197</v>
      </c>
      <c r="C48" s="80" t="s">
        <v>148</v>
      </c>
      <c r="D48" s="88" t="s">
        <v>240</v>
      </c>
      <c r="E48" s="87" t="s">
        <v>193</v>
      </c>
    </row>
    <row r="49" spans="1:5" x14ac:dyDescent="0.2">
      <c r="A49" s="82" t="s">
        <v>216</v>
      </c>
      <c r="B49" s="80" t="s">
        <v>217</v>
      </c>
      <c r="C49" s="80" t="s">
        <v>99</v>
      </c>
      <c r="D49" s="88" t="s">
        <v>240</v>
      </c>
      <c r="E49" s="87" t="s">
        <v>193</v>
      </c>
    </row>
    <row r="50" spans="1:5" x14ac:dyDescent="0.2">
      <c r="A50" s="82" t="s">
        <v>220</v>
      </c>
      <c r="B50" s="80" t="s">
        <v>221</v>
      </c>
      <c r="C50" s="80" t="s">
        <v>222</v>
      </c>
      <c r="D50" s="88" t="s">
        <v>240</v>
      </c>
      <c r="E50" s="87" t="s">
        <v>193</v>
      </c>
    </row>
    <row r="51" spans="1:5" x14ac:dyDescent="0.2">
      <c r="A51" s="82" t="s">
        <v>250</v>
      </c>
      <c r="B51" s="80" t="s">
        <v>251</v>
      </c>
      <c r="C51" s="80" t="s">
        <v>249</v>
      </c>
      <c r="D51" s="88" t="s">
        <v>195</v>
      </c>
      <c r="E51" s="87"/>
    </row>
    <row r="52" spans="1:5" x14ac:dyDescent="0.2">
      <c r="A52" s="82" t="s">
        <v>242</v>
      </c>
      <c r="B52" s="80" t="s">
        <v>241</v>
      </c>
      <c r="C52" s="80" t="s">
        <v>172</v>
      </c>
      <c r="D52" s="88" t="s">
        <v>195</v>
      </c>
      <c r="E52" s="87"/>
    </row>
    <row r="53" spans="1:5" x14ac:dyDescent="0.2">
      <c r="A53" s="82" t="s">
        <v>243</v>
      </c>
      <c r="B53" s="80" t="s">
        <v>244</v>
      </c>
      <c r="C53" s="80" t="s">
        <v>245</v>
      </c>
      <c r="D53" s="88" t="s">
        <v>195</v>
      </c>
      <c r="E53" s="87"/>
    </row>
    <row r="55" spans="1:5" ht="12.75" customHeight="1" x14ac:dyDescent="0.2">
      <c r="A55" s="109" t="s">
        <v>138</v>
      </c>
      <c r="B55" s="110"/>
      <c r="C55" s="110"/>
      <c r="D55" s="110"/>
      <c r="E55" s="110"/>
    </row>
    <row r="56" spans="1:5" x14ac:dyDescent="0.2">
      <c r="A56" s="90" t="s">
        <v>139</v>
      </c>
      <c r="B56" s="91" t="s">
        <v>140</v>
      </c>
      <c r="C56" s="87" t="s">
        <v>141</v>
      </c>
      <c r="D56" s="88" t="s">
        <v>83</v>
      </c>
      <c r="E56" s="87" t="s">
        <v>84</v>
      </c>
    </row>
    <row r="57" spans="1:5" x14ac:dyDescent="0.2">
      <c r="A57" s="85" t="s">
        <v>151</v>
      </c>
      <c r="B57" s="87" t="s">
        <v>152</v>
      </c>
      <c r="C57" s="87" t="s">
        <v>153</v>
      </c>
      <c r="D57" s="88" t="s">
        <v>83</v>
      </c>
      <c r="E57" s="87" t="s">
        <v>84</v>
      </c>
    </row>
    <row r="58" spans="1:5" x14ac:dyDescent="0.2">
      <c r="A58" s="82" t="s">
        <v>252</v>
      </c>
      <c r="B58" s="80" t="s">
        <v>253</v>
      </c>
      <c r="C58" s="80" t="s">
        <v>168</v>
      </c>
      <c r="D58" s="88" t="s">
        <v>195</v>
      </c>
    </row>
  </sheetData>
  <mergeCells count="6">
    <mergeCell ref="A55:E55"/>
    <mergeCell ref="A1:E1"/>
    <mergeCell ref="A4:E4"/>
    <mergeCell ref="A9:E9"/>
    <mergeCell ref="A12:E12"/>
    <mergeCell ref="A30:E30"/>
  </mergeCells>
  <hyperlinks>
    <hyperlink ref="A13" r:id="rId1" xr:uid="{1F4DC4EF-80CA-42A8-94B8-1958A8958E74}"/>
    <hyperlink ref="A2" r:id="rId2" xr:uid="{6D03ED3B-A772-4598-8951-FB2054AE5993}"/>
    <hyperlink ref="A5" r:id="rId3" xr:uid="{49E46362-1D88-4A76-A789-679FDD3BAFB5}"/>
    <hyperlink ref="A10" r:id="rId4" xr:uid="{7CDB18F3-AAAC-45DA-BCB6-EFD941FCB0B3}"/>
    <hyperlink ref="A14" r:id="rId5" xr:uid="{406A2EAC-9376-4E23-AAF2-25FADE828709}"/>
    <hyperlink ref="A15" r:id="rId6" xr:uid="{E42D18BB-6BAA-4CEC-95E0-8AAB515C5B07}"/>
    <hyperlink ref="A33" r:id="rId7" xr:uid="{F8DF27A6-5BB6-40E6-BFD7-BB4489334C9B}"/>
    <hyperlink ref="A31" r:id="rId8" xr:uid="{CC2C2F01-F0F3-40D6-ABC2-1D5942FCE51F}"/>
    <hyperlink ref="A16" r:id="rId9" xr:uid="{82F09E1A-78D5-4A0E-A873-0DD2F7F74C9D}"/>
    <hyperlink ref="A17" r:id="rId10" xr:uid="{63A47A62-AB31-48CB-AC47-3C40F6E7CC83}"/>
    <hyperlink ref="A34" r:id="rId11" xr:uid="{AFD625C3-99A1-4F4A-993B-7B3945E457E2}"/>
    <hyperlink ref="A36" r:id="rId12" xr:uid="{C597F0C9-DCA5-48F9-A2A3-1598F49B4108}"/>
    <hyperlink ref="A56" r:id="rId13" xr:uid="{BA1D1E39-6F2A-430A-BF17-A23D02B4B598}"/>
    <hyperlink ref="A38" r:id="rId14" xr:uid="{D3B41C8D-498D-4E66-9ADC-7F5C8A2ED472}"/>
    <hyperlink ref="A6" r:id="rId15" xr:uid="{96D95EA2-439E-49EE-A3CC-65336B2CBD7C}"/>
    <hyperlink ref="A20" r:id="rId16" xr:uid="{AF807A80-312E-4770-A1E7-4FAE61380306}"/>
    <hyperlink ref="A57" r:id="rId17" xr:uid="{30FCF023-31A3-4E0D-BBA0-80684909BE95}"/>
    <hyperlink ref="A19" r:id="rId18" xr:uid="{9B0EBBF7-99F4-4CCD-87AD-36B9BEC3F838}"/>
    <hyperlink ref="A21" r:id="rId19" xr:uid="{35ED9EED-2FA9-446F-B5BD-0EE69EBF1D53}"/>
    <hyperlink ref="A22" r:id="rId20" xr:uid="{6623ADA2-AE0D-41EB-ABF1-F98D1B5F1A51}"/>
    <hyperlink ref="A41" r:id="rId21" xr:uid="{8FA4D8E6-B90C-40E7-9795-0D8444F57D6D}"/>
    <hyperlink ref="A23" r:id="rId22" xr:uid="{9891D5B1-9D3B-4B9A-BEDF-EE5AF4C0DD09}"/>
    <hyperlink ref="A18" r:id="rId23" xr:uid="{757FB4A5-186E-4529-8769-3AE4AD0DA12D}"/>
    <hyperlink ref="A32" r:id="rId24" xr:uid="{CEC686F0-F107-44C6-A20D-1CC5E43623FD}"/>
    <hyperlink ref="A35" r:id="rId25" xr:uid="{B6509433-3F85-4C65-B7D8-D49FDBB11B69}"/>
    <hyperlink ref="A37" r:id="rId26" xr:uid="{0E9DAF05-F516-4BC2-9A51-9CD390287D62}"/>
    <hyperlink ref="A40" r:id="rId27" xr:uid="{BBDFCE73-0A44-4002-AD50-E5AFB369236E}"/>
    <hyperlink ref="A39" r:id="rId28" xr:uid="{EF8FD58A-5B15-4575-96C3-9F54CE9A94BB}"/>
    <hyperlink ref="A42" r:id="rId29" xr:uid="{2679A308-CC3E-492D-906E-F5668E72B646}"/>
    <hyperlink ref="A7" r:id="rId30" xr:uid="{F18F9EE8-6A8E-4F3D-9FDA-8CFEA68DDC1C}"/>
    <hyperlink ref="A44" r:id="rId31" xr:uid="{E2B57C07-DB72-4781-8FB9-A14563E5C7FA}"/>
    <hyperlink ref="A43" r:id="rId32" xr:uid="{82D5CC64-32EE-4E7E-8FFD-2896798B6F3D}"/>
    <hyperlink ref="A24" r:id="rId33" xr:uid="{4B728647-4231-403D-A071-5D91264095F6}"/>
    <hyperlink ref="A48" r:id="rId34" xr:uid="{47A533A1-009F-453D-8258-3AD2EBD86267}"/>
    <hyperlink ref="A25" r:id="rId35" xr:uid="{948325AC-87C8-42B8-866F-1C190CA98669}"/>
    <hyperlink ref="A45" r:id="rId36" xr:uid="{13F0DD6A-8BBA-4D38-9D36-D32E357F0F2A}"/>
    <hyperlink ref="A26" r:id="rId37" xr:uid="{EA2C53F3-59A4-4E46-B749-565558972112}"/>
    <hyperlink ref="A27" r:id="rId38" xr:uid="{E76D25F7-E889-4374-966A-6E54B6943366}"/>
    <hyperlink ref="A49" r:id="rId39" xr:uid="{1BAD9948-793B-4AB1-8760-D8FC3D701A0A}"/>
    <hyperlink ref="A50" r:id="rId40" xr:uid="{A24F2042-D234-4E97-B735-D1BCEB237BB7}"/>
    <hyperlink ref="A46" r:id="rId41" xr:uid="{8725C7B0-5E3A-4B75-AF02-5C44C09C18A2}"/>
    <hyperlink ref="A47" r:id="rId42" xr:uid="{B94BF6AC-4E43-4624-BCAE-1E36BEF859BB}"/>
    <hyperlink ref="A52" r:id="rId43" xr:uid="{173C70D6-5D5F-44A5-86D1-3E59C4348F1C}"/>
    <hyperlink ref="A53" r:id="rId44" xr:uid="{D0BDCDE5-1DA1-4D1B-A0A5-540885AEB397}"/>
    <hyperlink ref="A28" r:id="rId45" xr:uid="{A4BB49A8-8B43-4DB1-978F-95A4F63B3C6A}"/>
    <hyperlink ref="A51" r:id="rId46" xr:uid="{A5940E9D-DFD5-4DB7-9FC0-B3CCA6A008E4}"/>
    <hyperlink ref="A58" r:id="rId47" xr:uid="{AA29D88C-2EB1-46B4-93A9-200124838DC2}"/>
  </hyperlinks>
  <pageMargins left="0.7" right="0.7" top="0.75" bottom="0.75" header="0.3" footer="0.3"/>
  <pageSetup orientation="portrait" horizontalDpi="1200" verticalDpi="1200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Leadership information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July 2025</dc:title>
  <dc:subject>Agendas for the WG, TG, SC and AHC</dc:subject>
  <dc:creator/>
  <cp:keywords>11-25/1055r4</cp:keywords>
  <cp:lastModifiedBy>Edward Au</cp:lastModifiedBy>
  <cp:lastPrinted>2018-08-07T21:31:08Z</cp:lastPrinted>
  <dcterms:created xsi:type="dcterms:W3CDTF">2007-05-08T22:03:28Z</dcterms:created>
  <dcterms:modified xsi:type="dcterms:W3CDTF">2025-07-29T17:23:45Z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