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73ED580B-4800-446F-9448-8F99F1935041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3" i="881" l="1"/>
  <c r="G23" i="881" s="1"/>
  <c r="E26" i="881" s="1"/>
  <c r="G26" i="881" s="1"/>
  <c r="E27" i="881" s="1"/>
  <c r="G27" i="881" s="1"/>
  <c r="E29" i="881" s="1"/>
  <c r="G29" i="881" s="1"/>
  <c r="E22" i="885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G4" i="880"/>
  <c r="E5" i="880" s="1"/>
  <c r="G5" i="880" s="1"/>
  <c r="E6" i="880" s="1"/>
  <c r="G6" i="880" s="1"/>
  <c r="E7" i="880" s="1"/>
  <c r="G7" i="880" s="1"/>
  <c r="E11" i="880" s="1"/>
  <c r="E23" i="884" l="1"/>
  <c r="G23" i="884" s="1"/>
  <c r="E26" i="884" s="1"/>
  <c r="G26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<sst xmlns="http://schemas.openxmlformats.org/spreadsheetml/2006/main" count="503" uniqueCount="234">
  <si>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</si>
  <si>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</si>
  <si>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</si>
  <si>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</si>
  <si>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</si>
  <si>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</si>
  <si>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</si>
  <si>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</si>
  <si>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</si>
  <si>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</si>
  <si>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</si>
  <si>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</si>
  <si>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</si>
  <si>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</si>
  <si>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</si>
  <si>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</si>
  <si>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</si>
  <si>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</si>
  <si>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</si>
  <si>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</si>
  <si>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</si>
  <si>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</si>
  <si>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</si>
  <si>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</si>
  <si>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</si>
  <si>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</si>
  <si>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</si>
  <si>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</si>
  <si>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</si>
  <si>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</si>
  <si>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</si>
  <si>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</si>
  <si>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</si>
  <si>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</si>
  <si>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</si>
  <si>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</si>
  <si>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</si>
  <si>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</si>
  <si>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</si>
  <si>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</si>
  <si>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</si>
  <si>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</si>
  <si>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</si>
  <si>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</si>
  <si>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</si>
  <si>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</si>
  <si>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</si>
  <si>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</si>
  <si>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</si>
  <si>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</si>
  <si>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</si>
  <si>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</si>
  <si>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</si>
  <si>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</si>
  <si>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</si>
  <si>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</si>
  <si>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</si>
  <si>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</si>
  <si>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</si>
  <si>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</si>
  <si>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</si>
  <si>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</si>
  <si>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</si>
  <si>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</si>
  <si>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</si>
  <si>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</si>
  <si>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</si>
  <si>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</si>
  <si>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</si>
  <si>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</si>
  <si>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</si>
  <si>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</si>
  <si>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</si>
  <si>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</si>
  <si>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</si>
  <si>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</si>
  <si>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</si>
  <si>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</si>
  <si>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</si>
  <si>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</si>
  <si>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</si>
  <si>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</si>
  <si>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</si>
  <si>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</si>
  <si>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</si>
  <si>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</si>
  <si>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</si>
  <si>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</si>
  <si>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</si>
  <si>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</si>
  <si>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</si>
  <si>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</si>
  <si>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</si>
  <si>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</si>
  <si>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</si>
  <si>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</si>
  <si>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</si>
  <si>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</si>
  <si>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</si>
  <si>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</si>
  <si>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</si>
  <si>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</si>
  <si>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</si>
  <si>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</si>
  <si>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</si>
  <si>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</si>
  <si>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</si>
  <si>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</si>
  <si>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</si>
  <si>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</si>
  <si>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</si>
  <si>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</si>
  <si>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</si>
  <si>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</si>
  <si>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</si>
  <si>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</si>
  <si>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</si>
  <si>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</si>
  <si>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</si>
  <si>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</si>
  <si>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</si>
  <si>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</si>
  <si>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</si>
  <si>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</si>
  <si>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</si>
  <si>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</si>
  <si>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</si>
  <si>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</si>
  <si>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</si>
  <si>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</si>
  <si>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</si>
  <si>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</si>
  <si>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</si>
  <si>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</si>
  <si>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</si>
  <si>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</si>
  <si>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</si>
  <si>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</si>
  <si>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</si>
  <si>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</si>
  <si>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</si>
  <si>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</si>
  <si>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</si>
  <si>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</si>
  <si>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</si>
  <si>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</si>
  <si>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</si>
  <si>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</si>
  <si>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</si>
  <si>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</si>
  <si>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</si>
  <si>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</si>
  <si>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</si>
  <si>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</si>
  <si>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</si>
  <si>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</si>
  <si>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</si>
  <si>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</si>
  <si>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</si>
  <si>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</si>
  <si>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</si>
  <si>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</si>
  <si>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</si>
  <si>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</si>
  <si>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</si>
  <si>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</si>
  <si>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</si>
  <si>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</si>
  <si>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</si>
  <si>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</si>
  <si>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</si>
  <si>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</si>
  <si>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</si>
  <si>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</si>
  <si>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</si>
  <si>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</si>
  <si>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</si>
  <si>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</si>
  <si>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</si>
  <si>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</si>
  <si>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</si>
  <si>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</si>
  <si>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</si>
  <si>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</si>
  <si>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</si>
  <si>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</si>
  <si>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</si>
  <si>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</si>
  <si>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</si>
  <si>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</si>
  <si>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</si>
  <si>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</si>
  <si>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</si>
  <si>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</si>
  <si>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</si>
  <si>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</si>
  <si>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</si>
  <si>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</si>
  <si>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</si>
  <si>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</si>
  <si>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</si>
  <si>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</si>
  <si>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</si>
  <si>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</si>
  <si>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</si>
  <si>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</si>
  <si>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</si>
  <si>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</si>
  <si>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</si>
  <si>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</si>
  <si>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</si>
  <si>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</si>
  <si>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</si>
  <si>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</si>
  <si>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</si>
  <si>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</si>
  <si>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</si>
  <si>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</si>
  <si>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</si>
  <si>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Hu</t>
  </si>
  <si>
    <t>25/0952</t>
  </si>
  <si>
    <t>Mengshi Hu (Huawei Technologies)</t>
  </si>
  <si>
    <t xml:space="preserve">	Discussion on 802.11bq Timeline</t>
  </si>
  <si>
    <t>Discussion on 802.11bq Timeline</t>
  </si>
  <si>
    <t>25/0372r0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</si>
  <si>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Abhishek Patil
Seconded:  Jonghoe Koo
Discussion:  None
Results:  Approved with unanimous consent</t>
    </r>
  </si>
  <si>
    <t>25/0952r1</t>
  </si>
  <si>
    <t>25/0700r2</t>
  </si>
  <si>
    <t>Hu/Koo</t>
  </si>
  <si>
    <r>
      <rPr>
        <b/>
        <sz val="11"/>
        <rFont val="Arial"/>
        <family val="2"/>
      </rPr>
      <t xml:space="preserve">Straw poll: </t>
    </r>
    <r>
      <rPr>
        <sz val="11"/>
        <rFont val="Arial"/>
        <family val="2"/>
      </rPr>
      <t xml:space="preserve"> Do you agree with the following timeline as the initial time estimation for the development of P802.11bq amendment?
D0.1: Jul. 2026
D1.0: Mar. 2027
D2.0: Sep. 2027
D3.0: Mar. 2028
D4.0: Sep. 2028
Final 802.11 WG approval: May 2029
802 LMSC approval: May 2029
RevCom and SASB approval: Jul. 2029
[Note] The above timeline is a result of harmonizing between 11-25/0952r0 and 11-25/0700r1.
Results:  Unanimous support</t>
    </r>
  </si>
  <si>
    <t>/</t>
  </si>
  <si>
    <r>
      <rPr>
        <b/>
        <sz val="11"/>
        <rFont val="Arial"/>
        <family val="2"/>
      </rPr>
      <t xml:space="preserve">Motion (Procedural): Move to approve the following timeline as the initial time estimation for the development of P802.11bq amendment:
D0.1: Jul. 2026
D1.0: Mar. 2027
D2.0: Sep. 2027
D3.0: Mar. 2028
D4.0: Sep. 2028
Final 802.11 WG approval: May 2029
802 LMSC approval: May 2029
RevCom and SASB approval: Jul. 2029
</t>
    </r>
    <r>
      <rPr>
        <sz val="11"/>
        <rFont val="Arial"/>
        <family val="2"/>
      </rPr>
      <t>Moved:  Mengshi Hu
Seconded:  Abhishek Patil
Discussion:  None
Results:  Approved with unanimous consent</t>
    </r>
  </si>
  <si>
    <t>TG approved</t>
  </si>
  <si>
    <t>doc.: IEEE 802.11-25/0515r8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</si>
</sst>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Border="1" applyAlignment="1">
      <alignment horizontal="right" vertical="center"/>
    </xf>
    <xf numFmtId="1" fontId="44" fillId="0" borderId="0" xfId="0" applyNumberFormat="1" applyFont="1" applyAlignment="1">
      <alignment horizontal="right" vertical="center"/>
    </xf>
    <xf numFmtId="49" fontId="44" fillId="0" borderId="23" xfId="0" quotePrefix="1" applyNumberFormat="1" applyFont="1" applyBorder="1" applyAlignment="1">
      <alignment horizontal="left" vertical="center" wrapText="1"/>
    </xf>
    <xf numFmtId="49" fontId="46" fillId="0" borderId="24" xfId="0" applyNumberFormat="1" applyFont="1" applyBorder="1" applyAlignment="1">
      <alignment horizontal="center" wrapText="1"/>
    </xf>
    <xf numFmtId="49" fontId="46" fillId="0" borderId="14" xfId="0" applyNumberFormat="1" applyFont="1" applyBorder="1" applyAlignment="1">
      <alignment horizontal="center" wrapText="1"/>
    </xf>
    <xf numFmtId="49" fontId="44" fillId="0" borderId="22" xfId="0" applyNumberFormat="1" applyFont="1" applyBorder="1" applyAlignment="1">
      <alignment horizontal="left" wrapText="1"/>
    </xf>
    <xf numFmtId="49" fontId="44" fillId="0" borderId="0" xfId="0" applyNumberFormat="1" applyFont="1" applyAlignment="1">
      <alignment horizontal="left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700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952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0" Type="http://schemas.openxmlformats.org/officeDocument/2006/relationships/hyperlink" Target="https://mentor.ieee.org/802.11/documents?is_dcn=0854&amp;is_group=00bq&amp;is_year=2025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8" sqref="C8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233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44332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78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79</v>
      </c>
      <c r="B1" s="100"/>
    </row>
    <row r="2" spans="1:2" x14ac:dyDescent="0.2">
      <c r="A2" s="81" t="s">
        <v>80</v>
      </c>
      <c r="B2" s="81" t="s">
        <v>81</v>
      </c>
    </row>
    <row r="4" spans="1:2" ht="15" x14ac:dyDescent="0.25">
      <c r="A4" s="99" t="s">
        <v>82</v>
      </c>
      <c r="B4" s="100"/>
    </row>
    <row r="5" spans="1:2" x14ac:dyDescent="0.2">
      <c r="A5" s="81" t="s">
        <v>83</v>
      </c>
      <c r="B5" s="81" t="s">
        <v>84</v>
      </c>
    </row>
    <row r="6" spans="1:2" x14ac:dyDescent="0.2">
      <c r="A6" s="82" t="s">
        <v>85</v>
      </c>
      <c r="B6" s="81" t="s">
        <v>86</v>
      </c>
    </row>
    <row r="7" spans="1:2" x14ac:dyDescent="0.2">
      <c r="A7" s="81" t="s">
        <v>87</v>
      </c>
      <c r="B7" s="81" t="s">
        <v>88</v>
      </c>
    </row>
    <row r="9" spans="1:2" ht="15" x14ac:dyDescent="0.25">
      <c r="A9" s="99" t="s">
        <v>89</v>
      </c>
      <c r="B9" s="100"/>
    </row>
    <row r="10" spans="1:2" x14ac:dyDescent="0.2">
      <c r="A10" s="81" t="s">
        <v>90</v>
      </c>
      <c r="B10" s="81" t="s">
        <v>91</v>
      </c>
    </row>
    <row r="12" spans="1:2" ht="15" x14ac:dyDescent="0.25">
      <c r="A12" s="99" t="s">
        <v>92</v>
      </c>
      <c r="B12" s="100"/>
    </row>
    <row r="13" spans="1:2" x14ac:dyDescent="0.2">
      <c r="A13" s="81" t="s">
        <v>93</v>
      </c>
      <c r="B13" s="81" t="s">
        <v>94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activeCell="B19" sqref="B19:B20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72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218</v>
      </c>
      <c r="C19" s="95" t="s">
        <v>209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108"/>
    </row>
    <row r="20" spans="1:8" s="72" customFormat="1" ht="30.75" customHeight="1" x14ac:dyDescent="0.2">
      <c r="A20" s="103"/>
      <c r="B20" s="104"/>
      <c r="C20" s="95" t="s">
        <v>210</v>
      </c>
      <c r="D20" s="105"/>
      <c r="E20" s="106"/>
      <c r="F20" s="107"/>
      <c r="G20" s="106"/>
      <c r="H20" s="108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163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152</v>
      </c>
      <c r="C23" s="53" t="s">
        <v>151</v>
      </c>
      <c r="D23" s="69" t="s">
        <v>162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165</v>
      </c>
      <c r="B24" s="69" t="s">
        <v>194</v>
      </c>
      <c r="C24" s="77" t="s">
        <v>193</v>
      </c>
      <c r="D24" s="69" t="s">
        <v>195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192</v>
      </c>
      <c r="B25" s="69" t="s">
        <v>200</v>
      </c>
      <c r="C25" s="77" t="s">
        <v>197</v>
      </c>
      <c r="D25" s="69" t="s">
        <v>198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216</v>
      </c>
      <c r="B26" s="69" t="s">
        <v>215</v>
      </c>
      <c r="C26" s="77" t="s">
        <v>213</v>
      </c>
      <c r="D26" s="69" t="s">
        <v>186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8">
    <mergeCell ref="A1:H1"/>
    <mergeCell ref="A19:A20"/>
    <mergeCell ref="B19:B20"/>
    <mergeCell ref="D19:D20"/>
    <mergeCell ref="E19:E20"/>
    <mergeCell ref="F19:F20"/>
    <mergeCell ref="G19:G20"/>
    <mergeCell ref="H19:H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zoomScaleSheetLayoutView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73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158</v>
      </c>
      <c r="B19" s="69" t="s">
        <v>225</v>
      </c>
      <c r="C19" s="77" t="s">
        <v>224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159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161</v>
      </c>
      <c r="C22" s="53" t="s">
        <v>160</v>
      </c>
      <c r="D22" s="69" t="s">
        <v>57</v>
      </c>
      <c r="E22" s="70">
        <f>G19</f>
        <v>0.57499999999999996</v>
      </c>
      <c r="F22" s="71">
        <v>25</v>
      </c>
      <c r="G22" s="70">
        <f t="shared" ref="G22" si="4">E22+TIME(0,F22,0)</f>
        <v>0.59236111111111112</v>
      </c>
      <c r="H22" s="35"/>
    </row>
    <row r="23" spans="1:8" s="50" customFormat="1" x14ac:dyDescent="0.2">
      <c r="A23" s="68" t="s">
        <v>165</v>
      </c>
      <c r="B23" s="69" t="s">
        <v>223</v>
      </c>
      <c r="C23" s="53" t="s">
        <v>220</v>
      </c>
      <c r="D23" s="69" t="s">
        <v>219</v>
      </c>
      <c r="E23" s="70">
        <f>G22</f>
        <v>0.59236111111111112</v>
      </c>
      <c r="F23" s="71">
        <v>25</v>
      </c>
      <c r="G23" s="70">
        <f t="shared" ref="G23" si="5">E23+TIME(0,F23,0)</f>
        <v>0.60972222222222228</v>
      </c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172</v>
      </c>
      <c r="B25" s="59" t="s">
        <v>173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174</v>
      </c>
      <c r="B26" s="69" t="s">
        <v>171</v>
      </c>
      <c r="C26" s="53" t="s">
        <v>170</v>
      </c>
      <c r="D26" s="69" t="s">
        <v>175</v>
      </c>
      <c r="E26" s="70">
        <f>G23</f>
        <v>0.60972222222222228</v>
      </c>
      <c r="F26" s="71">
        <v>25</v>
      </c>
      <c r="G26" s="70">
        <f t="shared" ref="G26" si="6">E26+TIME(0,F26,0)</f>
        <v>0.62708333333333344</v>
      </c>
      <c r="H26" s="35"/>
    </row>
    <row r="27" spans="1:8" s="50" customFormat="1" x14ac:dyDescent="0.2">
      <c r="A27" s="68" t="s">
        <v>182</v>
      </c>
      <c r="B27" s="69" t="s">
        <v>204</v>
      </c>
      <c r="C27" s="53" t="s">
        <v>201</v>
      </c>
      <c r="D27" s="69" t="s">
        <v>203</v>
      </c>
      <c r="E27" s="70">
        <f>G26</f>
        <v>0.62708333333333344</v>
      </c>
      <c r="F27" s="71">
        <v>25</v>
      </c>
      <c r="G27" s="70">
        <f t="shared" ref="G27" si="7">E27+TIME(0,F27,0)</f>
        <v>0.6444444444444446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0.6444444444444446</v>
      </c>
      <c r="F29" s="56">
        <v>1</v>
      </c>
      <c r="G29" s="55">
        <f>E29+TIME(0,F29,0)</f>
        <v>0.64513888888888904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  <hyperlink ref="C23" r:id="rId11" xr:uid="{59B6BF4E-03F3-40BD-AE91-019200A7941B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7"/>
  <sheetViews>
    <sheetView zoomScale="110" zoomScaleNormal="110" workbookViewId="0">
      <selection activeCell="B23" sqref="B23:B24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173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181</v>
      </c>
      <c r="C18" s="53" t="s">
        <v>183</v>
      </c>
      <c r="D18" s="69" t="s">
        <v>184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158</v>
      </c>
      <c r="B19" s="69" t="s">
        <v>188</v>
      </c>
      <c r="C19" s="53" t="s">
        <v>190</v>
      </c>
      <c r="D19" s="69" t="s">
        <v>191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217</v>
      </c>
      <c r="B20" s="69" t="s">
        <v>185</v>
      </c>
      <c r="C20" s="53" t="s">
        <v>187</v>
      </c>
      <c r="D20" s="69" t="s">
        <v>186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159</v>
      </c>
      <c r="C22" s="59"/>
      <c r="D22" s="59"/>
      <c r="E22" s="60"/>
      <c r="F22" s="61"/>
      <c r="G22" s="60"/>
      <c r="H22" s="62"/>
    </row>
    <row r="23" spans="1:8" s="50" customFormat="1" ht="29.25" customHeight="1" x14ac:dyDescent="0.2">
      <c r="A23" s="113" t="s">
        <v>30</v>
      </c>
      <c r="B23" s="116" t="s">
        <v>229</v>
      </c>
      <c r="C23" s="77" t="s">
        <v>226</v>
      </c>
      <c r="D23" s="109" t="s">
        <v>228</v>
      </c>
      <c r="E23" s="110">
        <f>G20</f>
        <v>0.87361111111111123</v>
      </c>
      <c r="F23" s="111">
        <v>25</v>
      </c>
      <c r="G23" s="110">
        <f t="shared" ref="G23" si="6">E23+TIME(0,F23,0)</f>
        <v>0.89097222222222239</v>
      </c>
      <c r="H23" s="114"/>
    </row>
    <row r="24" spans="1:8" s="50" customFormat="1" ht="175.5" customHeight="1" x14ac:dyDescent="0.2">
      <c r="A24" s="103"/>
      <c r="B24" s="117"/>
      <c r="C24" s="77" t="s">
        <v>227</v>
      </c>
      <c r="D24" s="104"/>
      <c r="E24" s="106"/>
      <c r="F24" s="112"/>
      <c r="G24" s="106"/>
      <c r="H24" s="115"/>
    </row>
    <row r="25" spans="1:8" s="50" customFormat="1" x14ac:dyDescent="0.2">
      <c r="A25" s="68"/>
      <c r="B25" s="78"/>
      <c r="C25" s="53"/>
      <c r="D25" s="69"/>
      <c r="E25" s="70"/>
      <c r="F25" s="71"/>
      <c r="G25" s="70"/>
      <c r="H25" s="35"/>
    </row>
    <row r="26" spans="1:8" s="50" customFormat="1" ht="15" x14ac:dyDescent="0.25">
      <c r="A26" s="54"/>
      <c r="B26" s="54" t="s">
        <v>68</v>
      </c>
      <c r="C26" s="54"/>
      <c r="D26" s="54"/>
      <c r="E26" s="55">
        <f>G23</f>
        <v>0.89097222222222239</v>
      </c>
      <c r="F26" s="56">
        <v>1</v>
      </c>
      <c r="G26" s="55">
        <f>E26+TIME(0,F26,0)</f>
        <v>0.89166666666666683</v>
      </c>
      <c r="H26" s="57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0.89583333333333337</v>
      </c>
      <c r="H27" s="57"/>
    </row>
  </sheetData>
  <mergeCells count="8">
    <mergeCell ref="A1:H1"/>
    <mergeCell ref="D23:D24"/>
    <mergeCell ref="E23:E24"/>
    <mergeCell ref="F23:F24"/>
    <mergeCell ref="G23:G24"/>
    <mergeCell ref="A23:A24"/>
    <mergeCell ref="H23:H24"/>
    <mergeCell ref="B23:B24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  <hyperlink ref="C23" r:id="rId9" xr:uid="{C329D5F6-BA30-43EA-AB55-D2ECD94FB0FF}"/>
    <hyperlink ref="C24" r:id="rId10" xr:uid="{818D9F4F-0CCA-45BE-8C4C-B325E3843FF9}"/>
  </hyperlinks>
  <pageMargins left="0.7" right="0.7" top="0.75" bottom="0.75" header="0.3" footer="0.3"/>
  <pageSetup orientation="portrait" horizontalDpi="1200" verticalDpi="1200"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topLeftCell="A7" zoomScale="110" zoomScaleNormal="110" workbookViewId="0">
      <selection activeCell="B25" sqref="B2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179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177</v>
      </c>
      <c r="C18" s="53" t="s">
        <v>176</v>
      </c>
      <c r="D18" s="42" t="s">
        <v>180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163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206</v>
      </c>
      <c r="C21" s="93" t="s">
        <v>205</v>
      </c>
      <c r="D21" s="42" t="s">
        <v>208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165</v>
      </c>
      <c r="B22" s="69" t="s">
        <v>149</v>
      </c>
      <c r="C22" s="77" t="s">
        <v>148</v>
      </c>
      <c r="D22" s="69" t="s">
        <v>164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172</v>
      </c>
      <c r="B24" s="59" t="s">
        <v>159</v>
      </c>
      <c r="C24" s="59"/>
      <c r="D24" s="59"/>
      <c r="E24" s="60"/>
      <c r="F24" s="61"/>
      <c r="G24" s="60"/>
      <c r="H24" s="62"/>
    </row>
    <row r="25" spans="1:8" s="50" customFormat="1" ht="222" x14ac:dyDescent="0.2">
      <c r="A25" s="68" t="s">
        <v>211</v>
      </c>
      <c r="B25" s="69" t="s">
        <v>231</v>
      </c>
      <c r="C25" s="94" t="s">
        <v>230</v>
      </c>
      <c r="D25" s="69" t="s">
        <v>36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212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75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3"/>
  <sheetViews>
    <sheetView zoomScale="110" zoomScaleNormal="110" workbookViewId="0">
      <selection sqref="A1:E1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18" t="s">
        <v>95</v>
      </c>
      <c r="B1" s="119"/>
      <c r="C1" s="119"/>
      <c r="D1" s="119"/>
      <c r="E1" s="119"/>
    </row>
    <row r="2" spans="1:5" x14ac:dyDescent="0.2">
      <c r="A2" s="83" t="s">
        <v>96</v>
      </c>
      <c r="B2" s="81" t="s">
        <v>97</v>
      </c>
      <c r="C2" s="81" t="s">
        <v>98</v>
      </c>
      <c r="D2" s="85" t="s">
        <v>99</v>
      </c>
      <c r="E2" s="81" t="s">
        <v>100</v>
      </c>
    </row>
    <row r="4" spans="1:5" s="82" customFormat="1" ht="13.9" customHeight="1" x14ac:dyDescent="0.2">
      <c r="A4" s="118" t="s">
        <v>101</v>
      </c>
      <c r="B4" s="119"/>
      <c r="C4" s="119"/>
      <c r="D4" s="119"/>
      <c r="E4" s="119"/>
    </row>
    <row r="5" spans="1:5" x14ac:dyDescent="0.2">
      <c r="A5" s="83" t="s">
        <v>102</v>
      </c>
      <c r="B5" s="81" t="s">
        <v>103</v>
      </c>
      <c r="C5" s="81" t="s">
        <v>67</v>
      </c>
      <c r="D5" s="85" t="s">
        <v>99</v>
      </c>
      <c r="E5" s="81" t="s">
        <v>100</v>
      </c>
    </row>
    <row r="6" spans="1:5" x14ac:dyDescent="0.2">
      <c r="A6" s="83" t="s">
        <v>160</v>
      </c>
      <c r="B6" s="81" t="s">
        <v>161</v>
      </c>
      <c r="C6" s="81" t="s">
        <v>67</v>
      </c>
      <c r="D6" s="85" t="s">
        <v>99</v>
      </c>
      <c r="E6" s="81" t="s">
        <v>232</v>
      </c>
    </row>
    <row r="7" spans="1:5" x14ac:dyDescent="0.2">
      <c r="A7" s="83" t="s">
        <v>220</v>
      </c>
      <c r="B7" s="81" t="s">
        <v>222</v>
      </c>
      <c r="C7" s="81" t="s">
        <v>221</v>
      </c>
      <c r="D7" s="85" t="s">
        <v>99</v>
      </c>
      <c r="E7" s="81" t="s">
        <v>232</v>
      </c>
    </row>
    <row r="9" spans="1:5" s="82" customFormat="1" ht="13.9" customHeight="1" x14ac:dyDescent="0.2">
      <c r="A9" s="118" t="s">
        <v>104</v>
      </c>
      <c r="B9" s="119"/>
      <c r="C9" s="119"/>
      <c r="D9" s="119"/>
      <c r="E9" s="119"/>
    </row>
    <row r="10" spans="1:5" x14ac:dyDescent="0.2">
      <c r="A10" s="83" t="s">
        <v>59</v>
      </c>
      <c r="B10" s="81" t="s">
        <v>60</v>
      </c>
      <c r="C10" s="81" t="s">
        <v>105</v>
      </c>
      <c r="D10" s="85" t="s">
        <v>99</v>
      </c>
      <c r="E10" s="81" t="s">
        <v>232</v>
      </c>
    </row>
    <row r="12" spans="1:5" s="82" customFormat="1" ht="13.9" customHeight="1" x14ac:dyDescent="0.2">
      <c r="A12" s="118" t="s">
        <v>106</v>
      </c>
      <c r="B12" s="119"/>
      <c r="C12" s="119"/>
      <c r="D12" s="119"/>
      <c r="E12" s="119"/>
    </row>
    <row r="13" spans="1:5" x14ac:dyDescent="0.2">
      <c r="A13" s="83" t="s">
        <v>107</v>
      </c>
      <c r="B13" s="81" t="s">
        <v>108</v>
      </c>
      <c r="C13" s="81" t="s">
        <v>109</v>
      </c>
      <c r="D13" s="85" t="s">
        <v>99</v>
      </c>
      <c r="E13" s="81" t="s">
        <v>100</v>
      </c>
    </row>
    <row r="14" spans="1:5" x14ac:dyDescent="0.2">
      <c r="A14" s="83" t="s">
        <v>110</v>
      </c>
      <c r="B14" s="81" t="s">
        <v>111</v>
      </c>
      <c r="C14" s="81" t="s">
        <v>112</v>
      </c>
      <c r="D14" s="85" t="s">
        <v>99</v>
      </c>
      <c r="E14" s="81" t="s">
        <v>100</v>
      </c>
    </row>
    <row r="15" spans="1:5" x14ac:dyDescent="0.2">
      <c r="A15" s="83" t="s">
        <v>116</v>
      </c>
      <c r="B15" s="81" t="s">
        <v>117</v>
      </c>
      <c r="C15" s="81" t="s">
        <v>118</v>
      </c>
      <c r="D15" s="85" t="s">
        <v>99</v>
      </c>
      <c r="E15" s="81" t="s">
        <v>100</v>
      </c>
    </row>
    <row r="16" spans="1:5" x14ac:dyDescent="0.2">
      <c r="A16" s="83" t="s">
        <v>119</v>
      </c>
      <c r="B16" s="81" t="s">
        <v>120</v>
      </c>
      <c r="C16" s="81" t="s">
        <v>121</v>
      </c>
      <c r="D16" s="85" t="s">
        <v>99</v>
      </c>
      <c r="E16" s="81" t="s">
        <v>100</v>
      </c>
    </row>
    <row r="17" spans="1:5" x14ac:dyDescent="0.2">
      <c r="A17" s="83" t="s">
        <v>122</v>
      </c>
      <c r="B17" s="81" t="s">
        <v>123</v>
      </c>
      <c r="C17" s="81" t="s">
        <v>124</v>
      </c>
      <c r="D17" s="85" t="s">
        <v>99</v>
      </c>
      <c r="E17" s="81" t="s">
        <v>100</v>
      </c>
    </row>
    <row r="18" spans="1:5" ht="25.5" x14ac:dyDescent="0.2">
      <c r="A18" s="86" t="s">
        <v>113</v>
      </c>
      <c r="B18" s="87" t="s">
        <v>114</v>
      </c>
      <c r="C18" s="88" t="s">
        <v>115</v>
      </c>
      <c r="D18" s="89" t="s">
        <v>99</v>
      </c>
      <c r="E18" s="88" t="s">
        <v>100</v>
      </c>
    </row>
    <row r="19" spans="1:5" x14ac:dyDescent="0.2">
      <c r="A19" s="83" t="s">
        <v>183</v>
      </c>
      <c r="B19" s="81" t="s">
        <v>181</v>
      </c>
      <c r="C19" s="81" t="s">
        <v>124</v>
      </c>
      <c r="D19" s="89" t="s">
        <v>99</v>
      </c>
      <c r="E19" s="88" t="s">
        <v>100</v>
      </c>
    </row>
    <row r="20" spans="1:5" x14ac:dyDescent="0.2">
      <c r="A20" s="83" t="s">
        <v>170</v>
      </c>
      <c r="B20" s="81" t="s">
        <v>171</v>
      </c>
      <c r="C20" s="81" t="s">
        <v>169</v>
      </c>
      <c r="D20" s="89" t="s">
        <v>99</v>
      </c>
      <c r="E20" s="88" t="s">
        <v>100</v>
      </c>
    </row>
    <row r="21" spans="1:5" x14ac:dyDescent="0.2">
      <c r="A21" s="83" t="s">
        <v>187</v>
      </c>
      <c r="B21" s="81" t="s">
        <v>185</v>
      </c>
      <c r="C21" s="81" t="s">
        <v>118</v>
      </c>
      <c r="D21" s="89" t="s">
        <v>99</v>
      </c>
      <c r="E21" s="88" t="s">
        <v>100</v>
      </c>
    </row>
    <row r="22" spans="1:5" x14ac:dyDescent="0.2">
      <c r="A22" s="83" t="s">
        <v>190</v>
      </c>
      <c r="B22" s="81" t="s">
        <v>188</v>
      </c>
      <c r="C22" s="81" t="s">
        <v>189</v>
      </c>
      <c r="D22" s="89" t="s">
        <v>99</v>
      </c>
      <c r="E22" s="88" t="s">
        <v>100</v>
      </c>
    </row>
    <row r="23" spans="1:5" x14ac:dyDescent="0.2">
      <c r="A23" s="83" t="s">
        <v>201</v>
      </c>
      <c r="B23" s="81" t="s">
        <v>204</v>
      </c>
      <c r="C23" s="81" t="s">
        <v>202</v>
      </c>
      <c r="D23" s="89" t="s">
        <v>99</v>
      </c>
      <c r="E23" s="88" t="s">
        <v>100</v>
      </c>
    </row>
    <row r="25" spans="1:5" s="82" customFormat="1" ht="13.9" customHeight="1" x14ac:dyDescent="0.2">
      <c r="A25" s="118" t="s">
        <v>125</v>
      </c>
      <c r="B25" s="119"/>
      <c r="C25" s="119"/>
      <c r="D25" s="119"/>
      <c r="E25" s="119"/>
    </row>
    <row r="26" spans="1:5" ht="25.5" x14ac:dyDescent="0.2">
      <c r="A26" s="86" t="s">
        <v>126</v>
      </c>
      <c r="B26" s="87" t="s">
        <v>127</v>
      </c>
      <c r="C26" s="88" t="s">
        <v>128</v>
      </c>
      <c r="D26" s="89" t="s">
        <v>99</v>
      </c>
      <c r="E26" s="88" t="s">
        <v>100</v>
      </c>
    </row>
    <row r="27" spans="1:5" x14ac:dyDescent="0.2">
      <c r="A27" s="83" t="s">
        <v>132</v>
      </c>
      <c r="B27" s="81" t="s">
        <v>133</v>
      </c>
      <c r="C27" s="81" t="s">
        <v>134</v>
      </c>
      <c r="D27" s="85" t="s">
        <v>99</v>
      </c>
      <c r="E27" s="81" t="s">
        <v>100</v>
      </c>
    </row>
    <row r="28" spans="1:5" x14ac:dyDescent="0.2">
      <c r="A28" s="83" t="s">
        <v>129</v>
      </c>
      <c r="B28" s="81" t="s">
        <v>130</v>
      </c>
      <c r="C28" s="81" t="s">
        <v>131</v>
      </c>
      <c r="D28" s="85" t="s">
        <v>99</v>
      </c>
      <c r="E28" s="81" t="s">
        <v>100</v>
      </c>
    </row>
    <row r="29" spans="1:5" ht="25.5" x14ac:dyDescent="0.2">
      <c r="A29" s="86" t="s">
        <v>148</v>
      </c>
      <c r="B29" s="87" t="s">
        <v>149</v>
      </c>
      <c r="C29" s="88" t="s">
        <v>150</v>
      </c>
      <c r="D29" s="89" t="s">
        <v>99</v>
      </c>
      <c r="E29" s="88" t="s">
        <v>100</v>
      </c>
    </row>
    <row r="30" spans="1:5" x14ac:dyDescent="0.2">
      <c r="A30" s="83" t="s">
        <v>138</v>
      </c>
      <c r="B30" s="81" t="s">
        <v>139</v>
      </c>
      <c r="C30" s="81" t="s">
        <v>140</v>
      </c>
      <c r="D30" s="85" t="s">
        <v>99</v>
      </c>
      <c r="E30" s="81" t="s">
        <v>100</v>
      </c>
    </row>
    <row r="31" spans="1:5" x14ac:dyDescent="0.2">
      <c r="A31" s="83" t="s">
        <v>135</v>
      </c>
      <c r="B31" s="81" t="s">
        <v>136</v>
      </c>
      <c r="C31" s="81" t="s">
        <v>137</v>
      </c>
      <c r="D31" s="85" t="s">
        <v>99</v>
      </c>
      <c r="E31" s="81" t="s">
        <v>100</v>
      </c>
    </row>
    <row r="32" spans="1:5" x14ac:dyDescent="0.2">
      <c r="A32" s="83" t="s">
        <v>151</v>
      </c>
      <c r="B32" s="81" t="s">
        <v>152</v>
      </c>
      <c r="C32" s="81" t="s">
        <v>153</v>
      </c>
      <c r="D32" s="85" t="s">
        <v>99</v>
      </c>
      <c r="E32" s="81" t="s">
        <v>100</v>
      </c>
    </row>
    <row r="33" spans="1:5" x14ac:dyDescent="0.2">
      <c r="A33" s="83" t="s">
        <v>141</v>
      </c>
      <c r="B33" s="81" t="s">
        <v>142</v>
      </c>
      <c r="C33" s="81" t="s">
        <v>143</v>
      </c>
      <c r="D33" s="85" t="s">
        <v>99</v>
      </c>
      <c r="E33" s="81" t="s">
        <v>100</v>
      </c>
    </row>
    <row r="34" spans="1:5" x14ac:dyDescent="0.2">
      <c r="A34" s="83" t="s">
        <v>197</v>
      </c>
      <c r="B34" s="81" t="s">
        <v>200</v>
      </c>
      <c r="C34" s="81" t="s">
        <v>199</v>
      </c>
      <c r="D34" s="85" t="s">
        <v>99</v>
      </c>
      <c r="E34" s="81" t="s">
        <v>100</v>
      </c>
    </row>
    <row r="35" spans="1:5" x14ac:dyDescent="0.2">
      <c r="A35" s="83" t="s">
        <v>193</v>
      </c>
      <c r="B35" s="81" t="s">
        <v>194</v>
      </c>
      <c r="C35" s="81" t="s">
        <v>196</v>
      </c>
      <c r="D35" s="85" t="s">
        <v>99</v>
      </c>
      <c r="E35" s="81" t="s">
        <v>100</v>
      </c>
    </row>
    <row r="36" spans="1:5" x14ac:dyDescent="0.2">
      <c r="A36" s="83" t="s">
        <v>205</v>
      </c>
      <c r="B36" s="81" t="s">
        <v>206</v>
      </c>
      <c r="C36" s="81" t="s">
        <v>207</v>
      </c>
      <c r="D36" s="85" t="s">
        <v>99</v>
      </c>
      <c r="E36" s="88" t="s">
        <v>100</v>
      </c>
    </row>
    <row r="37" spans="1:5" x14ac:dyDescent="0.2">
      <c r="A37" s="83" t="s">
        <v>213</v>
      </c>
      <c r="B37" s="81" t="s">
        <v>215</v>
      </c>
      <c r="C37" s="81" t="s">
        <v>214</v>
      </c>
      <c r="D37" s="85" t="s">
        <v>99</v>
      </c>
      <c r="E37" s="81" t="s">
        <v>100</v>
      </c>
    </row>
    <row r="38" spans="1:5" x14ac:dyDescent="0.2">
      <c r="A38" s="83" t="s">
        <v>166</v>
      </c>
      <c r="B38" s="81" t="s">
        <v>168</v>
      </c>
      <c r="C38" s="81" t="s">
        <v>167</v>
      </c>
      <c r="D38" s="90" t="s">
        <v>147</v>
      </c>
    </row>
    <row r="39" spans="1:5" x14ac:dyDescent="0.2">
      <c r="A39" s="83" t="s">
        <v>144</v>
      </c>
      <c r="B39" s="81" t="s">
        <v>145</v>
      </c>
      <c r="C39" s="81" t="s">
        <v>146</v>
      </c>
      <c r="D39" s="90" t="s">
        <v>147</v>
      </c>
    </row>
    <row r="41" spans="1:5" ht="12.75" customHeight="1" x14ac:dyDescent="0.2">
      <c r="A41" s="118" t="s">
        <v>154</v>
      </c>
      <c r="B41" s="119"/>
      <c r="C41" s="119"/>
      <c r="D41" s="119"/>
      <c r="E41" s="119"/>
    </row>
    <row r="42" spans="1:5" ht="25.5" x14ac:dyDescent="0.2">
      <c r="A42" s="91" t="s">
        <v>155</v>
      </c>
      <c r="B42" s="92" t="s">
        <v>156</v>
      </c>
      <c r="C42" s="88" t="s">
        <v>157</v>
      </c>
      <c r="D42" s="89" t="s">
        <v>99</v>
      </c>
      <c r="E42" s="88" t="s">
        <v>100</v>
      </c>
    </row>
    <row r="43" spans="1:5" x14ac:dyDescent="0.2">
      <c r="A43" s="86" t="s">
        <v>176</v>
      </c>
      <c r="B43" s="88" t="s">
        <v>177</v>
      </c>
      <c r="C43" s="88" t="s">
        <v>178</v>
      </c>
      <c r="D43" s="89" t="s">
        <v>99</v>
      </c>
      <c r="E43" s="88" t="s">
        <v>100</v>
      </c>
    </row>
  </sheetData>
  <mergeCells count="6">
    <mergeCell ref="A41:E41"/>
    <mergeCell ref="A1:E1"/>
    <mergeCell ref="A4:E4"/>
    <mergeCell ref="A9:E9"/>
    <mergeCell ref="A12:E12"/>
    <mergeCell ref="A25:E25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8" r:id="rId7" xr:uid="{F8DF27A6-5BB6-40E6-BFD7-BB4489334C9B}"/>
    <hyperlink ref="A26" r:id="rId8" xr:uid="{CC2C2F01-F0F3-40D6-ABC2-1D5942FCE51F}"/>
    <hyperlink ref="A16" r:id="rId9" xr:uid="{82F09E1A-78D5-4A0E-A873-0DD2F7F74C9D}"/>
    <hyperlink ref="A17" r:id="rId10" xr:uid="{63A47A62-AB31-48CB-AC47-3C40F6E7CC83}"/>
    <hyperlink ref="A29" r:id="rId11" xr:uid="{AFD625C3-99A1-4F4A-993B-7B3945E457E2}"/>
    <hyperlink ref="A31" r:id="rId12" xr:uid="{C597F0C9-DCA5-48F9-A2A3-1598F49B4108}"/>
    <hyperlink ref="A42" r:id="rId13" xr:uid="{BA1D1E39-6F2A-430A-BF17-A23D02B4B598}"/>
    <hyperlink ref="A33" r:id="rId14" xr:uid="{D3B41C8D-498D-4E66-9ADC-7F5C8A2ED472}"/>
    <hyperlink ref="A6" r:id="rId15" xr:uid="{96D95EA2-439E-49EE-A3CC-65336B2CBD7C}"/>
    <hyperlink ref="A20" r:id="rId16" xr:uid="{AF807A80-312E-4770-A1E7-4FAE61380306}"/>
    <hyperlink ref="A43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36" r:id="rId21" xr:uid="{8FA4D8E6-B90C-40E7-9795-0D8444F57D6D}"/>
    <hyperlink ref="A23" r:id="rId22" xr:uid="{9891D5B1-9D3B-4B9A-BEDF-EE5AF4C0DD09}"/>
    <hyperlink ref="A18" r:id="rId23" xr:uid="{757FB4A5-186E-4529-8769-3AE4AD0DA12D}"/>
    <hyperlink ref="A27" r:id="rId24" xr:uid="{CEC686F0-F107-44C6-A20D-1CC5E43623FD}"/>
    <hyperlink ref="A30" r:id="rId25" xr:uid="{B6509433-3F85-4C65-B7D8-D49FDBB11B69}"/>
    <hyperlink ref="A32" r:id="rId26" xr:uid="{0E9DAF05-F516-4BC2-9A51-9CD390287D62}"/>
    <hyperlink ref="A35" r:id="rId27" xr:uid="{BBDFCE73-0A44-4002-AD50-E5AFB369236E}"/>
    <hyperlink ref="A34" r:id="rId28" xr:uid="{EF8FD58A-5B15-4575-96C3-9F54CE9A94BB}"/>
    <hyperlink ref="A37" r:id="rId29" xr:uid="{2679A308-CC3E-492D-906E-F5668E72B646}"/>
    <hyperlink ref="A7" r:id="rId30" xr:uid="{F18F9EE8-6A8E-4F3D-9FDA-8CFEA68DDC1C}"/>
    <hyperlink ref="A39" r:id="rId31" xr:uid="{E2B57C07-DB72-4781-8FB9-A14563E5C7FA}"/>
    <hyperlink ref="A38" r:id="rId32" xr:uid="{82D5CC64-32EE-4E7E-8FFD-2896798B6F3D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11-25/0515r8</cp:keywords>
  <cp:lastModifiedBy>Edward Au</cp:lastModifiedBy>
  <cp:lastPrinted>2018-08-07T21:31:08Z</cp:lastPrinted>
  <dcterms:created xsi:type="dcterms:W3CDTF">2007-05-08T22:03:28Z</dcterms:created>
  <dcterms:modified xsi:type="dcterms:W3CDTF">2025-05-17T00:33:55Z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