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1-12-Irvine-CA-USA/Chair Meeting Slides/"/>
    </mc:Choice>
  </mc:AlternateContent>
  <xr:revisionPtr revIDLastSave="0" documentId="13_ncr:1_{88A36A60-D3A1-164B-B75B-6E3CC0BF88C6}" xr6:coauthVersionLast="36" xr6:coauthVersionMax="36" xr10:uidLastSave="{00000000-0000-0000-0000-000000000000}"/>
  <bookViews>
    <workbookView xWindow="3240" yWindow="10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27" i="5" l="1"/>
  <c r="B28" i="5" s="1"/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<sst xmlns="http://schemas.openxmlformats.org/spreadsheetml/2006/main" count="343" uniqueCount="189">
  <si>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</si>
  <si>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</si>
  <si>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</si>
  <si>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</si>
  <si>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</si>
  <si>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</si>
  <si>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</si>
  <si>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</si>
  <si>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</si>
  <si>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</si>
  <si>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</si>
  <si>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</si>
  <si>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</si>
  <si>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</si>
  <si>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</si>
  <si>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</si>
  <si>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</si>
  <si>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</si>
  <si>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</si>
  <si>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</si>
  <si>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</si>
  <si>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</si>
  <si>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</si>
  <si>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</si>
  <si>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</si>
  <si>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</si>
  <si>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</si>
  <si>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</si>
  <si>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</si>
  <si>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</si>
  <si>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</si>
  <si>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</si>
  <si>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</si>
  <si>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</si>
  <si>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</si>
  <si>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</si>
  <si>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</si>
  <si>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</si>
  <si>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</si>
  <si>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</si>
  <si>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</si>
  <si>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</si>
  <si>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</si>
  <si>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</si>
  <si>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</si>
  <si>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</si>
  <si>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</si>
  <si>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</si>
  <si>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</si>
  <si>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</si>
  <si>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</si>
  <si>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</si>
  <si>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</si>
  <si>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</si>
  <si>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</si>
  <si>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</si>
  <si>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</si>
  <si>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</si>
  <si>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</si>
  <si>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</si>
  <si>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</si>
  <si>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</si>
  <si>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</si>
  <si>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</si>
  <si>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</si>
  <si>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</si>
  <si>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</si>
  <si>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</si>
  <si>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</si>
  <si>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</si>
  <si>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</si>
  <si>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</si>
  <si>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</si>
  <si>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</si>
  <si>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</si>
  <si>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</si>
  <si>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</si>
  <si>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</si>
  <si>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</si>
  <si>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</si>
  <si>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</si>
  <si>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</si>
  <si>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</si>
  <si>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</si>
  <si>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</si>
  <si>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</si>
  <si>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</si>
  <si>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</si>
  <si>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</si>
  <si>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</si>
  <si>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</si>
  <si>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</si>
  <si>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</si>
  <si>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</si>
  <si>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</si>
  <si>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</si>
  <si>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</si>
  <si>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</si>
  <si>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</si>
  <si>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</si>
  <si>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</si>
  <si>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</si>
  <si>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</si>
  <si>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</si>
  <si>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</si>
  <si>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</si>
  <si>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</si>
  <si>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</si>
  <si>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</si>
  <si>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</si>
  <si>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</si>
  <si>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</si>
  <si>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</si>
  <si>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</si>
  <si>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</si>
  <si>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</si>
  <si>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</si>
  <si>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</si>
  <si>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</si>
  <si>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</si>
  <si>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</si>
  <si>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</si>
  <si>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</si>
  <si>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</si>
  <si>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</si>
  <si>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</si>
  <si>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</si>
  <si>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</si>
  <si>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</si>
  <si>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</si>
  <si>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</si>
  <si>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</si>
  <si>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</si>
  <si>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</si>
  <si>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</si>
  <si>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</si>
  <si>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</si>
  <si>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</si>
  <si>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</si>
  <si>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</si>
  <si>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Agenda - Thursday 2019-11-14 - 16:00h to 18:00h</t>
  </si>
  <si>
    <t>DI</t>
  </si>
  <si>
    <t>Added</t>
  </si>
  <si>
    <t>TGbc Technical Editor: Carol Ansley (Comscope)</t>
  </si>
  <si>
    <t>BCS Submissions</t>
  </si>
  <si>
    <t>179th IEEE 802.11 WIRELESS LOCAL AREA NETWORKS SESSION</t>
  </si>
  <si>
    <t>Irvine, CA, USA</t>
  </si>
  <si>
    <t>January 12 - 17, 2020</t>
  </si>
  <si>
    <t>11-19/1689r0</t>
  </si>
  <si>
    <t>11-19/2108r0 and 11-19/2111r0</t>
  </si>
  <si>
    <t>TGbc Agenda - Monay 2020-01-13 - 16:00h -- 18:00h</t>
  </si>
  <si>
    <t>TGbc Agenda - Tuesday 2020-01-14  - 10:30h to 12:30h</t>
  </si>
  <si>
    <t>TGbc Agenda - Tuesday 2020-01-14  - 16:00h to 18:00h</t>
  </si>
  <si>
    <t>January 2020</t>
  </si>
  <si>
    <t>January 2020 TGbc Agenda</t>
  </si>
  <si>
    <t>11-19/2139</t>
  </si>
  <si>
    <t>2020-01-13</t>
  </si>
  <si>
    <t>WNG SC</t>
  </si>
  <si>
    <t>Emergency Alert via WLAN</t>
  </si>
  <si>
    <t>Sandeep Agrawal (CDOT)</t>
  </si>
  <si>
    <t>SFD Text for section 9.6.33</t>
  </si>
  <si>
    <t>Antonio de la Oliva (InterDigital)</t>
  </si>
  <si>
    <t>13-Jan-2020 07:40:16 ET</t>
  </si>
  <si>
    <t>https://mentor.ieee.org/802.11/dcn/20/11-20-0135-00-00bc-sfd-text-for-section-9-6-33.docx</t>
  </si>
  <si>
    <t>UAS Basics</t>
  </si>
  <si>
    <t>Robert Moskowitz (HTT Consulting)</t>
  </si>
  <si>
    <t>13-Jan-2020 11:37:03 ET</t>
  </si>
  <si>
    <t>https://mentor.ieee.org/802.11/dcn/20/11-20-0132-02-00bc-uas-basics.pptx</t>
  </si>
  <si>
    <t>SFD-updates-to-11.23.3.3</t>
  </si>
  <si>
    <t>Stephen McCann (BlackBerry)</t>
  </si>
  <si>
    <t>10-Jan-2020 09:55:53 ET</t>
  </si>
  <si>
    <t>https://mentor.ieee.org/802.11/dcn/20/11-20-0094-00-00bc-sfd-updates-to-11-23-3-3.doc</t>
  </si>
  <si>
    <t>SFD-updates-to-9.4.5</t>
  </si>
  <si>
    <t>10-Jan-2020 09:21:13 ET</t>
  </si>
  <si>
    <t>https://mentor.ieee.org/802.11/dcn/20/11-20-0092-00-00bc-sfd-updates-to-9-4-5.doc</t>
  </si>
  <si>
    <t>Draft Text for 12.15 Security</t>
  </si>
  <si>
    <t>Hitoshi Morioka (SRC Software)</t>
  </si>
  <si>
    <t>Draft Text for 11.55 eBCS Info</t>
  </si>
  <si>
    <t>Draft Text for 10.6.5 Rate Selection</t>
  </si>
  <si>
    <t>Additional SFD text for R3.6.3-R3.6.4</t>
  </si>
  <si>
    <t>Abhishek Patil (Qualcomm)</t>
  </si>
  <si>
    <t>Draft text for 9.6.7 eBCS Info frame</t>
  </si>
  <si>
    <t>Allocated time [minutes]</t>
  </si>
  <si>
    <t>Total</t>
  </si>
  <si>
    <t>minutes</t>
  </si>
  <si>
    <t>sessions</t>
  </si>
  <si>
    <t>TESLA Improvement</t>
  </si>
  <si>
    <t>11-Nov-2019 20:05:08 ET</t>
  </si>
  <si>
    <t>https://mentor.ieee.org/802.11/dcn/19/11-19-1802-01-00bc-tesla-improvement.pptx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</si>
</sst>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32" fillId="0" borderId="0" xfId="0" applyFont="1" applyFill="1"/>
    <xf numFmtId="0" fontId="31" fillId="0" borderId="0" xfId="0" applyFont="1" applyFill="1"/>
    <xf numFmtId="169" fontId="1" fillId="0" borderId="0" xfId="0" applyNumberFormat="1" applyFont="1"/>
    <xf numFmtId="0" fontId="6" fillId="0" borderId="0" xfId="0" applyFont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1/dcn/19/11-19-1802-01-00bc-tesla-improvement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802.11-19/2138r" &amp; Parameters!B8</f>
        <v>doc.: IEEE 802.11-19/2138r1</v>
      </c>
    </row>
    <row r="4" spans="1:9" ht="18" x14ac:dyDescent="0.2">
      <c r="A4" s="2" t="s">
        <v>30</v>
      </c>
      <c r="B4" s="8" t="s">
        <v>153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154</v>
      </c>
    </row>
    <row r="8" spans="1:9" x14ac:dyDescent="0.2">
      <c r="A8" s="2" t="s">
        <v>42</v>
      </c>
      <c r="B8" s="9" t="str">
        <f>Parameters!B9</f>
        <v>2020-01-13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9"/>
      <c r="C27" s="109"/>
      <c r="D27" s="109"/>
      <c r="E27" s="109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8"/>
      <c r="C29" s="108"/>
      <c r="D29" s="108"/>
      <c r="E29" s="108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8"/>
      <c r="C31" s="108"/>
      <c r="D31" s="108"/>
      <c r="E31" s="108"/>
    </row>
    <row r="32" spans="1:5" ht="15.75" customHeight="1" x14ac:dyDescent="0.2">
      <c r="B32" s="108"/>
      <c r="C32" s="108"/>
      <c r="D32" s="108"/>
      <c r="E32" s="108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7" t="str">
        <f>" 802.11 TBbc Meeting Slots R" &amp;Parameters!B8</f>
        <v xml:space="preserve"> 802.11 TBbc Meeting Slots R1</v>
      </c>
      <c r="B1" s="179" t="str">
        <f>Parameters!B2</f>
        <v>Irvine, CA, USA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s="20" customFormat="1" ht="20.25" customHeight="1" x14ac:dyDescent="0.15">
      <c r="A2" s="17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8"/>
      <c r="B3" s="180" t="str">
        <f>Parameters!B3</f>
        <v>January 12 - 17, 2020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43842</v>
      </c>
      <c r="C5" s="181">
        <f>B5+1</f>
        <v>43843</v>
      </c>
      <c r="D5" s="182"/>
      <c r="E5" s="182"/>
      <c r="F5" s="182"/>
      <c r="G5" s="182"/>
      <c r="H5" s="183"/>
      <c r="I5" s="181">
        <f>B5+2</f>
        <v>43844</v>
      </c>
      <c r="J5" s="182"/>
      <c r="K5" s="182"/>
      <c r="L5" s="182"/>
      <c r="M5" s="182"/>
      <c r="N5" s="183"/>
      <c r="O5" s="181">
        <f>B5+3</f>
        <v>43845</v>
      </c>
      <c r="P5" s="182"/>
      <c r="Q5" s="182"/>
      <c r="R5" s="182"/>
      <c r="S5" s="182"/>
      <c r="T5" s="183"/>
      <c r="U5" s="181">
        <f>B5+4</f>
        <v>43846</v>
      </c>
      <c r="V5" s="182"/>
      <c r="W5" s="182"/>
      <c r="X5" s="182"/>
      <c r="Y5" s="182"/>
      <c r="Z5" s="183"/>
      <c r="AA5" s="181">
        <f>B5+5</f>
        <v>43847</v>
      </c>
      <c r="AB5" s="182"/>
      <c r="AC5" s="182"/>
      <c r="AD5" s="182"/>
      <c r="AE5" s="182"/>
      <c r="AF5" s="183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34"/>
      <c r="J6" s="135"/>
      <c r="K6" s="135"/>
      <c r="L6" s="135"/>
      <c r="M6" s="135"/>
      <c r="N6" s="13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71"/>
      <c r="D7" s="172"/>
      <c r="E7" s="172"/>
      <c r="F7" s="172"/>
      <c r="G7" s="172"/>
      <c r="H7" s="173"/>
      <c r="I7" s="112"/>
      <c r="J7" s="113"/>
      <c r="K7" s="113"/>
      <c r="L7" s="113"/>
      <c r="M7" s="113"/>
      <c r="N7" s="114"/>
      <c r="O7" s="112"/>
      <c r="P7" s="113"/>
      <c r="Q7" s="113"/>
      <c r="R7" s="113"/>
      <c r="S7" s="113"/>
      <c r="T7" s="114"/>
      <c r="U7" s="112"/>
      <c r="V7" s="113"/>
      <c r="W7" s="113"/>
      <c r="X7" s="113"/>
      <c r="Y7" s="113"/>
      <c r="Z7" s="114"/>
      <c r="AA7" s="158" t="s">
        <v>61</v>
      </c>
      <c r="AB7" s="159"/>
      <c r="AC7" s="159"/>
      <c r="AD7" s="159"/>
      <c r="AE7" s="159"/>
      <c r="AF7" s="160"/>
    </row>
    <row r="8" spans="1:32" s="20" customFormat="1" ht="15.75" customHeight="1" x14ac:dyDescent="0.15">
      <c r="A8" s="33" t="s">
        <v>62</v>
      </c>
      <c r="B8" s="34"/>
      <c r="C8" s="174"/>
      <c r="D8" s="175"/>
      <c r="E8" s="175"/>
      <c r="F8" s="175"/>
      <c r="G8" s="175"/>
      <c r="H8" s="176"/>
      <c r="I8" s="115"/>
      <c r="J8" s="116"/>
      <c r="K8" s="116"/>
      <c r="L8" s="116"/>
      <c r="M8" s="116"/>
      <c r="N8" s="117"/>
      <c r="O8" s="115"/>
      <c r="P8" s="116"/>
      <c r="Q8" s="116"/>
      <c r="R8" s="116"/>
      <c r="S8" s="116"/>
      <c r="T8" s="117"/>
      <c r="U8" s="115"/>
      <c r="V8" s="116"/>
      <c r="W8" s="116"/>
      <c r="X8" s="116"/>
      <c r="Y8" s="116"/>
      <c r="Z8" s="117"/>
      <c r="AA8" s="161"/>
      <c r="AB8" s="162"/>
      <c r="AC8" s="162"/>
      <c r="AD8" s="162"/>
      <c r="AE8" s="162"/>
      <c r="AF8" s="163"/>
    </row>
    <row r="9" spans="1:32" s="20" customFormat="1" ht="15.75" customHeight="1" x14ac:dyDescent="0.15">
      <c r="A9" s="35" t="s">
        <v>63</v>
      </c>
      <c r="B9" s="36"/>
      <c r="C9" s="152" t="s">
        <v>64</v>
      </c>
      <c r="D9" s="153"/>
      <c r="E9" s="153"/>
      <c r="F9" s="153"/>
      <c r="G9" s="153"/>
      <c r="H9" s="154"/>
      <c r="I9" s="115"/>
      <c r="J9" s="116"/>
      <c r="K9" s="116"/>
      <c r="L9" s="116"/>
      <c r="M9" s="116"/>
      <c r="N9" s="117"/>
      <c r="O9" s="115"/>
      <c r="P9" s="116"/>
      <c r="Q9" s="116"/>
      <c r="R9" s="116"/>
      <c r="S9" s="116"/>
      <c r="T9" s="117"/>
      <c r="U9" s="115"/>
      <c r="V9" s="116"/>
      <c r="W9" s="116"/>
      <c r="X9" s="116"/>
      <c r="Y9" s="116"/>
      <c r="Z9" s="117"/>
      <c r="AA9" s="161"/>
      <c r="AB9" s="162"/>
      <c r="AC9" s="162"/>
      <c r="AD9" s="162"/>
      <c r="AE9" s="162"/>
      <c r="AF9" s="163"/>
    </row>
    <row r="10" spans="1:32" s="20" customFormat="1" ht="15.75" customHeight="1" x14ac:dyDescent="0.15">
      <c r="A10" s="35" t="s">
        <v>65</v>
      </c>
      <c r="B10" s="36"/>
      <c r="C10" s="155"/>
      <c r="D10" s="156"/>
      <c r="E10" s="156"/>
      <c r="F10" s="156"/>
      <c r="G10" s="156"/>
      <c r="H10" s="157"/>
      <c r="I10" s="118"/>
      <c r="J10" s="119"/>
      <c r="K10" s="119"/>
      <c r="L10" s="119"/>
      <c r="M10" s="119"/>
      <c r="N10" s="120"/>
      <c r="O10" s="118"/>
      <c r="P10" s="119"/>
      <c r="Q10" s="119"/>
      <c r="R10" s="119"/>
      <c r="S10" s="119"/>
      <c r="T10" s="120"/>
      <c r="U10" s="118"/>
      <c r="V10" s="119"/>
      <c r="W10" s="119"/>
      <c r="X10" s="119"/>
      <c r="Y10" s="119"/>
      <c r="Z10" s="120"/>
      <c r="AA10" s="161"/>
      <c r="AB10" s="162"/>
      <c r="AC10" s="162"/>
      <c r="AD10" s="162"/>
      <c r="AE10" s="162"/>
      <c r="AF10" s="163"/>
    </row>
    <row r="11" spans="1:32" s="20" customFormat="1" ht="27" customHeight="1" x14ac:dyDescent="0.15">
      <c r="A11" s="37" t="s">
        <v>66</v>
      </c>
      <c r="B11" s="38"/>
      <c r="C11" s="167" t="s">
        <v>67</v>
      </c>
      <c r="D11" s="168"/>
      <c r="E11" s="168"/>
      <c r="F11" s="168"/>
      <c r="G11" s="168"/>
      <c r="H11" s="136"/>
      <c r="I11" s="169" t="s">
        <v>67</v>
      </c>
      <c r="J11" s="169"/>
      <c r="K11" s="169"/>
      <c r="L11" s="169"/>
      <c r="M11" s="169"/>
      <c r="N11" s="169"/>
      <c r="O11" s="170" t="s">
        <v>67</v>
      </c>
      <c r="P11" s="169"/>
      <c r="Q11" s="169"/>
      <c r="R11" s="169"/>
      <c r="S11" s="169"/>
      <c r="T11" s="169"/>
      <c r="U11" s="122" t="s">
        <v>67</v>
      </c>
      <c r="V11" s="122"/>
      <c r="W11" s="122"/>
      <c r="X11" s="122"/>
      <c r="Y11" s="122"/>
      <c r="Z11" s="122"/>
      <c r="AA11" s="161"/>
      <c r="AB11" s="162"/>
      <c r="AC11" s="162"/>
      <c r="AD11" s="162"/>
      <c r="AE11" s="162"/>
      <c r="AF11" s="163"/>
    </row>
    <row r="12" spans="1:32" s="20" customFormat="1" ht="15.75" customHeight="1" x14ac:dyDescent="0.15">
      <c r="A12" s="39" t="s">
        <v>68</v>
      </c>
      <c r="B12" s="36"/>
      <c r="C12" s="137"/>
      <c r="D12" s="113"/>
      <c r="E12" s="113"/>
      <c r="F12" s="113"/>
      <c r="G12" s="113"/>
      <c r="H12" s="114"/>
      <c r="I12" s="140" t="s">
        <v>129</v>
      </c>
      <c r="J12" s="141"/>
      <c r="K12" s="141"/>
      <c r="L12" s="141"/>
      <c r="M12" s="141"/>
      <c r="N12" s="142"/>
      <c r="O12" s="149" t="s">
        <v>69</v>
      </c>
      <c r="P12" s="150"/>
      <c r="Q12" s="150"/>
      <c r="R12" s="150"/>
      <c r="S12" s="150"/>
      <c r="T12" s="151"/>
      <c r="U12" s="112"/>
      <c r="V12" s="113"/>
      <c r="W12" s="113"/>
      <c r="X12" s="113"/>
      <c r="Y12" s="113"/>
      <c r="Z12" s="114"/>
      <c r="AA12" s="161"/>
      <c r="AB12" s="162"/>
      <c r="AC12" s="162"/>
      <c r="AD12" s="162"/>
      <c r="AE12" s="162"/>
      <c r="AF12" s="163"/>
    </row>
    <row r="13" spans="1:32" s="20" customFormat="1" ht="15.75" customHeight="1" x14ac:dyDescent="0.15">
      <c r="A13" s="39" t="s">
        <v>70</v>
      </c>
      <c r="B13" s="36"/>
      <c r="C13" s="138"/>
      <c r="D13" s="116"/>
      <c r="E13" s="116"/>
      <c r="F13" s="116"/>
      <c r="G13" s="116"/>
      <c r="H13" s="117"/>
      <c r="I13" s="143"/>
      <c r="J13" s="144"/>
      <c r="K13" s="144"/>
      <c r="L13" s="144"/>
      <c r="M13" s="144"/>
      <c r="N13" s="145"/>
      <c r="O13" s="152"/>
      <c r="P13" s="153"/>
      <c r="Q13" s="153"/>
      <c r="R13" s="153"/>
      <c r="S13" s="153"/>
      <c r="T13" s="154"/>
      <c r="U13" s="115"/>
      <c r="V13" s="116"/>
      <c r="W13" s="116"/>
      <c r="X13" s="116"/>
      <c r="Y13" s="116"/>
      <c r="Z13" s="117"/>
      <c r="AA13" s="161"/>
      <c r="AB13" s="162"/>
      <c r="AC13" s="162"/>
      <c r="AD13" s="162"/>
      <c r="AE13" s="162"/>
      <c r="AF13" s="163"/>
    </row>
    <row r="14" spans="1:32" s="20" customFormat="1" ht="15.75" customHeight="1" x14ac:dyDescent="0.15">
      <c r="A14" s="39" t="s">
        <v>71</v>
      </c>
      <c r="B14" s="36"/>
      <c r="C14" s="138"/>
      <c r="D14" s="116"/>
      <c r="E14" s="116"/>
      <c r="F14" s="116"/>
      <c r="G14" s="116"/>
      <c r="H14" s="117"/>
      <c r="I14" s="143"/>
      <c r="J14" s="144"/>
      <c r="K14" s="144"/>
      <c r="L14" s="144"/>
      <c r="M14" s="144"/>
      <c r="N14" s="145"/>
      <c r="O14" s="152"/>
      <c r="P14" s="153"/>
      <c r="Q14" s="153"/>
      <c r="R14" s="153"/>
      <c r="S14" s="153"/>
      <c r="T14" s="154"/>
      <c r="U14" s="115"/>
      <c r="V14" s="116"/>
      <c r="W14" s="116"/>
      <c r="X14" s="116"/>
      <c r="Y14" s="116"/>
      <c r="Z14" s="117"/>
      <c r="AA14" s="164"/>
      <c r="AB14" s="165"/>
      <c r="AC14" s="165"/>
      <c r="AD14" s="165"/>
      <c r="AE14" s="165"/>
      <c r="AF14" s="166"/>
    </row>
    <row r="15" spans="1:32" s="20" customFormat="1" ht="15.75" customHeight="1" x14ac:dyDescent="0.15">
      <c r="A15" s="39" t="s">
        <v>72</v>
      </c>
      <c r="B15" s="36"/>
      <c r="C15" s="139"/>
      <c r="D15" s="119"/>
      <c r="E15" s="119"/>
      <c r="F15" s="119"/>
      <c r="G15" s="119"/>
      <c r="H15" s="120"/>
      <c r="I15" s="146"/>
      <c r="J15" s="147"/>
      <c r="K15" s="147"/>
      <c r="L15" s="147"/>
      <c r="M15" s="147"/>
      <c r="N15" s="148"/>
      <c r="O15" s="155"/>
      <c r="P15" s="156"/>
      <c r="Q15" s="156"/>
      <c r="R15" s="156"/>
      <c r="S15" s="156"/>
      <c r="T15" s="157"/>
      <c r="U15" s="118"/>
      <c r="V15" s="119"/>
      <c r="W15" s="119"/>
      <c r="X15" s="119"/>
      <c r="Y15" s="119"/>
      <c r="Z15" s="120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22" t="s">
        <v>74</v>
      </c>
      <c r="D16" s="122"/>
      <c r="E16" s="122"/>
      <c r="F16" s="122"/>
      <c r="G16" s="122"/>
      <c r="H16" s="122"/>
      <c r="I16" s="122" t="s">
        <v>74</v>
      </c>
      <c r="J16" s="122"/>
      <c r="K16" s="122"/>
      <c r="L16" s="122"/>
      <c r="M16" s="122"/>
      <c r="N16" s="122"/>
      <c r="O16" s="136" t="s">
        <v>74</v>
      </c>
      <c r="P16" s="122"/>
      <c r="Q16" s="122"/>
      <c r="R16" s="122"/>
      <c r="S16" s="122"/>
      <c r="T16" s="122"/>
      <c r="U16" s="122" t="s">
        <v>74</v>
      </c>
      <c r="V16" s="122"/>
      <c r="W16" s="122"/>
      <c r="X16" s="122"/>
      <c r="Y16" s="122"/>
      <c r="Z16" s="122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36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12"/>
      <c r="D18" s="113"/>
      <c r="E18" s="113"/>
      <c r="F18" s="113"/>
      <c r="G18" s="113"/>
      <c r="H18" s="114"/>
      <c r="I18" s="112"/>
      <c r="J18" s="113"/>
      <c r="K18" s="113"/>
      <c r="L18" s="113"/>
      <c r="M18" s="113"/>
      <c r="N18" s="114"/>
      <c r="O18" s="112"/>
      <c r="P18" s="113"/>
      <c r="Q18" s="113"/>
      <c r="R18" s="113"/>
      <c r="S18" s="113"/>
      <c r="T18" s="114"/>
      <c r="U18" s="112"/>
      <c r="V18" s="113"/>
      <c r="W18" s="113"/>
      <c r="X18" s="113"/>
      <c r="Y18" s="113"/>
      <c r="Z18" s="114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15"/>
      <c r="D19" s="116"/>
      <c r="E19" s="116"/>
      <c r="F19" s="116"/>
      <c r="G19" s="116"/>
      <c r="H19" s="117"/>
      <c r="I19" s="115"/>
      <c r="J19" s="116"/>
      <c r="K19" s="116"/>
      <c r="L19" s="116"/>
      <c r="M19" s="116"/>
      <c r="N19" s="117"/>
      <c r="O19" s="115"/>
      <c r="P19" s="116"/>
      <c r="Q19" s="116"/>
      <c r="R19" s="116"/>
      <c r="S19" s="116"/>
      <c r="T19" s="117"/>
      <c r="U19" s="115"/>
      <c r="V19" s="116"/>
      <c r="W19" s="116"/>
      <c r="X19" s="116"/>
      <c r="Y19" s="116"/>
      <c r="Z19" s="117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15"/>
      <c r="D20" s="116"/>
      <c r="E20" s="116"/>
      <c r="F20" s="116"/>
      <c r="G20" s="116"/>
      <c r="H20" s="117"/>
      <c r="I20" s="115"/>
      <c r="J20" s="116"/>
      <c r="K20" s="116"/>
      <c r="L20" s="116"/>
      <c r="M20" s="116"/>
      <c r="N20" s="117"/>
      <c r="O20" s="115"/>
      <c r="P20" s="116"/>
      <c r="Q20" s="116"/>
      <c r="R20" s="116"/>
      <c r="S20" s="116"/>
      <c r="T20" s="117"/>
      <c r="U20" s="115"/>
      <c r="V20" s="116"/>
      <c r="W20" s="116"/>
      <c r="X20" s="116"/>
      <c r="Y20" s="116"/>
      <c r="Z20" s="117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18"/>
      <c r="D21" s="119"/>
      <c r="E21" s="119"/>
      <c r="F21" s="119"/>
      <c r="G21" s="119"/>
      <c r="H21" s="120"/>
      <c r="I21" s="118"/>
      <c r="J21" s="119"/>
      <c r="K21" s="119"/>
      <c r="L21" s="119"/>
      <c r="M21" s="119"/>
      <c r="N21" s="120"/>
      <c r="O21" s="118"/>
      <c r="P21" s="119"/>
      <c r="Q21" s="119"/>
      <c r="R21" s="119"/>
      <c r="S21" s="119"/>
      <c r="T21" s="120"/>
      <c r="U21" s="118"/>
      <c r="V21" s="119"/>
      <c r="W21" s="119"/>
      <c r="X21" s="119"/>
      <c r="Y21" s="119"/>
      <c r="Z21" s="120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22" t="s">
        <v>67</v>
      </c>
      <c r="D22" s="122"/>
      <c r="E22" s="122"/>
      <c r="F22" s="122"/>
      <c r="G22" s="122"/>
      <c r="H22" s="122"/>
      <c r="I22" s="122" t="s">
        <v>67</v>
      </c>
      <c r="J22" s="122"/>
      <c r="K22" s="122"/>
      <c r="L22" s="122"/>
      <c r="M22" s="122"/>
      <c r="N22" s="122"/>
      <c r="O22" s="136" t="s">
        <v>67</v>
      </c>
      <c r="P22" s="122"/>
      <c r="Q22" s="122"/>
      <c r="R22" s="122"/>
      <c r="S22" s="122"/>
      <c r="T22" s="122"/>
      <c r="U22" s="122" t="s">
        <v>67</v>
      </c>
      <c r="V22" s="122"/>
      <c r="W22" s="122"/>
      <c r="X22" s="122"/>
      <c r="Y22" s="122"/>
      <c r="Z22" s="122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21"/>
      <c r="C23" s="140" t="s">
        <v>129</v>
      </c>
      <c r="D23" s="141"/>
      <c r="E23" s="141"/>
      <c r="F23" s="141"/>
      <c r="G23" s="141"/>
      <c r="H23" s="142"/>
      <c r="I23" s="140" t="s">
        <v>129</v>
      </c>
      <c r="J23" s="141"/>
      <c r="K23" s="141"/>
      <c r="L23" s="141"/>
      <c r="M23" s="141"/>
      <c r="N23" s="142"/>
      <c r="O23" s="112"/>
      <c r="P23" s="113"/>
      <c r="Q23" s="113"/>
      <c r="R23" s="113"/>
      <c r="S23" s="113"/>
      <c r="T23" s="114"/>
      <c r="U23" s="140" t="s">
        <v>129</v>
      </c>
      <c r="V23" s="141"/>
      <c r="W23" s="141"/>
      <c r="X23" s="141"/>
      <c r="Y23" s="141"/>
      <c r="Z23" s="142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21"/>
      <c r="C24" s="143"/>
      <c r="D24" s="144"/>
      <c r="E24" s="144"/>
      <c r="F24" s="144"/>
      <c r="G24" s="144"/>
      <c r="H24" s="145"/>
      <c r="I24" s="143"/>
      <c r="J24" s="144"/>
      <c r="K24" s="144"/>
      <c r="L24" s="144"/>
      <c r="M24" s="144"/>
      <c r="N24" s="145"/>
      <c r="O24" s="115"/>
      <c r="P24" s="116"/>
      <c r="Q24" s="116"/>
      <c r="R24" s="116"/>
      <c r="S24" s="116"/>
      <c r="T24" s="117"/>
      <c r="U24" s="143"/>
      <c r="V24" s="144"/>
      <c r="W24" s="144"/>
      <c r="X24" s="144"/>
      <c r="Y24" s="144"/>
      <c r="Z24" s="145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21"/>
      <c r="C25" s="143"/>
      <c r="D25" s="144"/>
      <c r="E25" s="144"/>
      <c r="F25" s="144"/>
      <c r="G25" s="144"/>
      <c r="H25" s="145"/>
      <c r="I25" s="143"/>
      <c r="J25" s="144"/>
      <c r="K25" s="144"/>
      <c r="L25" s="144"/>
      <c r="M25" s="144"/>
      <c r="N25" s="145"/>
      <c r="O25" s="115"/>
      <c r="P25" s="116"/>
      <c r="Q25" s="116"/>
      <c r="R25" s="116"/>
      <c r="S25" s="116"/>
      <c r="T25" s="117"/>
      <c r="U25" s="143"/>
      <c r="V25" s="144"/>
      <c r="W25" s="144"/>
      <c r="X25" s="144"/>
      <c r="Y25" s="144"/>
      <c r="Z25" s="145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46"/>
      <c r="D26" s="147"/>
      <c r="E26" s="147"/>
      <c r="F26" s="147"/>
      <c r="G26" s="147"/>
      <c r="H26" s="148"/>
      <c r="I26" s="146"/>
      <c r="J26" s="147"/>
      <c r="K26" s="147"/>
      <c r="L26" s="147"/>
      <c r="M26" s="147"/>
      <c r="N26" s="148"/>
      <c r="O26" s="118"/>
      <c r="P26" s="119"/>
      <c r="Q26" s="119"/>
      <c r="R26" s="119"/>
      <c r="S26" s="119"/>
      <c r="T26" s="120"/>
      <c r="U26" s="146"/>
      <c r="V26" s="147"/>
      <c r="W26" s="147"/>
      <c r="X26" s="147"/>
      <c r="Y26" s="147"/>
      <c r="Z26" s="148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21"/>
      <c r="C27" s="122" t="s">
        <v>86</v>
      </c>
      <c r="D27" s="122"/>
      <c r="E27" s="122"/>
      <c r="F27" s="122"/>
      <c r="G27" s="122"/>
      <c r="H27" s="122"/>
      <c r="I27" s="122" t="s">
        <v>86</v>
      </c>
      <c r="J27" s="122"/>
      <c r="K27" s="122"/>
      <c r="L27" s="122"/>
      <c r="M27" s="122"/>
      <c r="N27" s="122"/>
      <c r="O27" s="48"/>
      <c r="P27" s="49"/>
      <c r="Q27" s="49"/>
      <c r="R27" s="49"/>
      <c r="S27" s="49"/>
      <c r="T27" s="49"/>
      <c r="U27" s="122" t="s">
        <v>86</v>
      </c>
      <c r="V27" s="122"/>
      <c r="W27" s="122"/>
      <c r="X27" s="122"/>
      <c r="Y27" s="122"/>
      <c r="Z27" s="122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8"/>
      <c r="P28" s="50"/>
      <c r="Q28" s="50"/>
      <c r="R28" s="50"/>
      <c r="S28" s="50"/>
      <c r="T28" s="51"/>
      <c r="U28" s="122"/>
      <c r="V28" s="122"/>
      <c r="W28" s="122"/>
      <c r="X28" s="122"/>
      <c r="Y28" s="122"/>
      <c r="Z28" s="122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 t="s">
        <v>89</v>
      </c>
      <c r="P29" s="124"/>
      <c r="Q29" s="124"/>
      <c r="R29" s="124"/>
      <c r="S29" s="124"/>
      <c r="T29" s="124"/>
      <c r="U29" s="122"/>
      <c r="V29" s="122"/>
      <c r="W29" s="122"/>
      <c r="X29" s="122"/>
      <c r="Y29" s="122"/>
      <c r="Z29" s="122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12"/>
      <c r="D30" s="113"/>
      <c r="E30" s="113"/>
      <c r="F30" s="113"/>
      <c r="G30" s="113"/>
      <c r="H30" s="114"/>
      <c r="I30" s="112"/>
      <c r="J30" s="113"/>
      <c r="K30" s="113"/>
      <c r="L30" s="113"/>
      <c r="M30" s="113"/>
      <c r="N30" s="114"/>
      <c r="O30" s="125"/>
      <c r="P30" s="126"/>
      <c r="Q30" s="126"/>
      <c r="R30" s="126"/>
      <c r="S30" s="126"/>
      <c r="T30" s="127"/>
      <c r="U30" s="121"/>
      <c r="V30" s="121"/>
      <c r="W30" s="121"/>
      <c r="X30" s="121"/>
      <c r="Y30" s="121"/>
      <c r="Z30" s="131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15"/>
      <c r="D31" s="116"/>
      <c r="E31" s="116"/>
      <c r="F31" s="116"/>
      <c r="G31" s="116"/>
      <c r="H31" s="117"/>
      <c r="I31" s="115"/>
      <c r="J31" s="116"/>
      <c r="K31" s="116"/>
      <c r="L31" s="116"/>
      <c r="M31" s="116"/>
      <c r="N31" s="117"/>
      <c r="O31" s="125"/>
      <c r="P31" s="126"/>
      <c r="Q31" s="126"/>
      <c r="R31" s="126"/>
      <c r="S31" s="126"/>
      <c r="T31" s="127"/>
      <c r="U31" s="121"/>
      <c r="V31" s="121"/>
      <c r="W31" s="121"/>
      <c r="X31" s="121"/>
      <c r="Y31" s="121"/>
      <c r="Z31" s="132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15"/>
      <c r="D32" s="116"/>
      <c r="E32" s="116"/>
      <c r="F32" s="116"/>
      <c r="G32" s="116"/>
      <c r="H32" s="117"/>
      <c r="I32" s="115"/>
      <c r="J32" s="116"/>
      <c r="K32" s="116"/>
      <c r="L32" s="116"/>
      <c r="M32" s="116"/>
      <c r="N32" s="117"/>
      <c r="O32" s="125"/>
      <c r="P32" s="126"/>
      <c r="Q32" s="126"/>
      <c r="R32" s="126"/>
      <c r="S32" s="126"/>
      <c r="T32" s="127"/>
      <c r="U32" s="121"/>
      <c r="V32" s="121"/>
      <c r="W32" s="121"/>
      <c r="X32" s="121"/>
      <c r="Y32" s="121"/>
      <c r="Z32" s="132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8"/>
      <c r="D33" s="119"/>
      <c r="E33" s="119"/>
      <c r="F33" s="119"/>
      <c r="G33" s="119"/>
      <c r="H33" s="120"/>
      <c r="I33" s="118"/>
      <c r="J33" s="119"/>
      <c r="K33" s="119"/>
      <c r="L33" s="119"/>
      <c r="M33" s="119"/>
      <c r="N33" s="120"/>
      <c r="O33" s="125"/>
      <c r="P33" s="126"/>
      <c r="Q33" s="126"/>
      <c r="R33" s="126"/>
      <c r="S33" s="126"/>
      <c r="T33" s="127"/>
      <c r="U33" s="121"/>
      <c r="V33" s="121"/>
      <c r="W33" s="121"/>
      <c r="X33" s="121"/>
      <c r="Y33" s="121"/>
      <c r="Z33" s="133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8"/>
      <c r="P34" s="129"/>
      <c r="Q34" s="129"/>
      <c r="R34" s="129"/>
      <c r="S34" s="129"/>
      <c r="T34" s="13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x14ac:dyDescent="0.15">
      <c r="A37" s="111"/>
      <c r="B37" s="111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11"/>
      <c r="B38" s="111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11"/>
      <c r="B39" s="111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zoomScaleNormal="100" workbookViewId="0">
      <selection activeCell="G124" sqref="G12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4" t="str">
        <f>Parameters!B1</f>
        <v>179th IEEE 802.11 WIRELESS LOCAL AREA NETWORKS SESSION</v>
      </c>
      <c r="B1" s="195"/>
      <c r="C1" s="195"/>
      <c r="D1" s="195"/>
      <c r="E1" s="195"/>
      <c r="F1" s="195"/>
      <c r="G1" s="195"/>
      <c r="H1" s="195"/>
      <c r="I1" s="195"/>
    </row>
    <row r="2" spans="1:9" ht="25" customHeight="1" x14ac:dyDescent="0.25">
      <c r="A2" s="192" t="s">
        <v>130</v>
      </c>
      <c r="B2" s="193"/>
      <c r="C2" s="193"/>
      <c r="D2" s="193"/>
      <c r="E2" s="193"/>
      <c r="F2" s="193"/>
      <c r="G2" s="193"/>
      <c r="H2" s="193"/>
      <c r="I2" s="193"/>
    </row>
    <row r="3" spans="1:9" ht="25" customHeight="1" x14ac:dyDescent="0.2">
      <c r="A3" s="194" t="str">
        <f>Parameters!B2</f>
        <v>Irvine, CA, USA</v>
      </c>
      <c r="B3" s="195"/>
      <c r="C3" s="195"/>
      <c r="D3" s="195"/>
      <c r="E3" s="195"/>
      <c r="F3" s="195"/>
      <c r="G3" s="195"/>
      <c r="H3" s="195"/>
      <c r="I3" s="195"/>
    </row>
    <row r="4" spans="1:9" ht="25" customHeight="1" x14ac:dyDescent="0.2">
      <c r="A4" s="194" t="str">
        <f>Parameters!B3</f>
        <v>January 12 - 17, 2020</v>
      </c>
      <c r="B4" s="195"/>
      <c r="C4" s="195"/>
      <c r="D4" s="195"/>
      <c r="E4" s="195"/>
      <c r="F4" s="195"/>
      <c r="G4" s="195"/>
      <c r="H4" s="195"/>
      <c r="I4" s="195"/>
    </row>
    <row r="5" spans="1:9" ht="18" customHeight="1" x14ac:dyDescent="0.15">
      <c r="A5" s="187" t="s">
        <v>131</v>
      </c>
      <c r="B5" s="188"/>
      <c r="C5" s="188"/>
      <c r="D5" s="188"/>
      <c r="E5" s="188"/>
      <c r="F5" s="188"/>
      <c r="G5" s="188"/>
      <c r="H5" s="188"/>
      <c r="I5" s="188"/>
    </row>
    <row r="6" spans="1:9" ht="18" customHeight="1" x14ac:dyDescent="0.15">
      <c r="A6" s="187" t="s">
        <v>132</v>
      </c>
      <c r="B6" s="188"/>
      <c r="C6" s="188"/>
      <c r="D6" s="188"/>
      <c r="E6" s="188"/>
      <c r="F6" s="188"/>
      <c r="G6" s="188"/>
      <c r="H6" s="188"/>
      <c r="I6" s="188"/>
    </row>
    <row r="7" spans="1:9" ht="18" customHeight="1" x14ac:dyDescent="0.15">
      <c r="A7" s="187" t="s">
        <v>133</v>
      </c>
      <c r="B7" s="188"/>
      <c r="C7" s="188"/>
      <c r="D7" s="188"/>
      <c r="E7" s="188"/>
      <c r="F7" s="188"/>
      <c r="G7" s="188"/>
      <c r="H7" s="188"/>
      <c r="I7" s="188"/>
    </row>
    <row r="8" spans="1:9" ht="18" customHeight="1" x14ac:dyDescent="0.15">
      <c r="A8" s="187" t="s">
        <v>134</v>
      </c>
      <c r="B8" s="188"/>
      <c r="C8" s="188"/>
      <c r="D8" s="188"/>
      <c r="E8" s="188"/>
      <c r="F8" s="188"/>
      <c r="G8" s="188"/>
      <c r="H8" s="188"/>
      <c r="I8" s="188"/>
    </row>
    <row r="9" spans="1:9" ht="18" customHeight="1" x14ac:dyDescent="0.15">
      <c r="A9" s="186" t="s">
        <v>143</v>
      </c>
      <c r="B9" s="187"/>
      <c r="C9" s="187"/>
      <c r="D9" s="187"/>
      <c r="E9" s="187"/>
      <c r="F9" s="187"/>
      <c r="G9" s="187"/>
      <c r="H9" s="187"/>
      <c r="I9" s="187"/>
    </row>
    <row r="10" spans="1:9" ht="30" customHeight="1" x14ac:dyDescent="0.3">
      <c r="A10" s="189" t="str">
        <f>"Agenda R" &amp; Parameters!$B$8</f>
        <v>Agenda R1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5" t="s">
        <v>119</v>
      </c>
      <c r="B13" s="185"/>
      <c r="C13" s="185"/>
      <c r="D13" s="185"/>
      <c r="E13" s="185"/>
      <c r="F13" s="185"/>
      <c r="G13" s="185"/>
      <c r="H13" s="185"/>
      <c r="I13" s="185"/>
    </row>
    <row r="17" spans="1:9" ht="16" x14ac:dyDescent="0.2">
      <c r="A17" s="184" t="s">
        <v>150</v>
      </c>
      <c r="B17" s="191"/>
      <c r="C17" s="191"/>
      <c r="D17" s="191"/>
      <c r="E17" s="191"/>
      <c r="F17" s="191"/>
      <c r="G17" s="191"/>
      <c r="H17" s="191"/>
      <c r="I17" s="191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11-19/2139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11-19/2139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11-19/2139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11-19/1689r0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11-19/1689r0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11-19/2108r0 and 11-19/2111r0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68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11-19/2108r0 and 11-19/2111r0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11-19/2139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11-19/2139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4" t="s">
        <v>151</v>
      </c>
      <c r="B66" s="184"/>
      <c r="C66" s="184"/>
      <c r="D66" s="184"/>
      <c r="E66" s="184"/>
      <c r="F66" s="184"/>
      <c r="G66" s="184"/>
      <c r="H66" s="184"/>
      <c r="I66" s="184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4" t="s">
        <v>152</v>
      </c>
      <c r="B88" s="184"/>
      <c r="C88" s="184"/>
      <c r="D88" s="184"/>
      <c r="E88" s="184"/>
      <c r="F88" s="184"/>
      <c r="G88" s="184"/>
      <c r="H88" s="184"/>
      <c r="I88" s="184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 x14ac:dyDescent="0.2">
      <c r="A111" s="184" t="s">
        <v>140</v>
      </c>
      <c r="B111" s="184"/>
      <c r="C111" s="184"/>
      <c r="D111" s="184"/>
      <c r="E111" s="184"/>
      <c r="F111" s="184"/>
      <c r="G111" s="184"/>
      <c r="H111" s="184"/>
      <c r="I111" s="184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141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142</v>
      </c>
    </row>
    <row r="124" spans="1:9" ht="34" x14ac:dyDescent="0.2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11-19/2139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11-19/2139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11-19/2139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11-19/2139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6:I6"/>
    <mergeCell ref="A66:I66"/>
    <mergeCell ref="A2:I2"/>
    <mergeCell ref="A1:I1"/>
    <mergeCell ref="A3:I3"/>
    <mergeCell ref="A4:I4"/>
    <mergeCell ref="A5:I5"/>
    <mergeCell ref="A111:I111"/>
    <mergeCell ref="A13:I13"/>
    <mergeCell ref="A9:I9"/>
    <mergeCell ref="A7:I7"/>
    <mergeCell ref="A8:I8"/>
    <mergeCell ref="A10:I10"/>
    <mergeCell ref="A17:I17"/>
    <mergeCell ref="A88:I88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8"/>
  <sheetViews>
    <sheetView tabSelected="1" zoomScale="150" zoomScaleNormal="150" workbookViewId="0">
      <selection activeCell="A19" sqref="A19"/>
    </sheetView>
  </sheetViews>
  <sheetFormatPr baseColWidth="10" defaultColWidth="8.83203125" defaultRowHeight="13" x14ac:dyDescent="0.15"/>
  <cols>
    <col min="1" max="2" width="10" style="106" customWidth="1"/>
    <col min="7" max="7" width="54" customWidth="1"/>
    <col min="8" max="8" width="30.33203125" customWidth="1"/>
    <col min="9" max="9" width="25.33203125" customWidth="1"/>
    <col min="10" max="10" width="49.33203125" customWidth="1"/>
  </cols>
  <sheetData>
    <row r="1" spans="1:10" s="100" customFormat="1" ht="42" x14ac:dyDescent="0.15">
      <c r="A1" s="105" t="s">
        <v>120</v>
      </c>
      <c r="B1" s="105" t="s">
        <v>182</v>
      </c>
      <c r="C1" s="100" t="s">
        <v>121</v>
      </c>
      <c r="D1" s="100" t="s">
        <v>122</v>
      </c>
      <c r="E1" s="100" t="s">
        <v>123</v>
      </c>
      <c r="F1" s="100" t="s">
        <v>124</v>
      </c>
      <c r="G1" s="100" t="s">
        <v>125</v>
      </c>
      <c r="H1" s="100" t="s">
        <v>126</v>
      </c>
      <c r="I1" s="100" t="s">
        <v>127</v>
      </c>
      <c r="J1" s="100" t="s">
        <v>128</v>
      </c>
    </row>
    <row r="3" spans="1:10" x14ac:dyDescent="0.15">
      <c r="C3" s="107" t="s">
        <v>144</v>
      </c>
    </row>
    <row r="4" spans="1:10" x14ac:dyDescent="0.15">
      <c r="I4" s="101"/>
      <c r="J4" s="102"/>
    </row>
    <row r="6" spans="1:10" ht="16" x14ac:dyDescent="0.2">
      <c r="A6" s="106">
        <v>1.101</v>
      </c>
      <c r="B6" s="106">
        <v>30</v>
      </c>
      <c r="C6" s="196">
        <v>2020</v>
      </c>
      <c r="D6" s="196">
        <v>132</v>
      </c>
      <c r="E6" s="196">
        <v>2</v>
      </c>
      <c r="F6" s="196" t="s">
        <v>129</v>
      </c>
      <c r="G6" s="196" t="s">
        <v>164</v>
      </c>
      <c r="H6" s="196" t="s">
        <v>165</v>
      </c>
      <c r="I6" s="196" t="s">
        <v>166</v>
      </c>
      <c r="J6" s="196" t="s">
        <v>167</v>
      </c>
    </row>
    <row r="7" spans="1:10" x14ac:dyDescent="0.15">
      <c r="A7" s="106">
        <v>1.1020000000000001</v>
      </c>
      <c r="B7" s="106">
        <v>30</v>
      </c>
      <c r="C7" s="14">
        <v>2020</v>
      </c>
      <c r="D7" s="14">
        <v>133</v>
      </c>
      <c r="E7" s="14">
        <v>0</v>
      </c>
      <c r="F7" s="14" t="s">
        <v>157</v>
      </c>
      <c r="G7" s="14" t="s">
        <v>158</v>
      </c>
      <c r="H7" s="14" t="s">
        <v>159</v>
      </c>
      <c r="I7" s="101"/>
      <c r="J7" s="102"/>
    </row>
    <row r="8" spans="1:10" x14ac:dyDescent="0.15">
      <c r="C8" s="14"/>
      <c r="D8" s="14"/>
      <c r="E8" s="14"/>
      <c r="F8" s="14"/>
      <c r="G8" s="14"/>
      <c r="H8" s="14"/>
      <c r="I8" s="101"/>
      <c r="J8" s="102"/>
    </row>
    <row r="9" spans="1:10" x14ac:dyDescent="0.15">
      <c r="A9" s="106">
        <v>1.2010000000000001</v>
      </c>
      <c r="C9">
        <v>2019</v>
      </c>
      <c r="D9">
        <v>1802</v>
      </c>
      <c r="E9">
        <v>1</v>
      </c>
      <c r="F9" t="s">
        <v>129</v>
      </c>
      <c r="G9" t="s">
        <v>186</v>
      </c>
      <c r="H9" t="s">
        <v>176</v>
      </c>
      <c r="I9" s="101" t="s">
        <v>187</v>
      </c>
      <c r="J9" s="199" t="s">
        <v>188</v>
      </c>
    </row>
    <row r="10" spans="1:10" ht="16" x14ac:dyDescent="0.2">
      <c r="A10" s="106">
        <v>1.202</v>
      </c>
      <c r="C10" s="196">
        <v>2020</v>
      </c>
      <c r="D10" s="196">
        <v>25</v>
      </c>
      <c r="E10" s="196">
        <v>0</v>
      </c>
      <c r="F10" s="196" t="s">
        <v>129</v>
      </c>
      <c r="G10" s="196" t="s">
        <v>179</v>
      </c>
      <c r="H10" s="196" t="s">
        <v>180</v>
      </c>
      <c r="I10" s="196"/>
      <c r="J10" s="196"/>
    </row>
    <row r="11" spans="1:10" ht="16" x14ac:dyDescent="0.2">
      <c r="C11" s="196"/>
      <c r="D11" s="196"/>
      <c r="E11" s="196"/>
      <c r="F11" s="196"/>
      <c r="G11" s="196"/>
      <c r="H11" s="196"/>
      <c r="I11" s="196"/>
      <c r="J11" s="196"/>
    </row>
    <row r="12" spans="1:10" ht="16" x14ac:dyDescent="0.2">
      <c r="A12" s="106">
        <v>1.3009999999999999</v>
      </c>
      <c r="C12" s="196">
        <v>2020</v>
      </c>
      <c r="D12" s="196">
        <v>92</v>
      </c>
      <c r="E12" s="196">
        <v>0</v>
      </c>
      <c r="F12" s="196" t="s">
        <v>129</v>
      </c>
      <c r="G12" s="196" t="s">
        <v>172</v>
      </c>
      <c r="H12" s="196" t="s">
        <v>169</v>
      </c>
      <c r="I12" s="196" t="s">
        <v>173</v>
      </c>
      <c r="J12" s="196" t="s">
        <v>174</v>
      </c>
    </row>
    <row r="13" spans="1:10" ht="16" x14ac:dyDescent="0.2">
      <c r="A13" s="106">
        <v>1.3029999999999999</v>
      </c>
      <c r="C13" s="196">
        <v>2020</v>
      </c>
      <c r="D13" s="196">
        <v>135</v>
      </c>
      <c r="E13" s="196">
        <v>0</v>
      </c>
      <c r="F13" s="196" t="s">
        <v>129</v>
      </c>
      <c r="G13" s="196" t="s">
        <v>160</v>
      </c>
      <c r="H13" s="196" t="s">
        <v>161</v>
      </c>
      <c r="I13" s="196" t="s">
        <v>162</v>
      </c>
      <c r="J13" s="196" t="s">
        <v>163</v>
      </c>
    </row>
    <row r="14" spans="1:10" ht="16" x14ac:dyDescent="0.2">
      <c r="A14" s="106">
        <v>1.304</v>
      </c>
      <c r="C14" s="196">
        <v>2020</v>
      </c>
      <c r="D14" s="196">
        <v>94</v>
      </c>
      <c r="E14" s="196">
        <v>0</v>
      </c>
      <c r="F14" s="196" t="s">
        <v>129</v>
      </c>
      <c r="G14" s="196" t="s">
        <v>168</v>
      </c>
      <c r="H14" s="196" t="s">
        <v>169</v>
      </c>
      <c r="I14" s="196" t="s">
        <v>170</v>
      </c>
      <c r="J14" s="196" t="s">
        <v>171</v>
      </c>
    </row>
    <row r="15" spans="1:10" ht="16" x14ac:dyDescent="0.2">
      <c r="C15" s="196"/>
      <c r="D15" s="196"/>
      <c r="E15" s="196"/>
      <c r="F15" s="196"/>
      <c r="G15" s="196"/>
      <c r="H15" s="196"/>
      <c r="I15" s="196"/>
      <c r="J15" s="196"/>
    </row>
    <row r="16" spans="1:10" ht="16" x14ac:dyDescent="0.2">
      <c r="A16" s="106">
        <v>1.401</v>
      </c>
      <c r="C16" s="196">
        <v>2019</v>
      </c>
      <c r="D16" s="196">
        <v>2159</v>
      </c>
      <c r="E16" s="196">
        <v>0</v>
      </c>
      <c r="F16" s="196" t="s">
        <v>129</v>
      </c>
      <c r="G16" s="196" t="s">
        <v>181</v>
      </c>
      <c r="H16" s="196" t="s">
        <v>176</v>
      </c>
      <c r="I16" s="196"/>
      <c r="J16" s="197"/>
    </row>
    <row r="17" spans="1:10" ht="16" x14ac:dyDescent="0.2">
      <c r="A17" s="106">
        <v>1.4019999999999999</v>
      </c>
      <c r="C17" s="196">
        <v>2020</v>
      </c>
      <c r="D17" s="196">
        <v>38</v>
      </c>
      <c r="E17" s="196">
        <v>0</v>
      </c>
      <c r="F17" s="196" t="s">
        <v>129</v>
      </c>
      <c r="G17" s="196" t="s">
        <v>178</v>
      </c>
      <c r="H17" s="196" t="s">
        <v>176</v>
      </c>
      <c r="I17" s="196"/>
      <c r="J17" s="197"/>
    </row>
    <row r="18" spans="1:10" ht="16" x14ac:dyDescent="0.2">
      <c r="A18" s="106">
        <v>1.403</v>
      </c>
      <c r="C18" s="196">
        <v>2020</v>
      </c>
      <c r="D18" s="196">
        <v>39</v>
      </c>
      <c r="E18" s="196">
        <v>0</v>
      </c>
      <c r="F18" s="196" t="s">
        <v>129</v>
      </c>
      <c r="G18" s="196" t="s">
        <v>177</v>
      </c>
      <c r="H18" s="196" t="s">
        <v>176</v>
      </c>
      <c r="I18" s="196"/>
      <c r="J18" s="197"/>
    </row>
    <row r="19" spans="1:10" ht="16" x14ac:dyDescent="0.2">
      <c r="A19" s="106">
        <v>1.4039999999999999</v>
      </c>
      <c r="C19" s="196">
        <v>2020</v>
      </c>
      <c r="D19" s="196">
        <v>40</v>
      </c>
      <c r="E19" s="196">
        <v>0</v>
      </c>
      <c r="F19" s="196" t="s">
        <v>129</v>
      </c>
      <c r="G19" s="196" t="s">
        <v>175</v>
      </c>
      <c r="H19" s="196" t="s">
        <v>176</v>
      </c>
      <c r="I19" s="196"/>
      <c r="J19" s="197"/>
    </row>
    <row r="20" spans="1:10" x14ac:dyDescent="0.15">
      <c r="G20" s="103"/>
      <c r="I20" s="101"/>
    </row>
    <row r="21" spans="1:10" x14ac:dyDescent="0.15">
      <c r="I21" s="101"/>
      <c r="J21" s="102"/>
    </row>
    <row r="23" spans="1:10" x14ac:dyDescent="0.15">
      <c r="C23" s="14"/>
      <c r="D23" s="14"/>
      <c r="E23" s="14"/>
      <c r="F23" s="14"/>
      <c r="G23" s="14"/>
      <c r="H23" s="14"/>
    </row>
    <row r="27" spans="1:10" x14ac:dyDescent="0.15">
      <c r="A27" s="198" t="s">
        <v>183</v>
      </c>
      <c r="B27" s="106">
        <f>SUM(B4:B25)</f>
        <v>60</v>
      </c>
      <c r="C27" s="14" t="s">
        <v>184</v>
      </c>
    </row>
    <row r="28" spans="1:10" x14ac:dyDescent="0.15">
      <c r="B28" s="106">
        <f>B27/120</f>
        <v>0.5</v>
      </c>
      <c r="C28" s="14" t="s">
        <v>185</v>
      </c>
    </row>
  </sheetData>
  <sortState ref="A6:J22">
    <sortCondition ref="A6:A22"/>
  </sortState>
  <phoneticPr fontId="0" type="noConversion"/>
  <hyperlinks>
    <hyperlink ref="J9" r:id="rId1" xr:uid="{2FFFD5DE-406F-2F4A-B8EE-C9F529626201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145</v>
      </c>
    </row>
    <row r="2" spans="1:2" x14ac:dyDescent="0.15">
      <c r="A2" s="14" t="s">
        <v>50</v>
      </c>
      <c r="B2" s="14" t="s">
        <v>146</v>
      </c>
    </row>
    <row r="3" spans="1:2" ht="14" thickBot="1" x14ac:dyDescent="0.2">
      <c r="A3" s="14" t="s">
        <v>51</v>
      </c>
      <c r="B3" s="14" t="s">
        <v>147</v>
      </c>
    </row>
    <row r="4" spans="1:2" x14ac:dyDescent="0.15">
      <c r="A4" t="s">
        <v>52</v>
      </c>
      <c r="B4" s="15">
        <v>43842</v>
      </c>
    </row>
    <row r="5" spans="1:2" x14ac:dyDescent="0.15">
      <c r="A5" s="16" t="s">
        <v>53</v>
      </c>
      <c r="B5" s="17">
        <f>B4+1</f>
        <v>43843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43847</v>
      </c>
    </row>
    <row r="8" spans="1:2" x14ac:dyDescent="0.15">
      <c r="A8" s="65" t="s">
        <v>56</v>
      </c>
      <c r="B8" s="65">
        <v>1</v>
      </c>
    </row>
    <row r="9" spans="1:2" ht="16" x14ac:dyDescent="0.2">
      <c r="A9" s="65" t="s">
        <v>93</v>
      </c>
      <c r="B9" s="7" t="s">
        <v>156</v>
      </c>
    </row>
    <row r="13" spans="1:2" x14ac:dyDescent="0.15">
      <c r="A13" t="s">
        <v>15</v>
      </c>
      <c r="B13" s="14" t="s">
        <v>155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2020-01-13T18:03:39Z</dcterms:modified>
  <cp:category/>
</cp:coreProperties>
</file>