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7920" activeTab="4"/>
  </bookViews>
  <sheets>
    <sheet name="Title" sheetId="1" r:id="rId1"/>
    <sheet name="Revision History" sheetId="9" r:id="rId2"/>
    <sheet name="Comments" sheetId="10" r:id="rId3"/>
    <sheet name="Overview" sheetId="11" r:id="rId4"/>
    <sheet name="Editorial tab 1" sheetId="12" r:id="rId5"/>
  </sheets>
  <definedNames>
    <definedName name="_xlnm._FilterDatabase" localSheetId="2" hidden="1">Comments!$A$1:$AD$999</definedName>
    <definedName name="_xlnm._FilterDatabase" localSheetId="4" hidden="1">'Editorial tab 1'!$A$1:$AC$293</definedName>
  </definedNames>
  <calcPr calcId="145621"/>
</workbook>
</file>

<file path=xl/calcChain.xml><?xml version="1.0" encoding="utf-8"?>
<calcChain xmlns="http://schemas.openxmlformats.org/spreadsheetml/2006/main">
  <c r="K5" i="11" l="1"/>
  <c r="K6" i="11"/>
  <c r="M16" i="11"/>
  <c r="M11" i="11"/>
  <c r="M12" i="11"/>
  <c r="M13" i="11"/>
  <c r="M14" i="11"/>
  <c r="M15" i="11"/>
  <c r="K7" i="11"/>
  <c r="K8" i="11" l="1"/>
  <c r="K16" i="11" l="1"/>
  <c r="K15" i="11"/>
  <c r="K11" i="11"/>
  <c r="H8" i="11" l="1"/>
  <c r="H7" i="11"/>
  <c r="H5" i="11"/>
  <c r="K14" i="11" l="1"/>
  <c r="K13" i="11"/>
  <c r="K12" i="11"/>
  <c r="H6" i="11"/>
  <c r="G8" i="11"/>
  <c r="G7" i="11"/>
  <c r="G6" i="11"/>
  <c r="G5" i="11"/>
  <c r="F8" i="11"/>
  <c r="F7" i="11"/>
  <c r="F6" i="11"/>
  <c r="F5" i="11"/>
  <c r="E8" i="11"/>
  <c r="E7" i="11"/>
  <c r="E6" i="11"/>
  <c r="E5" i="11"/>
  <c r="D8" i="11"/>
  <c r="D6" i="11"/>
  <c r="D4" i="11"/>
  <c r="D3" i="11"/>
  <c r="D2" i="11"/>
  <c r="D5" i="11"/>
  <c r="D7" i="11"/>
  <c r="G10" i="11" l="1"/>
  <c r="F10" i="11"/>
  <c r="I8" i="11"/>
  <c r="D10" i="11"/>
  <c r="I6" i="11"/>
  <c r="I5" i="11"/>
  <c r="E10" i="11"/>
  <c r="I7" i="11"/>
  <c r="I10" i="11" l="1"/>
  <c r="K10" i="11" s="1"/>
</calcChain>
</file>

<file path=xl/sharedStrings.xml><?xml version="1.0" encoding="utf-8"?>
<sst xmlns="http://schemas.openxmlformats.org/spreadsheetml/2006/main" count="14603" uniqueCount="2295">
  <si>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</si>
  <si>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</si>
  <si>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</si>
  <si>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</si>
  <si>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</si>
  <si>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</si>
  <si>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</si>
  <si>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</si>
  <si>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</si>
  <si>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</si>
  <si>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</si>
  <si>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</si>
  <si>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</si>
  <si>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</si>
  <si>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</si>
  <si>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</si>
  <si>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</si>
  <si>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</si>
  <si>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</si>
  <si>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</si>
  <si>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</si>
  <si>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</si>
  <si>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</si>
  <si>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</si>
  <si>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</si>
  <si>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</si>
  <si>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</si>
  <si>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</si>
  <si>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</si>
  <si>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</si>
  <si>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</si>
  <si>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</si>
  <si>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</si>
  <si>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</si>
  <si>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</si>
  <si>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</si>
  <si>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</si>
  <si>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</si>
  <si>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</si>
  <si>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</si>
  <si>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</si>
  <si>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</si>
  <si>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</si>
  <si>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</si>
  <si>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</si>
  <si>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</si>
  <si>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</si>
  <si>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</si>
  <si>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</si>
  <si>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</si>
  <si>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</si>
  <si>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</si>
  <si>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</si>
  <si>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</si>
  <si>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</si>
  <si>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</si>
  <si>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</si>
  <si>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</si>
  <si>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</si>
  <si>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</si>
  <si>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</si>
  <si>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</si>
  <si>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</si>
  <si>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</si>
  <si>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</si>
  <si>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</si>
  <si>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</si>
  <si>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</si>
  <si>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</si>
  <si>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</si>
  <si>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</si>
  <si>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</si>
  <si>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</si>
  <si>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</si>
  <si>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</si>
  <si>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</si>
  <si>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</si>
  <si>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</si>
  <si>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</si>
  <si>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</si>
  <si>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</si>
  <si>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</si>
  <si>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</si>
  <si>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</si>
  <si>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</si>
  <si>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</si>
  <si>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</si>
  <si>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</si>
  <si>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</si>
  <si>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</si>
  <si>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</si>
  <si>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</si>
  <si>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</si>
  <si>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</si>
  <si>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</si>
  <si>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</si>
  <si>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</si>
  <si>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</si>
  <si>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</si>
  <si>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</si>
  <si>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</si>
  <si>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</si>
  <si>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</si>
  <si>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</si>
  <si>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</si>
  <si>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</si>
  <si>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</si>
  <si>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</si>
  <si>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</si>
  <si>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</si>
  <si>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</si>
  <si>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</si>
  <si>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</si>
  <si>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</si>
  <si>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</si>
  <si>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</si>
  <si>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</si>
  <si>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</si>
  <si>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</si>
  <si>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</si>
  <si>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</si>
  <si>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</si>
  <si>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</si>
  <si>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</si>
  <si>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</si>
  <si>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</si>
  <si>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</si>
  <si>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</si>
  <si>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</si>
  <si>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</si>
  <si>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</si>
  <si>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</si>
  <si>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</si>
  <si>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</si>
  <si>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</si>
  <si>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</si>
  <si>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</si>
  <si>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</si>
  <si>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</si>
  <si>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</si>
  <si>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</si>
  <si>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</si>
  <si>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</si>
  <si>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</si>
  <si>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</si>
  <si>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</si>
  <si>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</si>
  <si>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</si>
  <si>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</si>
  <si>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</si>
  <si>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</si>
  <si>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</si>
  <si>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</si>
  <si>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</si>
  <si>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</si>
  <si>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</si>
  <si>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</si>
  <si>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</si>
  <si>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</si>
  <si>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</si>
  <si>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</si>
  <si>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</si>
  <si>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</si>
  <si>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</si>
  <si>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</si>
  <si>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</si>
  <si>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</si>
  <si>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</si>
  <si>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</si>
  <si>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</si>
  <si>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</si>
  <si>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</si>
  <si>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</si>
  <si>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</si>
  <si>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</si>
  <si>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</si>
  <si>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</si>
  <si>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</si>
  <si>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</si>
  <si>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</si>
  <si>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</si>
  <si>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</si>
  <si>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</si>
  <si>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</si>
  <si>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</si>
  <si>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</si>
  <si>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</si>
  <si>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</si>
  <si>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</si>
  <si>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</si>
  <si>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</si>
  <si>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</si>
  <si>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</si>
  <si>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</si>
  <si>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</si>
  <si>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</si>
  <si>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</si>
  <si>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</si>
  <si>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</si>
  <si>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</si>
  <si>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</si>
  <si>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</si>
  <si>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</si>
  <si>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</si>
  <si>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</si>
  <si>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</si>
  <si>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</si>
  <si>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</si>
  <si>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</si>
  <si>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</si>
  <si>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</si>
  <si>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</si>
  <si>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</si>
  <si>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</si>
  <si>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</si>
  <si>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</si>
  <si>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</si>
  <si>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</si>
  <si>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</si>
  <si>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</si>
  <si>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</si>
  <si>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</si>
  <si>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</si>
  <si>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</si>
  <si>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</si>
  <si>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</si>
  <si>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</si>
  <si>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</si>
  <si>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</si>
  <si>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</si>
  <si>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</si>
  <si>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</si>
  <si>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</si>
  <si>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</si>
  <si>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</si>
  <si>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</si>
  <si>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</si>
  <si>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</si>
  <si>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</si>
  <si>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</si>
  <si>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</si>
  <si>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</si>
  <si>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</si>
  <si>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</si>
  <si>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</si>
  <si>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</si>
  <si>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</si>
  <si>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</si>
  <si>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</si>
  <si>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</si>
  <si>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</si>
  <si>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</si>
  <si>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</si>
  <si>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</si>
  <si>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</si>
  <si>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</si>
  <si>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</si>
  <si>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</si>
  <si>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</si>
  <si>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</si>
  <si>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</si>
  <si>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</si>
  <si>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</si>
  <si>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</si>
  <si>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</si>
  <si>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</si>
  <si>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</si>
  <si>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</si>
  <si>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</si>
  <si>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</si>
  <si>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</si>
  <si>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</si>
  <si>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</si>
  <si>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</si>
  <si>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</si>
  <si>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</si>
  <si>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</si>
  <si>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</si>
  <si>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</si>
  <si>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</si>
  <si>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</si>
  <si>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</si>
  <si>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</si>
  <si>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</si>
  <si>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</si>
  <si>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</si>
  <si>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</si>
  <si>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</si>
  <si>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</si>
  <si>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</si>
  <si>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</si>
  <si>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</si>
  <si>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</si>
  <si>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</si>
  <si>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</si>
  <si>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</si>
  <si>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</si>
  <si>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</si>
  <si>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</si>
  <si>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</si>
  <si>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</si>
  <si>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</si>
  <si>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</si>
  <si>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</si>
  <si>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</si>
  <si>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</si>
  <si>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</si>
  <si>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</si>
  <si>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</si>
  <si>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</si>
  <si>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</si>
  <si>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</si>
  <si>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</si>
  <si>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</si>
  <si>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</si>
  <si>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</si>
  <si>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</si>
  <si>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</si>
  <si>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</si>
  <si>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</si>
  <si>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</si>
  <si>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</si>
  <si>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</si>
  <si>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</si>
  <si>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</si>
  <si>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</si>
  <si>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</si>
  <si>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</si>
  <si>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</si>
  <si>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</si>
  <si>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</si>
  <si>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</si>
  <si>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</si>
  <si>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</si>
  <si>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</si>
  <si>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</si>
  <si>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</si>
  <si>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</si>
  <si>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</si>
  <si>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</si>
  <si>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</si>
  <si>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</si>
  <si>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</si>
  <si>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</si>
  <si>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</si>
  <si>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</si>
  <si>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</si>
  <si>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</si>
  <si>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</si>
  <si>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</si>
  <si>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</si>
  <si>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</si>
  <si>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</si>
  <si>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</si>
  <si>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</si>
  <si>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</si>
  <si>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</si>
  <si>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</si>
  <si>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</si>
  <si>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</si>
  <si>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</si>
  <si>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</si>
  <si>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</si>
  <si>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</si>
  <si>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</si>
  <si>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</si>
  <si>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</si>
  <si>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</si>
  <si>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</si>
  <si>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</si>
  <si>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</si>
  <si>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</si>
  <si>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</si>
  <si>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</si>
  <si>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</si>
  <si>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</si>
  <si>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</si>
  <si>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</si>
  <si>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</si>
  <si>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</si>
  <si>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</si>
  <si>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</si>
  <si>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</si>
  <si>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</si>
  <si>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</si>
  <si>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</si>
  <si>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</si>
  <si>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</si>
  <si>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</si>
  <si>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</si>
  <si>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</si>
  <si>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</si>
  <si>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</si>
  <si>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</si>
  <si>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</si>
  <si>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</si>
  <si>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</si>
  <si>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</si>
  <si>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</si>
  <si>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</si>
  <si>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</si>
  <si>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</si>
  <si>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</si>
  <si>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</si>
  <si>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</si>
  <si>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</si>
  <si>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</si>
  <si>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</si>
  <si>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</si>
  <si>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</si>
  <si>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</si>
  <si>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</si>
  <si>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</si>
  <si>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</si>
  <si>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</si>
  <si>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</si>
  <si>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</si>
  <si>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</si>
  <si>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</si>
  <si>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</si>
  <si>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</si>
  <si>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</si>
  <si>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</si>
  <si>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</si>
  <si>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</si>
  <si>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</si>
  <si>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</si>
  <si>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</si>
  <si>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</si>
  <si>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</si>
  <si>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</si>
  <si>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</si>
  <si>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</si>
  <si>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</si>
  <si>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</si>
  <si>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</si>
  <si>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</si>
  <si>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</si>
  <si>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</si>
  <si>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</si>
  <si>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</si>
  <si>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</si>
  <si>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</si>
  <si>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</si>
  <si>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</si>
  <si>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</si>
  <si>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</si>
  <si>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</si>
  <si>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</si>
  <si>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</si>
  <si>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</si>
  <si>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</si>
  <si>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</si>
  <si>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</si>
  <si>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</si>
  <si>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</si>
  <si>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</si>
  <si>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</si>
  <si>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</si>
  <si>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</si>
  <si>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</si>
  <si>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</si>
  <si>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</si>
  <si>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</si>
  <si>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</si>
  <si>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</si>
  <si>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</si>
  <si>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</si>
  <si>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</si>
  <si>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</si>
  <si>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</si>
  <si>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</si>
  <si>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</si>
  <si>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</si>
  <si>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</si>
  <si>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</si>
  <si>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</si>
  <si>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</si>
  <si>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</si>
  <si>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</si>
  <si>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</si>
  <si>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</si>
  <si>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</si>
  <si>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</si>
  <si>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</si>
  <si>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</si>
  <si>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</si>
  <si>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</si>
  <si>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</si>
  <si>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</si>
  <si>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</si>
  <si>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</si>
  <si>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</si>
  <si>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</si>
  <si>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</si>
  <si>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</si>
  <si>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</si>
  <si>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</si>
  <si>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</si>
  <si>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</si>
  <si>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</si>
  <si>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</si>
  <si>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</si>
  <si>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</si>
  <si>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</si>
  <si>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</si>
  <si>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</si>
  <si>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</si>
  <si>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</si>
  <si>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</si>
  <si>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</si>
  <si>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</si>
  <si>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</si>
  <si>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</si>
  <si>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</si>
  <si>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</si>
  <si>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</si>
  <si>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</si>
  <si>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</si>
  <si>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</si>
  <si>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</si>
  <si>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</si>
  <si>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</si>
  <si>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</si>
  <si>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</si>
  <si>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</si>
  <si>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</si>
  <si>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</si>
  <si>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</si>
  <si>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</si>
  <si>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</si>
  <si>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</si>
  <si>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</si>
  <si>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</si>
  <si>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</si>
  <si>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</si>
  <si>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</si>
  <si>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</si>
  <si>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</si>
  <si>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</si>
  <si>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</si>
  <si>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</si>
  <si>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</si>
  <si>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</si>
  <si>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</si>
  <si>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</si>
  <si>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</si>
  <si>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</si>
  <si>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</si>
  <si>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</si>
  <si>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</si>
  <si>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</si>
  <si>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</si>
  <si>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</si>
  <si>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</si>
  <si>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</si>
  <si>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</si>
  <si>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</si>
  <si>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</si>
  <si>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</si>
  <si>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</si>
  <si>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</si>
  <si>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</si>
  <si>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</si>
  <si>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</si>
  <si>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</si>
  <si>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</si>
  <si>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</si>
  <si>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</si>
  <si>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</si>
  <si>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</si>
  <si>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</si>
  <si>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</si>
  <si>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</si>
  <si>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</si>
  <si>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</si>
  <si>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</si>
  <si>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</si>
  <si>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</si>
  <si>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</si>
  <si>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</si>
  <si>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</si>
  <si>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</si>
  <si>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</si>
  <si>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</si>
  <si>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</si>
  <si>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</si>
  <si>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</si>
  <si>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</si>
  <si>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</si>
  <si>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</si>
  <si>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</si>
  <si>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</si>
  <si>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</si>
  <si>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</si>
  <si>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</si>
  <si>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</si>
  <si>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</si>
  <si>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</si>
  <si>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</si>
  <si>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</si>
  <si>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</si>
  <si>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</si>
  <si>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</si>
  <si>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</si>
  <si>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</si>
  <si>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</si>
  <si>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</si>
  <si>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</si>
  <si>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</si>
  <si>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</si>
  <si>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</si>
  <si>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</si>
  <si>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</si>
  <si>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</si>
  <si>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</si>
  <si>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</si>
  <si>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</si>
  <si>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</si>
  <si>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</si>
  <si>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</si>
  <si>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</si>
  <si>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</si>
  <si>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</si>
  <si>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</si>
  <si>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</si>
  <si>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</si>
  <si>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</si>
  <si>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</si>
  <si>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</si>
  <si>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</si>
  <si>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</si>
  <si>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</si>
  <si>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</si>
  <si>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</si>
  <si>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</si>
  <si>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</si>
  <si>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</si>
  <si>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</si>
  <si>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</si>
  <si>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</si>
  <si>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</si>
  <si>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</si>
  <si>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</si>
  <si>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</si>
  <si>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</si>
  <si>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</si>
  <si>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</si>
  <si>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</si>
  <si>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</si>
  <si>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</si>
  <si>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</si>
  <si>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</si>
  <si>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</si>
  <si>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</si>
  <si>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</si>
  <si>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</si>
  <si>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</si>
  <si>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</si>
  <si>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</si>
  <si>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</si>
  <si>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</si>
  <si>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</si>
  <si>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</si>
  <si>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</si>
  <si>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</si>
  <si>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</si>
  <si>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</si>
  <si>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</si>
  <si>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</si>
  <si>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</si>
  <si>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</si>
  <si>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</si>
  <si>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</si>
  <si>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</si>
  <si>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</si>
  <si>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</si>
  <si>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</si>
  <si>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</si>
  <si>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</si>
  <si>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</si>
  <si>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</si>
  <si>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</si>
  <si>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</si>
  <si>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</si>
  <si>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</si>
  <si>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</si>
  <si>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</si>
  <si>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</si>
  <si>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</si>
  <si>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</si>
  <si>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</si>
  <si>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</si>
  <si>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</si>
  <si>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</si>
  <si>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</si>
  <si>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</si>
  <si>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</si>
  <si>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</si>
  <si>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</si>
  <si>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</si>
  <si>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</si>
  <si>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</si>
  <si>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</si>
  <si>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</si>
  <si>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</si>
  <si>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</si>
  <si>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</si>
  <si>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</si>
  <si>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</si>
  <si>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</si>
  <si>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</si>
  <si>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</si>
  <si>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</si>
  <si>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</si>
  <si>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</si>
  <si>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</si>
  <si>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</si>
  <si>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</si>
  <si>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</si>
  <si>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</si>
  <si>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</si>
  <si>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</si>
  <si>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</si>
  <si>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</si>
  <si>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</si>
  <si>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</si>
  <si>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</si>
  <si>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</si>
  <si>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</si>
  <si>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</si>
  <si>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</si>
  <si>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</si>
  <si>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</si>
  <si>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</si>
  <si>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</si>
  <si>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</si>
  <si>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</si>
  <si>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</si>
  <si>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</si>
  <si>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</si>
  <si>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</si>
  <si>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</si>
  <si>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</si>
  <si>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</si>
  <si>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</si>
  <si>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</si>
  <si>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</si>
  <si>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</si>
  <si>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</si>
  <si>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</si>
  <si>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</si>
  <si>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</si>
  <si>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</si>
  <si>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</si>
  <si>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</si>
  <si>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</si>
  <si>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</si>
  <si>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</si>
  <si>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</si>
  <si>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</si>
  <si>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</si>
  <si>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</si>
  <si>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</si>
  <si>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</si>
  <si>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</si>
  <si>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</si>
  <si>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</si>
  <si>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</si>
  <si>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</si>
  <si>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</si>
  <si>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</si>
  <si>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</si>
  <si>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</si>
  <si>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</si>
  <si>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</si>
  <si>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</si>
  <si>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</si>
  <si>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</si>
  <si>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</si>
  <si>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</si>
  <si>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</si>
  <si>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</si>
  <si>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</si>
  <si>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</si>
  <si>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</si>
  <si>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</si>
  <si>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</si>
  <si>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</si>
  <si>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</si>
  <si>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</si>
  <si>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</si>
  <si>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</si>
  <si>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</si>
  <si>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</si>
  <si>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</si>
  <si>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</si>
  <si>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</si>
  <si>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</si>
  <si>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</si>
  <si>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</si>
  <si>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</si>
  <si>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</si>
  <si>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</si>
  <si>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</si>
  <si>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</si>
  <si>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</si>
  <si>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</si>
  <si>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</si>
  <si>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</si>
  <si>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</si>
  <si>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</si>
  <si>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</si>
  <si>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</si>
  <si>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</si>
  <si>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</si>
  <si>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</si>
  <si>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</si>
  <si>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</si>
  <si>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</si>
  <si>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</si>
  <si>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</si>
  <si>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</si>
  <si>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</si>
  <si>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</si>
  <si>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</si>
  <si>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</si>
  <si>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</si>
  <si>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</si>
  <si>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</si>
  <si>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</si>
  <si>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</si>
  <si>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</si>
  <si>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</si>
  <si>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</si>
  <si>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</si>
  <si>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</si>
  <si>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</si>
  <si>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</si>
  <si>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</si>
  <si>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</si>
  <si>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</si>
  <si>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</si>
  <si>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</si>
  <si>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</si>
  <si>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</si>
  <si>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</si>
  <si>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</si>
  <si>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</si>
  <si>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</si>
  <si>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</si>
  <si>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</si>
  <si>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</si>
  <si>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</si>
  <si>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</si>
  <si>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</si>
  <si>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</si>
  <si>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</si>
  <si>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</si>
  <si>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</si>
  <si>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</si>
  <si>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</si>
  <si>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</si>
  <si>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</si>
  <si>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</si>
  <si>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</si>
  <si>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</si>
  <si>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</si>
  <si>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</si>
  <si>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</si>
  <si>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</si>
  <si>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</si>
  <si>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</si>
  <si>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</si>
  <si>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</si>
  <si>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</si>
  <si>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</si>
  <si>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</si>
  <si>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</si>
  <si>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</si>
  <si>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</si>
  <si>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</si>
  <si>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</si>
  <si>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</si>
  <si>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</si>
  <si>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</si>
  <si>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</si>
  <si>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</si>
  <si>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</si>
  <si>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</si>
  <si>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</si>
  <si>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</si>
  <si>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</si>
  <si>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</si>
  <si>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</si>
  <si>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</si>
  <si>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</si>
  <si>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</si>
  <si>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</si>
  <si>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</si>
  <si>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</si>
  <si>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</si>
  <si>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</si>
  <si>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</si>
  <si>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</si>
  <si>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</si>
  <si>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</si>
  <si>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</si>
  <si>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</si>
  <si>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</si>
  <si>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</si>
  <si>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</si>
  <si>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</si>
  <si>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</si>
  <si>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</si>
  <si>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</si>
  <si>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</si>
  <si>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</si>
  <si>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</si>
  <si>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</si>
  <si>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</si>
  <si>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</si>
  <si>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</si>
  <si>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</si>
  <si>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</si>
  <si>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</si>
  <si>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</si>
  <si>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</si>
  <si>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</si>
  <si>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</si>
  <si>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</si>
  <si>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</si>
  <si>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</si>
  <si>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</si>
  <si>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</si>
  <si>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</si>
  <si>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</si>
  <si>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</si>
  <si>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</si>
  <si>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</si>
  <si>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</si>
  <si>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</si>
  <si>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</si>
  <si>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</si>
  <si>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</si>
  <si>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</si>
  <si>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</si>
  <si>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</si>
  <si>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</si>
  <si>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</si>
  <si>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</si>
  <si>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</si>
  <si>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</si>
  <si>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</si>
  <si>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</si>
  <si>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</si>
  <si>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</si>
  <si>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</si>
  <si>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</si>
  <si>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</si>
  <si>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</si>
  <si>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</si>
  <si>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</si>
  <si>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</si>
  <si>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</si>
  <si>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</si>
  <si>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</si>
  <si>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</si>
  <si>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</si>
  <si>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</si>
  <si>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</si>
  <si>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</si>
  <si>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</si>
  <si>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</si>
  <si>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</si>
  <si>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</si>
  <si>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</si>
  <si>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</si>
  <si>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</si>
  <si>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</si>
  <si>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</si>
  <si>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</si>
  <si>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</si>
  <si>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</si>
  <si>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</si>
  <si>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</si>
  <si>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</si>
  <si>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</si>
  <si>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</si>
  <si>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</si>
  <si>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</si>
  <si>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</si>
  <si>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</si>
  <si>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</si>
  <si>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</si>
  <si>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</si>
  <si>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</si>
  <si>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</si>
  <si>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</si>
  <si>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</si>
  <si>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</si>
  <si>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</si>
  <si>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</si>
  <si>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</si>
  <si>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</si>
  <si>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</si>
  <si>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</si>
  <si>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</si>
  <si>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</si>
  <si>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</si>
  <si>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</si>
  <si>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</si>
  <si>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</si>
  <si>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</si>
  <si>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</si>
  <si>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</si>
  <si>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</si>
  <si>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</si>
  <si>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</si>
  <si>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</si>
  <si>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</si>
  <si>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</si>
  <si>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</si>
  <si>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</si>
  <si>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</si>
  <si>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</si>
  <si>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</si>
  <si>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</si>
  <si>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</si>
  <si>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</si>
  <si>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</si>
  <si>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</si>
  <si>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</si>
  <si>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</si>
  <si>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</si>
  <si>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</si>
  <si>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</si>
  <si>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</si>
  <si>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</si>
  <si>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</si>
  <si>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</si>
  <si>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</si>
  <si>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</si>
  <si>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</si>
  <si>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</si>
  <si>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</si>
  <si>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</si>
  <si>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</si>
  <si>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</si>
  <si>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</si>
  <si>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</si>
  <si>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</si>
  <si>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</si>
  <si>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</si>
  <si>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</si>
  <si>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</si>
  <si>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</si>
  <si>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</si>
  <si>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</si>
  <si>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</si>
  <si>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</si>
  <si>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</si>
  <si>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</si>
  <si>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</si>
  <si>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</si>
  <si>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</si>
  <si>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</si>
  <si>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</si>
  <si>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</si>
  <si>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</si>
  <si>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</si>
  <si>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</si>
  <si>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</si>
  <si>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</si>
  <si>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</si>
  <si>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</si>
  <si>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</si>
  <si>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</si>
  <si>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</si>
  <si>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</si>
  <si>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</si>
  <si>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</si>
  <si>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</si>
  <si>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</si>
  <si>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</si>
  <si>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</si>
  <si>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</si>
  <si>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</si>
  <si>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</si>
  <si>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</si>
  <si>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</si>
  <si>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</si>
  <si>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</si>
  <si>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</si>
  <si>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</si>
  <si>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</si>
  <si>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</si>
  <si>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</si>
  <si>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</si>
  <si>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</si>
  <si>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</si>
  <si>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</si>
  <si>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</si>
  <si>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</si>
  <si>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</si>
  <si>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</si>
  <si>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</si>
  <si>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</si>
  <si>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</si>
  <si>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</si>
  <si>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</si>
  <si>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</si>
  <si>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</si>
  <si>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</si>
  <si>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</si>
  <si>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</si>
  <si>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</si>
  <si>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</si>
  <si>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</si>
  <si>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</si>
  <si>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</si>
  <si>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</si>
  <si>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</si>
  <si>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</si>
  <si>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</si>
  <si>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</si>
  <si>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</si>
  <si>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</si>
  <si>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</si>
  <si>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</si>
  <si>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</si>
  <si>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</si>
  <si>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</si>
  <si>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</si>
  <si>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</si>
  <si>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</si>
  <si>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</si>
  <si>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</si>
  <si>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</si>
  <si>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</si>
  <si>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</si>
  <si>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</si>
  <si>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</si>
  <si>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</si>
  <si>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</si>
  <si>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</si>
  <si>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</si>
  <si>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</si>
  <si>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</si>
  <si>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</si>
  <si>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</si>
  <si>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</si>
  <si>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</si>
  <si>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</si>
  <si>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</si>
  <si>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</si>
  <si>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</si>
  <si>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</si>
  <si>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</si>
  <si>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</si>
  <si>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</si>
  <si>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</si>
  <si>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</si>
  <si>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</si>
  <si>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</si>
  <si>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</si>
  <si>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</si>
  <si>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</si>
  <si>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</si>
  <si>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</si>
  <si>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</si>
  <si>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</si>
  <si>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</si>
  <si>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</si>
  <si>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</si>
  <si>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</si>
  <si>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</si>
  <si>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</si>
  <si>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</si>
  <si>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</si>
  <si>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</si>
  <si>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</si>
  <si>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</si>
  <si>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</si>
  <si>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</si>
  <si>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</si>
  <si>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</si>
  <si>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</si>
  <si>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</si>
  <si>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</si>
  <si>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</si>
  <si>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</si>
  <si>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</si>
  <si>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</si>
  <si>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</si>
  <si>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</si>
  <si>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</si>
  <si>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</si>
  <si>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</si>
  <si>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</si>
  <si>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</si>
  <si>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</si>
  <si>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</si>
  <si>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</si>
  <si>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</si>
  <si>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</si>
  <si>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</si>
  <si>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</si>
  <si>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</si>
  <si>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</si>
  <si>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</si>
  <si>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</si>
  <si>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</si>
  <si>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</si>
  <si>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</si>
  <si>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</si>
  <si>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</si>
  <si>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</si>
  <si>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</si>
  <si>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</si>
  <si>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</si>
  <si>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</si>
  <si>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</si>
  <si>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</si>
  <si>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</si>
  <si>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</si>
  <si>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</si>
  <si>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</si>
  <si>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</si>
  <si>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</si>
  <si>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</si>
  <si>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</si>
  <si>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</si>
  <si>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</si>
  <si>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</si>
  <si>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</si>
  <si>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</si>
  <si>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</si>
  <si>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</si>
  <si>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</si>
  <si>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</si>
  <si>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</si>
  <si>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</si>
  <si>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</si>
  <si>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</si>
  <si>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</si>
  <si>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</si>
  <si>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</si>
  <si>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</si>
  <si>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</si>
  <si>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</si>
  <si>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</si>
  <si>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</si>
  <si>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</si>
  <si>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</si>
  <si>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</si>
  <si>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</si>
  <si>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</si>
  <si>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</si>
  <si>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</si>
  <si>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</si>
  <si>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</si>
  <si>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</si>
  <si>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</si>
  <si>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</si>
  <si>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</si>
  <si>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</si>
  <si>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</si>
  <si>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</si>
  <si>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</si>
  <si>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</si>
  <si>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</si>
  <si>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</si>
  <si>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</si>
  <si>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</si>
  <si>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</si>
  <si>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</si>
  <si>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</si>
  <si>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</si>
  <si>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</si>
  <si>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</si>
  <si>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</si>
  <si>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</si>
  <si>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</si>
  <si>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</si>
  <si>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</si>
  <si>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</si>
  <si>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</si>
  <si>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</si>
  <si>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</si>
  <si>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</si>
  <si>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</si>
  <si>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</si>
  <si>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</si>
  <si>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</si>
  <si>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</si>
  <si>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</si>
  <si>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</si>
  <si>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</si>
  <si>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</si>
  <si>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</si>
  <si>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</si>
  <si>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</si>
  <si>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</si>
  <si>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</si>
  <si>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</si>
  <si>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</si>
  <si>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</si>
  <si>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</si>
  <si>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</si>
  <si>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</si>
  <si>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</si>
  <si>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</si>
  <si>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</si>
  <si>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</si>
  <si>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</si>
  <si>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</si>
  <si>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</si>
  <si>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</si>
  <si>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</si>
  <si>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</si>
  <si>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</si>
  <si>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</si>
  <si>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</si>
  <si>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</si>
  <si>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</si>
  <si>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</si>
  <si>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</si>
  <si>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</si>
  <si>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</si>
  <si>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</si>
  <si>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</si>
  <si>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</si>
  <si>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</si>
  <si>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</si>
  <si>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</si>
  <si>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</si>
  <si>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</si>
  <si>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</si>
  <si>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</si>
  <si>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</si>
  <si>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</si>
  <si>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</si>
  <si>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</si>
  <si>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</si>
  <si>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</si>
  <si>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</si>
  <si>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</si>
  <si>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</si>
  <si>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</si>
  <si>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</si>
  <si>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</si>
  <si>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</si>
  <si>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</si>
  <si>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</si>
  <si>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</si>
  <si>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</si>
  <si>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</si>
  <si>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</si>
  <si>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</si>
  <si>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</si>
  <si>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</si>
  <si>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</si>
  <si>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</si>
  <si>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</si>
  <si>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</si>
  <si>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</si>
  <si>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</si>
  <si>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</si>
  <si>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</si>
  <si>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</si>
  <si>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</si>
  <si>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</si>
  <si>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</si>
  <si>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</si>
  <si>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</si>
  <si>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</si>
  <si>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</si>
  <si>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</si>
  <si>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</si>
  <si>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</si>
  <si>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</si>
  <si>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</si>
  <si>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</si>
  <si>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</si>
  <si>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</si>
  <si>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</si>
  <si>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</si>
  <si>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</si>
  <si>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</si>
  <si>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</si>
  <si>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</si>
  <si>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</si>
  <si>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</si>
  <si>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</si>
  <si>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</si>
  <si>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</si>
  <si>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</si>
  <si>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</si>
  <si>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</si>
  <si>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</si>
  <si>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</si>
  <si>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</si>
  <si>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</si>
  <si>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</si>
  <si>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</si>
  <si>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</si>
  <si>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</si>
  <si>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</si>
  <si>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</si>
  <si>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</si>
  <si>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</si>
  <si>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</si>
  <si>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</si>
  <si>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</si>
  <si>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</si>
  <si>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</si>
  <si>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</si>
  <si>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</si>
  <si>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</si>
  <si>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</si>
  <si>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</si>
  <si>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</si>
  <si>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</si>
  <si>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</si>
  <si>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</si>
  <si>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</si>
  <si>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</si>
  <si>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</si>
  <si>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</si>
  <si>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</si>
  <si>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</si>
  <si>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</si>
  <si>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</si>
  <si>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</si>
  <si>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</si>
  <si>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</si>
  <si>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</si>
  <si>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</si>
  <si>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</si>
  <si>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</si>
  <si>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</si>
  <si>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</si>
  <si>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</si>
  <si>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</si>
  <si>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</si>
  <si>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</si>
  <si>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</si>
  <si>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</si>
  <si>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</si>
  <si>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</si>
  <si>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</si>
  <si>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</si>
  <si>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</si>
  <si>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</si>
  <si>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</si>
  <si>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</si>
  <si>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</si>
  <si>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</si>
  <si>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</si>
  <si>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</si>
  <si>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</si>
  <si>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</si>
  <si>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</si>
  <si>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</si>
  <si>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</si>
  <si>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</si>
  <si>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</si>
  <si>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</si>
  <si>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</si>
  <si>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</si>
  <si>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</si>
  <si>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</si>
  <si>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</si>
  <si>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</si>
  <si>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</si>
  <si>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</si>
  <si>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</si>
  <si>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</si>
  <si>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</si>
  <si>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</si>
  <si>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</si>
  <si>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</si>
  <si>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</si>
  <si>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</si>
  <si>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</si>
  <si>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</si>
  <si>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</si>
  <si>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</si>
  <si>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</si>
  <si>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</si>
  <si>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</si>
  <si>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</si>
  <si>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</si>
  <si>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</si>
  <si>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</si>
  <si>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</si>
  <si>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</si>
  <si>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</si>
  <si>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</si>
  <si>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</si>
  <si>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</si>
  <si>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</si>
  <si>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</si>
  <si>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</si>
  <si>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</si>
  <si>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</si>
  <si>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</si>
  <si>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</si>
  <si>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</si>
  <si>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</si>
  <si>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</si>
  <si>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</si>
  <si>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</si>
  <si>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</si>
  <si>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</si>
  <si>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</si>
  <si>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</si>
  <si>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</si>
  <si>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</si>
  <si>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</si>
  <si>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</si>
  <si>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</si>
  <si>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</si>
  <si>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</si>
  <si>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</si>
  <si>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</si>
  <si>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</si>
  <si>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</si>
  <si>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</si>
  <si>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</si>
  <si>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</si>
  <si>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</si>
  <si>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</si>
  <si>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</si>
  <si>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</si>
  <si>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</si>
  <si>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</si>
  <si>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</si>
  <si>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</si>
  <si>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</si>
  <si>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</si>
  <si>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</si>
  <si>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</si>
  <si>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</si>
  <si>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</si>
  <si>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</si>
  <si>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</si>
  <si>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</si>
  <si>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</si>
  <si>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</si>
  <si>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</si>
  <si>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</si>
  <si>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</si>
  <si>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</si>
  <si>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</si>
  <si>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</si>
  <si>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</si>
  <si>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</si>
  <si>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</si>
  <si>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</si>
  <si>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</si>
  <si>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</si>
  <si>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</si>
  <si>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</si>
  <si>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</si>
  <si>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</si>
  <si>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</si>
  <si>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</si>
  <si>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</si>
  <si>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</si>
  <si>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</si>
  <si>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</si>
  <si>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</si>
  <si>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</si>
  <si>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</si>
  <si>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</si>
  <si>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</si>
  <si>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</si>
  <si>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</si>
  <si>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</si>
  <si>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</si>
  <si>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</si>
  <si>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</si>
  <si>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</si>
  <si>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</si>
  <si>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</si>
  <si>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</si>
  <si>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</si>
  <si>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</si>
  <si>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</si>
  <si>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</si>
  <si>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</si>
  <si>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</si>
  <si>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</si>
  <si>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</si>
  <si>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</si>
  <si>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</si>
  <si>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</si>
  <si>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</si>
  <si>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</si>
  <si>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</si>
  <si>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</si>
  <si>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</si>
  <si>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</si>
  <si>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</si>
  <si>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</si>
  <si>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</si>
  <si>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</si>
  <si>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</si>
  <si>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</si>
  <si>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</si>
  <si>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</si>
  <si>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</si>
  <si>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</si>
  <si>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</si>
  <si>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</si>
  <si>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</si>
  <si>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</si>
  <si>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</si>
  <si>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</si>
  <si>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</si>
  <si>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</si>
  <si>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</si>
  <si>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</si>
  <si>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</si>
  <si>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</si>
  <si>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</si>
  <si>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</si>
  <si>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</si>
  <si>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</si>
  <si>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</si>
  <si>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</si>
  <si>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</si>
  <si>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</si>
  <si>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</si>
  <si>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</si>
  <si>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</si>
  <si>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</si>
  <si>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</si>
  <si>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</si>
  <si>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</si>
  <si>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</si>
  <si>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</si>
  <si>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</si>
  <si>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</si>
  <si>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</si>
  <si>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</si>
  <si>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</si>
  <si>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</si>
  <si>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</si>
  <si>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</si>
  <si>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</si>
  <si>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</si>
  <si>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</si>
  <si>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</si>
  <si>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</si>
  <si>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</si>
  <si>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</si>
  <si>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</si>
  <si>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</si>
  <si>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</si>
  <si>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</si>
  <si>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</si>
  <si>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</si>
  <si>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</si>
  <si>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</si>
  <si>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</si>
  <si>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</si>
  <si>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</si>
  <si>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</si>
  <si>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</si>
  <si>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</si>
  <si>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</si>
  <si>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</si>
  <si>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</si>
  <si>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</si>
  <si>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</si>
  <si>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</si>
  <si>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</si>
  <si>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</si>
  <si>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</si>
  <si>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</si>
  <si>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</si>
  <si>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</si>
  <si>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</si>
  <si>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</si>
  <si>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</si>
  <si>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</si>
  <si>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</si>
  <si>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</si>
  <si>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</si>
  <si>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</si>
  <si>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</si>
  <si>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</si>
  <si>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</si>
  <si>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</si>
  <si>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</si>
  <si>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</si>
  <si>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</si>
  <si>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</si>
  <si>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</si>
  <si>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</si>
  <si>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</si>
  <si>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</si>
  <si>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</si>
  <si>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</si>
  <si>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</si>
  <si>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</si>
  <si>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</si>
  <si>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</si>
  <si>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</si>
  <si>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</si>
  <si>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</si>
  <si>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</si>
  <si>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</si>
  <si>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</si>
  <si>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</si>
  <si>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</si>
  <si>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</si>
  <si>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</si>
  <si>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</si>
  <si>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</si>
  <si>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</si>
  <si>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</si>
  <si>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</si>
  <si>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</si>
  <si>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</si>
  <si>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</si>
  <si>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</si>
  <si>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</si>
  <si>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</si>
  <si>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</si>
  <si>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</si>
  <si>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</si>
  <si>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</si>
  <si>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</si>
  <si>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</si>
  <si>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</si>
  <si>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</si>
  <si>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</si>
  <si>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</si>
  <si>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</si>
  <si>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</si>
  <si>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</si>
  <si>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</si>
  <si>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</si>
  <si>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</si>
  <si>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</si>
  <si>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</si>
  <si>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</si>
  <si>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</si>
  <si>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</si>
  <si>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</si>
  <si>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</si>
  <si>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</si>
  <si>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</si>
  <si>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</si>
  <si>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</si>
  <si>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</si>
  <si>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</si>
  <si>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</si>
  <si>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</si>
  <si>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</si>
  <si>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</si>
  <si>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</si>
  <si>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</si>
  <si>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</si>
  <si>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</si>
  <si>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</si>
  <si>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</si>
  <si>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</si>
  <si>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</si>
  <si>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</si>
  <si>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</si>
  <si>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</si>
  <si>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</si>
  <si>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</si>
  <si>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</si>
  <si>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</si>
  <si>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</si>
  <si>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</si>
  <si>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</si>
  <si>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</si>
  <si>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</si>
  <si>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</si>
  <si>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</si>
  <si>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</si>
  <si>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</si>
  <si>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</si>
  <si>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</si>
  <si>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</si>
  <si>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</si>
  <si>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</si>
  <si>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</si>
  <si>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</si>
  <si>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</si>
  <si>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</si>
  <si>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</si>
  <si>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</si>
  <si>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</si>
  <si>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</si>
  <si>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</si>
  <si>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</si>
  <si>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</si>
  <si>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</si>
  <si>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</si>
  <si>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</si>
  <si>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</si>
  <si>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</si>
  <si>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</si>
  <si>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</si>
  <si>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</si>
  <si>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</si>
  <si>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</si>
  <si>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</si>
  <si>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</si>
  <si>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</si>
  <si>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</si>
  <si>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</si>
  <si>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</si>
  <si>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</si>
  <si>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</si>
  <si>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</si>
  <si>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</si>
  <si>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</si>
  <si>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</si>
  <si>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</si>
  <si>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</si>
  <si>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</si>
  <si>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</si>
  <si>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</si>
  <si>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</si>
  <si>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</si>
  <si>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</si>
  <si>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</si>
  <si>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</si>
  <si>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</si>
  <si>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</si>
  <si>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</si>
  <si>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</si>
  <si>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</si>
  <si>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</si>
  <si>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</si>
  <si>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</si>
  <si>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</si>
  <si>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</si>
  <si>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</si>
  <si>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</si>
  <si>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</si>
  <si>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</si>
  <si>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</si>
  <si>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</si>
  <si>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</si>
  <si>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</si>
  <si>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</si>
  <si>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</si>
  <si>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</si>
  <si>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</si>
  <si>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</si>
  <si>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</si>
  <si>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</si>
  <si>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</si>
  <si>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</si>
  <si>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</si>
  <si>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</si>
  <si>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</si>
  <si>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</si>
  <si>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</si>
  <si>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</si>
  <si>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</si>
  <si>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</si>
  <si>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</si>
  <si>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</si>
  <si>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</si>
  <si>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</si>
  <si>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</si>
  <si>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</si>
  <si>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</si>
  <si>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</si>
  <si>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</si>
  <si>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</si>
  <si>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</si>
  <si>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</si>
  <si>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</si>
  <si>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</si>
  <si>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</si>
  <si>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</si>
  <si>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</si>
  <si>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</si>
  <si>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</si>
  <si>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</si>
  <si>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</si>
  <si>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</si>
  <si>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</si>
  <si>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</si>
  <si>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</si>
  <si>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</si>
  <si>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</si>
  <si>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</si>
  <si>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</si>
  <si>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</si>
  <si>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</si>
  <si>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</si>
  <si>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</si>
  <si>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</si>
  <si>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</si>
  <si>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</si>
  <si>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</si>
  <si>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</si>
  <si>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</si>
  <si>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</si>
  <si>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</si>
  <si>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</si>
  <si>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</si>
  <si>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</si>
  <si>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</si>
  <si>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</si>
  <si>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</si>
  <si>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</si>
  <si>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</si>
  <si>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</si>
  <si>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</si>
  <si>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</si>
  <si>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</si>
  <si>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</si>
  <si>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</si>
  <si>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</si>
  <si>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</si>
  <si>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</si>
  <si>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</si>
  <si>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</si>
  <si>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</si>
  <si>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</si>
  <si>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</si>
  <si>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</si>
  <si>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</si>
  <si>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</si>
  <si>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</si>
  <si>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</si>
  <si>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</si>
  <si>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</si>
  <si>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</si>
  <si>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</si>
  <si>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</si>
  <si>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</si>
  <si>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</si>
  <si>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</si>
  <si>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</si>
  <si>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</si>
  <si>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</si>
  <si>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</si>
  <si>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</si>
  <si>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</si>
  <si>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</si>
  <si>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</si>
  <si>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</si>
  <si>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</si>
  <si>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</si>
  <si>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</si>
  <si>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</si>
  <si>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</si>
  <si>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</si>
  <si>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</si>
  <si>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</si>
  <si>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</si>
  <si>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</si>
  <si>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</si>
  <si>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</si>
  <si>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</si>
  <si>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</si>
  <si>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</si>
  <si>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</si>
  <si>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</si>
  <si>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</si>
  <si>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</si>
  <si>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</si>
  <si>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</si>
  <si>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</si>
  <si>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</si>
  <si>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</si>
  <si>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</si>
  <si>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</si>
  <si>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</si>
  <si>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</si>
  <si>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</si>
  <si>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</si>
  <si>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</si>
  <si>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</si>
  <si>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</si>
  <si>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</si>
  <si>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</si>
  <si>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</si>
  <si>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</si>
  <si>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</si>
  <si>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</si>
  <si>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</si>
  <si>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</si>
  <si>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</si>
  <si>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</si>
  <si>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</si>
  <si>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</si>
  <si>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</si>
  <si>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</si>
  <si>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</si>
  <si>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</si>
  <si>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</si>
  <si>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</si>
  <si>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</si>
  <si>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</si>
  <si>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</si>
  <si>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</si>
  <si>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</si>
  <si>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</si>
  <si>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</si>
  <si>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</si>
  <si>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</si>
  <si>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</si>
  <si>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</si>
  <si>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</si>
  <si>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</si>
  <si>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</si>
  <si>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</si>
  <si>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</si>
  <si>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</si>
  <si>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</si>
  <si>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</si>
  <si>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</si>
  <si>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</si>
  <si>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</si>
  <si>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</si>
  <si>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</si>
  <si>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</si>
  <si>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</si>
  <si>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</si>
  <si>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</si>
  <si>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</si>
  <si>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</si>
  <si>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</si>
  <si>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</si>
  <si>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</si>
  <si>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</si>
  <si>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</si>
  <si>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</si>
  <si>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</si>
  <si>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</si>
  <si>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</si>
  <si>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</si>
  <si>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</si>
  <si>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</si>
  <si>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</si>
  <si>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</si>
  <si>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</si>
  <si>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</si>
  <si>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</si>
  <si>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</si>
  <si>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</si>
  <si>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</si>
  <si>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</si>
  <si>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</si>
  <si>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</si>
  <si>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</si>
  <si>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</si>
  <si>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</si>
  <si>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</si>
  <si>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</si>
  <si>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</si>
  <si>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</si>
  <si>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</si>
  <si>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</si>
  <si>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</si>
  <si>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</si>
  <si>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</si>
  <si>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</si>
  <si>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</si>
  <si>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</si>
  <si>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</si>
  <si>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</si>
  <si>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</si>
  <si>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</si>
  <si>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</si>
  <si>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</si>
  <si>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</si>
  <si>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</si>
  <si>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</si>
  <si>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</si>
  <si>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</si>
  <si>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</si>
  <si>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</si>
  <si>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</si>
  <si>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</si>
  <si>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</si>
  <si>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</si>
  <si>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</si>
  <si>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</si>
  <si>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</si>
  <si>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</si>
  <si>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</si>
  <si>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</si>
  <si>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</si>
  <si>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</si>
  <si>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</si>
  <si>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</si>
  <si>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</si>
  <si>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</si>
  <si>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</si>
  <si>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</si>
  <si>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</si>
  <si>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</si>
  <si>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</si>
  <si>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</si>
  <si>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</si>
  <si>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</si>
  <si>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</si>
  <si>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</si>
  <si>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</si>
  <si>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</si>
  <si>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</si>
  <si>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</si>
  <si>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</si>
  <si>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</si>
  <si>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</si>
  <si>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</si>
  <si>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</si>
  <si>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</si>
  <si>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</si>
  <si>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</si>
  <si>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</si>
  <si>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</si>
  <si>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</si>
  <si>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</si>
  <si>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</si>
  <si>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</si>
  <si>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</si>
  <si>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</si>
  <si>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</si>
  <si>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</si>
  <si>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</si>
  <si>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</si>
  <si>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</si>
  <si>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</si>
  <si>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</si>
  <si>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</si>
  <si>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</si>
  <si>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</si>
  <si>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</si>
  <si>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</si>
  <si>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R1 adds initial Owning Ad-hoc assignments and Overview sheet by Peter Ecclesine, Technical Editor, Tgaf</t>
  </si>
  <si>
    <t>8.4.5.7</t>
  </si>
  <si>
    <t>NNI</t>
  </si>
  <si>
    <t>OCSQ</t>
  </si>
  <si>
    <t>RLQP</t>
  </si>
  <si>
    <t>R2 adds Comment Group and Overview changes discussed in Aug 21, 2012 teleconference.</t>
  </si>
  <si>
    <t>R3 adds Ad-hoc volunteers and changes discussed in Aug 28, 2012 teleconference.</t>
  </si>
  <si>
    <t>Petere proposed transferring CID 221 from EDITOR to PHY. Discussed at 20120828 teleconf.</t>
  </si>
  <si>
    <t>Petere proposed transferring CID 265 from EDITOR to PHY. Discussed at 20120828 teleconf.</t>
  </si>
  <si>
    <t>Petere proposed transferring CID 266 from EDITOR to PHY. Discussed at 20120828 teleconf.</t>
  </si>
  <si>
    <t>Petere proposed transferring CID 584 from EDITOR to PHY. Discussed at 20120828 teleconf.</t>
  </si>
  <si>
    <t>Petere proposed transferring CID 586 from EDITOR to PHY. Discussed at 20120828 teleconf.</t>
  </si>
  <si>
    <t>Petere proposed transferring CID 762 from EDITOR to PHY. Discussed at 20120828 teleconf.</t>
  </si>
  <si>
    <t>Petere proposed transferring CID 178 from GEN to GEN PHY. Discussed at 20120828 teleconf.</t>
  </si>
  <si>
    <t>Petere proposed transferring CID 250 from MAC to GEN (TLVs). Discussed at 20120828 teleconf.</t>
  </si>
  <si>
    <t>Petere proposed transferring CID 463 from GEN to GEN CVS. Discussed at 20120828 teleconf.</t>
  </si>
  <si>
    <t>Petere proposed transferring CID 564 from GEN to EDITOR. Discussed at 20120828 teleconf.</t>
  </si>
  <si>
    <t>Petere proposed transferring CID 566 from GEN to EDITOR. Discussed at 20120828 teleconf.</t>
  </si>
  <si>
    <t>Petere proposed transferring CID 671 from EDITOR to MAC CPM. Discussed at 20120828 teleconf.</t>
  </si>
  <si>
    <t>Petere proposed transferring CID 726 from  EDITOR to MAC CPM. Discussed at 20120828 teleconf.</t>
  </si>
  <si>
    <t>Petere proposed transferring CID 862 from EDITOR to GEN. Discussed at 20120828 teleconf.</t>
  </si>
  <si>
    <t>Petere proposed transferring CID 882 from EDITOR to GEN. Discussed at 20120828 teleconf.</t>
  </si>
  <si>
    <t>Petere proposed transferring CID 886 from EDITOR to GEN. Discussed at 20120828 teleconf.</t>
  </si>
  <si>
    <t>Yongho Seok will propose comment resolution. Discussed at 20120828 teleconf.</t>
  </si>
  <si>
    <t>Hongyuan Zhang will propose comment resolution. Discussed at 20120828 teleconf.</t>
  </si>
  <si>
    <t>Tevfik Yucek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</si>
  <si>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</si>
  <si>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</si>
  <si>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</si>
  <si>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</si>
  <si>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</si>
  <si>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</si>
  <si>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</si>
  <si>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</si>
  <si>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</si>
  <si>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</si>
  <si>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</si>
  <si>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</si>
  <si>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</si>
  <si>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</si>
  <si>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</si>
  <si>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Wookbong Lee will propose comment resolution.    Petere proposed transferring CID 52 from PHY to GEN. Discussed at 20120828 teleconf.</t>
  </si>
  <si>
    <t>Wookbong Lee will propose comment resolution.    Petere proposed transferring CID 53 from PHY to GEN. Discussed at 20120828 teleconf.</t>
  </si>
  <si>
    <t>Wookbong Lee will propose comment resolution.    Petere proposed transferring CID 56 from EDITOR to GEN. Discussed at 20120828 teleconf.</t>
  </si>
  <si>
    <t>Wookbong Lee will propose comment resolution.    Petere proposed transferring CID 301 from EDITOR to PHY. Discussed at 20120828 teleconf.</t>
  </si>
  <si>
    <t>Wookbong Lee will propose comment resolution.    Petere proposed transferring CID 587 from EDITOR to PHY. Discussed at 20120828 teleconf.</t>
  </si>
  <si>
    <t>Wookbong Lee will propose comment resolution.    Petere proposed transferring CID 808 from EDITOR to PHY. Discussed at 20120828 teleconf.</t>
  </si>
  <si>
    <t>Wookbong Lee will propose comment resolution. Ron Porat will contribute.</t>
  </si>
  <si>
    <t>Wookbong Lee will propose comment resolution. Ron Porat will contibute.</t>
  </si>
  <si>
    <t>Wookbong Lee will propose comment resolution. Rpn Porat will contribute.</t>
  </si>
  <si>
    <t>Zhou Lan will propose comment resolution.</t>
  </si>
  <si>
    <t>Zhou Lan will propose comment resolution.    Petere proposed transferring CID 167 from GEN to GEN CSM. Discussed at 20120828 teleconf.</t>
  </si>
  <si>
    <t>Zhou Lan will propose comment resolution.    Petere proposed transferring CID 973 from GEN to GEN CSM. Discussed at 20120828 teleconf.</t>
  </si>
  <si>
    <t>Unvolunteered CAQ</t>
  </si>
  <si>
    <t>Unvolunteered CSM</t>
  </si>
  <si>
    <t>Unvolunteered GDC</t>
  </si>
  <si>
    <t>Unvolunteered WSM</t>
  </si>
  <si>
    <t>R4 adds Ad-hoc volunteers through Sept 6th, includes changes discussed in Sept 4, 2012 teleconference.</t>
  </si>
  <si>
    <t>Unvolunteered GEN</t>
  </si>
  <si>
    <t>Unvolunteered MAC</t>
  </si>
  <si>
    <t>Keiichi Mizutani will propose comment resolution.</t>
  </si>
  <si>
    <t>Unvolunteered CPM</t>
  </si>
  <si>
    <t>Definitions should be in definition sections.</t>
  </si>
  <si>
    <t>Please make the use of 144 tones instead of 128 tones clearer in the specification.</t>
  </si>
  <si>
    <t>Add support for Long GI.</t>
  </si>
  <si>
    <t>Yongho Seok will propose comment resolution.</t>
  </si>
  <si>
    <t>Wookbong Lee will propose comment resolution.  James Wang will propose comment resolution.</t>
  </si>
  <si>
    <t>James Wang will propose comment resolution.</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</si>
  <si>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</si>
  <si>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</si>
  <si>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</si>
  <si>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</si>
  <si>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</si>
  <si>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</si>
  <si>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</si>
  <si>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</si>
  <si>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</si>
  <si>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</si>
  <si>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</si>
  <si>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</si>
  <si>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</si>
  <si>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 xml:space="preserve">Proposed </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</si>
  <si>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</si>
  <si>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</si>
  <si>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</si>
  <si>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</si>
  <si>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</si>
  <si>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</si>
  <si>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</si>
  <si>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</si>
  <si>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</si>
  <si>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</si>
  <si>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</si>
  <si>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</si>
  <si>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</si>
  <si>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</si>
  <si>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</si>
  <si>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when I get around to it</t>
  </si>
  <si>
    <t>Propose Revised "In cases where"</t>
  </si>
  <si>
    <t>Propose Rejected. GDC Enabling Signal is defined in 10.42.2.</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</si>
  <si>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</si>
  <si>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</si>
  <si>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</si>
  <si>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</si>
  <si>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</si>
  <si>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</si>
  <si>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</si>
  <si>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</si>
  <si>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</si>
  <si>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</si>
  <si>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</si>
  <si>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</si>
  <si>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</si>
  <si>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</si>
  <si>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</si>
  <si>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</si>
  <si>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</si>
  <si>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</si>
  <si>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</si>
  <si>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</si>
  <si>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12/1072r0</t>
  </si>
  <si>
    <t>12/1072r0 Wookbong Lee will propose comment resolution.</t>
  </si>
  <si>
    <t>12/1072r0 Wookbong Lee will propose comment resolution.    Petere proposed transferring CID 201 from EDITOR to PHY. Discussed at 20120828 teleconf.</t>
  </si>
  <si>
    <t>12/1072r0 Wookbong Lee will propose comment resolution.    Petere proposed transferring CID 346 from EDITOR to PHY. Discussed at 20120828 teleconf.</t>
  </si>
  <si>
    <t>12/1072r0 Wookbong Lee will propose comment resolution.    Petere proposed transferring CID 412 from EDITOR to PHY. Discussed at 20120828 teleconf.</t>
  </si>
  <si>
    <t>R5 has corrected comments from Raja Bannerjea, includes Ad-hoc volunteers through Sept 13th, includes changes discussed in Sept 11, 2012 teleconference.</t>
  </si>
  <si>
    <t>12/1068r2 Propose Revised Added a new row with values for short GI, hence no need to explicitly state “normal” guard interval in  the table. Same notation is used in 11ac draft.</t>
  </si>
  <si>
    <t>20120913 Wookbong Lee proposes transfer to Editor (similar to Editorial CID 219)</t>
  </si>
  <si>
    <t>Propose Accepted. 12/1068r2. Discussed at 20120911 teleconf.</t>
  </si>
  <si>
    <t>Tevfik Yucek proposed Accepted. Comment resolution in 12/1070r1. Discussed at 20120911 teleconf.</t>
  </si>
  <si>
    <t>Propose Revised. 12/1069r1. The value of aCCAMidTime should be 
&lt; 94 µs (6 or 7 MHz)
&lt; 70 µs (8 MHz) 
per the latest approved document.
Discussed at 20120911 teleconf.</t>
  </si>
  <si>
    <t>12/1068r2 Propose Accepted. Added a new row with values for short GI, hence no need to explicitly state “normal” guard interval in  the table. Same notation is used in 11ac draft. Discussed at 20120911 teleconf.</t>
  </si>
  <si>
    <t>Propose Accepted. Comment resolution in 12/1070r1. Discussed at 20120911 teleconf. Tevfik Yucek</t>
  </si>
  <si>
    <t>Proposed Accepted. Comment resolution in 12/1070r0. Discussed at 20120911 teleconf.</t>
  </si>
  <si>
    <t>Propose Accepted. Tevfik Yucek proposed Accepted. Comment resolution in 12/1070r1. Discussed in 20120911 teleconference.</t>
  </si>
  <si>
    <t>Propose Accepted. 12/1070r2. Discussed at 20120911 teleconf.</t>
  </si>
  <si>
    <t>doc.: IEEE 802.11-12/1017r6</t>
  </si>
  <si>
    <t>R6 adds proposed comment resolutions from Indian Wells session.</t>
  </si>
  <si>
    <t>Approved Sept 2012</t>
  </si>
  <si>
    <t>Propose Rejected The text is complete and the equations are not referred to elsewhere.</t>
  </si>
  <si>
    <t>Propose Accepted "TLV tuples with Type values that are unknown, not specified in this clause or specified as "reserved" shall be discarded.</t>
  </si>
  <si>
    <t>Propose Avvepted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</si>
  <si>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</si>
  <si>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</si>
  <si>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</si>
  <si>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</si>
  <si>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</si>
  <si>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Propose Revisied  "Information on identified available frequencies that is obtained from a geolocation database and for use by 802.11 STAs."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</si>
</sst>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8"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19050</xdr:rowOff>
    </xdr:from>
    <xdr:to>
      <xdr:col>16</xdr:col>
      <xdr:colOff>228600</xdr:colOff>
      <xdr:row>23</xdr:row>
      <xdr:rowOff>180975</xdr:rowOff>
    </xdr:to>
    <xdr:sp macro="" textlink="">
      <xdr:nvSpPr>
        <xdr:cNvPr id="1025" name="Text Box 1"/>
        <xdr:cNvSpPr txBox="1">
          <a:spLocks noChangeArrowheads="1"/>
        </xdr:cNvSpPr>
      </xdr:nvSpPr>
      <xdr:spPr bwMode="auto">
        <a:xfrm>
          <a:off x="752475" y="2819400"/>
          <a:ext cx="93726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xx</a:t>
          </a: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2283</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5"/>
      <c r="C26" s="35"/>
      <c r="D26" s="35"/>
      <c r="E26" s="35"/>
    </row>
    <row r="27" spans="1:5" ht="15.75" customHeight="1" x14ac:dyDescent="0.25">
      <c r="A27" s="4"/>
      <c r="B27" s="5"/>
      <c r="C27" s="5"/>
      <c r="D27" s="5"/>
      <c r="E27" s="5"/>
    </row>
    <row r="28" spans="1:5" ht="15.75" customHeight="1" x14ac:dyDescent="0.25">
      <c r="A28" s="4"/>
      <c r="B28" s="34"/>
      <c r="C28" s="34"/>
      <c r="D28" s="34"/>
      <c r="E28" s="34"/>
    </row>
    <row r="29" spans="1:5" ht="15.75" customHeight="1" x14ac:dyDescent="0.25">
      <c r="A29" s="4"/>
      <c r="B29" s="5"/>
      <c r="C29" s="5"/>
      <c r="D29" s="5"/>
      <c r="E29" s="5"/>
    </row>
    <row r="30" spans="1:5" ht="15.75" customHeight="1" x14ac:dyDescent="0.25">
      <c r="A30" s="4"/>
      <c r="B30" s="34"/>
      <c r="C30" s="34"/>
      <c r="D30" s="34"/>
      <c r="E30" s="34"/>
    </row>
    <row r="31" spans="1:5" ht="15.75" customHeight="1" x14ac:dyDescent="0.25">
      <c r="B31" s="34"/>
      <c r="C31" s="34"/>
      <c r="D31" s="34"/>
      <c r="E31" s="34"/>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workbookViewId="0">
      <selection activeCell="C8" sqref="C8"/>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2147</v>
      </c>
    </row>
    <row r="4" spans="1:3" x14ac:dyDescent="0.2">
      <c r="A4">
        <v>2</v>
      </c>
      <c r="B4" s="13">
        <v>41142</v>
      </c>
      <c r="C4" s="12" t="s">
        <v>2152</v>
      </c>
    </row>
    <row r="5" spans="1:3" x14ac:dyDescent="0.2">
      <c r="A5">
        <v>3</v>
      </c>
      <c r="B5" s="13">
        <v>41149</v>
      </c>
      <c r="C5" s="12" t="s">
        <v>2153</v>
      </c>
    </row>
    <row r="6" spans="1:3" ht="15" customHeight="1" x14ac:dyDescent="0.2">
      <c r="A6">
        <v>4</v>
      </c>
      <c r="B6" s="13">
        <v>41158</v>
      </c>
      <c r="C6" s="12" t="s">
        <v>2204</v>
      </c>
    </row>
    <row r="7" spans="1:3" ht="25.5" x14ac:dyDescent="0.2">
      <c r="A7">
        <v>5</v>
      </c>
      <c r="B7" s="13">
        <v>41165</v>
      </c>
      <c r="C7" s="12" t="s">
        <v>2272</v>
      </c>
    </row>
    <row r="8" spans="1:3" x14ac:dyDescent="0.2">
      <c r="A8">
        <v>6</v>
      </c>
      <c r="C8" s="12" t="s">
        <v>2284</v>
      </c>
    </row>
    <row r="9" spans="1:3" x14ac:dyDescent="0.2">
      <c r="A9">
        <v>7</v>
      </c>
    </row>
    <row r="10" spans="1:3" x14ac:dyDescent="0.2">
      <c r="A10">
        <v>8</v>
      </c>
    </row>
    <row r="11" spans="1:3" x14ac:dyDescent="0.2">
      <c r="A11">
        <v>9</v>
      </c>
    </row>
    <row r="12" spans="1:3" x14ac:dyDescent="0.2">
      <c r="A12">
        <v>10</v>
      </c>
    </row>
    <row r="13" spans="1:3" x14ac:dyDescent="0.2">
      <c r="A13">
        <v>11</v>
      </c>
    </row>
    <row r="14" spans="1:3" x14ac:dyDescent="0.2">
      <c r="A14">
        <v>12</v>
      </c>
    </row>
    <row r="15" spans="1:3" x14ac:dyDescent="0.2">
      <c r="A15">
        <v>13</v>
      </c>
    </row>
    <row r="16" spans="1:3" x14ac:dyDescent="0.2">
      <c r="A16">
        <v>14</v>
      </c>
    </row>
    <row r="17" spans="1:1" x14ac:dyDescent="0.2">
      <c r="A17">
        <v>15</v>
      </c>
    </row>
    <row r="18" spans="1:1" x14ac:dyDescent="0.2">
      <c r="A18">
        <v>16</v>
      </c>
    </row>
    <row r="19" spans="1:1" x14ac:dyDescent="0.2">
      <c r="A19">
        <v>17</v>
      </c>
    </row>
    <row r="20" spans="1:1" x14ac:dyDescent="0.2">
      <c r="A20">
        <v>18</v>
      </c>
    </row>
    <row r="21" spans="1:1" x14ac:dyDescent="0.2">
      <c r="A21">
        <v>19</v>
      </c>
    </row>
    <row r="22" spans="1:1" x14ac:dyDescent="0.2">
      <c r="A22">
        <v>20</v>
      </c>
    </row>
    <row r="23" spans="1:1" x14ac:dyDescent="0.2">
      <c r="A23">
        <v>21</v>
      </c>
    </row>
    <row r="24" spans="1:1" x14ac:dyDescent="0.2">
      <c r="A24">
        <v>22</v>
      </c>
    </row>
    <row r="25" spans="1:1" x14ac:dyDescent="0.2">
      <c r="A25">
        <v>23</v>
      </c>
    </row>
    <row r="26" spans="1:1" x14ac:dyDescent="0.2">
      <c r="A26">
        <v>24</v>
      </c>
    </row>
    <row r="27" spans="1:1" x14ac:dyDescent="0.2">
      <c r="A27">
        <v>25</v>
      </c>
    </row>
    <row r="28" spans="1:1" x14ac:dyDescent="0.2">
      <c r="A28">
        <v>26</v>
      </c>
    </row>
    <row r="29" spans="1:1" x14ac:dyDescent="0.2">
      <c r="A29">
        <v>27</v>
      </c>
    </row>
    <row r="30" spans="1:1" x14ac:dyDescent="0.2">
      <c r="A30">
        <v>28</v>
      </c>
    </row>
    <row r="31" spans="1:1"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9"/>
  <sheetViews>
    <sheetView zoomScale="110" zoomScaleNormal="110" workbookViewId="0">
      <pane xSplit="1" ySplit="1" topLeftCell="Q873" activePane="bottomRight" state="frozenSplit"/>
      <selection pane="topRight" activeCell="B1" sqref="B1"/>
      <selection pane="bottomLeft" activeCell="A2" sqref="A2"/>
      <selection pane="bottomRight" activeCell="X875" sqref="X875"/>
    </sheetView>
  </sheetViews>
  <sheetFormatPr defaultRowHeight="12.75" outlineLevelCol="1" x14ac:dyDescent="0.2"/>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U2" s="29" t="s">
        <v>2135</v>
      </c>
      <c r="V2" s="18" t="s">
        <v>2149</v>
      </c>
      <c r="X2" s="18" t="s">
        <v>2212</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U3" s="18" t="s">
        <v>2129</v>
      </c>
      <c r="W3" s="18" t="s">
        <v>2285</v>
      </c>
      <c r="X3" s="18" t="s">
        <v>2275</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U4" s="18" t="s">
        <v>2129</v>
      </c>
      <c r="X4" s="18" t="s">
        <v>2187</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U5" s="18" t="s">
        <v>2129</v>
      </c>
      <c r="X5" s="18" t="s">
        <v>2187</v>
      </c>
      <c r="AB5" s="27">
        <v>41141.646539351852</v>
      </c>
    </row>
    <row r="6" spans="1:29" ht="89.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U6" s="18" t="s">
        <v>2129</v>
      </c>
      <c r="W6" s="18" t="s">
        <v>2285</v>
      </c>
      <c r="X6" s="18" t="s">
        <v>2273</v>
      </c>
      <c r="AB6" s="27">
        <v>41141.646539351852</v>
      </c>
    </row>
    <row r="7" spans="1:29" ht="76.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U7" s="18" t="s">
        <v>2129</v>
      </c>
      <c r="X7" s="18" t="s">
        <v>2187</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U8" s="18" t="s">
        <v>2129</v>
      </c>
      <c r="X8" s="18" t="s">
        <v>2183</v>
      </c>
      <c r="AB8" s="27">
        <v>41141.646539351852</v>
      </c>
    </row>
    <row r="9" spans="1:29" ht="102"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U9" s="18" t="s">
        <v>2129</v>
      </c>
      <c r="X9" s="18" t="s">
        <v>2171</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U10" s="18" t="s">
        <v>2129</v>
      </c>
      <c r="X10" s="18" t="s">
        <v>2171</v>
      </c>
      <c r="AB10" s="27">
        <v>41141.646539351852</v>
      </c>
    </row>
    <row r="11" spans="1:29" ht="51"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U11" s="18" t="s">
        <v>2129</v>
      </c>
      <c r="X11" s="18" t="s">
        <v>2171</v>
      </c>
      <c r="AB11" s="27">
        <v>41141.646539351852</v>
      </c>
    </row>
    <row r="12" spans="1:29" ht="76.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U12" s="18" t="s">
        <v>2129</v>
      </c>
      <c r="X12" s="18" t="s">
        <v>2171</v>
      </c>
      <c r="AB12" s="27">
        <v>41141.646539351852</v>
      </c>
    </row>
    <row r="13" spans="1:29" ht="89.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U13" s="18" t="s">
        <v>2129</v>
      </c>
      <c r="X13" s="18" t="s">
        <v>2187</v>
      </c>
      <c r="AB13" s="27">
        <v>41141.646539351852</v>
      </c>
    </row>
    <row r="14" spans="1:29" ht="38.2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U14" s="18" t="s">
        <v>2129</v>
      </c>
      <c r="AB14" s="27">
        <v>41141.646539351852</v>
      </c>
    </row>
    <row r="15" spans="1:29" ht="5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U15" s="18" t="s">
        <v>2129</v>
      </c>
      <c r="AB15" s="27">
        <v>41141.646539351852</v>
      </c>
    </row>
    <row r="16" spans="1:29" ht="102"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U16" s="18" t="s">
        <v>2129</v>
      </c>
      <c r="X16" s="18" t="s">
        <v>2187</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U17" s="18" t="s">
        <v>2129</v>
      </c>
      <c r="X17" s="18" t="s">
        <v>2171</v>
      </c>
      <c r="AB17" s="27">
        <v>41141.646539351852</v>
      </c>
    </row>
    <row r="18" spans="1:28" ht="51"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U18" s="18" t="s">
        <v>2129</v>
      </c>
      <c r="X18" s="18" t="s">
        <v>2171</v>
      </c>
      <c r="AB18" s="27">
        <v>41141.646539351852</v>
      </c>
    </row>
    <row r="19" spans="1:28" ht="25.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U19" s="18" t="s">
        <v>2129</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U20" s="18" t="s">
        <v>2137</v>
      </c>
      <c r="W20" s="18" t="s">
        <v>2131</v>
      </c>
      <c r="X20" s="18" t="s">
        <v>2216</v>
      </c>
      <c r="AB20" s="27">
        <v>41141.646539351852</v>
      </c>
    </row>
    <row r="21" spans="1:28" ht="63.75"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U21" s="18" t="s">
        <v>2129</v>
      </c>
      <c r="W21" s="18" t="s">
        <v>2285</v>
      </c>
      <c r="X21" s="18" t="s">
        <v>2276</v>
      </c>
      <c r="AB21" s="27">
        <v>41141.646539351852</v>
      </c>
    </row>
    <row r="22" spans="1:28" ht="114.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U22" s="18" t="s">
        <v>2129</v>
      </c>
      <c r="W22" s="18" t="s">
        <v>2285</v>
      </c>
      <c r="X22" s="18" t="s">
        <v>2277</v>
      </c>
      <c r="AB22" s="27">
        <v>41141.646539351852</v>
      </c>
    </row>
    <row r="23" spans="1:28" ht="25.5" x14ac:dyDescent="0.2">
      <c r="A23" s="24">
        <v>22</v>
      </c>
      <c r="B23" s="18" t="s">
        <v>111</v>
      </c>
      <c r="C23" s="18">
        <v>189</v>
      </c>
      <c r="D23" s="18">
        <v>2</v>
      </c>
      <c r="E23" s="25" t="s">
        <v>152</v>
      </c>
      <c r="F23" s="25" t="s">
        <v>153</v>
      </c>
      <c r="G23" s="25" t="s">
        <v>154</v>
      </c>
      <c r="H23" s="18" t="s">
        <v>58</v>
      </c>
      <c r="I23" s="18" t="s">
        <v>59</v>
      </c>
      <c r="J23" s="26">
        <v>297.02999877929687</v>
      </c>
      <c r="K23" s="25">
        <v>3</v>
      </c>
      <c r="L23" s="25" t="s">
        <v>152</v>
      </c>
      <c r="R23" s="18" t="s">
        <v>155</v>
      </c>
      <c r="S23" s="18" t="s">
        <v>156</v>
      </c>
      <c r="U23" s="18" t="s">
        <v>2135</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U24" s="18" t="s">
        <v>2135</v>
      </c>
      <c r="V24" s="18" t="s">
        <v>2129</v>
      </c>
      <c r="X24" s="18" t="s">
        <v>2267</v>
      </c>
      <c r="AB24" s="27">
        <v>41141.646539351852</v>
      </c>
    </row>
    <row r="25" spans="1:28" ht="25.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29" t="s">
        <v>2135</v>
      </c>
      <c r="V25" s="18" t="s">
        <v>2143</v>
      </c>
      <c r="X25" s="18" t="s">
        <v>2212</v>
      </c>
      <c r="AB25" s="27">
        <v>41141.646539351852</v>
      </c>
    </row>
    <row r="26" spans="1:28" ht="25.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U26" s="18" t="s">
        <v>2137</v>
      </c>
      <c r="W26" s="18" t="s">
        <v>2131</v>
      </c>
      <c r="X26" s="18" t="s">
        <v>2216</v>
      </c>
      <c r="AB26" s="27">
        <v>41141.646539351852</v>
      </c>
    </row>
    <row r="27" spans="1:28" ht="25.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U27" s="18" t="s">
        <v>2137</v>
      </c>
      <c r="W27" s="18" t="s">
        <v>2131</v>
      </c>
      <c r="X27" s="18" t="s">
        <v>2216</v>
      </c>
      <c r="AB27" s="27">
        <v>41141.646539351852</v>
      </c>
    </row>
    <row r="28" spans="1:28" ht="25.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U28" s="18" t="s">
        <v>2137</v>
      </c>
      <c r="W28" s="18" t="s">
        <v>2131</v>
      </c>
      <c r="X28" s="18" t="s">
        <v>2216</v>
      </c>
      <c r="AB28" s="27">
        <v>41141.646539351852</v>
      </c>
    </row>
    <row r="29" spans="1:28" ht="25.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U29" s="18" t="s">
        <v>2137</v>
      </c>
      <c r="W29" s="18" t="s">
        <v>2131</v>
      </c>
      <c r="X29" s="18" t="s">
        <v>2216</v>
      </c>
      <c r="AB29" s="27">
        <v>41141.646539351852</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2129</v>
      </c>
      <c r="AB30" s="27">
        <v>41141.646539351852</v>
      </c>
    </row>
    <row r="31" spans="1:28" ht="76.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U32" s="18" t="s">
        <v>2129</v>
      </c>
      <c r="X32" s="18" t="s">
        <v>2173</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U33" s="18" t="s">
        <v>2129</v>
      </c>
      <c r="X33" s="18" t="s">
        <v>2173</v>
      </c>
      <c r="AB33" s="27">
        <v>41141.646539351852</v>
      </c>
    </row>
    <row r="34" spans="1:28" ht="25.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U34" s="18" t="s">
        <v>2137</v>
      </c>
      <c r="W34" s="18" t="s">
        <v>2131</v>
      </c>
      <c r="X34" s="18" t="s">
        <v>2216</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U35" s="18" t="s">
        <v>2135</v>
      </c>
      <c r="V35" s="18" t="s">
        <v>2129</v>
      </c>
      <c r="X35" s="18" t="s">
        <v>2268</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U36" s="18" t="s">
        <v>2135</v>
      </c>
      <c r="V36" s="18" t="s">
        <v>2129</v>
      </c>
      <c r="X36" s="18" t="s">
        <v>2268</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U37" s="18" t="s">
        <v>2135</v>
      </c>
      <c r="V37" s="18" t="s">
        <v>2129</v>
      </c>
      <c r="X37" s="18" t="s">
        <v>2268</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U38" s="18" t="s">
        <v>2135</v>
      </c>
      <c r="V38" s="18" t="s">
        <v>2129</v>
      </c>
      <c r="X38" s="18" t="s">
        <v>2268</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U39" s="18" t="s">
        <v>2135</v>
      </c>
      <c r="V39" s="18" t="s">
        <v>2129</v>
      </c>
      <c r="X39" s="18" t="s">
        <v>2268</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U40" s="18" t="s">
        <v>2135</v>
      </c>
      <c r="V40" s="18" t="s">
        <v>2129</v>
      </c>
      <c r="X40" s="18" t="s">
        <v>2268</v>
      </c>
      <c r="AB40" s="27">
        <v>41141.646539351852</v>
      </c>
    </row>
    <row r="41" spans="1:28" ht="51"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U41" s="18" t="s">
        <v>2137</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U42" s="18" t="s">
        <v>2137</v>
      </c>
      <c r="W42" s="18" t="s">
        <v>2131</v>
      </c>
      <c r="X42" s="18" t="s">
        <v>2249</v>
      </c>
      <c r="AB42" s="27">
        <v>41141.646539351852</v>
      </c>
    </row>
    <row r="43" spans="1:28" ht="63.7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U43" s="18" t="s">
        <v>2129</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U44" s="18" t="s">
        <v>2129</v>
      </c>
      <c r="X44" s="18" t="s">
        <v>2187</v>
      </c>
      <c r="AB44" s="27">
        <v>41141.646539351852</v>
      </c>
    </row>
    <row r="45" spans="1:28" ht="76.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U45" s="18" t="s">
        <v>2135</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U46" s="18" t="s">
        <v>2129</v>
      </c>
      <c r="X46" s="18" t="s">
        <v>2187</v>
      </c>
      <c r="AB46" s="27">
        <v>41141.646539351852</v>
      </c>
    </row>
    <row r="47" spans="1:28" ht="25.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U47" s="18" t="s">
        <v>2129</v>
      </c>
      <c r="X47" s="18" t="s">
        <v>2187</v>
      </c>
      <c r="AB47" s="27">
        <v>41141.646539351852</v>
      </c>
    </row>
    <row r="48" spans="1:28" ht="38.25"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U48" s="29" t="s">
        <v>2136</v>
      </c>
      <c r="V48" s="29" t="s">
        <v>2139</v>
      </c>
      <c r="X48" s="18" t="s">
        <v>2197</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U49" s="18" t="s">
        <v>2137</v>
      </c>
      <c r="W49" s="18" t="s">
        <v>2131</v>
      </c>
      <c r="X49" s="18" t="s">
        <v>2216</v>
      </c>
      <c r="AB49" s="27">
        <v>41141.646539351852</v>
      </c>
    </row>
    <row r="50" spans="1:28" ht="25.5"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29" t="s">
        <v>2129</v>
      </c>
      <c r="AB50" s="27">
        <v>41141.646539351852</v>
      </c>
    </row>
    <row r="51" spans="1:28" ht="76.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U51" s="29" t="s">
        <v>2135</v>
      </c>
      <c r="V51" s="18" t="s">
        <v>2151</v>
      </c>
      <c r="AB51" s="27">
        <v>41141.646539351852</v>
      </c>
    </row>
    <row r="52" spans="1:28" ht="76.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U52" s="29" t="s">
        <v>2137</v>
      </c>
      <c r="W52" s="18" t="s">
        <v>2131</v>
      </c>
      <c r="X52" s="18" t="s">
        <v>2224</v>
      </c>
      <c r="AB52" s="27">
        <v>41141.646539351852</v>
      </c>
    </row>
    <row r="53" spans="1:28" ht="76.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U53" s="29" t="s">
        <v>2135</v>
      </c>
      <c r="X53" s="18" t="s">
        <v>2188</v>
      </c>
      <c r="AB53" s="27">
        <v>41141.646539351852</v>
      </c>
    </row>
    <row r="54" spans="1:28" ht="76.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U54" s="29" t="s">
        <v>2135</v>
      </c>
      <c r="X54" s="18" t="s">
        <v>2189</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U55" s="29" t="s">
        <v>2135</v>
      </c>
      <c r="X55" s="18" t="s">
        <v>2187</v>
      </c>
      <c r="AB55" s="27">
        <v>41141.646539351852</v>
      </c>
    </row>
    <row r="56" spans="1:28" ht="25.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U56" s="18" t="s">
        <v>2137</v>
      </c>
      <c r="W56" s="18" t="s">
        <v>2131</v>
      </c>
      <c r="X56" s="18" t="s">
        <v>2216</v>
      </c>
      <c r="AB56" s="27">
        <v>41141.646539351852</v>
      </c>
    </row>
    <row r="57" spans="1:28" ht="76.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U57" s="18" t="s">
        <v>2135</v>
      </c>
      <c r="X57" s="18" t="s">
        <v>2190</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U58" s="18" t="s">
        <v>2137</v>
      </c>
      <c r="W58" s="18" t="s">
        <v>2131</v>
      </c>
      <c r="X58" s="18" t="s">
        <v>2216</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U59" s="18" t="s">
        <v>2129</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2129</v>
      </c>
      <c r="AB60" s="27">
        <v>41141.646539351852</v>
      </c>
    </row>
    <row r="61" spans="1:28" ht="63.7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U61" s="18" t="s">
        <v>2129</v>
      </c>
      <c r="AB61" s="27">
        <v>41141.646539351852</v>
      </c>
    </row>
    <row r="62" spans="1:28" ht="102"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U62" s="18" t="s">
        <v>2129</v>
      </c>
      <c r="X62" s="18" t="s">
        <v>2187</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U63" s="18" t="s">
        <v>2129</v>
      </c>
      <c r="X63" s="18" t="s">
        <v>2187</v>
      </c>
      <c r="AB63" s="27">
        <v>41141.646539351852</v>
      </c>
    </row>
    <row r="64" spans="1:28" ht="114.75"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U64" s="18" t="s">
        <v>2129</v>
      </c>
      <c r="X64" s="18" t="s">
        <v>2187</v>
      </c>
      <c r="AB64" s="27">
        <v>41141.646539351852</v>
      </c>
    </row>
    <row r="65" spans="1:28" ht="38.2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U65" s="18" t="s">
        <v>2129</v>
      </c>
      <c r="AB65" s="27">
        <v>41141.646539351852</v>
      </c>
    </row>
    <row r="66" spans="1:28" ht="63.7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U66" s="18" t="s">
        <v>2129</v>
      </c>
      <c r="X66" s="18" t="s">
        <v>2187</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U67" s="18" t="s">
        <v>2129</v>
      </c>
      <c r="X67" s="18" t="s">
        <v>2187</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U68" s="18" t="s">
        <v>2129</v>
      </c>
      <c r="X68" s="18" t="s">
        <v>2186</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U69" s="18" t="s">
        <v>2129</v>
      </c>
      <c r="X69" s="18" t="s">
        <v>2183</v>
      </c>
      <c r="AB69" s="27">
        <v>41141.646539351852</v>
      </c>
    </row>
    <row r="70" spans="1:28" ht="51"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U70" s="18" t="s">
        <v>2129</v>
      </c>
      <c r="X70" s="18" t="s">
        <v>2171</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U71" s="29" t="s">
        <v>2135</v>
      </c>
      <c r="AB71" s="27">
        <v>41141.646539351852</v>
      </c>
    </row>
    <row r="72" spans="1:28" ht="63.75" x14ac:dyDescent="0.2">
      <c r="A72" s="24">
        <v>71</v>
      </c>
      <c r="B72" s="18" t="s">
        <v>294</v>
      </c>
      <c r="C72" s="18">
        <v>189</v>
      </c>
      <c r="D72" s="18">
        <v>2</v>
      </c>
      <c r="F72" s="25" t="s">
        <v>295</v>
      </c>
      <c r="G72" s="25" t="s">
        <v>255</v>
      </c>
      <c r="H72" s="18" t="s">
        <v>143</v>
      </c>
      <c r="I72" s="18" t="s">
        <v>180</v>
      </c>
      <c r="J72" s="26" t="s">
        <v>295</v>
      </c>
      <c r="K72" s="25">
        <v>4</v>
      </c>
      <c r="R72" s="18" t="s">
        <v>296</v>
      </c>
      <c r="S72" s="18" t="s">
        <v>297</v>
      </c>
      <c r="U72" s="18" t="s">
        <v>2137</v>
      </c>
      <c r="W72" s="18" t="s">
        <v>2131</v>
      </c>
      <c r="X72" s="18" t="s">
        <v>2250</v>
      </c>
      <c r="AB72" s="27">
        <v>41141.646539351852</v>
      </c>
    </row>
    <row r="73" spans="1:28" ht="63.75" x14ac:dyDescent="0.2">
      <c r="A73" s="24">
        <v>72</v>
      </c>
      <c r="B73" s="18" t="s">
        <v>294</v>
      </c>
      <c r="C73" s="18">
        <v>189</v>
      </c>
      <c r="D73" s="18">
        <v>2</v>
      </c>
      <c r="F73" s="25" t="s">
        <v>298</v>
      </c>
      <c r="G73" s="25" t="s">
        <v>255</v>
      </c>
      <c r="H73" s="18" t="s">
        <v>143</v>
      </c>
      <c r="I73" s="18" t="s">
        <v>180</v>
      </c>
      <c r="J73" s="26" t="s">
        <v>298</v>
      </c>
      <c r="K73" s="25">
        <v>4</v>
      </c>
      <c r="R73" s="18" t="s">
        <v>299</v>
      </c>
      <c r="S73" s="18" t="s">
        <v>300</v>
      </c>
      <c r="U73" s="18" t="s">
        <v>2137</v>
      </c>
      <c r="W73" s="18" t="s">
        <v>2131</v>
      </c>
      <c r="X73" s="18" t="s">
        <v>2251</v>
      </c>
      <c r="AB73" s="27">
        <v>41141.646539351852</v>
      </c>
    </row>
    <row r="74" spans="1:28" ht="38.25" x14ac:dyDescent="0.2">
      <c r="A74" s="24">
        <v>73</v>
      </c>
      <c r="B74" s="18" t="s">
        <v>294</v>
      </c>
      <c r="C74" s="18">
        <v>189</v>
      </c>
      <c r="D74" s="18">
        <v>2</v>
      </c>
      <c r="F74" s="25" t="s">
        <v>301</v>
      </c>
      <c r="G74" s="25" t="s">
        <v>225</v>
      </c>
      <c r="H74" s="18" t="s">
        <v>143</v>
      </c>
      <c r="I74" s="18" t="s">
        <v>180</v>
      </c>
      <c r="J74" s="26" t="s">
        <v>301</v>
      </c>
      <c r="K74" s="25">
        <v>44</v>
      </c>
      <c r="R74" s="18" t="s">
        <v>302</v>
      </c>
      <c r="S74" s="18" t="s">
        <v>303</v>
      </c>
      <c r="U74" s="18" t="s">
        <v>2137</v>
      </c>
      <c r="W74" s="18" t="s">
        <v>2131</v>
      </c>
      <c r="X74" s="18" t="s">
        <v>2242</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U75" s="18" t="s">
        <v>2137</v>
      </c>
      <c r="W75" s="18" t="s">
        <v>2131</v>
      </c>
      <c r="X75" s="18" t="s">
        <v>2216</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2135</v>
      </c>
      <c r="AB76" s="27">
        <v>41141.646539351852</v>
      </c>
    </row>
    <row r="77" spans="1:28" ht="76.5" x14ac:dyDescent="0.2">
      <c r="A77" s="24">
        <v>76</v>
      </c>
      <c r="B77" s="18" t="s">
        <v>294</v>
      </c>
      <c r="C77" s="18">
        <v>189</v>
      </c>
      <c r="D77" s="18">
        <v>2</v>
      </c>
      <c r="H77" s="18" t="s">
        <v>143</v>
      </c>
      <c r="I77" s="18" t="s">
        <v>180</v>
      </c>
      <c r="R77" s="18" t="s">
        <v>311</v>
      </c>
      <c r="S77" s="18" t="s">
        <v>312</v>
      </c>
      <c r="U77" s="18" t="s">
        <v>2137</v>
      </c>
      <c r="W77" s="18" t="s">
        <v>2131</v>
      </c>
      <c r="X77" s="18" t="s">
        <v>2252</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307</v>
      </c>
      <c r="R78" s="18" t="s">
        <v>313</v>
      </c>
      <c r="S78" s="18" t="s">
        <v>314</v>
      </c>
      <c r="U78" s="18" t="s">
        <v>2135</v>
      </c>
      <c r="AB78" s="27">
        <v>41141.646539351852</v>
      </c>
    </row>
    <row r="79" spans="1:28" ht="25.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U79" s="18" t="s">
        <v>2137</v>
      </c>
      <c r="W79" s="18" t="s">
        <v>2131</v>
      </c>
      <c r="X79" s="18" t="s">
        <v>2216</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U80" s="18" t="s">
        <v>2137</v>
      </c>
      <c r="W80" s="18" t="s">
        <v>2131</v>
      </c>
      <c r="X80" s="18" t="s">
        <v>2216</v>
      </c>
      <c r="AB80" s="27">
        <v>41141.646539351852</v>
      </c>
    </row>
    <row r="81" spans="1:28" ht="255" x14ac:dyDescent="0.2">
      <c r="A81" s="24">
        <v>80</v>
      </c>
      <c r="B81" s="18" t="s">
        <v>294</v>
      </c>
      <c r="C81" s="18">
        <v>189</v>
      </c>
      <c r="D81" s="18">
        <v>2</v>
      </c>
      <c r="H81" s="18" t="s">
        <v>143</v>
      </c>
      <c r="I81" s="18" t="s">
        <v>180</v>
      </c>
      <c r="R81" s="18" t="s">
        <v>320</v>
      </c>
      <c r="S81" s="18" t="s">
        <v>321</v>
      </c>
      <c r="U81" s="18" t="s">
        <v>2137</v>
      </c>
      <c r="W81" s="18" t="s">
        <v>2131</v>
      </c>
      <c r="X81" s="18" t="s">
        <v>2216</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2135</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2135</v>
      </c>
      <c r="AB83" s="27">
        <v>41141.646539351852</v>
      </c>
    </row>
    <row r="84" spans="1:28" ht="25.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U84" s="18" t="s">
        <v>2137</v>
      </c>
      <c r="W84" s="18" t="s">
        <v>2131</v>
      </c>
      <c r="X84" s="18" t="s">
        <v>2216</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U85" s="18" t="s">
        <v>2137</v>
      </c>
      <c r="W85" s="18" t="s">
        <v>2131</v>
      </c>
      <c r="X85" s="18" t="s">
        <v>2216</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U86" s="18" t="s">
        <v>2135</v>
      </c>
      <c r="V86" s="18" t="s">
        <v>2129</v>
      </c>
      <c r="X86" s="18" t="s">
        <v>2268</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U87" s="18" t="s">
        <v>2135</v>
      </c>
      <c r="V87" s="18" t="s">
        <v>2129</v>
      </c>
      <c r="X87" s="18" t="s">
        <v>2268</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U88" s="18" t="s">
        <v>2137</v>
      </c>
      <c r="W88" s="18" t="s">
        <v>2131</v>
      </c>
      <c r="X88" s="18" t="s">
        <v>2249</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U89" s="18" t="s">
        <v>2137</v>
      </c>
      <c r="W89" s="18" t="s">
        <v>2131</v>
      </c>
      <c r="X89" s="18" t="s">
        <v>2216</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U91" s="18" t="s">
        <v>2135</v>
      </c>
      <c r="AB91" s="27">
        <v>41141.646539351852</v>
      </c>
    </row>
    <row r="92" spans="1:28" ht="89.25" x14ac:dyDescent="0.2">
      <c r="A92" s="24">
        <v>91</v>
      </c>
      <c r="B92" s="18" t="s">
        <v>294</v>
      </c>
      <c r="C92" s="18">
        <v>189</v>
      </c>
      <c r="D92" s="18">
        <v>2</v>
      </c>
      <c r="F92" s="25" t="s">
        <v>84</v>
      </c>
      <c r="H92" s="18" t="s">
        <v>185</v>
      </c>
      <c r="I92" s="18" t="s">
        <v>59</v>
      </c>
      <c r="J92" s="26">
        <v>6</v>
      </c>
      <c r="R92" s="18" t="s">
        <v>345</v>
      </c>
      <c r="S92" s="18" t="s">
        <v>346</v>
      </c>
      <c r="U92" s="18" t="s">
        <v>2135</v>
      </c>
      <c r="X92" s="18" t="s">
        <v>2187</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U93" s="18" t="s">
        <v>2136</v>
      </c>
      <c r="V93" s="18" t="s">
        <v>2144</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U94" s="18" t="s">
        <v>2135</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U95" s="18" t="s">
        <v>2136</v>
      </c>
      <c r="V95" s="18" t="s">
        <v>2139</v>
      </c>
      <c r="X95" s="18" t="s">
        <v>2197</v>
      </c>
      <c r="AB95" s="27">
        <v>41141.646539351852</v>
      </c>
    </row>
    <row r="96" spans="1:28" ht="153"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U96" s="18" t="s">
        <v>2136</v>
      </c>
      <c r="V96" s="18" t="s">
        <v>2145</v>
      </c>
      <c r="X96" s="18" t="s">
        <v>2170</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U97" s="18" t="s">
        <v>2137</v>
      </c>
      <c r="W97" s="18" t="s">
        <v>2131</v>
      </c>
      <c r="X97" s="18" t="s">
        <v>2216</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U98" s="18" t="s">
        <v>2136</v>
      </c>
      <c r="V98" s="18" t="s">
        <v>2141</v>
      </c>
      <c r="X98" s="18" t="s">
        <v>2197</v>
      </c>
      <c r="AB98" s="27">
        <v>41141.646539351852</v>
      </c>
    </row>
    <row r="99" spans="1:28" ht="76.5"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U99" s="18" t="s">
        <v>2136</v>
      </c>
      <c r="V99" s="18" t="s">
        <v>2142</v>
      </c>
      <c r="X99" s="18" t="s">
        <v>2170</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U100" s="18" t="s">
        <v>2136</v>
      </c>
      <c r="V100" s="18" t="s">
        <v>2142</v>
      </c>
      <c r="X100" s="18" t="s">
        <v>2170</v>
      </c>
      <c r="AB100" s="27">
        <v>41141.646539351852</v>
      </c>
    </row>
    <row r="101" spans="1:28" ht="51"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U101" s="29" t="s">
        <v>2136</v>
      </c>
      <c r="V101" s="29" t="s">
        <v>2144</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U102" s="29" t="s">
        <v>2136</v>
      </c>
      <c r="V102" s="29" t="s">
        <v>2144</v>
      </c>
      <c r="AB102" s="27">
        <v>41141.646539351852</v>
      </c>
    </row>
    <row r="103" spans="1:28" ht="89.2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29" t="s">
        <v>2136</v>
      </c>
      <c r="V103" s="29" t="s">
        <v>2143</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29" t="s">
        <v>2136</v>
      </c>
      <c r="V104" s="29" t="s">
        <v>2146</v>
      </c>
      <c r="X104" s="18" t="s">
        <v>2170</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29" t="s">
        <v>2136</v>
      </c>
      <c r="V105" s="29" t="s">
        <v>2146</v>
      </c>
      <c r="X105" s="18" t="s">
        <v>2170</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29" t="s">
        <v>2146</v>
      </c>
      <c r="X106" s="18" t="s">
        <v>2170</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U107" s="18" t="s">
        <v>2137</v>
      </c>
      <c r="W107" s="18" t="s">
        <v>2131</v>
      </c>
      <c r="X107" s="18" t="s">
        <v>2216</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29" t="s">
        <v>2136</v>
      </c>
      <c r="V108" s="29" t="s">
        <v>2146</v>
      </c>
      <c r="X108" s="18" t="s">
        <v>2170</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U109" s="29" t="s">
        <v>2136</v>
      </c>
      <c r="V109" s="29" t="s">
        <v>2141</v>
      </c>
      <c r="X109" s="18" t="s">
        <v>2197</v>
      </c>
      <c r="AB109" s="27">
        <v>41141.646539351852</v>
      </c>
    </row>
    <row r="110" spans="1:28" ht="114.75" x14ac:dyDescent="0.2">
      <c r="A110" s="24">
        <v>109</v>
      </c>
      <c r="B110" s="18" t="s">
        <v>294</v>
      </c>
      <c r="C110" s="18">
        <v>189</v>
      </c>
      <c r="D110" s="18">
        <v>2</v>
      </c>
      <c r="H110" s="18" t="s">
        <v>58</v>
      </c>
      <c r="I110" s="18" t="s">
        <v>59</v>
      </c>
      <c r="R110" s="18" t="s">
        <v>405</v>
      </c>
      <c r="S110" s="18" t="s">
        <v>406</v>
      </c>
      <c r="U110" s="29" t="s">
        <v>2135</v>
      </c>
      <c r="V110" s="18" t="s">
        <v>2150</v>
      </c>
      <c r="X110" s="18" t="s">
        <v>2212</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U111" s="18" t="s">
        <v>2129</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U112" s="18" t="s">
        <v>2137</v>
      </c>
      <c r="W112" s="18" t="s">
        <v>2131</v>
      </c>
      <c r="X112" s="18" t="s">
        <v>2216</v>
      </c>
      <c r="AB112" s="27">
        <v>41141.646539351852</v>
      </c>
    </row>
    <row r="113" spans="1:28" ht="38.2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U113" s="18" t="s">
        <v>2129</v>
      </c>
      <c r="X113" s="18" t="s">
        <v>2187</v>
      </c>
      <c r="AB113" s="27">
        <v>41141.646539351852</v>
      </c>
    </row>
    <row r="114" spans="1:28" ht="63.75" x14ac:dyDescent="0.2">
      <c r="A114" s="24">
        <v>113</v>
      </c>
      <c r="B114" s="18" t="s">
        <v>294</v>
      </c>
      <c r="C114" s="18">
        <v>189</v>
      </c>
      <c r="D114" s="18">
        <v>2</v>
      </c>
      <c r="H114" s="18" t="s">
        <v>143</v>
      </c>
      <c r="I114" s="18" t="s">
        <v>180</v>
      </c>
      <c r="R114" s="18" t="s">
        <v>413</v>
      </c>
      <c r="S114" s="18" t="s">
        <v>414</v>
      </c>
      <c r="U114" s="18" t="s">
        <v>2137</v>
      </c>
      <c r="W114" s="18" t="s">
        <v>2131</v>
      </c>
      <c r="X114" s="18" t="s">
        <v>2253</v>
      </c>
      <c r="AB114" s="27">
        <v>41141.646539351852</v>
      </c>
    </row>
    <row r="115" spans="1:28" ht="229.5" x14ac:dyDescent="0.2">
      <c r="A115" s="24">
        <v>114</v>
      </c>
      <c r="B115" s="18" t="s">
        <v>294</v>
      </c>
      <c r="C115" s="18">
        <v>189</v>
      </c>
      <c r="D115" s="18">
        <v>2</v>
      </c>
      <c r="H115" s="18" t="s">
        <v>185</v>
      </c>
      <c r="I115" s="18" t="s">
        <v>59</v>
      </c>
      <c r="R115" s="18" t="s">
        <v>415</v>
      </c>
      <c r="S115" s="18" t="s">
        <v>416</v>
      </c>
      <c r="U115" s="18" t="s">
        <v>2135</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U116" s="18" t="s">
        <v>2135</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U117" s="18" t="s">
        <v>2135</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U119" s="18" t="s">
        <v>2135</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U120" s="18" t="s">
        <v>2135</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U121" s="18" t="s">
        <v>2135</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U122" s="18" t="s">
        <v>2135</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U123" s="18" t="s">
        <v>2135</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U124" s="18" t="s">
        <v>2135</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U125" s="18" t="s">
        <v>2135</v>
      </c>
      <c r="AB125" s="27">
        <v>41141.646539351852</v>
      </c>
    </row>
    <row r="126" spans="1:28" ht="38.25"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U126" s="18" t="s">
        <v>2135</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U127" s="18" t="s">
        <v>2135</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U128" s="18" t="s">
        <v>2135</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U129" s="18" t="s">
        <v>2137</v>
      </c>
      <c r="W129" s="18" t="s">
        <v>2131</v>
      </c>
      <c r="X129" s="18" t="s">
        <v>2216</v>
      </c>
      <c r="AB129" s="27">
        <v>41141.646539351852</v>
      </c>
    </row>
    <row r="130" spans="1:28" ht="76.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U130" s="18" t="s">
        <v>2135</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U131" s="18" t="s">
        <v>2137</v>
      </c>
      <c r="W131" s="18" t="s">
        <v>2131</v>
      </c>
      <c r="X131" s="18" t="s">
        <v>2216</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U132" s="18" t="s">
        <v>2135</v>
      </c>
      <c r="AB132" s="27">
        <v>41141.646539351852</v>
      </c>
    </row>
    <row r="133" spans="1:28" ht="51"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U133" s="18" t="s">
        <v>2136</v>
      </c>
      <c r="V133" s="18" t="s">
        <v>2142</v>
      </c>
      <c r="X133" s="18" t="s">
        <v>2170</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U134" s="18" t="s">
        <v>2135</v>
      </c>
      <c r="AB134" s="27">
        <v>41141.646539351852</v>
      </c>
    </row>
    <row r="135" spans="1:28" ht="191.2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U135" s="18" t="s">
        <v>2135</v>
      </c>
      <c r="X135" s="18" t="s">
        <v>2187</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U136" s="18" t="s">
        <v>2137</v>
      </c>
      <c r="W136" s="18" t="s">
        <v>2131</v>
      </c>
      <c r="X136" s="18" t="s">
        <v>2216</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U137" s="18" t="s">
        <v>2137</v>
      </c>
      <c r="W137" s="18" t="s">
        <v>2131</v>
      </c>
      <c r="X137" s="18" t="s">
        <v>2216</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U139" s="18" t="s">
        <v>2137</v>
      </c>
      <c r="W139" s="18" t="s">
        <v>2131</v>
      </c>
      <c r="X139" s="18" t="s">
        <v>2216</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U140" s="18" t="s">
        <v>2137</v>
      </c>
      <c r="W140" s="18" t="s">
        <v>2131</v>
      </c>
      <c r="X140" s="18" t="s">
        <v>2216</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U141" s="18" t="s">
        <v>2135</v>
      </c>
      <c r="V141" s="18" t="s">
        <v>2143</v>
      </c>
      <c r="X141" s="18" t="s">
        <v>2212</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U142" s="18" t="s">
        <v>2135</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U143" s="18" t="s">
        <v>2135</v>
      </c>
      <c r="AB143" s="27">
        <v>41141.646539351852</v>
      </c>
    </row>
    <row r="144" spans="1:28" ht="51"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U144" s="29" t="s">
        <v>2129</v>
      </c>
      <c r="X144" s="18" t="s">
        <v>2179</v>
      </c>
      <c r="AB144" s="27">
        <v>41141.646539351852</v>
      </c>
    </row>
    <row r="145" spans="1:28" ht="38.25"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U145" s="29" t="s">
        <v>2129</v>
      </c>
      <c r="X145" s="18" t="s">
        <v>2179</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U146" s="18" t="s">
        <v>2135</v>
      </c>
      <c r="AB146" s="27">
        <v>41141.646539351852</v>
      </c>
    </row>
    <row r="147" spans="1:28" ht="76.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U147" s="29" t="s">
        <v>2136</v>
      </c>
      <c r="V147" s="29" t="s">
        <v>2144</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U148" s="18" t="s">
        <v>2137</v>
      </c>
      <c r="W148" s="18" t="s">
        <v>2131</v>
      </c>
      <c r="X148" s="18" t="s">
        <v>2216</v>
      </c>
      <c r="AB148" s="27">
        <v>41141.646539351852</v>
      </c>
    </row>
    <row r="149" spans="1:28" ht="25.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U149" s="18" t="s">
        <v>2137</v>
      </c>
      <c r="W149" s="18" t="s">
        <v>2131</v>
      </c>
      <c r="X149" s="18" t="s">
        <v>2216</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U151" s="18" t="s">
        <v>2137</v>
      </c>
      <c r="W151" s="18" t="s">
        <v>2131</v>
      </c>
      <c r="X151" s="18" t="s">
        <v>2216</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U152" s="18" t="s">
        <v>2137</v>
      </c>
      <c r="W152" s="18" t="s">
        <v>2131</v>
      </c>
      <c r="X152" s="18" t="s">
        <v>2216</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U153" s="18" t="s">
        <v>2135</v>
      </c>
      <c r="X153" s="18" t="s">
        <v>2179</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AB154" s="27">
        <v>41141.646539351852</v>
      </c>
    </row>
    <row r="155" spans="1:28" ht="25.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U155" s="18" t="s">
        <v>2137</v>
      </c>
      <c r="W155" s="18" t="s">
        <v>2131</v>
      </c>
      <c r="X155" s="18" t="s">
        <v>2216</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29" t="s">
        <v>2136</v>
      </c>
      <c r="V156" s="29" t="s">
        <v>2146</v>
      </c>
      <c r="X156" s="18" t="s">
        <v>2170</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U157" s="18" t="s">
        <v>2137</v>
      </c>
      <c r="W157" s="18" t="s">
        <v>2131</v>
      </c>
      <c r="X157" s="18" t="s">
        <v>2216</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U158" s="18" t="s">
        <v>2137</v>
      </c>
      <c r="W158" s="18" t="s">
        <v>2131</v>
      </c>
      <c r="X158" s="18" t="s">
        <v>2216</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U159" s="18" t="s">
        <v>2137</v>
      </c>
      <c r="W159" s="18" t="s">
        <v>2131</v>
      </c>
      <c r="X159" s="18" t="s">
        <v>2216</v>
      </c>
      <c r="AB159" s="27">
        <v>41141.646539351852</v>
      </c>
    </row>
    <row r="160" spans="1:28" ht="25.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U160" s="18" t="s">
        <v>2137</v>
      </c>
      <c r="W160" s="18" t="s">
        <v>2131</v>
      </c>
      <c r="X160" s="18" t="s">
        <v>2216</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U161" s="18" t="s">
        <v>2137</v>
      </c>
      <c r="W161" s="18" t="s">
        <v>2131</v>
      </c>
      <c r="X161" s="18" t="s">
        <v>2216</v>
      </c>
      <c r="AB161" s="27">
        <v>41141.646539351852</v>
      </c>
    </row>
    <row r="162" spans="1:28" ht="25.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U162" s="18" t="s">
        <v>2137</v>
      </c>
      <c r="W162" s="18" t="s">
        <v>2131</v>
      </c>
      <c r="X162" s="18" t="s">
        <v>2216</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U163" s="18" t="s">
        <v>2137</v>
      </c>
      <c r="W163" s="18" t="s">
        <v>2131</v>
      </c>
      <c r="X163" s="18" t="s">
        <v>2254</v>
      </c>
      <c r="AB163" s="27">
        <v>41141.646539351852</v>
      </c>
    </row>
    <row r="164" spans="1:28" ht="25.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U164" s="18" t="s">
        <v>2137</v>
      </c>
      <c r="W164" s="18" t="s">
        <v>2131</v>
      </c>
      <c r="X164" s="18" t="s">
        <v>2216</v>
      </c>
      <c r="AB164" s="27">
        <v>41141.646539351852</v>
      </c>
    </row>
    <row r="165" spans="1:28" ht="165.75" x14ac:dyDescent="0.2">
      <c r="A165" s="24">
        <v>164</v>
      </c>
      <c r="B165" s="18" t="s">
        <v>294</v>
      </c>
      <c r="C165" s="18">
        <v>189</v>
      </c>
      <c r="D165" s="18">
        <v>2</v>
      </c>
      <c r="H165" s="18" t="s">
        <v>185</v>
      </c>
      <c r="I165" s="18" t="s">
        <v>180</v>
      </c>
      <c r="R165" s="18" t="s">
        <v>546</v>
      </c>
      <c r="S165" s="18" t="s">
        <v>547</v>
      </c>
      <c r="U165" s="18" t="s">
        <v>2135</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U166" s="18" t="s">
        <v>2137</v>
      </c>
      <c r="W166" s="18" t="s">
        <v>2131</v>
      </c>
      <c r="X166" s="18" t="s">
        <v>2216</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U167" s="18" t="s">
        <v>2137</v>
      </c>
      <c r="W167" s="18" t="s">
        <v>2131</v>
      </c>
      <c r="X167" s="18" t="s">
        <v>2216</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U168" s="18" t="s">
        <v>2135</v>
      </c>
      <c r="V168" s="18" t="s">
        <v>2139</v>
      </c>
      <c r="X168" s="18" t="s">
        <v>2198</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U169" s="18" t="s">
        <v>2135</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U170" s="18" t="s">
        <v>2135</v>
      </c>
      <c r="AB170" s="27">
        <v>41141.646539351852</v>
      </c>
    </row>
    <row r="171" spans="1:28" ht="102" x14ac:dyDescent="0.2">
      <c r="A171" s="24">
        <v>170</v>
      </c>
      <c r="B171" s="18" t="s">
        <v>294</v>
      </c>
      <c r="C171" s="18">
        <v>189</v>
      </c>
      <c r="D171" s="18">
        <v>2</v>
      </c>
      <c r="H171" s="18" t="s">
        <v>185</v>
      </c>
      <c r="I171" s="18" t="s">
        <v>59</v>
      </c>
      <c r="R171" s="18" t="s">
        <v>562</v>
      </c>
      <c r="S171" s="18" t="s">
        <v>563</v>
      </c>
      <c r="U171" s="18" t="s">
        <v>2135</v>
      </c>
      <c r="AB171" s="27">
        <v>41141.646539351852</v>
      </c>
    </row>
    <row r="172" spans="1:28" ht="25.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U172" s="18" t="s">
        <v>2137</v>
      </c>
      <c r="W172" s="18" t="s">
        <v>2131</v>
      </c>
      <c r="X172" s="18" t="s">
        <v>2234</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U173" s="18" t="s">
        <v>2135</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U175" s="29" t="s">
        <v>2136</v>
      </c>
      <c r="V175" s="29" t="s">
        <v>2142</v>
      </c>
      <c r="X175" s="18" t="s">
        <v>2170</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U176" s="29" t="s">
        <v>2136</v>
      </c>
      <c r="V176" s="29" t="s">
        <v>2142</v>
      </c>
      <c r="X176" s="18" t="s">
        <v>2170</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U177" s="29" t="s">
        <v>2136</v>
      </c>
      <c r="V177" s="29" t="s">
        <v>2142</v>
      </c>
      <c r="X177" s="18" t="s">
        <v>2170</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U178" s="18" t="s">
        <v>2137</v>
      </c>
      <c r="W178" s="18" t="s">
        <v>2131</v>
      </c>
      <c r="X178" s="18" t="s">
        <v>2216</v>
      </c>
      <c r="AB178" s="27">
        <v>41141.646539351852</v>
      </c>
    </row>
    <row r="179" spans="1:28" ht="51"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U179" s="18" t="s">
        <v>2135</v>
      </c>
      <c r="V179" s="18" t="s">
        <v>2129</v>
      </c>
      <c r="X179" s="18" t="s">
        <v>2160</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U180" s="18" t="s">
        <v>2135</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X181" s="18" t="s">
        <v>2187</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U182" s="18" t="s">
        <v>2137</v>
      </c>
      <c r="W182" s="18" t="s">
        <v>2131</v>
      </c>
      <c r="X182" s="18" t="s">
        <v>2216</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U183" s="29" t="s">
        <v>2135</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U184" s="29" t="s">
        <v>2135</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U185" s="18" t="s">
        <v>2135</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U186" s="18" t="s">
        <v>2135</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U187" s="18" t="s">
        <v>2135</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U188" s="29" t="s">
        <v>2135</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X189" s="18" t="s">
        <v>2187</v>
      </c>
      <c r="AB189" s="27">
        <v>41141.646539351852</v>
      </c>
    </row>
    <row r="190" spans="1:28" ht="25.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U190" s="18" t="s">
        <v>2135</v>
      </c>
      <c r="AB190" s="27">
        <v>41141.646539351852</v>
      </c>
    </row>
    <row r="191" spans="1:28" ht="89.25"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U191" s="29" t="s">
        <v>2135</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U192" s="18" t="s">
        <v>2135</v>
      </c>
      <c r="AB192" s="27">
        <v>41141.646539351852</v>
      </c>
    </row>
    <row r="193" spans="1:28" ht="25.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U193" s="18" t="s">
        <v>2135</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U194" s="18" t="s">
        <v>2135</v>
      </c>
      <c r="V194" s="18" t="s">
        <v>2129</v>
      </c>
      <c r="X194" s="18" t="s">
        <v>2268</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U195" s="18" t="s">
        <v>2135</v>
      </c>
      <c r="V195" s="18" t="s">
        <v>2129</v>
      </c>
      <c r="X195" s="18" t="s">
        <v>2268</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U196" s="18" t="s">
        <v>2137</v>
      </c>
      <c r="W196" s="18" t="s">
        <v>2131</v>
      </c>
      <c r="X196" s="18" t="s">
        <v>2216</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29" t="s">
        <v>2136</v>
      </c>
      <c r="V197" s="29" t="s">
        <v>2143</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U198" s="18" t="s">
        <v>2137</v>
      </c>
      <c r="W198" s="18" t="s">
        <v>2131</v>
      </c>
      <c r="X198" s="18" t="s">
        <v>2216</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U199" s="18" t="s">
        <v>2129</v>
      </c>
      <c r="X199" s="18" t="s">
        <v>2173</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U200" s="18" t="s">
        <v>2137</v>
      </c>
      <c r="W200" s="18" t="s">
        <v>2131</v>
      </c>
      <c r="X200" s="18" t="s">
        <v>2216</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2135</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U202" s="18" t="s">
        <v>2129</v>
      </c>
      <c r="X202" s="18" t="s">
        <v>2269</v>
      </c>
      <c r="AB202" s="27">
        <v>41141.646539351852</v>
      </c>
    </row>
    <row r="203" spans="1:28" ht="89.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U203" s="18" t="s">
        <v>2137</v>
      </c>
      <c r="W203" s="18" t="s">
        <v>2131</v>
      </c>
      <c r="X203" s="18" t="s">
        <v>2237</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U204" s="18" t="s">
        <v>2135</v>
      </c>
      <c r="AB204" s="27">
        <v>41141.646539351852</v>
      </c>
    </row>
    <row r="205" spans="1:28" ht="102"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U205" s="18" t="s">
        <v>2129</v>
      </c>
      <c r="X205" s="18" t="s">
        <v>2187</v>
      </c>
      <c r="AB205" s="27">
        <v>41141.646539351852</v>
      </c>
    </row>
    <row r="206" spans="1:28" ht="89.2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U206" s="18" t="s">
        <v>2135</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U207" s="18" t="s">
        <v>2136</v>
      </c>
      <c r="V207" s="18" t="s">
        <v>2139</v>
      </c>
      <c r="X207" s="18" t="s">
        <v>2197</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29" t="s">
        <v>2135</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29" t="s">
        <v>2136</v>
      </c>
      <c r="V209" s="29" t="s">
        <v>2146</v>
      </c>
      <c r="X209" s="18" t="s">
        <v>2170</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U210" s="18" t="s">
        <v>2129</v>
      </c>
      <c r="X210" s="18" t="s">
        <v>2173</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U211" s="18" t="s">
        <v>2129</v>
      </c>
      <c r="X211" s="18" t="s">
        <v>2173</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U212" s="18" t="s">
        <v>2129</v>
      </c>
      <c r="X212" s="18" t="s">
        <v>2173</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U213" s="18" t="s">
        <v>2129</v>
      </c>
      <c r="X213" s="18" t="s">
        <v>2173</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4.5300002098083496</v>
      </c>
      <c r="K214" s="25">
        <v>53</v>
      </c>
      <c r="L214" s="25" t="s">
        <v>315</v>
      </c>
      <c r="R214" s="18" t="s">
        <v>680</v>
      </c>
      <c r="S214" s="18" t="s">
        <v>676</v>
      </c>
      <c r="U214" s="18" t="s">
        <v>2129</v>
      </c>
      <c r="X214" s="18" t="s">
        <v>2173</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U215" s="18" t="s">
        <v>2129</v>
      </c>
      <c r="X215" s="18" t="s">
        <v>2173</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U216" s="18" t="s">
        <v>2129</v>
      </c>
      <c r="X216" s="18" t="s">
        <v>2173</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U217" s="18" t="s">
        <v>2129</v>
      </c>
      <c r="X217" s="18" t="s">
        <v>2173</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U218" s="18" t="s">
        <v>2135</v>
      </c>
      <c r="V218" s="18" t="s">
        <v>2129</v>
      </c>
      <c r="X218" s="18" t="s">
        <v>2268</v>
      </c>
      <c r="AB218" s="27">
        <v>41141.646539351852</v>
      </c>
    </row>
    <row r="219" spans="1:28" ht="140.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U219" s="29" t="s">
        <v>2135</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U220" s="18" t="s">
        <v>2137</v>
      </c>
      <c r="W220" s="18" t="s">
        <v>2131</v>
      </c>
      <c r="X220" s="18" t="s">
        <v>2238</v>
      </c>
      <c r="AB220" s="27">
        <v>41141.646539351852</v>
      </c>
    </row>
    <row r="221" spans="1:28" ht="63.75"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2209</v>
      </c>
      <c r="S221" s="18" t="s">
        <v>690</v>
      </c>
      <c r="U221" s="18" t="s">
        <v>2129</v>
      </c>
      <c r="X221" s="18" t="s">
        <v>2174</v>
      </c>
      <c r="AB221" s="27">
        <v>41141.646539351852</v>
      </c>
    </row>
    <row r="222" spans="1:28" ht="63.7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2210</v>
      </c>
      <c r="S222" s="18" t="s">
        <v>691</v>
      </c>
      <c r="U222" s="18" t="s">
        <v>2129</v>
      </c>
      <c r="X222" s="18" t="s">
        <v>2154</v>
      </c>
      <c r="AB222" s="27">
        <v>41141.646539351852</v>
      </c>
    </row>
    <row r="223" spans="1:28" ht="38.25"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2211</v>
      </c>
      <c r="S223" s="18" t="s">
        <v>692</v>
      </c>
      <c r="U223" s="18" t="s">
        <v>2129</v>
      </c>
      <c r="W223" s="18" t="s">
        <v>2285</v>
      </c>
      <c r="X223" s="18" t="s">
        <v>2275</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U224" s="18" t="s">
        <v>2129</v>
      </c>
      <c r="X224" s="18" t="s">
        <v>2186</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U225" s="18" t="s">
        <v>2129</v>
      </c>
      <c r="X225" s="18" t="s">
        <v>2186</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U226" s="18" t="s">
        <v>2137</v>
      </c>
      <c r="W226" s="18" t="s">
        <v>2131</v>
      </c>
      <c r="X226" s="18" t="s">
        <v>2216</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U227" s="18" t="s">
        <v>2137</v>
      </c>
      <c r="W227" s="18" t="s">
        <v>2131</v>
      </c>
      <c r="X227" s="18" t="s">
        <v>2216</v>
      </c>
      <c r="AB227" s="27">
        <v>41141.646539351852</v>
      </c>
    </row>
    <row r="228" spans="1:28" ht="25.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U228" s="18" t="s">
        <v>2137</v>
      </c>
      <c r="W228" s="18" t="s">
        <v>2131</v>
      </c>
      <c r="X228" s="18" t="s">
        <v>2216</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U229" s="18" t="s">
        <v>2137</v>
      </c>
      <c r="W229" s="18" t="s">
        <v>2131</v>
      </c>
      <c r="X229" s="18" t="s">
        <v>2216</v>
      </c>
      <c r="AB229" s="27">
        <v>41141.646539351852</v>
      </c>
    </row>
    <row r="230" spans="1:28" ht="25.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U230" s="18" t="s">
        <v>2137</v>
      </c>
      <c r="W230" s="18" t="s">
        <v>2131</v>
      </c>
      <c r="X230" s="18" t="s">
        <v>2216</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U231" s="18" t="s">
        <v>2137</v>
      </c>
      <c r="W231" s="18" t="s">
        <v>2131</v>
      </c>
      <c r="X231" s="18" t="s">
        <v>2216</v>
      </c>
      <c r="AB231" s="27">
        <v>41141.646539351852</v>
      </c>
    </row>
    <row r="232" spans="1:28" ht="63.7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U232" s="18" t="s">
        <v>2137</v>
      </c>
      <c r="W232" s="18" t="s">
        <v>2131</v>
      </c>
      <c r="X232" s="18" t="s">
        <v>2241</v>
      </c>
      <c r="AB232" s="27">
        <v>41141.646539351852</v>
      </c>
    </row>
    <row r="233" spans="1:28" ht="38.2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U233" s="18" t="s">
        <v>2137</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U234" s="18" t="s">
        <v>2137</v>
      </c>
      <c r="W234" s="18" t="s">
        <v>2131</v>
      </c>
      <c r="X234" s="18" t="s">
        <v>2216</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U235" s="18" t="s">
        <v>2137</v>
      </c>
      <c r="W235" s="18" t="s">
        <v>2131</v>
      </c>
      <c r="X235" s="18" t="s">
        <v>2216</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U236" s="18" t="s">
        <v>2137</v>
      </c>
      <c r="W236" s="18" t="s">
        <v>2131</v>
      </c>
      <c r="X236" s="18" t="s">
        <v>2216</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U237" s="18" t="s">
        <v>2137</v>
      </c>
      <c r="W237" s="18" t="s">
        <v>2131</v>
      </c>
      <c r="X237" s="18" t="s">
        <v>2216</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U238" s="18" t="s">
        <v>2137</v>
      </c>
      <c r="W238" s="18" t="s">
        <v>2131</v>
      </c>
      <c r="X238" s="18" t="s">
        <v>2216</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U239" s="18" t="s">
        <v>2137</v>
      </c>
      <c r="W239" s="18" t="s">
        <v>2131</v>
      </c>
      <c r="X239" s="18" t="s">
        <v>2216</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U240" s="18" t="s">
        <v>2137</v>
      </c>
      <c r="W240" s="18" t="s">
        <v>2131</v>
      </c>
      <c r="X240" s="18" t="s">
        <v>2216</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U241" s="18" t="s">
        <v>2137</v>
      </c>
      <c r="W241" s="18" t="s">
        <v>2131</v>
      </c>
      <c r="X241" s="18" t="s">
        <v>2216</v>
      </c>
      <c r="AB241" s="27">
        <v>41141.646539351852</v>
      </c>
    </row>
    <row r="242" spans="1:28" ht="63.75"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U242" s="18" t="s">
        <v>2129</v>
      </c>
      <c r="AB242" s="27">
        <v>41141.646539351852</v>
      </c>
    </row>
    <row r="243" spans="1:28" ht="114.7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U243" s="18" t="s">
        <v>2129</v>
      </c>
      <c r="X243" s="18" t="s">
        <v>2187</v>
      </c>
      <c r="AB243" s="27">
        <v>41141.646539351852</v>
      </c>
    </row>
    <row r="244" spans="1:28" ht="38.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U244" s="29" t="s">
        <v>2129</v>
      </c>
      <c r="X244" s="18" t="s">
        <v>2187</v>
      </c>
      <c r="AB244" s="27">
        <v>41141.646539351852</v>
      </c>
    </row>
    <row r="245" spans="1:28" ht="76.5"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U245" s="18" t="s">
        <v>2129</v>
      </c>
      <c r="X245" s="18" t="s">
        <v>2187</v>
      </c>
      <c r="AB245" s="27">
        <v>41141.646539351852</v>
      </c>
    </row>
    <row r="246" spans="1:28" ht="76.5"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U246" s="29" t="s">
        <v>2129</v>
      </c>
      <c r="X246" s="18" t="s">
        <v>2187</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U247" s="18" t="s">
        <v>2137</v>
      </c>
      <c r="W247" s="18" t="s">
        <v>2131</v>
      </c>
      <c r="X247" s="18" t="s">
        <v>2216</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U248" s="18" t="s">
        <v>2137</v>
      </c>
      <c r="W248" s="18" t="s">
        <v>2131</v>
      </c>
      <c r="X248" s="18" t="s">
        <v>2216</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U249" s="18" t="s">
        <v>2137</v>
      </c>
      <c r="W249" s="18" t="s">
        <v>2131</v>
      </c>
      <c r="X249" s="18" t="s">
        <v>2216</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AB250" s="27">
        <v>41141.646539351852</v>
      </c>
    </row>
    <row r="251" spans="1:28" ht="12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U251" s="18" t="s">
        <v>2135</v>
      </c>
      <c r="X251" s="18" t="s">
        <v>2161</v>
      </c>
      <c r="AB251" s="27">
        <v>41141.646539351852</v>
      </c>
    </row>
    <row r="252" spans="1:28" ht="127.5"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U252" s="29" t="s">
        <v>2135</v>
      </c>
      <c r="AB252" s="27">
        <v>41141.646539351852</v>
      </c>
    </row>
    <row r="253" spans="1:28" ht="25.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U253" s="18" t="s">
        <v>2137</v>
      </c>
      <c r="W253" s="18" t="s">
        <v>2131</v>
      </c>
      <c r="X253" s="18" t="s">
        <v>2216</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U254" s="18" t="s">
        <v>2137</v>
      </c>
      <c r="W254" s="18" t="s">
        <v>2131</v>
      </c>
      <c r="X254" s="18" t="s">
        <v>2216</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U255" s="29" t="s">
        <v>2136</v>
      </c>
      <c r="V255" s="29" t="s">
        <v>2144</v>
      </c>
      <c r="X255" s="18" t="s">
        <v>2197</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U256" s="18" t="s">
        <v>2137</v>
      </c>
      <c r="W256" s="18" t="s">
        <v>2131</v>
      </c>
      <c r="X256" s="18" t="s">
        <v>2216</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U257" s="18" t="s">
        <v>2137</v>
      </c>
      <c r="W257" s="18" t="s">
        <v>2131</v>
      </c>
      <c r="X257" s="18" t="s">
        <v>2216</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U258" s="18" t="s">
        <v>2137</v>
      </c>
      <c r="W258" s="18" t="s">
        <v>2131</v>
      </c>
      <c r="X258" s="18" t="s">
        <v>2216</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U259" s="29" t="s">
        <v>2136</v>
      </c>
      <c r="V259" s="29" t="s">
        <v>2144</v>
      </c>
      <c r="AB259" s="27">
        <v>41141.646539351852</v>
      </c>
    </row>
    <row r="260" spans="1:28" ht="38.2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U260" s="29" t="s">
        <v>2136</v>
      </c>
      <c r="V260" s="29" t="s">
        <v>2144</v>
      </c>
      <c r="AB260" s="27">
        <v>41141.646539351852</v>
      </c>
    </row>
    <row r="261" spans="1:28" ht="216.7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U261" s="29" t="s">
        <v>2136</v>
      </c>
      <c r="V261" s="29" t="s">
        <v>2144</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U262" s="29" t="s">
        <v>2136</v>
      </c>
      <c r="V262" s="29" t="s">
        <v>2144</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U263" s="18" t="s">
        <v>2135</v>
      </c>
      <c r="V263" s="18" t="s">
        <v>2129</v>
      </c>
      <c r="X263" s="18" t="s">
        <v>2268</v>
      </c>
      <c r="AB263" s="27">
        <v>41141.646539351852</v>
      </c>
    </row>
    <row r="264" spans="1:28" ht="25.5"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U264" s="18" t="s">
        <v>2137</v>
      </c>
      <c r="W264" s="18" t="s">
        <v>2131</v>
      </c>
      <c r="X264" s="18" t="s">
        <v>2216</v>
      </c>
      <c r="AB264" s="27">
        <v>41141.646539351852</v>
      </c>
    </row>
    <row r="265" spans="1:28" ht="25.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U265" s="18" t="s">
        <v>2129</v>
      </c>
      <c r="X265" s="18" t="s">
        <v>2179</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U266" s="18" t="s">
        <v>2129</v>
      </c>
      <c r="X266" s="18" t="s">
        <v>2155</v>
      </c>
      <c r="AB266" s="27">
        <v>41141.646539351852</v>
      </c>
    </row>
    <row r="267" spans="1:28" ht="63.75"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U267" s="18" t="s">
        <v>2129</v>
      </c>
      <c r="X267" s="18" t="s">
        <v>2156</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U268" s="18" t="s">
        <v>2129</v>
      </c>
      <c r="X268" s="18" t="s">
        <v>2186</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U269" s="18" t="s">
        <v>2129</v>
      </c>
      <c r="X269" s="18" t="s">
        <v>2186</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U270" s="18" t="s">
        <v>2129</v>
      </c>
      <c r="X270" s="18" t="s">
        <v>2186</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U271" s="18" t="s">
        <v>2137</v>
      </c>
      <c r="W271" s="18" t="s">
        <v>2131</v>
      </c>
      <c r="X271" s="18" t="s">
        <v>2216</v>
      </c>
      <c r="AB271" s="27">
        <v>41141.646539351852</v>
      </c>
    </row>
    <row r="272" spans="1:28" ht="25.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U272" s="18" t="s">
        <v>2137</v>
      </c>
      <c r="W272" s="18" t="s">
        <v>2131</v>
      </c>
      <c r="X272" s="18" t="s">
        <v>2216</v>
      </c>
      <c r="AB272" s="27">
        <v>41141.646539351852</v>
      </c>
    </row>
    <row r="273" spans="1:28" ht="25.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U273" s="18" t="s">
        <v>2137</v>
      </c>
      <c r="W273" s="18" t="s">
        <v>2131</v>
      </c>
      <c r="X273" s="18" t="s">
        <v>2216</v>
      </c>
      <c r="AB273" s="27">
        <v>41141.646539351852</v>
      </c>
    </row>
    <row r="274" spans="1:28" ht="25.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U274" s="18" t="s">
        <v>2129</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U275" s="18" t="s">
        <v>2137</v>
      </c>
      <c r="W275" s="18" t="s">
        <v>2131</v>
      </c>
      <c r="X275" s="18" t="s">
        <v>2216</v>
      </c>
      <c r="AB275" s="27">
        <v>41141.646539351852</v>
      </c>
    </row>
    <row r="276" spans="1:28" ht="51" x14ac:dyDescent="0.2">
      <c r="A276" s="24">
        <v>275</v>
      </c>
      <c r="B276" s="18" t="s">
        <v>797</v>
      </c>
      <c r="C276" s="18">
        <v>189</v>
      </c>
      <c r="D276" s="18">
        <v>2</v>
      </c>
      <c r="E276" s="25" t="s">
        <v>487</v>
      </c>
      <c r="H276" s="18" t="s">
        <v>58</v>
      </c>
      <c r="I276" s="18" t="s">
        <v>59</v>
      </c>
      <c r="L276" s="25" t="s">
        <v>487</v>
      </c>
      <c r="R276" s="18" t="s">
        <v>811</v>
      </c>
      <c r="S276" s="18" t="s">
        <v>812</v>
      </c>
      <c r="U276" s="18" t="s">
        <v>2129</v>
      </c>
      <c r="AB276" s="27">
        <v>41141.646539351852</v>
      </c>
    </row>
    <row r="277" spans="1:28" ht="51"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U277" s="18" t="s">
        <v>2136</v>
      </c>
      <c r="AB277" s="27">
        <v>41141.646539351852</v>
      </c>
    </row>
    <row r="278" spans="1:28" ht="76.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U278" s="18" t="s">
        <v>2136</v>
      </c>
      <c r="V278" s="18" t="s">
        <v>2139</v>
      </c>
      <c r="X278" s="18" t="s">
        <v>2197</v>
      </c>
      <c r="AB278" s="27">
        <v>41141.646539351852</v>
      </c>
    </row>
    <row r="279" spans="1:28" ht="89.25"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29" t="s">
        <v>2135</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U280" s="29" t="s">
        <v>2129</v>
      </c>
      <c r="X280" s="18" t="s">
        <v>2179</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29" t="s">
        <v>2136</v>
      </c>
      <c r="V281" s="29" t="s">
        <v>2142</v>
      </c>
      <c r="X281" s="18" t="s">
        <v>2170</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U282" s="18" t="s">
        <v>2137</v>
      </c>
      <c r="W282" s="18" t="s">
        <v>2131</v>
      </c>
      <c r="X282" s="18" t="s">
        <v>2216</v>
      </c>
      <c r="AB282" s="27">
        <v>41141.646539351852</v>
      </c>
    </row>
    <row r="283" spans="1:28" ht="38.25"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U283" s="18" t="s">
        <v>2129</v>
      </c>
      <c r="AB283" s="27">
        <v>41141.646539351852</v>
      </c>
    </row>
    <row r="284" spans="1:28" ht="25.5"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U284" s="18" t="s">
        <v>2129</v>
      </c>
      <c r="X284" s="18" t="s">
        <v>2179</v>
      </c>
      <c r="AB284" s="27">
        <v>41141.646539351852</v>
      </c>
    </row>
    <row r="285" spans="1:28" ht="25.5" x14ac:dyDescent="0.2">
      <c r="A285" s="24">
        <v>284</v>
      </c>
      <c r="B285" s="18" t="s">
        <v>797</v>
      </c>
      <c r="C285" s="18">
        <v>189</v>
      </c>
      <c r="D285" s="18">
        <v>2</v>
      </c>
      <c r="H285" s="18" t="s">
        <v>143</v>
      </c>
      <c r="I285" s="18" t="s">
        <v>59</v>
      </c>
      <c r="R285" s="18" t="s">
        <v>829</v>
      </c>
      <c r="S285" s="18" t="s">
        <v>830</v>
      </c>
      <c r="U285" s="18" t="s">
        <v>2137</v>
      </c>
      <c r="W285" s="18" t="s">
        <v>2131</v>
      </c>
      <c r="X285" s="18" t="s">
        <v>2216</v>
      </c>
      <c r="AB285" s="27">
        <v>41141.646539351852</v>
      </c>
    </row>
    <row r="286" spans="1:28" ht="25.5" x14ac:dyDescent="0.2">
      <c r="A286" s="24">
        <v>285</v>
      </c>
      <c r="B286" s="18" t="s">
        <v>797</v>
      </c>
      <c r="C286" s="18">
        <v>189</v>
      </c>
      <c r="D286" s="18">
        <v>2</v>
      </c>
      <c r="H286" s="18" t="s">
        <v>143</v>
      </c>
      <c r="I286" s="18" t="s">
        <v>59</v>
      </c>
      <c r="R286" s="18" t="s">
        <v>831</v>
      </c>
      <c r="S286" s="18" t="s">
        <v>830</v>
      </c>
      <c r="U286" s="18" t="s">
        <v>2137</v>
      </c>
      <c r="W286" s="18" t="s">
        <v>2131</v>
      </c>
      <c r="X286" s="18" t="s">
        <v>2216</v>
      </c>
      <c r="AB286" s="27">
        <v>41141.646539351852</v>
      </c>
    </row>
    <row r="287" spans="1:28" ht="25.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U287" s="18" t="s">
        <v>2137</v>
      </c>
      <c r="W287" s="18" t="s">
        <v>2131</v>
      </c>
      <c r="X287" s="18" t="s">
        <v>2216</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U288" s="18" t="s">
        <v>2129</v>
      </c>
      <c r="X288" s="18" t="s">
        <v>2186</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U289" s="18" t="s">
        <v>2137</v>
      </c>
      <c r="W289" s="18" t="s">
        <v>2131</v>
      </c>
      <c r="X289" s="18" t="s">
        <v>2216</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U290" s="18" t="s">
        <v>2135</v>
      </c>
      <c r="V290" s="18" t="s">
        <v>2129</v>
      </c>
      <c r="X290" s="18" t="s">
        <v>2268</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2129</v>
      </c>
      <c r="AB291" s="27">
        <v>41141.646539351852</v>
      </c>
    </row>
    <row r="292" spans="1:28" ht="242.25"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U292" s="18" t="s">
        <v>2129</v>
      </c>
      <c r="X292" s="18" t="s">
        <v>2187</v>
      </c>
      <c r="AB292" s="27">
        <v>41141.646539351852</v>
      </c>
    </row>
    <row r="293" spans="1:28" ht="25.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843</v>
      </c>
      <c r="R293" s="18" t="s">
        <v>844</v>
      </c>
      <c r="S293" s="18" t="s">
        <v>845</v>
      </c>
      <c r="U293" s="18" t="s">
        <v>2137</v>
      </c>
      <c r="W293" s="18" t="s">
        <v>2131</v>
      </c>
      <c r="X293" s="18" t="s">
        <v>2216</v>
      </c>
      <c r="AB293" s="27">
        <v>41141.646539351852</v>
      </c>
    </row>
    <row r="294" spans="1:28" ht="25.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U294" s="18" t="s">
        <v>2137</v>
      </c>
      <c r="W294" s="18" t="s">
        <v>2131</v>
      </c>
      <c r="X294" s="18" t="s">
        <v>2216</v>
      </c>
      <c r="AB294" s="27">
        <v>41141.646539351852</v>
      </c>
    </row>
    <row r="295" spans="1:28" ht="12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U295" s="29" t="s">
        <v>2136</v>
      </c>
      <c r="V295" s="29" t="s">
        <v>2144</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U296" s="18" t="s">
        <v>2137</v>
      </c>
      <c r="W296" s="18" t="s">
        <v>2131</v>
      </c>
      <c r="X296" s="18" t="s">
        <v>2216</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U297" s="18" t="s">
        <v>2137</v>
      </c>
      <c r="W297" s="18" t="s">
        <v>2131</v>
      </c>
      <c r="X297" s="18" t="s">
        <v>2216</v>
      </c>
      <c r="AB297" s="27">
        <v>41141.646539351852</v>
      </c>
    </row>
    <row r="298" spans="1:28" ht="51"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29" t="s">
        <v>2129</v>
      </c>
      <c r="X298" s="18" t="s">
        <v>2187</v>
      </c>
      <c r="AB298" s="27">
        <v>41141.646539351852</v>
      </c>
    </row>
    <row r="299" spans="1:28" ht="38.2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U299" s="18" t="s">
        <v>2137</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U300" s="29" t="s">
        <v>2129</v>
      </c>
      <c r="X300" s="18" t="s">
        <v>2187</v>
      </c>
      <c r="AB300" s="27">
        <v>41141.646539351852</v>
      </c>
    </row>
    <row r="301" spans="1:28" ht="63.7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U301" s="18" t="s">
        <v>2129</v>
      </c>
      <c r="X301" s="18" t="s">
        <v>2175</v>
      </c>
      <c r="AB301" s="27">
        <v>41141.646539351852</v>
      </c>
    </row>
    <row r="302" spans="1:28" ht="102"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U302" s="18" t="s">
        <v>2129</v>
      </c>
      <c r="X302" s="18" t="s">
        <v>2191</v>
      </c>
      <c r="AB302" s="27">
        <v>41141.646539351852</v>
      </c>
    </row>
    <row r="303" spans="1:28" ht="114.7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U303" s="18" t="s">
        <v>2129</v>
      </c>
      <c r="W303" s="18" t="s">
        <v>2285</v>
      </c>
      <c r="X303" s="18" t="s">
        <v>2278</v>
      </c>
      <c r="AB303" s="27">
        <v>41141.646539351852</v>
      </c>
    </row>
    <row r="304" spans="1:28" ht="76.5"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U304" s="18" t="s">
        <v>2129</v>
      </c>
      <c r="X304" s="18" t="s">
        <v>2187</v>
      </c>
      <c r="AB304" s="27">
        <v>41141.646539351852</v>
      </c>
    </row>
    <row r="305" spans="1:28" ht="63.75" x14ac:dyDescent="0.2">
      <c r="A305" s="24">
        <v>304</v>
      </c>
      <c r="B305" s="18" t="s">
        <v>871</v>
      </c>
      <c r="C305" s="18">
        <v>189</v>
      </c>
      <c r="D305" s="18">
        <v>2</v>
      </c>
      <c r="H305" s="18" t="s">
        <v>143</v>
      </c>
      <c r="I305" s="18" t="s">
        <v>180</v>
      </c>
      <c r="R305" s="18" t="s">
        <v>872</v>
      </c>
      <c r="S305" s="18" t="s">
        <v>873</v>
      </c>
      <c r="U305" s="18" t="s">
        <v>2137</v>
      </c>
      <c r="W305" s="18" t="s">
        <v>2131</v>
      </c>
      <c r="X305" s="18" t="s">
        <v>2255</v>
      </c>
      <c r="AB305" s="27">
        <v>41141.646539351852</v>
      </c>
    </row>
    <row r="306" spans="1:28" ht="89.25"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AB306" s="27">
        <v>41141.646539351852</v>
      </c>
    </row>
    <row r="307" spans="1:28" ht="38.2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U307" s="18" t="s">
        <v>2137</v>
      </c>
      <c r="W307" s="18" t="s">
        <v>2131</v>
      </c>
      <c r="X307" s="18" t="s">
        <v>2216</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U308" s="18" t="s">
        <v>2129</v>
      </c>
      <c r="AB308" s="27">
        <v>41141.646539351852</v>
      </c>
    </row>
    <row r="309" spans="1:28" ht="51"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U309" s="29" t="s">
        <v>2129</v>
      </c>
      <c r="X309" s="18" t="s">
        <v>2187</v>
      </c>
      <c r="AB309" s="27">
        <v>41141.646539351852</v>
      </c>
    </row>
    <row r="310" spans="1:28" ht="76.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U310" s="29" t="s">
        <v>2129</v>
      </c>
      <c r="X310" s="18" t="s">
        <v>2187</v>
      </c>
      <c r="AB310" s="27">
        <v>41141.646539351852</v>
      </c>
    </row>
    <row r="311" spans="1:28" ht="25.5"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U311" s="18" t="s">
        <v>2137</v>
      </c>
      <c r="W311" s="18" t="s">
        <v>2131</v>
      </c>
      <c r="X311" s="18" t="s">
        <v>2216</v>
      </c>
      <c r="AB311" s="27">
        <v>41141.646539351852</v>
      </c>
    </row>
    <row r="312" spans="1:28" ht="25.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U312" s="18" t="s">
        <v>2137</v>
      </c>
      <c r="W312" s="18" t="s">
        <v>2131</v>
      </c>
      <c r="X312" s="18" t="s">
        <v>2216</v>
      </c>
      <c r="AB312" s="27">
        <v>41141.646539351852</v>
      </c>
    </row>
    <row r="313" spans="1:28" ht="25.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U313" s="18" t="s">
        <v>2137</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U314" s="29" t="s">
        <v>2129</v>
      </c>
      <c r="X314" s="18" t="s">
        <v>2187</v>
      </c>
      <c r="AB314" s="27">
        <v>41141.646539351852</v>
      </c>
    </row>
    <row r="315" spans="1:28" ht="76.5"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U315" s="29" t="s">
        <v>2129</v>
      </c>
      <c r="X315" s="18" t="s">
        <v>2187</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U316" s="18" t="s">
        <v>2137</v>
      </c>
      <c r="W316" s="18" t="s">
        <v>2131</v>
      </c>
      <c r="X316" s="18" t="s">
        <v>2216</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U317" s="29" t="s">
        <v>2129</v>
      </c>
      <c r="X317" s="18" t="s">
        <v>2187</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U318" s="29" t="s">
        <v>2129</v>
      </c>
      <c r="X318" s="18" t="s">
        <v>2187</v>
      </c>
      <c r="AB318" s="27">
        <v>41141.646539351852</v>
      </c>
    </row>
    <row r="319" spans="1:28" ht="38.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U319" s="29" t="s">
        <v>2129</v>
      </c>
      <c r="X319" s="18" t="s">
        <v>2187</v>
      </c>
      <c r="AB319" s="27">
        <v>41141.646539351852</v>
      </c>
    </row>
    <row r="320" spans="1:28" ht="51"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U320" s="18" t="s">
        <v>2137</v>
      </c>
      <c r="AB320" s="27">
        <v>41141.646539351852</v>
      </c>
    </row>
    <row r="321" spans="1:28" ht="153" x14ac:dyDescent="0.2">
      <c r="A321" s="24">
        <v>320</v>
      </c>
      <c r="B321" s="18" t="s">
        <v>871</v>
      </c>
      <c r="C321" s="18">
        <v>189</v>
      </c>
      <c r="D321" s="18">
        <v>2</v>
      </c>
      <c r="H321" s="18" t="s">
        <v>143</v>
      </c>
      <c r="I321" s="18" t="s">
        <v>59</v>
      </c>
      <c r="J321" s="26">
        <v>53.47</v>
      </c>
      <c r="R321" s="18" t="s">
        <v>906</v>
      </c>
      <c r="S321" s="18" t="s">
        <v>907</v>
      </c>
      <c r="U321" s="18" t="s">
        <v>2137</v>
      </c>
      <c r="W321" s="18" t="s">
        <v>2131</v>
      </c>
      <c r="X321" s="18" t="s">
        <v>2216</v>
      </c>
      <c r="AB321" s="27">
        <v>41141.646539351852</v>
      </c>
    </row>
    <row r="322" spans="1:28" ht="51"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U322" s="18" t="s">
        <v>2137</v>
      </c>
      <c r="AB322" s="27">
        <v>41141.646539351852</v>
      </c>
    </row>
    <row r="323" spans="1:28" ht="63.75" x14ac:dyDescent="0.2">
      <c r="A323" s="24">
        <v>322</v>
      </c>
      <c r="B323" s="18" t="s">
        <v>871</v>
      </c>
      <c r="C323" s="18">
        <v>189</v>
      </c>
      <c r="D323" s="18">
        <v>2</v>
      </c>
      <c r="H323" s="18" t="s">
        <v>185</v>
      </c>
      <c r="I323" s="18" t="s">
        <v>59</v>
      </c>
      <c r="R323" s="18" t="s">
        <v>910</v>
      </c>
      <c r="S323" s="18" t="s">
        <v>911</v>
      </c>
      <c r="U323" s="18" t="s">
        <v>2129</v>
      </c>
      <c r="X323" s="18" t="s">
        <v>2187</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U324" s="18" t="s">
        <v>2137</v>
      </c>
      <c r="W324" s="18" t="s">
        <v>2131</v>
      </c>
      <c r="X324" s="18" t="s">
        <v>2216</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U325" s="18" t="s">
        <v>2137</v>
      </c>
      <c r="W325" s="18" t="s">
        <v>2131</v>
      </c>
      <c r="X325" s="18" t="s">
        <v>2216</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U326" s="29" t="s">
        <v>2129</v>
      </c>
      <c r="X326" s="18" t="s">
        <v>2187</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U327" s="29" t="s">
        <v>2129</v>
      </c>
      <c r="X327" s="18" t="s">
        <v>2179</v>
      </c>
      <c r="AB327" s="27">
        <v>41141.646539351852</v>
      </c>
    </row>
    <row r="328" spans="1:28" ht="127.5"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U328" s="29" t="s">
        <v>2129</v>
      </c>
      <c r="W328" s="18" t="s">
        <v>2285</v>
      </c>
      <c r="X328" s="18" t="s">
        <v>2266</v>
      </c>
      <c r="AB328" s="27">
        <v>41141.646539351852</v>
      </c>
    </row>
    <row r="329" spans="1:28" ht="51"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U329" s="29" t="s">
        <v>2129</v>
      </c>
      <c r="X329" s="18" t="s">
        <v>2172</v>
      </c>
      <c r="AB329" s="27">
        <v>41141.646539351852</v>
      </c>
    </row>
    <row r="330" spans="1:28" ht="51"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U330" s="18" t="s">
        <v>2129</v>
      </c>
      <c r="X330" s="18" t="s">
        <v>2187</v>
      </c>
      <c r="AB330" s="27">
        <v>41141.646539351852</v>
      </c>
    </row>
    <row r="331" spans="1:28" ht="51"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U331" s="18" t="s">
        <v>2135</v>
      </c>
      <c r="AB331" s="27">
        <v>41141.646539351852</v>
      </c>
    </row>
    <row r="332" spans="1:28" ht="63.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U332" s="18" t="s">
        <v>2135</v>
      </c>
      <c r="AB332" s="27">
        <v>41141.646539351852</v>
      </c>
    </row>
    <row r="333" spans="1:28" ht="38.2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29" t="s">
        <v>2136</v>
      </c>
      <c r="V333" s="29" t="s">
        <v>2143</v>
      </c>
      <c r="AB333" s="27">
        <v>41141.646539351852</v>
      </c>
    </row>
    <row r="334" spans="1:28" ht="51"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29" t="s">
        <v>2136</v>
      </c>
      <c r="AB334" s="27">
        <v>41141.646539351852</v>
      </c>
    </row>
    <row r="335" spans="1:28" ht="51"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U335" s="29" t="s">
        <v>2129</v>
      </c>
      <c r="X335" s="18" t="s">
        <v>2187</v>
      </c>
      <c r="AB335" s="27">
        <v>41141.646539351852</v>
      </c>
    </row>
    <row r="336" spans="1:28" ht="25.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U336" s="18" t="s">
        <v>2137</v>
      </c>
      <c r="W336" s="18" t="s">
        <v>2131</v>
      </c>
      <c r="X336" s="18" t="s">
        <v>2216</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29" t="s">
        <v>2136</v>
      </c>
      <c r="V337" s="29" t="s">
        <v>2143</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29" t="s">
        <v>2136</v>
      </c>
      <c r="V338" s="29" t="s">
        <v>2143</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29" t="s">
        <v>2135</v>
      </c>
      <c r="AB339" s="27">
        <v>41141.646539351852</v>
      </c>
    </row>
    <row r="340" spans="1:28" ht="63.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U340" s="29" t="s">
        <v>2129</v>
      </c>
      <c r="AB340" s="27">
        <v>41141.646539351852</v>
      </c>
    </row>
    <row r="341" spans="1:28" ht="5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29" t="s">
        <v>2136</v>
      </c>
      <c r="V341" s="29" t="s">
        <v>2146</v>
      </c>
      <c r="X341" s="18" t="s">
        <v>2170</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29" t="s">
        <v>2136</v>
      </c>
      <c r="V342" s="29" t="s">
        <v>2146</v>
      </c>
      <c r="X342" s="18" t="s">
        <v>2170</v>
      </c>
      <c r="AB342" s="27">
        <v>41141.646539351852</v>
      </c>
    </row>
    <row r="343" spans="1:28" ht="51"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29" t="s">
        <v>2136</v>
      </c>
      <c r="V343" s="29" t="s">
        <v>2146</v>
      </c>
      <c r="X343" s="18" t="s">
        <v>2170</v>
      </c>
      <c r="AB343" s="27">
        <v>41141.646539351852</v>
      </c>
    </row>
    <row r="344" spans="1:28" ht="51"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29" t="s">
        <v>2136</v>
      </c>
      <c r="V344" s="29" t="s">
        <v>2142</v>
      </c>
      <c r="X344" s="18" t="s">
        <v>2170</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29" t="s">
        <v>2136</v>
      </c>
      <c r="V345" s="29" t="s">
        <v>2146</v>
      </c>
      <c r="X345" s="18" t="s">
        <v>2170</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U346" s="18" t="s">
        <v>2129</v>
      </c>
      <c r="X346" s="18" t="s">
        <v>2186</v>
      </c>
      <c r="AB346" s="27">
        <v>41141.646539351852</v>
      </c>
    </row>
    <row r="347" spans="1:28" ht="89.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U347" s="18" t="s">
        <v>2129</v>
      </c>
      <c r="X347" s="18" t="s">
        <v>2270</v>
      </c>
      <c r="AB347" s="27">
        <v>41141.646539351852</v>
      </c>
    </row>
    <row r="348" spans="1:28" ht="51"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U348" s="18" t="s">
        <v>2136</v>
      </c>
      <c r="V348" s="18" t="s">
        <v>2142</v>
      </c>
      <c r="X348" s="18" t="s">
        <v>2170</v>
      </c>
      <c r="AB348" s="27">
        <v>41141.646539351852</v>
      </c>
    </row>
    <row r="349" spans="1:28" ht="5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29" t="s">
        <v>2136</v>
      </c>
      <c r="V349" s="29" t="s">
        <v>2139</v>
      </c>
      <c r="X349" s="18" t="s">
        <v>2197</v>
      </c>
      <c r="AB349" s="27">
        <v>41141.646539351852</v>
      </c>
    </row>
    <row r="350" spans="1:28" ht="5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29" t="s">
        <v>2136</v>
      </c>
      <c r="V350" s="29" t="s">
        <v>2139</v>
      </c>
      <c r="X350" s="18" t="s">
        <v>2197</v>
      </c>
      <c r="AB350" s="27">
        <v>41141.646539351852</v>
      </c>
    </row>
    <row r="351" spans="1:28" ht="25.5"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U351" s="29" t="s">
        <v>2136</v>
      </c>
      <c r="V351" s="29" t="s">
        <v>2144</v>
      </c>
      <c r="X351" s="18" t="s">
        <v>2197</v>
      </c>
      <c r="AB351" s="27">
        <v>41141.646539351852</v>
      </c>
    </row>
    <row r="352" spans="1:28" ht="5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2129</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U353" s="18" t="s">
        <v>2129</v>
      </c>
      <c r="X353" s="18" t="s">
        <v>2187</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U354" s="18" t="s">
        <v>2129</v>
      </c>
      <c r="X354" s="18" t="s">
        <v>2186</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U355" s="18" t="s">
        <v>2137</v>
      </c>
      <c r="W355" s="18" t="s">
        <v>2131</v>
      </c>
      <c r="X355" s="18" t="s">
        <v>2216</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U356" s="18" t="s">
        <v>2137</v>
      </c>
      <c r="W356" s="18" t="s">
        <v>2131</v>
      </c>
      <c r="X356" s="18" t="s">
        <v>2216</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U357" s="18" t="s">
        <v>2137</v>
      </c>
      <c r="W357" s="18" t="s">
        <v>2131</v>
      </c>
      <c r="X357" s="18" t="s">
        <v>2216</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U358" s="18" t="s">
        <v>2137</v>
      </c>
      <c r="W358" s="18" t="s">
        <v>2131</v>
      </c>
      <c r="X358" s="18" t="s">
        <v>2216</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U359" s="18" t="s">
        <v>2137</v>
      </c>
      <c r="W359" s="18" t="s">
        <v>2131</v>
      </c>
      <c r="X359" s="18" t="s">
        <v>2216</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U360" s="18" t="s">
        <v>2137</v>
      </c>
      <c r="W360" s="18" t="s">
        <v>2131</v>
      </c>
      <c r="X360" s="18" t="s">
        <v>2216</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U361" s="18" t="s">
        <v>2135</v>
      </c>
      <c r="X361" s="18" t="s">
        <v>2187</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U362" s="18" t="s">
        <v>2137</v>
      </c>
      <c r="W362" s="18" t="s">
        <v>2131</v>
      </c>
      <c r="X362" s="18" t="s">
        <v>2216</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U363" s="18" t="s">
        <v>2137</v>
      </c>
      <c r="W363" s="18" t="s">
        <v>2131</v>
      </c>
      <c r="X363" s="18" t="s">
        <v>2216</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U364" s="18" t="s">
        <v>2137</v>
      </c>
      <c r="W364" s="18" t="s">
        <v>2131</v>
      </c>
      <c r="X364" s="18" t="s">
        <v>2216</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U365" s="18" t="s">
        <v>2137</v>
      </c>
      <c r="W365" s="18" t="s">
        <v>2131</v>
      </c>
      <c r="X365" s="18" t="s">
        <v>2216</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U366" s="18" t="s">
        <v>2137</v>
      </c>
      <c r="W366" s="18" t="s">
        <v>2131</v>
      </c>
      <c r="X366" s="18" t="s">
        <v>2249</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29" t="s">
        <v>2129</v>
      </c>
      <c r="X367" s="18" t="s">
        <v>2187</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U368" s="18" t="s">
        <v>2135</v>
      </c>
      <c r="V368" s="18" t="s">
        <v>2129</v>
      </c>
      <c r="X368" s="18" t="s">
        <v>2268</v>
      </c>
      <c r="AB368" s="27">
        <v>41141.646539351852</v>
      </c>
    </row>
    <row r="369" spans="1:28" ht="5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U369" s="18" t="s">
        <v>2129</v>
      </c>
      <c r="AB369" s="27">
        <v>41141.646539351852</v>
      </c>
    </row>
    <row r="370" spans="1:28" ht="114.7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U370" s="18" t="s">
        <v>2129</v>
      </c>
      <c r="X370" s="18" t="s">
        <v>2187</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U371" s="18" t="s">
        <v>2129</v>
      </c>
      <c r="X371" s="18" t="s">
        <v>2186</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U372" s="18" t="s">
        <v>2135</v>
      </c>
      <c r="X372" s="18" t="s">
        <v>2173</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U373" s="18" t="s">
        <v>2135</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X374" s="18" t="s">
        <v>2197</v>
      </c>
      <c r="AB374" s="27">
        <v>41141.646539351852</v>
      </c>
    </row>
    <row r="375" spans="1:28" ht="25.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U375" s="18" t="s">
        <v>2137</v>
      </c>
      <c r="W375" s="18" t="s">
        <v>2131</v>
      </c>
      <c r="X375" s="18" t="s">
        <v>2216</v>
      </c>
      <c r="AB375" s="27">
        <v>41141.646539351852</v>
      </c>
    </row>
    <row r="376" spans="1:28" ht="38.25"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U376" s="18" t="s">
        <v>2129</v>
      </c>
      <c r="W376" s="18" t="s">
        <v>2285</v>
      </c>
      <c r="X376" s="18" t="s">
        <v>2275</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U377" s="18" t="s">
        <v>2137</v>
      </c>
      <c r="W377" s="18" t="s">
        <v>2131</v>
      </c>
      <c r="X377" s="18" t="s">
        <v>2216</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U378" s="29" t="s">
        <v>2136</v>
      </c>
      <c r="V378" s="29" t="s">
        <v>2144</v>
      </c>
      <c r="X378" s="18" t="s">
        <v>2197</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U379" s="18" t="s">
        <v>2137</v>
      </c>
      <c r="W379" s="18" t="s">
        <v>2131</v>
      </c>
      <c r="X379" s="18" t="s">
        <v>2216</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U380" s="18" t="s">
        <v>2137</v>
      </c>
      <c r="W380" s="18" t="s">
        <v>2131</v>
      </c>
      <c r="X380" s="18" t="s">
        <v>2216</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U381" s="18" t="s">
        <v>2137</v>
      </c>
      <c r="W381" s="18" t="s">
        <v>2131</v>
      </c>
      <c r="X381" s="18" t="s">
        <v>2291</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29" t="s">
        <v>2136</v>
      </c>
      <c r="V382" s="29" t="s">
        <v>2146</v>
      </c>
      <c r="X382" s="18" t="s">
        <v>2170</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29" t="s">
        <v>2136</v>
      </c>
      <c r="V383" s="29" t="s">
        <v>2146</v>
      </c>
      <c r="X383" s="18" t="s">
        <v>2170</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U384" s="18" t="s">
        <v>2135</v>
      </c>
      <c r="V384" s="18" t="s">
        <v>2129</v>
      </c>
      <c r="X384" s="18" t="s">
        <v>2268</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U385" s="18" t="s">
        <v>2137</v>
      </c>
      <c r="W385" s="18" t="s">
        <v>2131</v>
      </c>
      <c r="X385" s="18" t="s">
        <v>2216</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1026</v>
      </c>
      <c r="R386" s="18" t="s">
        <v>1027</v>
      </c>
      <c r="S386" s="18" t="s">
        <v>1028</v>
      </c>
      <c r="U386" s="18" t="s">
        <v>2129</v>
      </c>
      <c r="AB386" s="27">
        <v>41141.646539351852</v>
      </c>
    </row>
    <row r="387" spans="1:28" ht="63.7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2129</v>
      </c>
      <c r="AB387" s="27">
        <v>41141.646539351852</v>
      </c>
    </row>
    <row r="388" spans="1:28" ht="25.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U388" s="18" t="s">
        <v>2137</v>
      </c>
      <c r="W388" s="18" t="s">
        <v>2131</v>
      </c>
      <c r="X388" s="18" t="s">
        <v>2216</v>
      </c>
      <c r="AB388" s="27">
        <v>41141.646539351852</v>
      </c>
    </row>
    <row r="389" spans="1:28" ht="25.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U389" s="18" t="s">
        <v>2137</v>
      </c>
      <c r="W389" s="18" t="s">
        <v>2131</v>
      </c>
      <c r="X389" s="18" t="s">
        <v>2216</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U390" s="18" t="s">
        <v>2129</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U391" s="18" t="s">
        <v>2137</v>
      </c>
      <c r="W391" s="18" t="s">
        <v>2131</v>
      </c>
      <c r="X391" s="18" t="s">
        <v>2216</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U392" s="18" t="s">
        <v>2137</v>
      </c>
      <c r="W392" s="18" t="s">
        <v>2131</v>
      </c>
      <c r="X392" s="18" t="s">
        <v>2216</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U393" s="18" t="s">
        <v>2129</v>
      </c>
      <c r="AB393" s="27">
        <v>41141.646539351852</v>
      </c>
    </row>
    <row r="394" spans="1:28" ht="38.25" x14ac:dyDescent="0.2">
      <c r="A394" s="24">
        <v>393</v>
      </c>
      <c r="B394" s="18" t="s">
        <v>1023</v>
      </c>
      <c r="C394" s="18">
        <v>189</v>
      </c>
      <c r="D394" s="18">
        <v>2</v>
      </c>
      <c r="F394" s="25" t="s">
        <v>98</v>
      </c>
      <c r="H394" s="18" t="s">
        <v>143</v>
      </c>
      <c r="I394" s="18" t="s">
        <v>180</v>
      </c>
      <c r="J394" s="26">
        <v>245</v>
      </c>
      <c r="R394" s="18" t="s">
        <v>1040</v>
      </c>
      <c r="S394" s="18" t="s">
        <v>1025</v>
      </c>
      <c r="U394" s="18" t="s">
        <v>2137</v>
      </c>
      <c r="W394" s="18" t="s">
        <v>2131</v>
      </c>
      <c r="X394" s="18" t="s">
        <v>2286</v>
      </c>
      <c r="AB394" s="27">
        <v>41141.646539351852</v>
      </c>
    </row>
    <row r="395" spans="1:28" ht="76.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U395" s="18" t="s">
        <v>2137</v>
      </c>
      <c r="W395" s="18" t="s">
        <v>2131</v>
      </c>
      <c r="X395" s="18" t="s">
        <v>2256</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U396" s="18" t="s">
        <v>2129</v>
      </c>
      <c r="X396" s="18" t="s">
        <v>2183</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U397" s="18" t="s">
        <v>2137</v>
      </c>
      <c r="W397" s="18" t="s">
        <v>2131</v>
      </c>
      <c r="X397" s="18" t="s">
        <v>2216</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U398" s="18" t="s">
        <v>2129</v>
      </c>
      <c r="W398" s="18" t="s">
        <v>2285</v>
      </c>
      <c r="X398" s="18" t="s">
        <v>2282</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U399" s="18" t="s">
        <v>2129</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U400" s="18" t="s">
        <v>2129</v>
      </c>
      <c r="AB400" s="27">
        <v>41141.646539351852</v>
      </c>
    </row>
    <row r="401" spans="1:28" ht="51"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U401" s="18" t="s">
        <v>2129</v>
      </c>
      <c r="X401" s="18" t="s">
        <v>2172</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U402" s="18" t="s">
        <v>2129</v>
      </c>
      <c r="AB402" s="27">
        <v>41141.646539351852</v>
      </c>
    </row>
    <row r="403" spans="1:28" ht="102"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U403" s="29" t="s">
        <v>2135</v>
      </c>
      <c r="AB403" s="27">
        <v>41141.646539351852</v>
      </c>
    </row>
    <row r="404" spans="1:28" ht="5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29" t="s">
        <v>2129</v>
      </c>
      <c r="AB404" s="27">
        <v>41141.646539351852</v>
      </c>
    </row>
    <row r="405" spans="1:28" ht="38.2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U405" s="18" t="s">
        <v>2129</v>
      </c>
      <c r="X405" s="18" t="s">
        <v>2187</v>
      </c>
      <c r="AB405" s="27">
        <v>41141.646539351852</v>
      </c>
    </row>
    <row r="406" spans="1:28" ht="89.2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U406" s="18" t="s">
        <v>2129</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U407" s="18" t="s">
        <v>2137</v>
      </c>
      <c r="AB407" s="27">
        <v>41141.646539351852</v>
      </c>
    </row>
    <row r="408" spans="1:28" ht="25.5"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U408" s="18" t="s">
        <v>2137</v>
      </c>
      <c r="W408" s="18" t="s">
        <v>2131</v>
      </c>
      <c r="X408" s="18" t="s">
        <v>2216</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U409" s="18" t="s">
        <v>2137</v>
      </c>
      <c r="W409" s="18" t="s">
        <v>2131</v>
      </c>
      <c r="X409" s="18" t="s">
        <v>2287</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U410" s="29" t="s">
        <v>2137</v>
      </c>
      <c r="W410" s="18" t="s">
        <v>2131</v>
      </c>
      <c r="X410" s="18" t="s">
        <v>2225</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U411" s="18" t="s">
        <v>2137</v>
      </c>
      <c r="W411" s="18" t="s">
        <v>2131</v>
      </c>
      <c r="X411" s="18" t="s">
        <v>2239</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AB412" s="27">
        <v>41141.646539351852</v>
      </c>
    </row>
    <row r="413" spans="1:28" ht="89.2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U413" s="18" t="s">
        <v>2129</v>
      </c>
      <c r="X413" s="18" t="s">
        <v>2271</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AB414" s="27">
        <v>41141.646539351852</v>
      </c>
    </row>
    <row r="415" spans="1:28" ht="76.5"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U415" s="18" t="s">
        <v>2135</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X416" s="18" t="s">
        <v>2197</v>
      </c>
      <c r="AB416" s="27">
        <v>41141.646539351852</v>
      </c>
    </row>
    <row r="417" spans="1:28" ht="5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X417" s="18" t="s">
        <v>2170</v>
      </c>
      <c r="AB417" s="27">
        <v>41141.646539351852</v>
      </c>
    </row>
    <row r="418" spans="1:28" ht="76.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U418" s="18" t="s">
        <v>2136</v>
      </c>
      <c r="V418" s="18" t="s">
        <v>2142</v>
      </c>
      <c r="X418" s="18" t="s">
        <v>2170</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X419" s="18" t="s">
        <v>2170</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X420" s="18" t="s">
        <v>2197</v>
      </c>
      <c r="AB420" s="27">
        <v>41141.646539351852</v>
      </c>
    </row>
    <row r="421" spans="1:28" ht="76.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U421" s="29" t="s">
        <v>2136</v>
      </c>
      <c r="V421" s="29" t="s">
        <v>2145</v>
      </c>
      <c r="X421" s="18" t="s">
        <v>2170</v>
      </c>
      <c r="AB421" s="27">
        <v>41141.646539351852</v>
      </c>
    </row>
    <row r="422" spans="1:28" ht="63.7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29" t="s">
        <v>2136</v>
      </c>
      <c r="V422" s="29" t="s">
        <v>2142</v>
      </c>
      <c r="X422" s="18" t="s">
        <v>2170</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X423" s="18" t="s">
        <v>2197</v>
      </c>
      <c r="AB423" s="27">
        <v>41141.646539351852</v>
      </c>
    </row>
    <row r="424" spans="1:28" ht="76.5"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29" t="s">
        <v>2135</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X425" s="18" t="s">
        <v>2197</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29" t="s">
        <v>2135</v>
      </c>
      <c r="V426" s="18" t="s">
        <v>2146</v>
      </c>
      <c r="X426" s="18" t="s">
        <v>2170</v>
      </c>
      <c r="AB426" s="27">
        <v>41141.646539351852</v>
      </c>
    </row>
    <row r="427" spans="1:28" ht="38.25"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U427" s="29" t="s">
        <v>2136</v>
      </c>
      <c r="V427" s="29" t="s">
        <v>2144</v>
      </c>
      <c r="X427" s="18" t="s">
        <v>2197</v>
      </c>
      <c r="AB427" s="27">
        <v>41141.646539351852</v>
      </c>
    </row>
    <row r="428" spans="1:28" ht="38.25"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U428" s="29" t="s">
        <v>2136</v>
      </c>
      <c r="V428" s="29" t="s">
        <v>2144</v>
      </c>
      <c r="X428" s="18" t="s">
        <v>2207</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X429" s="18" t="s">
        <v>2207</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X430" s="18" t="s">
        <v>2197</v>
      </c>
      <c r="AB430" s="27">
        <v>41141.646539351852</v>
      </c>
    </row>
    <row r="431" spans="1:28" ht="25.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U431" s="18" t="s">
        <v>2129</v>
      </c>
      <c r="X431" s="18" t="s">
        <v>2187</v>
      </c>
      <c r="AB431" s="27">
        <v>41141.646539351852</v>
      </c>
    </row>
    <row r="432" spans="1:28" ht="51"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U432" s="18" t="s">
        <v>2135</v>
      </c>
      <c r="AB432" s="27">
        <v>41141.646539351852</v>
      </c>
    </row>
    <row r="433" spans="1:28" ht="51"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U433" s="29" t="s">
        <v>2129</v>
      </c>
      <c r="X433" s="18" t="s">
        <v>2187</v>
      </c>
      <c r="AB433" s="27">
        <v>41141.646539351852</v>
      </c>
    </row>
    <row r="434" spans="1:28" ht="25.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U434" s="18" t="s">
        <v>2137</v>
      </c>
      <c r="W434" s="18" t="s">
        <v>2131</v>
      </c>
      <c r="X434" s="18" t="s">
        <v>2216</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29" t="s">
        <v>2135</v>
      </c>
      <c r="AB435" s="27">
        <v>41141.646539351852</v>
      </c>
    </row>
    <row r="436" spans="1:28" ht="5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29" t="s">
        <v>2136</v>
      </c>
      <c r="V436" s="29" t="s">
        <v>2146</v>
      </c>
      <c r="X436" s="18" t="s">
        <v>2170</v>
      </c>
      <c r="AB436" s="27">
        <v>41141.646539351852</v>
      </c>
    </row>
    <row r="437" spans="1:28" ht="38.2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U437" s="18" t="s">
        <v>2129</v>
      </c>
      <c r="X437" s="18" t="s">
        <v>2187</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U438" s="18" t="s">
        <v>2129</v>
      </c>
      <c r="X438" s="18" t="s">
        <v>2187</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U439" s="18" t="s">
        <v>2136</v>
      </c>
      <c r="V439" s="18" t="s">
        <v>2139</v>
      </c>
      <c r="X439" s="18" t="s">
        <v>2197</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U440" s="18" t="s">
        <v>2136</v>
      </c>
      <c r="V440" s="18" t="s">
        <v>2139</v>
      </c>
      <c r="X440" s="18" t="s">
        <v>2197</v>
      </c>
      <c r="AB440" s="27">
        <v>41141.646539351852</v>
      </c>
    </row>
    <row r="441" spans="1:28" ht="51"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U441" s="18" t="s">
        <v>2136</v>
      </c>
      <c r="V441" s="18" t="s">
        <v>2145</v>
      </c>
      <c r="X441" s="18" t="s">
        <v>2170</v>
      </c>
      <c r="AB441" s="27">
        <v>41141.646539351852</v>
      </c>
    </row>
    <row r="442" spans="1:28" ht="51"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U442" s="18" t="s">
        <v>2136</v>
      </c>
      <c r="V442" s="18" t="s">
        <v>2145</v>
      </c>
      <c r="X442" s="18" t="s">
        <v>2170</v>
      </c>
      <c r="AB442" s="27">
        <v>41141.646539351852</v>
      </c>
    </row>
    <row r="443" spans="1:28" ht="51"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U443" s="18" t="s">
        <v>2136</v>
      </c>
      <c r="V443" s="18" t="s">
        <v>2145</v>
      </c>
      <c r="X443" s="18" t="s">
        <v>2170</v>
      </c>
      <c r="AB443" s="27">
        <v>41141.646539351852</v>
      </c>
    </row>
    <row r="444" spans="1:28" ht="89.2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X444" s="18" t="s">
        <v>2170</v>
      </c>
      <c r="AB444" s="27">
        <v>41141.646539351852</v>
      </c>
    </row>
    <row r="445" spans="1:28" ht="89.2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X445" s="18" t="s">
        <v>2170</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U446" s="18" t="s">
        <v>2136</v>
      </c>
      <c r="V446" s="18" t="s">
        <v>2141</v>
      </c>
      <c r="X446" s="18" t="s">
        <v>2197</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U447" s="18" t="s">
        <v>2136</v>
      </c>
      <c r="V447" s="18" t="s">
        <v>2141</v>
      </c>
      <c r="X447" s="18" t="s">
        <v>2197</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U448" s="18" t="s">
        <v>2137</v>
      </c>
      <c r="W448" s="18" t="s">
        <v>2131</v>
      </c>
      <c r="X448" s="18" t="s">
        <v>2216</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U449" s="18" t="s">
        <v>2137</v>
      </c>
      <c r="W449" s="18" t="s">
        <v>2131</v>
      </c>
      <c r="X449" s="18" t="s">
        <v>2220</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U450" s="18" t="s">
        <v>2135</v>
      </c>
      <c r="AB450" s="27">
        <v>41141.646539351852</v>
      </c>
    </row>
    <row r="451" spans="1:28" ht="153"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U451" s="18" t="s">
        <v>2135</v>
      </c>
      <c r="AB451" s="27">
        <v>41141.646539351852</v>
      </c>
    </row>
    <row r="452" spans="1:28" ht="76.5"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U452" s="18" t="s">
        <v>2135</v>
      </c>
      <c r="AB452" s="27">
        <v>41141.646539351852</v>
      </c>
    </row>
    <row r="453" spans="1:28" ht="51"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U453" s="18" t="s">
        <v>2135</v>
      </c>
      <c r="AB453" s="27">
        <v>41141.646539351852</v>
      </c>
    </row>
    <row r="454" spans="1:28" ht="25.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U454" s="18" t="s">
        <v>2137</v>
      </c>
      <c r="W454" s="18" t="s">
        <v>2131</v>
      </c>
      <c r="X454" s="18" t="s">
        <v>2216</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U455" s="18" t="s">
        <v>2137</v>
      </c>
      <c r="W455" s="18" t="s">
        <v>2131</v>
      </c>
      <c r="X455" s="18" t="s">
        <v>2216</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U456" s="18" t="s">
        <v>2136</v>
      </c>
      <c r="V456" s="18" t="s">
        <v>2142</v>
      </c>
      <c r="X456" s="18" t="s">
        <v>2170</v>
      </c>
      <c r="AB456" s="27">
        <v>41141.646539351852</v>
      </c>
    </row>
    <row r="457" spans="1:28" ht="140.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U457" s="18" t="s">
        <v>2136</v>
      </c>
      <c r="V457" s="18" t="s">
        <v>2142</v>
      </c>
      <c r="X457" s="18" t="s">
        <v>2170</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U458" s="18" t="s">
        <v>2136</v>
      </c>
      <c r="V458" s="18" t="s">
        <v>2142</v>
      </c>
      <c r="X458" s="18" t="s">
        <v>2170</v>
      </c>
      <c r="AB458" s="27">
        <v>41141.646539351852</v>
      </c>
    </row>
    <row r="459" spans="1:28" ht="51"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U459" s="18" t="s">
        <v>2136</v>
      </c>
      <c r="V459" s="18" t="s">
        <v>2142</v>
      </c>
      <c r="X459" s="18" t="s">
        <v>2170</v>
      </c>
      <c r="AB459" s="27">
        <v>41141.646539351852</v>
      </c>
    </row>
    <row r="460" spans="1:28" ht="76.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U460" s="18" t="s">
        <v>2129</v>
      </c>
      <c r="X460" s="18" t="s">
        <v>2194</v>
      </c>
      <c r="AB460" s="27">
        <v>41141.646539351852</v>
      </c>
    </row>
    <row r="461" spans="1:28" ht="76.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U461" s="18" t="s">
        <v>2129</v>
      </c>
      <c r="X461" s="18" t="s">
        <v>2194</v>
      </c>
      <c r="AB461" s="27">
        <v>41141.646539351852</v>
      </c>
    </row>
    <row r="462" spans="1:28" ht="191.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U462" s="18" t="s">
        <v>2129</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U463" s="18" t="s">
        <v>2137</v>
      </c>
      <c r="X463" s="18" t="s">
        <v>2173</v>
      </c>
      <c r="AB463" s="27">
        <v>41141.646539351852</v>
      </c>
    </row>
    <row r="464" spans="1:28" ht="63.7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U464" s="29" t="s">
        <v>2135</v>
      </c>
      <c r="V464" s="18" t="s">
        <v>2145</v>
      </c>
      <c r="X464" s="18" t="s">
        <v>2162</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U465" s="18" t="s">
        <v>2137</v>
      </c>
      <c r="W465" s="18" t="s">
        <v>2131</v>
      </c>
      <c r="X465" s="18" t="s">
        <v>2216</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U466" s="18" t="s">
        <v>2129</v>
      </c>
      <c r="AB466" s="27">
        <v>41141.646539351852</v>
      </c>
    </row>
    <row r="467" spans="1:28" ht="38.25"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U467" s="18" t="s">
        <v>2129</v>
      </c>
      <c r="X467" s="18" t="s">
        <v>2183</v>
      </c>
      <c r="AB467" s="27">
        <v>41141.646539351852</v>
      </c>
    </row>
    <row r="468" spans="1:28" ht="76.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29" t="s">
        <v>2136</v>
      </c>
      <c r="V468" s="29" t="s">
        <v>2143</v>
      </c>
      <c r="AB468" s="27">
        <v>41141.646539351852</v>
      </c>
    </row>
    <row r="469" spans="1:28" ht="102"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29" t="s">
        <v>2135</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29" t="s">
        <v>2135</v>
      </c>
      <c r="V470" s="18" t="s">
        <v>2151</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U471" s="18" t="s">
        <v>2129</v>
      </c>
      <c r="X471" s="18" t="s">
        <v>2187</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U472" s="29" t="s">
        <v>2129</v>
      </c>
      <c r="X472" s="18" t="s">
        <v>2187</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U473" s="18" t="s">
        <v>2129</v>
      </c>
      <c r="X473" s="18" t="s">
        <v>2187</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U474" s="18" t="s">
        <v>2129</v>
      </c>
      <c r="X474" s="18" t="s">
        <v>2179</v>
      </c>
      <c r="AB474" s="27">
        <v>41141.646539351852</v>
      </c>
    </row>
    <row r="475" spans="1:28" ht="63.7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U475" s="18" t="s">
        <v>2137</v>
      </c>
      <c r="W475" s="18" t="s">
        <v>2131</v>
      </c>
      <c r="X475" s="18" t="s">
        <v>2221</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U476" s="18" t="s">
        <v>2137</v>
      </c>
      <c r="W476" s="18" t="s">
        <v>2131</v>
      </c>
      <c r="X476" s="18" t="s">
        <v>2222</v>
      </c>
      <c r="AB476" s="27">
        <v>41141.646539351852</v>
      </c>
    </row>
    <row r="477" spans="1:28" ht="63.7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U477" s="18" t="s">
        <v>2137</v>
      </c>
      <c r="W477" s="18" t="s">
        <v>2131</v>
      </c>
      <c r="X477" s="18" t="s">
        <v>2223</v>
      </c>
      <c r="AB477" s="27">
        <v>41141.646539351852</v>
      </c>
    </row>
    <row r="478" spans="1:28" ht="51"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U478" s="18" t="s">
        <v>2135</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U479" s="18" t="s">
        <v>2135</v>
      </c>
      <c r="AB479" s="27">
        <v>41141.646539351852</v>
      </c>
    </row>
    <row r="480" spans="1:28" ht="25.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U480" s="29" t="s">
        <v>2136</v>
      </c>
      <c r="V480" s="29" t="s">
        <v>2144</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U481" s="29" t="s">
        <v>2129</v>
      </c>
      <c r="X481" s="18" t="s">
        <v>2179</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U482" s="29" t="s">
        <v>2129</v>
      </c>
      <c r="X482" s="18" t="s">
        <v>2187</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U483" s="18" t="s">
        <v>2135</v>
      </c>
      <c r="V483" s="18" t="s">
        <v>2129</v>
      </c>
      <c r="X483" s="18" t="s">
        <v>2268</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U484" s="18" t="s">
        <v>2135</v>
      </c>
      <c r="V484" s="18" t="s">
        <v>2129</v>
      </c>
      <c r="X484" s="18" t="s">
        <v>2268</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U485" s="18" t="s">
        <v>2135</v>
      </c>
      <c r="V485" s="18" t="s">
        <v>2129</v>
      </c>
      <c r="X485" s="18" t="s">
        <v>2268</v>
      </c>
      <c r="AB485" s="27">
        <v>41141.646539351852</v>
      </c>
    </row>
    <row r="486" spans="1:28" ht="38.25"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U486" s="18" t="s">
        <v>2135</v>
      </c>
      <c r="V486" s="18" t="s">
        <v>2129</v>
      </c>
      <c r="X486" s="18" t="s">
        <v>2268</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U487" s="18" t="s">
        <v>2135</v>
      </c>
      <c r="V487" s="18" t="s">
        <v>2129</v>
      </c>
      <c r="X487" s="18" t="s">
        <v>2268</v>
      </c>
      <c r="AB487" s="27">
        <v>41141.646539351852</v>
      </c>
    </row>
    <row r="488" spans="1:28" ht="63.7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U488" s="29" t="s">
        <v>2137</v>
      </c>
      <c r="W488" s="18" t="s">
        <v>2131</v>
      </c>
      <c r="X488" s="18" t="s">
        <v>2226</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U489" s="29" t="s">
        <v>2137</v>
      </c>
      <c r="W489" s="18" t="s">
        <v>2131</v>
      </c>
      <c r="X489" s="18" t="s">
        <v>2227</v>
      </c>
      <c r="AB489" s="27">
        <v>41141.646539351852</v>
      </c>
    </row>
    <row r="490" spans="1:28" ht="76.5"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U490" s="18" t="s">
        <v>2129</v>
      </c>
      <c r="X490" s="18" t="s">
        <v>2187</v>
      </c>
      <c r="AB490" s="27">
        <v>41141.646539351852</v>
      </c>
    </row>
    <row r="491" spans="1:28" ht="25.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X491" s="18" t="s">
        <v>2187</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U492" s="18" t="s">
        <v>2135</v>
      </c>
      <c r="X492" s="18" t="s">
        <v>2173</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2135</v>
      </c>
      <c r="V493" s="18" t="s">
        <v>2129</v>
      </c>
      <c r="X493" s="18" t="s">
        <v>2187</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U494" s="18" t="s">
        <v>2129</v>
      </c>
      <c r="X494" s="18" t="s">
        <v>2187</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U495" s="18" t="s">
        <v>2129</v>
      </c>
      <c r="X495" s="18" t="s">
        <v>2187</v>
      </c>
      <c r="AB495" s="27">
        <v>41141.646539351852</v>
      </c>
    </row>
    <row r="496" spans="1:28" ht="63.7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U496" s="18" t="s">
        <v>2129</v>
      </c>
      <c r="X496" s="18" t="s">
        <v>2187</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U497" s="18" t="s">
        <v>2129</v>
      </c>
      <c r="X497" s="18" t="s">
        <v>2187</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U498" s="18" t="s">
        <v>2129</v>
      </c>
      <c r="X498" s="18" t="s">
        <v>2187</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U499" s="18" t="s">
        <v>2129</v>
      </c>
      <c r="X499" s="18" t="s">
        <v>2187</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X500" s="18" t="s">
        <v>2187</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U501" s="18" t="s">
        <v>2129</v>
      </c>
      <c r="X501" s="18" t="s">
        <v>2187</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U502" s="18" t="s">
        <v>2129</v>
      </c>
      <c r="X502" s="18" t="s">
        <v>2187</v>
      </c>
      <c r="AB502" s="27">
        <v>41141.646539351852</v>
      </c>
    </row>
    <row r="503" spans="1:28" ht="76.5"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U503" s="18" t="s">
        <v>2129</v>
      </c>
      <c r="X503" s="18" t="s">
        <v>2187</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U504" s="18" t="s">
        <v>2129</v>
      </c>
      <c r="X504" s="18" t="s">
        <v>2187</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U505" s="18" t="s">
        <v>2129</v>
      </c>
      <c r="X505" s="18" t="s">
        <v>2187</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U506" s="18" t="s">
        <v>2129</v>
      </c>
      <c r="X506" s="18" t="s">
        <v>2187</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U507" s="29" t="s">
        <v>2129</v>
      </c>
      <c r="X507" s="18" t="s">
        <v>2187</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U508" s="18" t="s">
        <v>2129</v>
      </c>
      <c r="X508" s="18" t="s">
        <v>2187</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U509" s="18" t="s">
        <v>2129</v>
      </c>
      <c r="X509" s="18" t="s">
        <v>2187</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U510" s="29" t="s">
        <v>2129</v>
      </c>
      <c r="X510" s="18" t="s">
        <v>2179</v>
      </c>
      <c r="AB510" s="27">
        <v>41141.646539351852</v>
      </c>
    </row>
    <row r="511" spans="1:28" ht="38.2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U511" s="29" t="s">
        <v>2129</v>
      </c>
      <c r="X511" s="18" t="s">
        <v>2187</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U512" s="29" t="s">
        <v>2129</v>
      </c>
      <c r="AB512" s="27">
        <v>41141.646539351852</v>
      </c>
    </row>
    <row r="513" spans="1:28" ht="76.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U513" s="29" t="s">
        <v>2129</v>
      </c>
      <c r="X513" s="18" t="s">
        <v>2187</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U514" s="29" t="s">
        <v>2129</v>
      </c>
      <c r="X514" s="18" t="s">
        <v>2187</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U515" s="29" t="s">
        <v>2129</v>
      </c>
      <c r="X515" s="18" t="s">
        <v>2187</v>
      </c>
      <c r="AB515" s="27">
        <v>41141.646539351852</v>
      </c>
    </row>
    <row r="516" spans="1:28" ht="51"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U516" s="29" t="s">
        <v>2129</v>
      </c>
      <c r="X516" s="18" t="s">
        <v>2187</v>
      </c>
      <c r="AB516" s="27">
        <v>41141.646539351852</v>
      </c>
    </row>
    <row r="517" spans="1:28" ht="51"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U517" s="29" t="s">
        <v>2129</v>
      </c>
      <c r="X517" s="18" t="s">
        <v>2187</v>
      </c>
      <c r="AB517" s="27">
        <v>41141.646539351852</v>
      </c>
    </row>
    <row r="518" spans="1:28" ht="51"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U518" s="29" t="s">
        <v>2129</v>
      </c>
      <c r="X518" s="18" t="s">
        <v>2187</v>
      </c>
      <c r="AB518" s="27">
        <v>41141.646539351852</v>
      </c>
    </row>
    <row r="519" spans="1:28" ht="140.2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U519" s="29" t="s">
        <v>2135</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29" t="s">
        <v>2129</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U521" s="29" t="s">
        <v>2129</v>
      </c>
      <c r="X521" s="18" t="s">
        <v>2187</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U522" s="29" t="s">
        <v>2129</v>
      </c>
      <c r="X522" s="18" t="s">
        <v>2187</v>
      </c>
      <c r="AB522" s="27">
        <v>41141.646539351852</v>
      </c>
    </row>
    <row r="523" spans="1:28" ht="51"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U523" s="29" t="s">
        <v>2129</v>
      </c>
      <c r="X523" s="18" t="s">
        <v>2187</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U524" s="29" t="s">
        <v>2129</v>
      </c>
      <c r="X524" s="18" t="s">
        <v>2187</v>
      </c>
      <c r="AB524" s="27">
        <v>41141.646539351852</v>
      </c>
    </row>
    <row r="525" spans="1:28" ht="51"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U525" s="29" t="s">
        <v>2129</v>
      </c>
      <c r="X525" s="18" t="s">
        <v>2187</v>
      </c>
      <c r="AB525" s="27">
        <v>41141.646539351852</v>
      </c>
    </row>
    <row r="526" spans="1:28" ht="38.25"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U526" s="29" t="s">
        <v>2129</v>
      </c>
      <c r="X526" s="18" t="s">
        <v>2187</v>
      </c>
      <c r="AB526" s="27">
        <v>41141.646539351852</v>
      </c>
    </row>
    <row r="527" spans="1:28" ht="63.75"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U527" s="29" t="s">
        <v>2129</v>
      </c>
      <c r="X527" s="18" t="s">
        <v>2187</v>
      </c>
      <c r="AB527" s="27">
        <v>41141.646539351852</v>
      </c>
    </row>
    <row r="528" spans="1:28" ht="38.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U528" s="29" t="s">
        <v>2129</v>
      </c>
      <c r="X528" s="18" t="s">
        <v>2187</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U529" s="29" t="s">
        <v>2129</v>
      </c>
      <c r="X529" s="18" t="s">
        <v>2187</v>
      </c>
      <c r="AB529" s="27">
        <v>41141.646539351852</v>
      </c>
    </row>
    <row r="530" spans="1:28" ht="63.75"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U530" s="29" t="s">
        <v>2129</v>
      </c>
      <c r="X530" s="18" t="s">
        <v>2187</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U531" s="18" t="s">
        <v>2137</v>
      </c>
      <c r="W531" s="18" t="s">
        <v>2131</v>
      </c>
      <c r="X531" s="18" t="s">
        <v>2216</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1026</v>
      </c>
      <c r="R532" s="18" t="s">
        <v>1027</v>
      </c>
      <c r="S532" s="18" t="s">
        <v>1028</v>
      </c>
      <c r="U532" s="18" t="s">
        <v>2129</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2129</v>
      </c>
      <c r="AB533" s="27">
        <v>41141.646539351852</v>
      </c>
    </row>
    <row r="534" spans="1:28" ht="25.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U534" s="18" t="s">
        <v>2137</v>
      </c>
      <c r="W534" s="18" t="s">
        <v>2131</v>
      </c>
      <c r="X534" s="18" t="s">
        <v>2216</v>
      </c>
      <c r="AB534" s="27">
        <v>41141.646539351852</v>
      </c>
    </row>
    <row r="535" spans="1:28" ht="25.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U535" s="18" t="s">
        <v>2137</v>
      </c>
      <c r="W535" s="18" t="s">
        <v>2131</v>
      </c>
      <c r="X535" s="18" t="s">
        <v>2216</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U536" s="18" t="s">
        <v>2129</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U537" s="18" t="s">
        <v>2137</v>
      </c>
      <c r="W537" s="18" t="s">
        <v>2131</v>
      </c>
      <c r="X537" s="18" t="s">
        <v>2216</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U538" s="18" t="s">
        <v>2137</v>
      </c>
      <c r="W538" s="18" t="s">
        <v>2131</v>
      </c>
      <c r="X538" s="18" t="s">
        <v>2216</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U539" s="18" t="s">
        <v>2129</v>
      </c>
      <c r="AB539" s="27">
        <v>41141.646539351852</v>
      </c>
    </row>
    <row r="540" spans="1:28" ht="38.25" x14ac:dyDescent="0.2">
      <c r="A540" s="24">
        <v>539</v>
      </c>
      <c r="B540" s="18" t="s">
        <v>1188</v>
      </c>
      <c r="C540" s="18">
        <v>189</v>
      </c>
      <c r="D540" s="18">
        <v>2</v>
      </c>
      <c r="F540" s="25" t="s">
        <v>98</v>
      </c>
      <c r="H540" s="18" t="s">
        <v>143</v>
      </c>
      <c r="I540" s="18" t="s">
        <v>59</v>
      </c>
      <c r="J540" s="26">
        <v>245</v>
      </c>
      <c r="R540" s="18" t="s">
        <v>1040</v>
      </c>
      <c r="S540" s="18" t="s">
        <v>1025</v>
      </c>
      <c r="U540" s="18" t="s">
        <v>2137</v>
      </c>
      <c r="W540" s="18" t="s">
        <v>2131</v>
      </c>
      <c r="X540" s="18" t="s">
        <v>2286</v>
      </c>
      <c r="AB540" s="27">
        <v>41141.646539351852</v>
      </c>
    </row>
    <row r="541" spans="1:28" ht="76.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U541" s="18" t="s">
        <v>2137</v>
      </c>
      <c r="W541" s="18" t="s">
        <v>2131</v>
      </c>
      <c r="X541" s="18" t="s">
        <v>2257</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U542" s="18" t="s">
        <v>2129</v>
      </c>
      <c r="X542" s="18" t="s">
        <v>2183</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U543" s="18" t="s">
        <v>2137</v>
      </c>
      <c r="W543" s="18" t="s">
        <v>2131</v>
      </c>
      <c r="X543" s="18" t="s">
        <v>2216</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U544" s="18" t="s">
        <v>2129</v>
      </c>
      <c r="W544" s="18" t="s">
        <v>2285</v>
      </c>
      <c r="X544" s="18" t="s">
        <v>2279</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U545" s="18" t="s">
        <v>2129</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U546" s="18" t="s">
        <v>2129</v>
      </c>
      <c r="AB546" s="27">
        <v>41141.646539351852</v>
      </c>
    </row>
    <row r="547" spans="1:28" ht="51"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U547" s="18" t="s">
        <v>2129</v>
      </c>
      <c r="X547" s="18" t="s">
        <v>2172</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U548" s="18" t="s">
        <v>2129</v>
      </c>
      <c r="AB548" s="27">
        <v>41141.646539351852</v>
      </c>
    </row>
    <row r="549" spans="1:28" ht="102"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U549" s="29" t="s">
        <v>2135</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29" t="s">
        <v>2129</v>
      </c>
      <c r="X550" s="18" t="s">
        <v>2187</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29" t="s">
        <v>2129</v>
      </c>
      <c r="X551" s="18" t="s">
        <v>2187</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29" t="s">
        <v>2129</v>
      </c>
      <c r="X552" s="18" t="s">
        <v>2187</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U553" s="29" t="s">
        <v>2129</v>
      </c>
      <c r="X553" s="18" t="s">
        <v>2187</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29" t="s">
        <v>2135</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U555" s="29" t="s">
        <v>2129</v>
      </c>
      <c r="X555" s="18" t="s">
        <v>2187</v>
      </c>
      <c r="AB555" s="27">
        <v>41141.646539351852</v>
      </c>
    </row>
    <row r="556" spans="1:28" ht="89.25"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U556" s="29" t="s">
        <v>2129</v>
      </c>
      <c r="X556" s="18" t="s">
        <v>2187</v>
      </c>
      <c r="AB556" s="27">
        <v>41141.646539351852</v>
      </c>
    </row>
    <row r="557" spans="1:28" ht="63.75"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U557" s="29" t="s">
        <v>2129</v>
      </c>
      <c r="X557" s="18" t="s">
        <v>2187</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U558" s="18" t="s">
        <v>2135</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U559" s="18" t="s">
        <v>2137</v>
      </c>
      <c r="W559" s="18" t="s">
        <v>2131</v>
      </c>
      <c r="X559" s="18" t="s">
        <v>2216</v>
      </c>
      <c r="AB559" s="27">
        <v>41141.646539351852</v>
      </c>
    </row>
    <row r="560" spans="1:28" ht="51"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U560" s="18" t="s">
        <v>2135</v>
      </c>
      <c r="AB560" s="27">
        <v>41141.646539351852</v>
      </c>
    </row>
    <row r="561" spans="1:28" ht="89.25"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U561" s="18" t="s">
        <v>2137</v>
      </c>
      <c r="W561" s="18" t="s">
        <v>2131</v>
      </c>
      <c r="X561" s="18" t="s">
        <v>2289</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U562" s="18" t="s">
        <v>2137</v>
      </c>
      <c r="W562" s="18" t="s">
        <v>2131</v>
      </c>
      <c r="X562" s="18" t="s">
        <v>2216</v>
      </c>
      <c r="AB562" s="27">
        <v>41141.646539351852</v>
      </c>
    </row>
    <row r="563" spans="1:28" ht="5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U563" s="18" t="s">
        <v>2136</v>
      </c>
      <c r="V563" s="18" t="s">
        <v>2142</v>
      </c>
      <c r="X563" s="18" t="s">
        <v>2170</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U564" s="18" t="s">
        <v>2136</v>
      </c>
      <c r="V564" s="18" t="s">
        <v>2142</v>
      </c>
      <c r="X564" s="18" t="s">
        <v>2170</v>
      </c>
      <c r="AB564" s="27">
        <v>41141.646539351852</v>
      </c>
    </row>
    <row r="565" spans="1:28" ht="51"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U565" s="18" t="s">
        <v>2137</v>
      </c>
      <c r="X565" s="18" t="s">
        <v>2163</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3.0299999713897705</v>
      </c>
      <c r="K566" s="25">
        <v>3</v>
      </c>
      <c r="L566" s="25" t="s">
        <v>819</v>
      </c>
      <c r="R566" s="18" t="s">
        <v>1363</v>
      </c>
      <c r="S566" s="18" t="s">
        <v>1352</v>
      </c>
      <c r="U566" s="18" t="s">
        <v>2137</v>
      </c>
      <c r="W566" s="18" t="s">
        <v>2131</v>
      </c>
      <c r="X566" s="18" t="s">
        <v>2216</v>
      </c>
      <c r="AB566" s="27">
        <v>41141.646539351852</v>
      </c>
    </row>
    <row r="567" spans="1:28" ht="51"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U567" s="18" t="s">
        <v>2137</v>
      </c>
      <c r="X567" s="18" t="s">
        <v>2164</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U568" s="18" t="s">
        <v>2137</v>
      </c>
      <c r="W568" s="18" t="s">
        <v>2131</v>
      </c>
      <c r="X568" s="18" t="s">
        <v>2216</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U569" s="18" t="s">
        <v>2137</v>
      </c>
      <c r="W569" s="18" t="s">
        <v>2131</v>
      </c>
      <c r="X569" s="18" t="s">
        <v>2216</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U570" s="18" t="s">
        <v>2137</v>
      </c>
      <c r="W570" s="18" t="s">
        <v>2131</v>
      </c>
      <c r="X570" s="18" t="s">
        <v>2216</v>
      </c>
      <c r="AB570" s="27">
        <v>41141.646539351852</v>
      </c>
    </row>
    <row r="571" spans="1:28" ht="38.2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29" t="s">
        <v>2136</v>
      </c>
      <c r="V571" s="29" t="s">
        <v>2143</v>
      </c>
      <c r="AB571" s="27">
        <v>41141.646539351852</v>
      </c>
    </row>
    <row r="572" spans="1:28" ht="63.7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U572" s="18" t="s">
        <v>2137</v>
      </c>
      <c r="W572" s="18" t="s">
        <v>2131</v>
      </c>
      <c r="X572" s="18" t="s">
        <v>2229</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U573" s="29" t="s">
        <v>2135</v>
      </c>
      <c r="AB573" s="27">
        <v>41141.646539351852</v>
      </c>
    </row>
    <row r="574" spans="1:28" ht="51"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29" t="s">
        <v>2136</v>
      </c>
      <c r="V574" s="29" t="s">
        <v>2146</v>
      </c>
      <c r="X574" s="18" t="s">
        <v>2170</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29" t="s">
        <v>2136</v>
      </c>
      <c r="V575" s="29" t="s">
        <v>2146</v>
      </c>
      <c r="X575" s="18" t="s">
        <v>2170</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29" t="s">
        <v>2136</v>
      </c>
      <c r="V576" s="29" t="s">
        <v>2146</v>
      </c>
      <c r="X576" s="18" t="s">
        <v>2170</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U577" s="18" t="s">
        <v>2137</v>
      </c>
      <c r="W577" s="18" t="s">
        <v>2131</v>
      </c>
      <c r="X577" s="18" t="s">
        <v>2216</v>
      </c>
      <c r="AB577" s="27">
        <v>41141.646539351852</v>
      </c>
    </row>
    <row r="578" spans="1:28" ht="25.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U578" s="18" t="s">
        <v>2137</v>
      </c>
      <c r="W578" s="18" t="s">
        <v>2131</v>
      </c>
      <c r="X578" s="18" t="s">
        <v>2216</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U579" s="18" t="s">
        <v>2137</v>
      </c>
      <c r="W579" s="18" t="s">
        <v>2131</v>
      </c>
      <c r="X579" s="18" t="s">
        <v>2216</v>
      </c>
      <c r="AB579" s="27">
        <v>41141.646539351852</v>
      </c>
    </row>
    <row r="580" spans="1:28" ht="25.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U580" s="18" t="s">
        <v>2137</v>
      </c>
      <c r="W580" s="18" t="s">
        <v>2131</v>
      </c>
      <c r="X580" s="18" t="s">
        <v>2216</v>
      </c>
      <c r="AB580" s="27">
        <v>41141.646539351852</v>
      </c>
    </row>
    <row r="581" spans="1:28" ht="140.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U581" s="18" t="s">
        <v>2129</v>
      </c>
      <c r="X581" s="18" t="s">
        <v>2195</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U582" s="18" t="s">
        <v>2129</v>
      </c>
      <c r="W582" s="18" t="s">
        <v>2285</v>
      </c>
      <c r="X582" s="18" t="s">
        <v>2275</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X583" s="18" t="s">
        <v>2187</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U584" s="18" t="s">
        <v>2129</v>
      </c>
      <c r="X584" s="18" t="s">
        <v>2195</v>
      </c>
      <c r="AB584" s="27">
        <v>41141.646539351852</v>
      </c>
    </row>
    <row r="585" spans="1:28" ht="89.2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2129</v>
      </c>
      <c r="X585" s="18" t="s">
        <v>2157</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U586" s="18" t="s">
        <v>2129</v>
      </c>
      <c r="X586" s="18" t="s">
        <v>2195</v>
      </c>
      <c r="AB586" s="27">
        <v>41141.646539351852</v>
      </c>
    </row>
    <row r="587" spans="1:28" ht="5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2129</v>
      </c>
      <c r="X587" s="18" t="s">
        <v>2158</v>
      </c>
      <c r="AB587" s="27">
        <v>41141.646539351852</v>
      </c>
    </row>
    <row r="588" spans="1:28" ht="76.5" x14ac:dyDescent="0.2">
      <c r="A588" s="24">
        <v>587</v>
      </c>
      <c r="B588" s="18" t="s">
        <v>1388</v>
      </c>
      <c r="C588" s="18">
        <v>189</v>
      </c>
      <c r="D588" s="18">
        <v>2</v>
      </c>
      <c r="E588" s="25" t="s">
        <v>68</v>
      </c>
      <c r="F588" s="25" t="s">
        <v>69</v>
      </c>
      <c r="H588" s="18" t="s">
        <v>143</v>
      </c>
      <c r="I588" s="18" t="s">
        <v>59</v>
      </c>
      <c r="J588" s="26">
        <v>233</v>
      </c>
      <c r="L588" s="25" t="s">
        <v>68</v>
      </c>
      <c r="R588" s="18" t="s">
        <v>1406</v>
      </c>
      <c r="U588" s="18" t="s">
        <v>2129</v>
      </c>
      <c r="X588" s="18" t="s">
        <v>2192</v>
      </c>
      <c r="AB588" s="27">
        <v>41141.646539351852</v>
      </c>
    </row>
    <row r="589" spans="1:28" ht="114.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U589" s="18" t="s">
        <v>2129</v>
      </c>
      <c r="X589" s="18" t="s">
        <v>2195</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U590" s="18" t="s">
        <v>2129</v>
      </c>
      <c r="W590" s="18" t="s">
        <v>2285</v>
      </c>
      <c r="X590" s="18" t="s">
        <v>2275</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U591" s="18" t="s">
        <v>2129</v>
      </c>
      <c r="W591" s="18" t="s">
        <v>2285</v>
      </c>
      <c r="X591" s="18" t="s">
        <v>2275</v>
      </c>
      <c r="AB591" s="27">
        <v>41141.646539351852</v>
      </c>
    </row>
    <row r="592" spans="1:28" ht="102"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U592" s="18" t="s">
        <v>2129</v>
      </c>
      <c r="X592" s="18" t="s">
        <v>2195</v>
      </c>
      <c r="AB592" s="27">
        <v>41141.646539351852</v>
      </c>
    </row>
    <row r="593" spans="1:28" ht="114.7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U593" s="18" t="s">
        <v>2129</v>
      </c>
      <c r="X593" s="18" t="s">
        <v>2195</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U594" s="18" t="s">
        <v>2129</v>
      </c>
      <c r="X594" s="18" t="s">
        <v>2195</v>
      </c>
      <c r="AB594" s="27">
        <v>41141.646539351852</v>
      </c>
    </row>
    <row r="595" spans="1:28" ht="76.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U595" s="18" t="s">
        <v>2129</v>
      </c>
      <c r="X595" s="18" t="s">
        <v>2195</v>
      </c>
      <c r="AB595" s="27">
        <v>41141.646539351852</v>
      </c>
    </row>
    <row r="596" spans="1:28" ht="76.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U596" s="18" t="s">
        <v>2129</v>
      </c>
      <c r="X596" s="18" t="s">
        <v>2195</v>
      </c>
      <c r="AB596" s="27">
        <v>41141.646539351852</v>
      </c>
    </row>
    <row r="597" spans="1:28" ht="76.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U597" s="18" t="s">
        <v>2129</v>
      </c>
      <c r="X597" s="18" t="s">
        <v>2195</v>
      </c>
      <c r="AB597" s="27">
        <v>41141.646539351852</v>
      </c>
    </row>
    <row r="598" spans="1:28" ht="25.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U598" s="18" t="s">
        <v>2137</v>
      </c>
      <c r="W598" s="18" t="s">
        <v>2131</v>
      </c>
      <c r="X598" s="18" t="s">
        <v>2216</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U599" s="18" t="s">
        <v>2129</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U600" s="18" t="s">
        <v>2129</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U601" s="18" t="s">
        <v>2129</v>
      </c>
      <c r="X601" s="18" t="s">
        <v>2180</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U602" s="18" t="s">
        <v>2129</v>
      </c>
      <c r="X602" s="18" t="s">
        <v>2181</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U603" s="18" t="s">
        <v>2129</v>
      </c>
      <c r="X603" s="18" t="s">
        <v>2182</v>
      </c>
      <c r="AB603" s="27">
        <v>41141.646539351852</v>
      </c>
    </row>
    <row r="604" spans="1:28" ht="76.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U604" s="18" t="s">
        <v>2129</v>
      </c>
      <c r="X604" s="18" t="s">
        <v>2194</v>
      </c>
      <c r="AB604" s="27">
        <v>41141.646539351852</v>
      </c>
    </row>
    <row r="605" spans="1:28" ht="76.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U605" s="18" t="s">
        <v>2129</v>
      </c>
      <c r="X605" s="18" t="s">
        <v>2194</v>
      </c>
      <c r="AB605" s="27">
        <v>41141.646539351852</v>
      </c>
    </row>
    <row r="606" spans="1:28" ht="5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U606" s="18" t="s">
        <v>2129</v>
      </c>
      <c r="X606" s="18" t="s">
        <v>2171</v>
      </c>
      <c r="AB606" s="27">
        <v>41141.646539351852</v>
      </c>
    </row>
    <row r="607" spans="1:28" ht="102"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U607" s="18" t="s">
        <v>2129</v>
      </c>
      <c r="X607" s="18" t="s">
        <v>2194</v>
      </c>
      <c r="AB607" s="27">
        <v>41141.646539351852</v>
      </c>
    </row>
    <row r="608" spans="1:28" ht="140.2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U608" s="18" t="s">
        <v>2129</v>
      </c>
      <c r="X608" s="18" t="s">
        <v>2194</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U609" s="18" t="s">
        <v>2135</v>
      </c>
      <c r="V609" s="18" t="s">
        <v>2129</v>
      </c>
      <c r="X609" s="18" t="s">
        <v>2268</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2135</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U611" s="18" t="s">
        <v>2137</v>
      </c>
      <c r="W611" s="18" t="s">
        <v>2131</v>
      </c>
      <c r="X611" s="18" t="s">
        <v>2219</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U612" s="18" t="s">
        <v>2137</v>
      </c>
      <c r="W612" s="18" t="s">
        <v>2131</v>
      </c>
      <c r="X612" s="18" t="s">
        <v>2216</v>
      </c>
      <c r="AB612" s="27">
        <v>41141.646539351852</v>
      </c>
    </row>
    <row r="613" spans="1:28" ht="25.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U613" s="18" t="s">
        <v>2137</v>
      </c>
      <c r="W613" s="18" t="s">
        <v>2131</v>
      </c>
      <c r="X613" s="18" t="s">
        <v>2216</v>
      </c>
      <c r="AB613" s="27">
        <v>41141.646539351852</v>
      </c>
    </row>
    <row r="614" spans="1:28" ht="114.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U614" s="18" t="s">
        <v>2135</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29" t="s">
        <v>2136</v>
      </c>
      <c r="V615" s="29" t="s">
        <v>2143</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29" t="s">
        <v>2135</v>
      </c>
      <c r="X616" s="18" t="s">
        <v>2197</v>
      </c>
      <c r="AB616" s="27">
        <v>41141.646539351852</v>
      </c>
    </row>
    <row r="617" spans="1:28" ht="51"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2148</v>
      </c>
      <c r="R617" s="18" t="s">
        <v>1471</v>
      </c>
      <c r="S617" s="18" t="s">
        <v>1462</v>
      </c>
      <c r="U617" s="29" t="s">
        <v>2136</v>
      </c>
      <c r="V617" s="29" t="s">
        <v>2149</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U618" s="18" t="s">
        <v>2135</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U619" s="18" t="s">
        <v>2137</v>
      </c>
      <c r="W619" s="18" t="s">
        <v>2131</v>
      </c>
      <c r="X619" s="18" t="s">
        <v>2216</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U620" s="18" t="s">
        <v>2137</v>
      </c>
      <c r="W620" s="18" t="s">
        <v>2131</v>
      </c>
      <c r="X620" s="18" t="s">
        <v>2216</v>
      </c>
      <c r="AB620" s="27">
        <v>41141.646539351852</v>
      </c>
    </row>
    <row r="621" spans="1:28" ht="25.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U621" s="18" t="s">
        <v>2137</v>
      </c>
      <c r="W621" s="18" t="s">
        <v>2131</v>
      </c>
      <c r="X621" s="18" t="s">
        <v>2216</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U622" s="18" t="s">
        <v>2137</v>
      </c>
      <c r="W622" s="18" t="s">
        <v>2131</v>
      </c>
      <c r="X622" s="18" t="s">
        <v>2216</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U623" s="18" t="s">
        <v>2137</v>
      </c>
      <c r="W623" s="18" t="s">
        <v>2131</v>
      </c>
      <c r="X623" s="18" t="s">
        <v>2216</v>
      </c>
      <c r="AB623" s="27">
        <v>41141.646539351852</v>
      </c>
    </row>
    <row r="624" spans="1:28" ht="51"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U624" s="18" t="s">
        <v>2137</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29" t="s">
        <v>2135</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U626" s="29" t="s">
        <v>2136</v>
      </c>
      <c r="V626" s="29" t="s">
        <v>2141</v>
      </c>
      <c r="X626" s="18" t="s">
        <v>2197</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U627" s="18" t="s">
        <v>2137</v>
      </c>
      <c r="W627" s="18" t="s">
        <v>2131</v>
      </c>
      <c r="X627" s="18" t="s">
        <v>2235</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U628" s="18" t="s">
        <v>2137</v>
      </c>
      <c r="W628" s="18" t="s">
        <v>2131</v>
      </c>
      <c r="X628" s="18" t="s">
        <v>2216</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U629" s="29" t="s">
        <v>2136</v>
      </c>
      <c r="V629" s="29" t="s">
        <v>2142</v>
      </c>
      <c r="X629" s="18" t="s">
        <v>2170</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2135</v>
      </c>
      <c r="AB630" s="27">
        <v>41141.646539351852</v>
      </c>
    </row>
    <row r="631" spans="1:28" ht="38.25"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U631" s="18" t="s">
        <v>2137</v>
      </c>
      <c r="W631" s="18" t="s">
        <v>2131</v>
      </c>
      <c r="X631" s="18" t="s">
        <v>2216</v>
      </c>
      <c r="AB631" s="27">
        <v>41141.646539351852</v>
      </c>
    </row>
    <row r="632" spans="1:28" ht="89.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U632" s="18" t="s">
        <v>2137</v>
      </c>
      <c r="W632" s="18" t="s">
        <v>2131</v>
      </c>
      <c r="X632" s="18" t="s">
        <v>2292</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U633" s="18" t="s">
        <v>2137</v>
      </c>
      <c r="W633" s="18" t="s">
        <v>2131</v>
      </c>
      <c r="X633" s="18" t="s">
        <v>2216</v>
      </c>
      <c r="AB633" s="27">
        <v>41141.646539351852</v>
      </c>
    </row>
    <row r="634" spans="1:28" ht="51"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2135</v>
      </c>
      <c r="AB634" s="27">
        <v>41141.646539351852</v>
      </c>
    </row>
    <row r="635" spans="1:28" ht="5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29" t="s">
        <v>2136</v>
      </c>
      <c r="V636" s="29" t="s">
        <v>2143</v>
      </c>
      <c r="AB636" s="27">
        <v>41141.646539351852</v>
      </c>
    </row>
    <row r="637" spans="1:28" ht="63.7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U637" s="29" t="s">
        <v>2137</v>
      </c>
      <c r="W637" s="18" t="s">
        <v>2131</v>
      </c>
      <c r="X637" s="18" t="s">
        <v>2231</v>
      </c>
      <c r="AB637" s="27">
        <v>41141.646539351852</v>
      </c>
    </row>
    <row r="638" spans="1:28" ht="102"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29" t="s">
        <v>2135</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U639" s="29" t="s">
        <v>2129</v>
      </c>
      <c r="X639" s="18" t="s">
        <v>2179</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U640" s="29" t="s">
        <v>2129</v>
      </c>
      <c r="X640" s="18" t="s">
        <v>2179</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29" t="s">
        <v>2136</v>
      </c>
      <c r="V641" s="29" t="s">
        <v>2146</v>
      </c>
      <c r="X641" s="18" t="s">
        <v>2170</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U642" s="18" t="s">
        <v>2137</v>
      </c>
      <c r="W642" s="18" t="s">
        <v>2131</v>
      </c>
      <c r="X642" s="18" t="s">
        <v>2216</v>
      </c>
      <c r="AB642" s="27">
        <v>41141.646539351852</v>
      </c>
    </row>
    <row r="643" spans="1:28" ht="76.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U643" s="29" t="s">
        <v>2136</v>
      </c>
      <c r="V643" s="29" t="s">
        <v>2142</v>
      </c>
      <c r="X643" s="18" t="s">
        <v>2170</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2135</v>
      </c>
      <c r="AB644" s="27">
        <v>41141.646539351852</v>
      </c>
    </row>
    <row r="645" spans="1:28" ht="38.2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U645" s="18" t="s">
        <v>2137</v>
      </c>
      <c r="W645" s="18" t="s">
        <v>2131</v>
      </c>
      <c r="X645" s="18" t="s">
        <v>2249</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U646" s="18" t="s">
        <v>2129</v>
      </c>
      <c r="X646" s="18" t="s">
        <v>2176</v>
      </c>
      <c r="AB646" s="27">
        <v>41141.646539351852</v>
      </c>
    </row>
    <row r="647" spans="1:28" ht="51"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2135</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U648" s="18" t="s">
        <v>2137</v>
      </c>
      <c r="W648" s="18" t="s">
        <v>2131</v>
      </c>
      <c r="X648" s="18" t="s">
        <v>2218</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U649" s="18" t="s">
        <v>2137</v>
      </c>
      <c r="W649" s="18" t="s">
        <v>2131</v>
      </c>
      <c r="X649" s="18" t="s">
        <v>2216</v>
      </c>
      <c r="AB649" s="27">
        <v>41141.646539351852</v>
      </c>
    </row>
    <row r="650" spans="1:28" ht="51"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29" t="s">
        <v>2136</v>
      </c>
      <c r="V650" s="29" t="s">
        <v>2143</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U651" s="18" t="s">
        <v>2137</v>
      </c>
      <c r="W651" s="18" t="s">
        <v>2131</v>
      </c>
      <c r="X651" s="18" t="s">
        <v>2230</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2135</v>
      </c>
      <c r="AB652" s="27">
        <v>41141.646539351852</v>
      </c>
    </row>
    <row r="653" spans="1:28" ht="51"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U653" s="18" t="s">
        <v>2129</v>
      </c>
      <c r="AB653" s="27">
        <v>41141.646539351852</v>
      </c>
    </row>
    <row r="654" spans="1:28" ht="25.5"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U654" s="18" t="s">
        <v>2137</v>
      </c>
      <c r="W654" s="18" t="s">
        <v>2131</v>
      </c>
      <c r="X654" s="18" t="s">
        <v>2216</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U655" s="18" t="s">
        <v>2129</v>
      </c>
      <c r="X655" s="18" t="s">
        <v>2179</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U656" s="18" t="s">
        <v>2129</v>
      </c>
      <c r="X656" s="18" t="s">
        <v>2179</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U657" s="18" t="s">
        <v>2137</v>
      </c>
      <c r="W657" s="18" t="s">
        <v>2131</v>
      </c>
      <c r="X657" s="18" t="s">
        <v>2216</v>
      </c>
      <c r="AB657" s="27">
        <v>41141.646539351852</v>
      </c>
    </row>
    <row r="658" spans="1:28" ht="38.25"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U658" s="18" t="s">
        <v>2137</v>
      </c>
      <c r="W658" s="18" t="s">
        <v>2131</v>
      </c>
      <c r="X658" s="18" t="s">
        <v>2216</v>
      </c>
      <c r="AB658" s="27">
        <v>41141.646539351852</v>
      </c>
    </row>
    <row r="659" spans="1:28" ht="51"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U659" s="18" t="s">
        <v>2129</v>
      </c>
      <c r="X659" s="18" t="s">
        <v>2179</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U660" s="18" t="s">
        <v>2129</v>
      </c>
      <c r="X660" s="18" t="s">
        <v>2183</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U661" s="18" t="s">
        <v>2129</v>
      </c>
      <c r="X661" s="18" t="s">
        <v>2179</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U662" s="18" t="s">
        <v>2129</v>
      </c>
      <c r="X662" s="18" t="s">
        <v>2179</v>
      </c>
      <c r="AB662" s="27">
        <v>41141.646539351852</v>
      </c>
    </row>
    <row r="663" spans="1:28" ht="25.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U663" s="18" t="s">
        <v>2137</v>
      </c>
      <c r="W663" s="18" t="s">
        <v>2131</v>
      </c>
      <c r="X663" s="18" t="s">
        <v>2216</v>
      </c>
      <c r="AB663" s="27">
        <v>41141.646539351852</v>
      </c>
    </row>
    <row r="664" spans="1:28" ht="38.25" x14ac:dyDescent="0.2">
      <c r="A664" s="24">
        <v>663</v>
      </c>
      <c r="B664" s="18" t="s">
        <v>1532</v>
      </c>
      <c r="C664" s="18">
        <v>189</v>
      </c>
      <c r="D664" s="18">
        <v>2</v>
      </c>
      <c r="H664" s="18" t="s">
        <v>143</v>
      </c>
      <c r="I664" s="18" t="s">
        <v>59</v>
      </c>
      <c r="R664" s="18" t="s">
        <v>1554</v>
      </c>
      <c r="S664" s="18" t="s">
        <v>1555</v>
      </c>
      <c r="U664" s="18" t="s">
        <v>2137</v>
      </c>
      <c r="W664" s="18" t="s">
        <v>2131</v>
      </c>
      <c r="X664" s="18" t="s">
        <v>2216</v>
      </c>
      <c r="AB664" s="27">
        <v>41141.646539351852</v>
      </c>
    </row>
    <row r="665" spans="1:28" ht="25.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U665" s="18" t="s">
        <v>2137</v>
      </c>
      <c r="W665" s="18" t="s">
        <v>2131</v>
      </c>
      <c r="X665" s="18" t="s">
        <v>2216</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U666" s="18" t="s">
        <v>2137</v>
      </c>
      <c r="W666" s="18" t="s">
        <v>2131</v>
      </c>
      <c r="X666" s="18" t="s">
        <v>2216</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U667" s="18" t="s">
        <v>2137</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29" t="s">
        <v>2136</v>
      </c>
      <c r="V668" s="29" t="s">
        <v>2146</v>
      </c>
      <c r="X668" s="18" t="s">
        <v>2170</v>
      </c>
      <c r="AB668" s="27">
        <v>41141.646539351852</v>
      </c>
    </row>
    <row r="669" spans="1:28" ht="5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29" t="s">
        <v>2136</v>
      </c>
      <c r="V669" s="29" t="s">
        <v>2146</v>
      </c>
      <c r="X669" s="18" t="s">
        <v>2170</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U670" s="29" t="s">
        <v>2135</v>
      </c>
      <c r="V670" s="18" t="s">
        <v>2139</v>
      </c>
      <c r="X670" s="18" t="s">
        <v>2197</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U671" s="29" t="s">
        <v>2135</v>
      </c>
      <c r="V671" s="18" t="s">
        <v>2141</v>
      </c>
      <c r="X671" s="18" t="s">
        <v>2197</v>
      </c>
      <c r="AB671" s="27">
        <v>41141.646539351852</v>
      </c>
    </row>
    <row r="672" spans="1:28" ht="89.2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2136</v>
      </c>
      <c r="V672" s="18" t="s">
        <v>2143</v>
      </c>
      <c r="X672" s="18" t="s">
        <v>2165</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U673" s="29" t="s">
        <v>2135</v>
      </c>
      <c r="V673" s="18" t="s">
        <v>2143</v>
      </c>
      <c r="X673" s="18" t="s">
        <v>2212</v>
      </c>
      <c r="AB673" s="27">
        <v>41141.646539351852</v>
      </c>
    </row>
    <row r="674" spans="1:28" ht="63.7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29" t="s">
        <v>2136</v>
      </c>
      <c r="V674" s="29" t="s">
        <v>2146</v>
      </c>
      <c r="X674" s="18" t="s">
        <v>2170</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29" t="s">
        <v>2135</v>
      </c>
      <c r="V675" s="29" t="s">
        <v>2146</v>
      </c>
      <c r="X675" s="18" t="s">
        <v>2170</v>
      </c>
      <c r="AB675" s="27">
        <v>41141.646539351852</v>
      </c>
    </row>
    <row r="676" spans="1:28" ht="38.25"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2135</v>
      </c>
      <c r="AB676" s="27">
        <v>41141.646539351852</v>
      </c>
    </row>
    <row r="677" spans="1:28" ht="25.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2135</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2135</v>
      </c>
      <c r="AB678" s="27">
        <v>41141.646539351852</v>
      </c>
    </row>
    <row r="679" spans="1:28" ht="38.2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2135</v>
      </c>
      <c r="AB679" s="27">
        <v>41141.646539351852</v>
      </c>
    </row>
    <row r="680" spans="1:28" ht="38.25"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U680" s="18" t="s">
        <v>2135</v>
      </c>
      <c r="X680" s="18" t="s">
        <v>2173</v>
      </c>
      <c r="AB680" s="27">
        <v>41141.646539351852</v>
      </c>
    </row>
    <row r="681" spans="1:28" ht="38.25"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U681" s="18" t="s">
        <v>2135</v>
      </c>
      <c r="X681" s="18" t="s">
        <v>2173</v>
      </c>
      <c r="AB681" s="27">
        <v>41141.646539351852</v>
      </c>
    </row>
    <row r="682" spans="1:28" ht="38.25"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U682" s="18" t="s">
        <v>2135</v>
      </c>
      <c r="X682" s="18" t="s">
        <v>2173</v>
      </c>
      <c r="AB682" s="27">
        <v>41141.646539351852</v>
      </c>
    </row>
    <row r="683" spans="1:28" ht="38.25"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U683" s="18" t="s">
        <v>2135</v>
      </c>
      <c r="X683" s="18" t="s">
        <v>2173</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2135</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2135</v>
      </c>
      <c r="AB685" s="27">
        <v>41141.646539351852</v>
      </c>
    </row>
    <row r="686" spans="1:28" ht="38.2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2135</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2135</v>
      </c>
      <c r="AB687" s="27">
        <v>41141.646539351852</v>
      </c>
    </row>
    <row r="688" spans="1:28" ht="38.2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2135</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2135</v>
      </c>
      <c r="AB689" s="27">
        <v>41141.646539351852</v>
      </c>
    </row>
    <row r="690" spans="1:28" ht="38.25"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U690" s="18" t="s">
        <v>2135</v>
      </c>
      <c r="V690" s="18" t="s">
        <v>2129</v>
      </c>
      <c r="X690" s="18" t="s">
        <v>2268</v>
      </c>
      <c r="AB690" s="27">
        <v>41141.646539351852</v>
      </c>
    </row>
    <row r="691" spans="1:28" ht="38.2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2135</v>
      </c>
      <c r="V691" s="18" t="s">
        <v>2129</v>
      </c>
      <c r="X691" s="18" t="s">
        <v>2274</v>
      </c>
      <c r="AB691" s="27">
        <v>41141.646539351852</v>
      </c>
    </row>
    <row r="692" spans="1:28" ht="76.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2135</v>
      </c>
      <c r="AB692" s="27">
        <v>41141.646539351852</v>
      </c>
    </row>
    <row r="693" spans="1:28" ht="25.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U693" s="18" t="s">
        <v>2129</v>
      </c>
      <c r="AB693" s="27">
        <v>41141.646539351852</v>
      </c>
    </row>
    <row r="694" spans="1:28" ht="76.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U694" s="18" t="s">
        <v>2135</v>
      </c>
      <c r="AB694" s="27">
        <v>41141.646539351852</v>
      </c>
    </row>
    <row r="695" spans="1:28" ht="76.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U695" s="18" t="s">
        <v>2135</v>
      </c>
      <c r="AB695" s="27">
        <v>41141.646539351852</v>
      </c>
    </row>
    <row r="696" spans="1:28" ht="63.7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U696" s="18" t="s">
        <v>2135</v>
      </c>
      <c r="AB696" s="27">
        <v>41141.646539351852</v>
      </c>
    </row>
    <row r="697" spans="1:28" ht="63.7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U697" s="18" t="s">
        <v>2135</v>
      </c>
      <c r="AB697" s="27">
        <v>41141.646539351852</v>
      </c>
    </row>
    <row r="698" spans="1:28" ht="63.7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U698" s="18" t="s">
        <v>2135</v>
      </c>
      <c r="AB698" s="27">
        <v>41141.646539351852</v>
      </c>
    </row>
    <row r="699" spans="1:28" ht="63.7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U699" s="18" t="s">
        <v>2135</v>
      </c>
      <c r="AB699" s="27">
        <v>41141.646539351852</v>
      </c>
    </row>
    <row r="700" spans="1:28" ht="63.7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U700" s="18" t="s">
        <v>2135</v>
      </c>
      <c r="AB700" s="27">
        <v>41141.646539351852</v>
      </c>
    </row>
    <row r="701" spans="1:28" ht="63.7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U701" s="18" t="s">
        <v>2135</v>
      </c>
      <c r="AB701" s="27">
        <v>41141.646539351852</v>
      </c>
    </row>
    <row r="702" spans="1:28" ht="63.7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U702" s="18" t="s">
        <v>2135</v>
      </c>
      <c r="AB702" s="27">
        <v>41141.646539351852</v>
      </c>
    </row>
    <row r="703" spans="1:28" ht="38.2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U703" s="18" t="s">
        <v>2135</v>
      </c>
      <c r="AB703" s="27">
        <v>41141.646539351852</v>
      </c>
    </row>
    <row r="704" spans="1:28" ht="38.2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U704" s="18" t="s">
        <v>2135</v>
      </c>
      <c r="AB704" s="27">
        <v>41141.646539351852</v>
      </c>
    </row>
    <row r="705" spans="1:28" ht="38.2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U705" s="18" t="s">
        <v>2135</v>
      </c>
      <c r="AB705" s="27">
        <v>41141.646539351852</v>
      </c>
    </row>
    <row r="706" spans="1:28" ht="38.2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U706" s="18" t="s">
        <v>2135</v>
      </c>
      <c r="AB706" s="27">
        <v>41141.646539351852</v>
      </c>
    </row>
    <row r="707" spans="1:28" ht="38.2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U707" s="18" t="s">
        <v>2135</v>
      </c>
      <c r="AB707" s="27">
        <v>41141.646539351852</v>
      </c>
    </row>
    <row r="708" spans="1:28" ht="38.2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U708" s="18" t="s">
        <v>2135</v>
      </c>
      <c r="AB708" s="27">
        <v>41141.646539351852</v>
      </c>
    </row>
    <row r="709" spans="1:28" ht="38.2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U709" s="18" t="s">
        <v>2135</v>
      </c>
      <c r="AB709" s="27">
        <v>41141.646539351852</v>
      </c>
    </row>
    <row r="710" spans="1:28" ht="38.2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U710" s="18" t="s">
        <v>2135</v>
      </c>
      <c r="AB710" s="27">
        <v>41141.646539351852</v>
      </c>
    </row>
    <row r="711" spans="1:28" ht="38.2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U711" s="18" t="s">
        <v>2135</v>
      </c>
      <c r="AB711" s="27">
        <v>41141.646539351852</v>
      </c>
    </row>
    <row r="712" spans="1:28" ht="5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U712" s="18" t="s">
        <v>2136</v>
      </c>
      <c r="V712" s="18" t="s">
        <v>2142</v>
      </c>
      <c r="X712" s="18" t="s">
        <v>2170</v>
      </c>
      <c r="AB712" s="27">
        <v>41141.646539351852</v>
      </c>
    </row>
    <row r="713" spans="1:28" ht="127.5" x14ac:dyDescent="0.2">
      <c r="A713" s="24">
        <v>712</v>
      </c>
      <c r="B713" s="18" t="s">
        <v>1582</v>
      </c>
      <c r="C713" s="18">
        <v>189</v>
      </c>
      <c r="D713" s="18">
        <v>2</v>
      </c>
      <c r="E713" s="25" t="s">
        <v>1615</v>
      </c>
      <c r="H713" s="18" t="s">
        <v>185</v>
      </c>
      <c r="I713" s="18" t="s">
        <v>180</v>
      </c>
      <c r="L713" s="25" t="s">
        <v>1615</v>
      </c>
      <c r="R713" s="18" t="s">
        <v>1616</v>
      </c>
      <c r="S713" s="18" t="s">
        <v>1617</v>
      </c>
      <c r="U713" s="18" t="s">
        <v>2135</v>
      </c>
      <c r="AB713" s="27">
        <v>41141.646539351852</v>
      </c>
    </row>
    <row r="714" spans="1:28" ht="51"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U714" s="18" t="s">
        <v>2136</v>
      </c>
      <c r="V714" s="18" t="s">
        <v>2142</v>
      </c>
      <c r="X714" s="18" t="s">
        <v>2170</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U715" s="18" t="s">
        <v>2137</v>
      </c>
      <c r="W715" s="18" t="s">
        <v>2131</v>
      </c>
      <c r="X715" s="18" t="s">
        <v>2216</v>
      </c>
      <c r="AB715" s="27">
        <v>41141.646539351852</v>
      </c>
    </row>
    <row r="716" spans="1:28" ht="25.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U716" s="29" t="s">
        <v>2136</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29" t="s">
        <v>2136</v>
      </c>
      <c r="V717" s="29" t="s">
        <v>2143</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U718" s="29" t="s">
        <v>2136</v>
      </c>
      <c r="V718" s="29" t="s">
        <v>2139</v>
      </c>
      <c r="X718" s="18" t="s">
        <v>2197</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29" t="s">
        <v>2136</v>
      </c>
      <c r="V719" s="29" t="s">
        <v>2139</v>
      </c>
      <c r="X719" s="18" t="s">
        <v>2197</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U720" s="29" t="s">
        <v>2129</v>
      </c>
      <c r="X720" s="18" t="s">
        <v>2179</v>
      </c>
      <c r="AB720" s="27">
        <v>41141.646539351852</v>
      </c>
    </row>
    <row r="721" spans="1:28" ht="25.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U721" s="18" t="s">
        <v>2137</v>
      </c>
      <c r="W721" s="18" t="s">
        <v>2131</v>
      </c>
      <c r="X721" s="18" t="s">
        <v>2216</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29" t="s">
        <v>2136</v>
      </c>
      <c r="V722" s="29" t="s">
        <v>2144</v>
      </c>
      <c r="X722" s="18" t="s">
        <v>2197</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29" t="s">
        <v>2136</v>
      </c>
      <c r="V723" s="29" t="s">
        <v>2139</v>
      </c>
      <c r="X723" s="18" t="s">
        <v>2197</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29" t="s">
        <v>2136</v>
      </c>
      <c r="V724" s="29" t="s">
        <v>2141</v>
      </c>
      <c r="X724" s="18" t="s">
        <v>2197</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29" t="s">
        <v>2136</v>
      </c>
      <c r="V725" s="29" t="s">
        <v>2139</v>
      </c>
      <c r="X725" s="18" t="s">
        <v>2197</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29" t="s">
        <v>2136</v>
      </c>
      <c r="V726" s="29" t="s">
        <v>2141</v>
      </c>
      <c r="X726" s="18" t="s">
        <v>2197</v>
      </c>
      <c r="AB726" s="27">
        <v>41141.646539351852</v>
      </c>
    </row>
    <row r="727" spans="1:28" ht="114.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2136</v>
      </c>
      <c r="V727" s="18" t="s">
        <v>2143</v>
      </c>
      <c r="X727" s="18" t="s">
        <v>2166</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U728" s="18" t="s">
        <v>2137</v>
      </c>
      <c r="W728" s="18" t="s">
        <v>2131</v>
      </c>
      <c r="X728" s="18" t="s">
        <v>2216</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U729" s="18" t="s">
        <v>2137</v>
      </c>
      <c r="W729" s="18" t="s">
        <v>2131</v>
      </c>
      <c r="X729" s="18" t="s">
        <v>2243</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29" t="s">
        <v>2136</v>
      </c>
      <c r="V730" s="29" t="s">
        <v>2146</v>
      </c>
      <c r="X730" s="18" t="s">
        <v>2170</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29" t="s">
        <v>2136</v>
      </c>
      <c r="V731" s="29" t="s">
        <v>2146</v>
      </c>
      <c r="X731" s="18" t="s">
        <v>2170</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29" t="s">
        <v>2136</v>
      </c>
      <c r="V732" s="29" t="s">
        <v>2146</v>
      </c>
      <c r="X732" s="18" t="s">
        <v>2170</v>
      </c>
      <c r="AB732" s="27">
        <v>41141.646539351852</v>
      </c>
    </row>
    <row r="733" spans="1:28" ht="12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U733" s="18" t="s">
        <v>2129</v>
      </c>
      <c r="X733" s="18" t="s">
        <v>2196</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U734" s="18" t="s">
        <v>2129</v>
      </c>
      <c r="X734" s="18" t="s">
        <v>2196</v>
      </c>
      <c r="AB734" s="27">
        <v>41141.646539351852</v>
      </c>
    </row>
    <row r="735" spans="1:28" ht="5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U735" s="18" t="s">
        <v>2129</v>
      </c>
      <c r="X735" s="18" t="s">
        <v>2171</v>
      </c>
      <c r="AB735" s="27">
        <v>41141.646539351852</v>
      </c>
    </row>
    <row r="736" spans="1:28" ht="102"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U736" s="18" t="s">
        <v>2129</v>
      </c>
      <c r="X736" s="18" t="s">
        <v>2196</v>
      </c>
      <c r="AB736" s="27">
        <v>41141.646539351852</v>
      </c>
    </row>
    <row r="737" spans="1:28" ht="140.2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U737" s="18" t="s">
        <v>2129</v>
      </c>
      <c r="X737" s="18" t="s">
        <v>2196</v>
      </c>
      <c r="AB737" s="27">
        <v>41141.646539351852</v>
      </c>
    </row>
    <row r="738" spans="1:28" ht="38.2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29" t="s">
        <v>2135</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U739" s="18" t="s">
        <v>2137</v>
      </c>
      <c r="W739" s="18" t="s">
        <v>2131</v>
      </c>
      <c r="X739" s="18" t="s">
        <v>2216</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U740" s="18" t="s">
        <v>2137</v>
      </c>
      <c r="W740" s="18" t="s">
        <v>2131</v>
      </c>
      <c r="X740" s="18" t="s">
        <v>2258</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U741" s="18" t="s">
        <v>2136</v>
      </c>
      <c r="V741" s="18" t="s">
        <v>2142</v>
      </c>
      <c r="X741" s="18" t="s">
        <v>2170</v>
      </c>
      <c r="AB741" s="27">
        <v>41141.646539351852</v>
      </c>
    </row>
    <row r="742" spans="1:28" ht="76.5"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U742" s="18" t="s">
        <v>2136</v>
      </c>
      <c r="V742" s="18" t="s">
        <v>2142</v>
      </c>
      <c r="X742" s="18" t="s">
        <v>2170</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U743" s="18" t="s">
        <v>2136</v>
      </c>
      <c r="V743" s="18" t="s">
        <v>2142</v>
      </c>
      <c r="X743" s="18" t="s">
        <v>2170</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2129</v>
      </c>
      <c r="AB744" s="27">
        <v>41141.646539351852</v>
      </c>
    </row>
    <row r="745" spans="1:28" ht="25.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U745" s="18" t="s">
        <v>2137</v>
      </c>
      <c r="W745" s="18" t="s">
        <v>2131</v>
      </c>
      <c r="X745" s="18" t="s">
        <v>2216</v>
      </c>
      <c r="AB745" s="27">
        <v>41141.646539351852</v>
      </c>
    </row>
    <row r="746" spans="1:28" ht="38.25"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U746" s="18" t="s">
        <v>2129</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U747" s="18" t="s">
        <v>2129</v>
      </c>
      <c r="X747" s="18" t="s">
        <v>2179</v>
      </c>
      <c r="AB747" s="27">
        <v>41141.646539351852</v>
      </c>
    </row>
    <row r="748" spans="1:28" ht="76.5"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U748" s="18" t="s">
        <v>2137</v>
      </c>
      <c r="W748" s="18" t="s">
        <v>2131</v>
      </c>
      <c r="X748" s="18" t="s">
        <v>2259</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2129</v>
      </c>
      <c r="AB749" s="27">
        <v>41141.646539351852</v>
      </c>
    </row>
    <row r="750" spans="1:28" ht="51"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U750" s="18" t="s">
        <v>2129</v>
      </c>
      <c r="W750" s="18" t="s">
        <v>2285</v>
      </c>
      <c r="X750" s="18" t="s">
        <v>2280</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U751" s="18" t="s">
        <v>2129</v>
      </c>
      <c r="X751" s="18" t="s">
        <v>2179</v>
      </c>
      <c r="AB751" s="27">
        <v>41141.646539351852</v>
      </c>
    </row>
    <row r="752" spans="1:28" ht="25.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2129</v>
      </c>
      <c r="AB752" s="27">
        <v>41141.646539351852</v>
      </c>
    </row>
    <row r="753" spans="1:28" ht="25.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2129</v>
      </c>
      <c r="AB753" s="27">
        <v>41141.646539351852</v>
      </c>
    </row>
    <row r="754" spans="1:28" ht="25.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U754" s="18" t="s">
        <v>2137</v>
      </c>
      <c r="W754" s="18" t="s">
        <v>2131</v>
      </c>
      <c r="X754" s="18" t="s">
        <v>2216</v>
      </c>
      <c r="AB754" s="27">
        <v>41141.646539351852</v>
      </c>
    </row>
    <row r="755" spans="1:28" ht="51"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U755" s="18" t="s">
        <v>2129</v>
      </c>
      <c r="X755" s="18" t="s">
        <v>2172</v>
      </c>
      <c r="AB755" s="27">
        <v>41141.646539351852</v>
      </c>
    </row>
    <row r="756" spans="1:28" ht="63.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U756" s="18" t="s">
        <v>2129</v>
      </c>
      <c r="AB756" s="27">
        <v>41141.646539351852</v>
      </c>
    </row>
    <row r="757" spans="1:28" ht="38.25"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U757" s="18" t="s">
        <v>2129</v>
      </c>
      <c r="AB757" s="27">
        <v>41141.646539351852</v>
      </c>
    </row>
    <row r="758" spans="1:28" ht="153"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U758" s="18" t="s">
        <v>2129</v>
      </c>
      <c r="X758" s="18" t="s">
        <v>2194</v>
      </c>
      <c r="AB758" s="27">
        <v>41141.646539351852</v>
      </c>
    </row>
    <row r="759" spans="1:28" ht="165.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U759" s="18" t="s">
        <v>2129</v>
      </c>
      <c r="X759" s="18" t="s">
        <v>2194</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U760" s="18" t="s">
        <v>2129</v>
      </c>
      <c r="X760" s="18" t="s">
        <v>2194</v>
      </c>
      <c r="AB760" s="27">
        <v>41141.646539351852</v>
      </c>
    </row>
    <row r="761" spans="1:28" ht="76.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U761" s="18" t="s">
        <v>2129</v>
      </c>
      <c r="X761" s="18" t="s">
        <v>2194</v>
      </c>
      <c r="AB761" s="27">
        <v>41141.646539351852</v>
      </c>
    </row>
    <row r="762" spans="1:28" ht="38.25"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U762" s="18" t="s">
        <v>2129</v>
      </c>
      <c r="X762" s="18" t="s">
        <v>2194</v>
      </c>
      <c r="AB762" s="27">
        <v>41141.646539351852</v>
      </c>
    </row>
    <row r="763" spans="1:28" ht="102"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U763" s="18" t="s">
        <v>2129</v>
      </c>
      <c r="X763" s="18" t="s">
        <v>2159</v>
      </c>
      <c r="AB763" s="27">
        <v>41141.646539351852</v>
      </c>
    </row>
    <row r="764" spans="1:28" ht="178.5"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U764" s="18" t="s">
        <v>2129</v>
      </c>
      <c r="X764" s="18" t="s">
        <v>2187</v>
      </c>
      <c r="AB764" s="27">
        <v>41141.646539351852</v>
      </c>
    </row>
    <row r="765" spans="1:28" ht="102"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U765" s="18" t="s">
        <v>2129</v>
      </c>
      <c r="AB765" s="27">
        <v>41141.646539351852</v>
      </c>
    </row>
    <row r="766" spans="1:28" ht="5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U766" s="18" t="s">
        <v>2129</v>
      </c>
      <c r="X766" s="18" t="s">
        <v>2171</v>
      </c>
      <c r="AB766" s="27">
        <v>41141.646539351852</v>
      </c>
    </row>
    <row r="767" spans="1:28" ht="102"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X767" s="18" t="s">
        <v>2194</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U768" s="18" t="s">
        <v>2135</v>
      </c>
      <c r="AB768" s="27">
        <v>41141.646539351852</v>
      </c>
    </row>
    <row r="769" spans="1:28" ht="127.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U769" s="18" t="s">
        <v>2135</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U770" s="18" t="s">
        <v>2129</v>
      </c>
      <c r="X770" s="18" t="s">
        <v>2173</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U771" s="18" t="s">
        <v>2129</v>
      </c>
      <c r="X771" s="18" t="s">
        <v>2173</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U772" s="18" t="s">
        <v>2129</v>
      </c>
      <c r="X772" s="18" t="s">
        <v>2173</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U773" s="18" t="s">
        <v>2135</v>
      </c>
      <c r="V773" s="18" t="s">
        <v>2129</v>
      </c>
      <c r="X773" s="18" t="s">
        <v>2268</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U774" s="18" t="s">
        <v>2137</v>
      </c>
      <c r="W774" s="18" t="s">
        <v>2131</v>
      </c>
      <c r="X774" s="18" t="s">
        <v>2216</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U775" s="18" t="s">
        <v>2137</v>
      </c>
      <c r="W775" s="18" t="s">
        <v>2131</v>
      </c>
      <c r="X775" s="18" t="s">
        <v>2216</v>
      </c>
      <c r="AB775" s="27">
        <v>41141.646539351852</v>
      </c>
    </row>
    <row r="776" spans="1:28" ht="12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X776" s="18" t="s">
        <v>2197</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U777" s="18" t="s">
        <v>2137</v>
      </c>
      <c r="W777" s="18" t="s">
        <v>2131</v>
      </c>
      <c r="X777" s="18" t="s">
        <v>2216</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U778" s="18" t="s">
        <v>2137</v>
      </c>
      <c r="W778" s="18" t="s">
        <v>2131</v>
      </c>
      <c r="X778" s="18" t="s">
        <v>2216</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U779" s="18" t="s">
        <v>2137</v>
      </c>
      <c r="W779" s="18" t="s">
        <v>2131</v>
      </c>
      <c r="X779" s="18" t="s">
        <v>2216</v>
      </c>
      <c r="AB779" s="27">
        <v>41141.646539351852</v>
      </c>
    </row>
    <row r="780" spans="1:28" ht="25.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U780" s="18" t="s">
        <v>2137</v>
      </c>
      <c r="W780" s="18" t="s">
        <v>2131</v>
      </c>
      <c r="X780" s="18" t="s">
        <v>2216</v>
      </c>
      <c r="AB780" s="27">
        <v>41141.646539351852</v>
      </c>
    </row>
    <row r="781" spans="1:28" ht="25.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U781" s="18" t="s">
        <v>2137</v>
      </c>
      <c r="W781" s="18" t="s">
        <v>2131</v>
      </c>
      <c r="X781" s="18" t="s">
        <v>2216</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U782" s="29" t="s">
        <v>2129</v>
      </c>
      <c r="X782" s="18" t="s">
        <v>2179</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U783" s="18" t="s">
        <v>2137</v>
      </c>
      <c r="W783" s="18" t="s">
        <v>2131</v>
      </c>
      <c r="X783" s="18" t="s">
        <v>2216</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U784" s="18" t="s">
        <v>2137</v>
      </c>
      <c r="W784" s="18" t="s">
        <v>2131</v>
      </c>
      <c r="X784" s="18" t="s">
        <v>2216</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U785" s="29" t="s">
        <v>2129</v>
      </c>
      <c r="X785" s="18" t="s">
        <v>2179</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U786" s="18" t="s">
        <v>2129</v>
      </c>
      <c r="X786" s="18" t="s">
        <v>2179</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U787" s="29" t="s">
        <v>2129</v>
      </c>
      <c r="X787" s="18" t="s">
        <v>2179</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U788" s="18" t="s">
        <v>2137</v>
      </c>
      <c r="W788" s="18" t="s">
        <v>2228</v>
      </c>
      <c r="X788" s="18" t="s">
        <v>2260</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U789" s="29" t="s">
        <v>2129</v>
      </c>
      <c r="X789" s="18" t="s">
        <v>2179</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U790" s="18" t="s">
        <v>2129</v>
      </c>
      <c r="X790" s="18" t="s">
        <v>2183</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X791" s="18" t="s">
        <v>2183</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U794" s="18" t="s">
        <v>2129</v>
      </c>
      <c r="X794" s="18" t="s">
        <v>2187</v>
      </c>
      <c r="AB794" s="27">
        <v>41141.646539351852</v>
      </c>
    </row>
    <row r="795" spans="1:28" ht="38.25"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U795" s="18" t="s">
        <v>2129</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U796" s="18" t="s">
        <v>2137</v>
      </c>
      <c r="W796" s="18" t="s">
        <v>2131</v>
      </c>
      <c r="X796" s="18" t="s">
        <v>2216</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U797" s="18" t="s">
        <v>2129</v>
      </c>
      <c r="AB797" s="27">
        <v>41141.646539351852</v>
      </c>
    </row>
    <row r="798" spans="1:28" ht="63.75"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U798" s="18" t="s">
        <v>2137</v>
      </c>
      <c r="W798" s="18" t="s">
        <v>2131</v>
      </c>
      <c r="X798" s="18" t="s">
        <v>2281</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29" t="s">
        <v>2135</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U800" s="29" t="s">
        <v>2129</v>
      </c>
      <c r="X800" s="18" t="s">
        <v>2187</v>
      </c>
      <c r="AB800" s="27">
        <v>41141.646539351852</v>
      </c>
    </row>
    <row r="801" spans="1:28" ht="25.5"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U801" s="18" t="s">
        <v>2137</v>
      </c>
      <c r="W801" s="18" t="s">
        <v>2131</v>
      </c>
      <c r="X801" s="18" t="s">
        <v>2216</v>
      </c>
      <c r="AB801" s="27">
        <v>41141.646539351852</v>
      </c>
    </row>
    <row r="802" spans="1:28" ht="25.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2135</v>
      </c>
      <c r="AB802" s="27">
        <v>41141.646539351852</v>
      </c>
    </row>
    <row r="803" spans="1:28" ht="25.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2135</v>
      </c>
      <c r="AB803" s="27">
        <v>41141.646539351852</v>
      </c>
    </row>
    <row r="804" spans="1:28" ht="114.75"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U804" s="18" t="s">
        <v>2129</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29" t="s">
        <v>2136</v>
      </c>
      <c r="V805" s="29" t="s">
        <v>2143</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2151</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U807" s="29" t="s">
        <v>2135</v>
      </c>
      <c r="V807" s="18" t="s">
        <v>2143</v>
      </c>
      <c r="X807" s="18" t="s">
        <v>2212</v>
      </c>
      <c r="AB807" s="27">
        <v>41141.646539351852</v>
      </c>
    </row>
    <row r="808" spans="1:28" ht="38.25"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U808" s="18" t="s">
        <v>2135</v>
      </c>
      <c r="V808" s="18" t="s">
        <v>2129</v>
      </c>
      <c r="X808" s="18" t="s">
        <v>2268</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U809" s="18" t="s">
        <v>2129</v>
      </c>
      <c r="X809" s="18" t="s">
        <v>2193</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29" t="s">
        <v>2129</v>
      </c>
      <c r="X810" s="18" t="s">
        <v>2187</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U811" s="29" t="s">
        <v>2129</v>
      </c>
      <c r="X811" s="18" t="s">
        <v>2187</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U812" s="18" t="s">
        <v>2137</v>
      </c>
      <c r="W812" s="18" t="s">
        <v>2131</v>
      </c>
      <c r="X812" s="18" t="s">
        <v>2216</v>
      </c>
      <c r="AB812" s="27">
        <v>41141.646539351852</v>
      </c>
    </row>
    <row r="813" spans="1:28" ht="25.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U813" s="18" t="s">
        <v>2137</v>
      </c>
      <c r="W813" s="18" t="s">
        <v>2131</v>
      </c>
      <c r="X813" s="18" t="s">
        <v>2216</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U814" s="29" t="s">
        <v>2135</v>
      </c>
      <c r="V814" s="18" t="s">
        <v>2143</v>
      </c>
      <c r="X814" s="18" t="s">
        <v>2212</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29" t="s">
        <v>2135</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29" t="s">
        <v>2135</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U818" s="29" t="s">
        <v>2135</v>
      </c>
      <c r="V818" s="18" t="s">
        <v>2151</v>
      </c>
      <c r="AB818" s="27">
        <v>41141.646539351852</v>
      </c>
    </row>
    <row r="819" spans="1:28" ht="102"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29" t="s">
        <v>2135</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U820" s="29" t="s">
        <v>2135</v>
      </c>
      <c r="V820" s="18" t="s">
        <v>2139</v>
      </c>
      <c r="X820" s="18" t="s">
        <v>2197</v>
      </c>
      <c r="AB820" s="27">
        <v>41141.646539351852</v>
      </c>
    </row>
    <row r="821" spans="1:28" ht="63.7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U821" s="18" t="s">
        <v>2135</v>
      </c>
      <c r="AB821" s="27">
        <v>41141.646539351852</v>
      </c>
    </row>
    <row r="822" spans="1:28" ht="76.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U822" s="18" t="s">
        <v>2136</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X823" s="18" t="s">
        <v>2197</v>
      </c>
      <c r="AB823" s="27">
        <v>41141.646539351852</v>
      </c>
    </row>
    <row r="824" spans="1:28" ht="63.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X824" s="18" t="s">
        <v>2197</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U825" s="18" t="s">
        <v>2137</v>
      </c>
      <c r="W825" s="18" t="s">
        <v>2131</v>
      </c>
      <c r="X825" s="18" t="s">
        <v>2216</v>
      </c>
      <c r="AB825" s="27">
        <v>41141.646539351852</v>
      </c>
    </row>
    <row r="826" spans="1:28" ht="25.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U826" s="18" t="s">
        <v>2137</v>
      </c>
      <c r="W826" s="18" t="s">
        <v>2131</v>
      </c>
      <c r="X826" s="18" t="s">
        <v>2216</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U827" s="29" t="s">
        <v>2135</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U828" s="18" t="s">
        <v>2137</v>
      </c>
      <c r="W828" s="18" t="s">
        <v>2131</v>
      </c>
      <c r="X828" s="18" t="s">
        <v>2216</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U829" s="18" t="s">
        <v>2137</v>
      </c>
      <c r="W829" s="18" t="s">
        <v>2131</v>
      </c>
      <c r="X829" s="18" t="s">
        <v>2216</v>
      </c>
      <c r="AB829" s="27">
        <v>41141.646539351852</v>
      </c>
    </row>
    <row r="830" spans="1:28" ht="63.7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U831" s="29" t="s">
        <v>2135</v>
      </c>
      <c r="V831" s="18" t="s">
        <v>2150</v>
      </c>
      <c r="X831" s="18" t="s">
        <v>2212</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U832" s="29" t="s">
        <v>2135</v>
      </c>
      <c r="V832" s="18" t="s">
        <v>2150</v>
      </c>
      <c r="X832" s="18" t="s">
        <v>2212</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U833" s="29" t="s">
        <v>2135</v>
      </c>
      <c r="V833" s="18" t="s">
        <v>2150</v>
      </c>
      <c r="X833" s="18" t="s">
        <v>2212</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U834" s="18" t="s">
        <v>2137</v>
      </c>
      <c r="W834" s="18" t="s">
        <v>2131</v>
      </c>
      <c r="X834" s="18" t="s">
        <v>2216</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2144</v>
      </c>
      <c r="AB835" s="27">
        <v>41141.646539351852</v>
      </c>
    </row>
    <row r="836" spans="1:28" ht="63.7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V836" s="18" t="s">
        <v>2143</v>
      </c>
      <c r="X836" s="18" t="s">
        <v>2212</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U837" s="18" t="s">
        <v>2135</v>
      </c>
      <c r="V837" s="18" t="s">
        <v>2139</v>
      </c>
      <c r="X837" s="18" t="s">
        <v>2197</v>
      </c>
      <c r="AB837" s="27">
        <v>41141.646539351852</v>
      </c>
    </row>
    <row r="838" spans="1:28" ht="5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V838" s="18" t="s">
        <v>2146</v>
      </c>
      <c r="X838" s="18" t="s">
        <v>2170</v>
      </c>
      <c r="AB838" s="27">
        <v>41141.646539351852</v>
      </c>
    </row>
    <row r="839" spans="1:28" ht="63.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U839" s="18" t="s">
        <v>2135</v>
      </c>
      <c r="V839" s="18" t="s">
        <v>2141</v>
      </c>
      <c r="X839" s="18" t="s">
        <v>2197</v>
      </c>
      <c r="AB839" s="27">
        <v>41141.646539351852</v>
      </c>
    </row>
    <row r="840" spans="1:28" ht="5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U840" s="18" t="s">
        <v>2135</v>
      </c>
      <c r="V840" s="18" t="s">
        <v>2142</v>
      </c>
      <c r="X840" s="18" t="s">
        <v>2170</v>
      </c>
      <c r="AB840" s="27">
        <v>41141.646539351852</v>
      </c>
    </row>
    <row r="841" spans="1:28" ht="89.2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X841" s="18" t="s">
        <v>2197</v>
      </c>
      <c r="AB841" s="27">
        <v>41141.646539351852</v>
      </c>
    </row>
    <row r="842" spans="1:28" ht="114.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U842" s="18" t="s">
        <v>2129</v>
      </c>
      <c r="X842" s="18" t="s">
        <v>2194</v>
      </c>
      <c r="AB842" s="27">
        <v>41141.646539351852</v>
      </c>
    </row>
    <row r="843" spans="1:28" ht="89.2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U843" s="18" t="s">
        <v>2129</v>
      </c>
      <c r="X843" s="18" t="s">
        <v>2194</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U844" s="18" t="s">
        <v>2137</v>
      </c>
      <c r="W844" s="18" t="s">
        <v>2131</v>
      </c>
      <c r="X844" s="18" t="s">
        <v>2240</v>
      </c>
      <c r="AB844" s="27">
        <v>41141.646539351852</v>
      </c>
    </row>
    <row r="845" spans="1:28" ht="5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U845" s="18" t="s">
        <v>2129</v>
      </c>
      <c r="X845" s="18" t="s">
        <v>2171</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U846" s="18" t="s">
        <v>2129</v>
      </c>
      <c r="X846" s="18" t="s">
        <v>2171</v>
      </c>
      <c r="AB846" s="27">
        <v>41141.646539351852</v>
      </c>
    </row>
    <row r="847" spans="1:28" ht="102"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X847" s="18" t="s">
        <v>2194</v>
      </c>
      <c r="AB847" s="27">
        <v>41141.646539351852</v>
      </c>
    </row>
    <row r="848" spans="1:28" ht="140.2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U848" s="18" t="s">
        <v>2129</v>
      </c>
      <c r="X848" s="18" t="s">
        <v>2194</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U849" s="18" t="s">
        <v>2129</v>
      </c>
      <c r="X849" s="18" t="s">
        <v>2179</v>
      </c>
      <c r="AB849" s="27">
        <v>41141.646539351852</v>
      </c>
    </row>
    <row r="850" spans="1:28" ht="38.25"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U850" s="18" t="s">
        <v>2129</v>
      </c>
      <c r="X850" s="18" t="s">
        <v>2179</v>
      </c>
      <c r="AB850" s="27">
        <v>41141.646539351852</v>
      </c>
    </row>
    <row r="851" spans="1:28" ht="38.25"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U851" s="18" t="s">
        <v>2136</v>
      </c>
      <c r="X851" s="18" t="s">
        <v>2179</v>
      </c>
      <c r="AB851" s="27">
        <v>41141.646539351852</v>
      </c>
    </row>
    <row r="852" spans="1:28" ht="38.25"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U852" s="18" t="s">
        <v>2136</v>
      </c>
      <c r="X852" s="18" t="s">
        <v>2179</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U853" s="18" t="s">
        <v>2136</v>
      </c>
      <c r="X853" s="18" t="s">
        <v>2179</v>
      </c>
      <c r="AB853" s="27">
        <v>41141.646539351852</v>
      </c>
    </row>
    <row r="854" spans="1:28" ht="153"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U854" s="18" t="s">
        <v>2129</v>
      </c>
      <c r="X854" s="18" t="s">
        <v>2194</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U855" s="18" t="s">
        <v>2129</v>
      </c>
      <c r="AB855" s="27">
        <v>41141.646539351852</v>
      </c>
    </row>
    <row r="856" spans="1:28" ht="12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U856" s="18" t="s">
        <v>2129</v>
      </c>
      <c r="AB856" s="27">
        <v>41141.646539351852</v>
      </c>
    </row>
    <row r="857" spans="1:28" ht="306"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U857" s="18" t="s">
        <v>2129</v>
      </c>
      <c r="X857" s="18" t="s">
        <v>2194</v>
      </c>
      <c r="AB857" s="27">
        <v>41141.646539351852</v>
      </c>
    </row>
    <row r="858" spans="1:28" ht="191.25" x14ac:dyDescent="0.2">
      <c r="A858" s="24">
        <v>857</v>
      </c>
      <c r="B858" s="18" t="s">
        <v>1869</v>
      </c>
      <c r="C858" s="18">
        <v>189</v>
      </c>
      <c r="D858" s="18">
        <v>2</v>
      </c>
      <c r="H858" s="18" t="s">
        <v>185</v>
      </c>
      <c r="I858" s="18" t="s">
        <v>180</v>
      </c>
      <c r="R858" s="18" t="s">
        <v>1899</v>
      </c>
      <c r="S858" s="18" t="s">
        <v>1900</v>
      </c>
      <c r="U858" s="18" t="s">
        <v>2135</v>
      </c>
      <c r="AB858" s="27">
        <v>41141.646539351852</v>
      </c>
    </row>
    <row r="859" spans="1:28" ht="191.25" x14ac:dyDescent="0.2">
      <c r="A859" s="24">
        <v>858</v>
      </c>
      <c r="B859" s="18" t="s">
        <v>1869</v>
      </c>
      <c r="C859" s="18">
        <v>189</v>
      </c>
      <c r="D859" s="18">
        <v>2</v>
      </c>
      <c r="H859" s="18" t="s">
        <v>185</v>
      </c>
      <c r="I859" s="18" t="s">
        <v>180</v>
      </c>
      <c r="R859" s="18" t="s">
        <v>1901</v>
      </c>
      <c r="S859" s="18" t="s">
        <v>1902</v>
      </c>
      <c r="U859" s="18" t="s">
        <v>2136</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U860" s="29" t="s">
        <v>2135</v>
      </c>
      <c r="V860" s="18" t="s">
        <v>2141</v>
      </c>
      <c r="X860" s="18" t="s">
        <v>2197</v>
      </c>
      <c r="AB860" s="27">
        <v>41141.646539351852</v>
      </c>
    </row>
    <row r="861" spans="1:28" ht="102" x14ac:dyDescent="0.2">
      <c r="A861" s="24">
        <v>860</v>
      </c>
      <c r="B861" s="18" t="s">
        <v>54</v>
      </c>
      <c r="C861" s="18">
        <v>189</v>
      </c>
      <c r="D861" s="18">
        <v>2</v>
      </c>
      <c r="E861" s="25" t="s">
        <v>1905</v>
      </c>
      <c r="H861" s="18" t="s">
        <v>58</v>
      </c>
      <c r="I861" s="18" t="s">
        <v>59</v>
      </c>
      <c r="L861" s="25" t="s">
        <v>1905</v>
      </c>
      <c r="R861" s="18" t="s">
        <v>1906</v>
      </c>
      <c r="S861" s="18" t="s">
        <v>1907</v>
      </c>
      <c r="U861" s="29" t="s">
        <v>2129</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U862" s="29" t="s">
        <v>2135</v>
      </c>
      <c r="V862" s="18" t="s">
        <v>2150</v>
      </c>
      <c r="X862" s="18" t="s">
        <v>2212</v>
      </c>
      <c r="AB862" s="27">
        <v>41141.646539351852</v>
      </c>
    </row>
    <row r="863" spans="1:28" ht="63.75"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2135</v>
      </c>
      <c r="X863" s="18" t="s">
        <v>2167</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U864" s="18" t="s">
        <v>2137</v>
      </c>
      <c r="W864" s="18" t="s">
        <v>2131</v>
      </c>
      <c r="X864" s="18" t="s">
        <v>2216</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U865" s="18" t="s">
        <v>2137</v>
      </c>
      <c r="W865" s="18" t="s">
        <v>2131</v>
      </c>
      <c r="X865" s="18" t="s">
        <v>2216</v>
      </c>
      <c r="AB865" s="27">
        <v>41141.646539351852</v>
      </c>
    </row>
    <row r="866" spans="1:28" ht="51"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U866" s="18" t="s">
        <v>2137</v>
      </c>
      <c r="W866" s="18" t="s">
        <v>2131</v>
      </c>
      <c r="X866" s="18" t="s">
        <v>2217</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2135</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2135</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U869" s="18" t="s">
        <v>2137</v>
      </c>
      <c r="W869" s="18" t="s">
        <v>2131</v>
      </c>
      <c r="X869" s="18" t="s">
        <v>2216</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U870" s="18" t="s">
        <v>2137</v>
      </c>
      <c r="W870" s="18" t="s">
        <v>2131</v>
      </c>
      <c r="X870" s="18" t="s">
        <v>2216</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U871" s="18" t="s">
        <v>2137</v>
      </c>
      <c r="W871" s="18" t="s">
        <v>2131</v>
      </c>
      <c r="X871" s="18" t="s">
        <v>2216</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U872" s="18" t="s">
        <v>2137</v>
      </c>
      <c r="W872" s="18" t="s">
        <v>2131</v>
      </c>
      <c r="X872" s="18" t="s">
        <v>2216</v>
      </c>
      <c r="AB872" s="27">
        <v>41141.646539351852</v>
      </c>
    </row>
    <row r="873" spans="1:28" ht="63.75"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U873" s="18" t="s">
        <v>2129</v>
      </c>
      <c r="X873" s="18" t="s">
        <v>2177</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U874" s="18" t="s">
        <v>2137</v>
      </c>
      <c r="W874" s="18" t="s">
        <v>2131</v>
      </c>
      <c r="X874" s="18" t="s">
        <v>2294</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U875" s="18" t="s">
        <v>2137</v>
      </c>
      <c r="W875" s="18" t="s">
        <v>2131</v>
      </c>
      <c r="X875" s="18" t="s">
        <v>2216</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U876" s="18" t="s">
        <v>2137</v>
      </c>
      <c r="W876" s="18" t="s">
        <v>2131</v>
      </c>
      <c r="X876" s="18" t="s">
        <v>2290</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U877" s="18" t="s">
        <v>2137</v>
      </c>
      <c r="W877" s="18" t="s">
        <v>2131</v>
      </c>
      <c r="X877" s="18" t="s">
        <v>2216</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U878" s="18" t="s">
        <v>2129</v>
      </c>
      <c r="X878" s="18" t="s">
        <v>2178</v>
      </c>
      <c r="AB878" s="27">
        <v>41141.646539351852</v>
      </c>
    </row>
    <row r="879" spans="1:28" ht="89.25"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U879" s="18" t="s">
        <v>2137</v>
      </c>
      <c r="X879" s="18" t="s">
        <v>2244</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U880" s="18" t="s">
        <v>2135</v>
      </c>
      <c r="V880" s="18" t="s">
        <v>2129</v>
      </c>
      <c r="X880" s="18" t="s">
        <v>2268</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U881" s="18" t="s">
        <v>2135</v>
      </c>
      <c r="V881" s="18" t="s">
        <v>2129</v>
      </c>
      <c r="X881" s="18" t="s">
        <v>2268</v>
      </c>
      <c r="AB881" s="27">
        <v>41141.646539351852</v>
      </c>
    </row>
    <row r="882" spans="1:28" ht="38.25"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U882" s="18" t="s">
        <v>2137</v>
      </c>
      <c r="W882" s="18" t="s">
        <v>2131</v>
      </c>
      <c r="X882" s="18" t="s">
        <v>2216</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2135</v>
      </c>
      <c r="X883" s="18" t="s">
        <v>2168</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AB885" s="27">
        <v>41141.646539351852</v>
      </c>
    </row>
    <row r="886" spans="1:28" ht="76.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AB886" s="27">
        <v>41141.646539351852</v>
      </c>
    </row>
    <row r="887" spans="1:28" ht="76.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2135</v>
      </c>
      <c r="X887" s="18" t="s">
        <v>2169</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U888" s="18" t="s">
        <v>2137</v>
      </c>
      <c r="W888" s="18" t="s">
        <v>2131</v>
      </c>
      <c r="X888" s="18" t="s">
        <v>2216</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U889" s="18" t="s">
        <v>2137</v>
      </c>
      <c r="W889" s="18" t="s">
        <v>2131</v>
      </c>
      <c r="X889" s="18" t="s">
        <v>2216</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U890" s="18" t="s">
        <v>2137</v>
      </c>
      <c r="W890" s="18" t="s">
        <v>2131</v>
      </c>
      <c r="X890" s="18" t="s">
        <v>2216</v>
      </c>
      <c r="AB890" s="27">
        <v>41141.646539351852</v>
      </c>
    </row>
    <row r="891" spans="1:28" ht="102"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U892" s="18" t="s">
        <v>2137</v>
      </c>
      <c r="W892" s="18" t="s">
        <v>2131</v>
      </c>
      <c r="X892" s="18" t="s">
        <v>2216</v>
      </c>
      <c r="AB892" s="27">
        <v>41141.646539351852</v>
      </c>
    </row>
    <row r="893" spans="1:28" ht="89.2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U894" s="18" t="s">
        <v>2137</v>
      </c>
      <c r="W894" s="18" t="s">
        <v>2131</v>
      </c>
      <c r="X894" s="18" t="s">
        <v>2216</v>
      </c>
      <c r="AB894" s="27">
        <v>41141.646539351852</v>
      </c>
    </row>
    <row r="895" spans="1:28" ht="25.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AB895" s="27">
        <v>41141.646539351852</v>
      </c>
    </row>
    <row r="896" spans="1:28" ht="102"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V896" s="18" t="s">
        <v>2143</v>
      </c>
      <c r="AB896" s="27">
        <v>41141.646539351852</v>
      </c>
    </row>
    <row r="897" spans="1:28" ht="51"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U897" s="18" t="s">
        <v>2136</v>
      </c>
      <c r="V897" s="18" t="s">
        <v>2145</v>
      </c>
      <c r="X897" s="18" t="s">
        <v>2170</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U898" s="18" t="s">
        <v>2129</v>
      </c>
      <c r="X898" s="18" t="s">
        <v>2187</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U899" s="18" t="s">
        <v>2137</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U900" s="18" t="s">
        <v>2137</v>
      </c>
      <c r="W900" s="18" t="s">
        <v>2131</v>
      </c>
      <c r="X900" s="18" t="s">
        <v>2216</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U901" s="18" t="s">
        <v>2137</v>
      </c>
      <c r="W901" s="18" t="s">
        <v>2131</v>
      </c>
      <c r="X901" s="18" t="s">
        <v>2216</v>
      </c>
      <c r="AB901" s="27">
        <v>41141.646539351852</v>
      </c>
    </row>
    <row r="902" spans="1:28" ht="25.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U902" s="18" t="s">
        <v>2137</v>
      </c>
      <c r="W902" s="18" t="s">
        <v>2131</v>
      </c>
      <c r="X902" s="18" t="s">
        <v>2216</v>
      </c>
      <c r="AB902" s="27">
        <v>41141.646539351852</v>
      </c>
    </row>
    <row r="903" spans="1:28" ht="89.2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U903" s="18" t="s">
        <v>2135</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U904" s="18" t="s">
        <v>2135</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U905" s="18" t="s">
        <v>2135</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U906" s="18" t="s">
        <v>2137</v>
      </c>
      <c r="W906" s="18" t="s">
        <v>2131</v>
      </c>
      <c r="X906" s="18" t="s">
        <v>2216</v>
      </c>
      <c r="AB906" s="27">
        <v>41141.646539351852</v>
      </c>
    </row>
    <row r="907" spans="1:28" ht="25.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2135</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U908" s="18" t="s">
        <v>2137</v>
      </c>
      <c r="W908" s="18" t="s">
        <v>2131</v>
      </c>
      <c r="X908" s="18" t="s">
        <v>2216</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U909" s="18" t="s">
        <v>2137</v>
      </c>
      <c r="W909" s="18" t="s">
        <v>2131</v>
      </c>
      <c r="X909" s="18" t="s">
        <v>2216</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U910" s="18" t="s">
        <v>2137</v>
      </c>
      <c r="W910" s="18" t="s">
        <v>2131</v>
      </c>
      <c r="X910" s="18" t="s">
        <v>2216</v>
      </c>
      <c r="AB910" s="27">
        <v>41141.646539351852</v>
      </c>
    </row>
    <row r="911" spans="1:28" ht="25.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U911" s="18" t="s">
        <v>2137</v>
      </c>
      <c r="W911" s="18" t="s">
        <v>2131</v>
      </c>
      <c r="X911" s="18" t="s">
        <v>2216</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29" t="s">
        <v>2129</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U913" s="18" t="s">
        <v>2137</v>
      </c>
      <c r="W913" s="18" t="s">
        <v>2131</v>
      </c>
      <c r="X913" s="18" t="s">
        <v>2261</v>
      </c>
      <c r="AB913" s="27">
        <v>41141.646539351852</v>
      </c>
    </row>
    <row r="914" spans="1:28" ht="51"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29" t="s">
        <v>2136</v>
      </c>
      <c r="V914" s="29" t="s">
        <v>2143</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U915" s="18" t="s">
        <v>2137</v>
      </c>
      <c r="W915" s="18" t="s">
        <v>2131</v>
      </c>
      <c r="X915" s="18" t="s">
        <v>2216</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29" t="s">
        <v>2136</v>
      </c>
      <c r="V916" s="29" t="s">
        <v>2143</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U917" s="18" t="s">
        <v>2137</v>
      </c>
      <c r="W917" s="18" t="s">
        <v>2131</v>
      </c>
      <c r="X917" s="18" t="s">
        <v>2216</v>
      </c>
      <c r="AB917" s="27">
        <v>41141.646539351852</v>
      </c>
    </row>
    <row r="918" spans="1:28" ht="51"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29" t="s">
        <v>2136</v>
      </c>
      <c r="V918" s="29" t="s">
        <v>2143</v>
      </c>
      <c r="AB918" s="27">
        <v>41141.646539351852</v>
      </c>
    </row>
    <row r="919" spans="1:28" ht="102"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29" t="s">
        <v>2136</v>
      </c>
      <c r="V919" s="29" t="s">
        <v>2143</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U920" s="18" t="s">
        <v>2137</v>
      </c>
      <c r="W920" s="18" t="s">
        <v>2131</v>
      </c>
      <c r="X920" s="18" t="s">
        <v>2216</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U921" s="18" t="s">
        <v>2137</v>
      </c>
      <c r="W921" s="18" t="s">
        <v>2131</v>
      </c>
      <c r="X921" s="18" t="s">
        <v>2216</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U922" s="18" t="s">
        <v>2137</v>
      </c>
      <c r="W922" s="18" t="s">
        <v>2131</v>
      </c>
      <c r="X922" s="18" t="s">
        <v>2216</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U923" s="18" t="s">
        <v>2137</v>
      </c>
      <c r="W923" s="18" t="s">
        <v>2131</v>
      </c>
      <c r="X923" s="18" t="s">
        <v>2216</v>
      </c>
      <c r="AB923" s="27">
        <v>41141.646539351852</v>
      </c>
    </row>
    <row r="924" spans="1:28" ht="25.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U924" s="18" t="s">
        <v>2137</v>
      </c>
      <c r="W924" s="18" t="s">
        <v>2131</v>
      </c>
      <c r="X924" s="18" t="s">
        <v>2245</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U925" s="18" t="s">
        <v>2137</v>
      </c>
      <c r="W925" s="18" t="s">
        <v>2131</v>
      </c>
      <c r="X925" s="18" t="s">
        <v>2216</v>
      </c>
      <c r="AB925" s="27">
        <v>41141.646539351852</v>
      </c>
    </row>
    <row r="926" spans="1:28" ht="25.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29" t="s">
        <v>2135</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U927" s="18" t="s">
        <v>2137</v>
      </c>
      <c r="W927" s="18" t="s">
        <v>2131</v>
      </c>
      <c r="X927" s="18" t="s">
        <v>2216</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U928" s="18" t="s">
        <v>2137</v>
      </c>
      <c r="W928" s="18" t="s">
        <v>2131</v>
      </c>
      <c r="X928" s="18" t="s">
        <v>2216</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U929" s="18" t="s">
        <v>2137</v>
      </c>
      <c r="W929" s="18" t="s">
        <v>2131</v>
      </c>
      <c r="X929" s="18" t="s">
        <v>2216</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U930" s="18" t="s">
        <v>2137</v>
      </c>
      <c r="W930" s="18" t="s">
        <v>2131</v>
      </c>
      <c r="X930" s="18" t="s">
        <v>2216</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U931" s="18" t="s">
        <v>2137</v>
      </c>
      <c r="W931" s="18" t="s">
        <v>2131</v>
      </c>
      <c r="X931" s="18" t="s">
        <v>2216</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29" t="s">
        <v>2136</v>
      </c>
      <c r="V932" s="29" t="s">
        <v>2146</v>
      </c>
      <c r="X932" s="18" t="s">
        <v>2170</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U933" s="18" t="s">
        <v>2137</v>
      </c>
      <c r="W933" s="18" t="s">
        <v>2131</v>
      </c>
      <c r="X933" s="18" t="s">
        <v>2216</v>
      </c>
      <c r="AB933" s="27">
        <v>41141.646539351852</v>
      </c>
    </row>
    <row r="934" spans="1:28" ht="51"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29" t="s">
        <v>2136</v>
      </c>
      <c r="V934" s="29" t="s">
        <v>2146</v>
      </c>
      <c r="X934" s="18" t="s">
        <v>2170</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U935" s="18" t="s">
        <v>2137</v>
      </c>
      <c r="W935" s="18" t="s">
        <v>2131</v>
      </c>
      <c r="X935" s="18" t="s">
        <v>2262</v>
      </c>
      <c r="AB935" s="27">
        <v>41141.646539351852</v>
      </c>
    </row>
    <row r="936" spans="1:28" ht="25.5"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U936" s="18" t="s">
        <v>2137</v>
      </c>
      <c r="W936" s="18" t="s">
        <v>2131</v>
      </c>
      <c r="X936" s="18" t="s">
        <v>2263</v>
      </c>
      <c r="AB936" s="27">
        <v>41141.646539351852</v>
      </c>
    </row>
    <row r="937" spans="1:28" ht="89.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U937" s="18" t="s">
        <v>2137</v>
      </c>
      <c r="W937" s="18" t="s">
        <v>2131</v>
      </c>
      <c r="X937" s="18" t="s">
        <v>2233</v>
      </c>
      <c r="AB937" s="27">
        <v>41141.646539351852</v>
      </c>
    </row>
    <row r="938" spans="1:28" ht="25.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U938" s="18" t="s">
        <v>2137</v>
      </c>
      <c r="W938" s="18" t="s">
        <v>2131</v>
      </c>
      <c r="X938" s="18" t="s">
        <v>2216</v>
      </c>
      <c r="AB938" s="27">
        <v>41141.646539351852</v>
      </c>
    </row>
    <row r="939" spans="1:28" ht="25.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U939" s="18" t="s">
        <v>2137</v>
      </c>
      <c r="W939" s="18" t="s">
        <v>2131</v>
      </c>
      <c r="X939" s="18" t="s">
        <v>2216</v>
      </c>
      <c r="AB939" s="27">
        <v>41141.646539351852</v>
      </c>
    </row>
    <row r="940" spans="1:28" ht="25.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U940" s="18" t="s">
        <v>2137</v>
      </c>
      <c r="W940" s="18" t="s">
        <v>2131</v>
      </c>
      <c r="X940" s="18" t="s">
        <v>2216</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U941" s="18" t="s">
        <v>2137</v>
      </c>
      <c r="W941" s="18" t="s">
        <v>2131</v>
      </c>
      <c r="X941" s="18" t="s">
        <v>2216</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U942" s="18" t="s">
        <v>2137</v>
      </c>
      <c r="W942" s="18" t="s">
        <v>2131</v>
      </c>
      <c r="X942" s="18" t="s">
        <v>2216</v>
      </c>
      <c r="AB942" s="27">
        <v>41141.646539351852</v>
      </c>
    </row>
    <row r="943" spans="1:28" ht="25.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U943" s="18" t="s">
        <v>2137</v>
      </c>
      <c r="W943" s="18" t="s">
        <v>2131</v>
      </c>
      <c r="X943" s="18" t="s">
        <v>2216</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U944" s="18" t="s">
        <v>2137</v>
      </c>
      <c r="W944" s="18" t="s">
        <v>2131</v>
      </c>
      <c r="X944" s="18" t="s">
        <v>2216</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29" t="s">
        <v>2136</v>
      </c>
      <c r="V945" s="29" t="s">
        <v>2146</v>
      </c>
      <c r="X945" s="18" t="s">
        <v>2170</v>
      </c>
      <c r="AB945" s="27">
        <v>41141.646539351852</v>
      </c>
    </row>
    <row r="946" spans="1:28" ht="38.2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U946" s="18" t="s">
        <v>2137</v>
      </c>
      <c r="W946" s="18" t="s">
        <v>2131</v>
      </c>
      <c r="X946" s="18" t="s">
        <v>2246</v>
      </c>
      <c r="AB946" s="27">
        <v>41141.646539351852</v>
      </c>
    </row>
    <row r="947" spans="1:28" ht="25.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U947" s="18" t="s">
        <v>2137</v>
      </c>
      <c r="W947" s="18" t="s">
        <v>2131</v>
      </c>
      <c r="X947" s="18" t="s">
        <v>2216</v>
      </c>
      <c r="AB947" s="27">
        <v>41141.646539351852</v>
      </c>
    </row>
    <row r="948" spans="1:28" ht="51"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29" t="s">
        <v>2136</v>
      </c>
      <c r="V948" s="29" t="s">
        <v>2146</v>
      </c>
      <c r="X948" s="18" t="s">
        <v>2170</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29" t="s">
        <v>2136</v>
      </c>
      <c r="V949" s="29" t="s">
        <v>2146</v>
      </c>
      <c r="X949" s="18" t="s">
        <v>2170</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U950" s="18" t="s">
        <v>2137</v>
      </c>
      <c r="W950" s="18" t="s">
        <v>2131</v>
      </c>
      <c r="X950" s="18" t="s">
        <v>2216</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U951" s="18" t="s">
        <v>2137</v>
      </c>
      <c r="W951" s="18" t="s">
        <v>2131</v>
      </c>
      <c r="X951" s="18" t="s">
        <v>2216</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U952" s="18" t="s">
        <v>2137</v>
      </c>
      <c r="W952" s="18" t="s">
        <v>2131</v>
      </c>
      <c r="X952" s="18" t="s">
        <v>2247</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U953" s="18" t="s">
        <v>2137</v>
      </c>
      <c r="W953" s="18" t="s">
        <v>2131</v>
      </c>
      <c r="X953" s="18" t="s">
        <v>2254</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U954" s="29" t="s">
        <v>2136</v>
      </c>
      <c r="V954" s="29" t="s">
        <v>2144</v>
      </c>
      <c r="X954" s="18" t="s">
        <v>2197</v>
      </c>
      <c r="AB954" s="27">
        <v>41141.646539351852</v>
      </c>
    </row>
    <row r="955" spans="1:28" ht="25.5"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U955" s="29" t="s">
        <v>2136</v>
      </c>
      <c r="V955" s="29" t="s">
        <v>2144</v>
      </c>
      <c r="X955" s="18" t="s">
        <v>2197</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U956" s="18" t="s">
        <v>2137</v>
      </c>
      <c r="W956" s="18" t="s">
        <v>2131</v>
      </c>
      <c r="X956" s="18" t="s">
        <v>2216</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U957" s="18" t="s">
        <v>2137</v>
      </c>
      <c r="W957" s="18" t="s">
        <v>2131</v>
      </c>
      <c r="X957" s="18" t="s">
        <v>2216</v>
      </c>
      <c r="AB957" s="27">
        <v>41141.646539351852</v>
      </c>
    </row>
    <row r="958" spans="1:28" ht="25.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U958" s="18" t="s">
        <v>2137</v>
      </c>
      <c r="W958" s="18" t="s">
        <v>2131</v>
      </c>
      <c r="X958" s="18" t="s">
        <v>2216</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U959" s="29" t="s">
        <v>2136</v>
      </c>
      <c r="V959" s="29" t="s">
        <v>2144</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U960" s="18" t="s">
        <v>2137</v>
      </c>
      <c r="W960" s="18" t="s">
        <v>2131</v>
      </c>
      <c r="X960" s="18" t="s">
        <v>2216</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U961" s="18" t="s">
        <v>2137</v>
      </c>
      <c r="W961" s="18" t="s">
        <v>2131</v>
      </c>
      <c r="X961" s="18" t="s">
        <v>2216</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U962" s="18" t="s">
        <v>2137</v>
      </c>
      <c r="W962" s="18" t="s">
        <v>2131</v>
      </c>
      <c r="X962" s="18" t="s">
        <v>2264</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U963" s="18" t="s">
        <v>2137</v>
      </c>
      <c r="W963" s="18" t="s">
        <v>2131</v>
      </c>
      <c r="X963" s="18" t="s">
        <v>2216</v>
      </c>
      <c r="AB963" s="27">
        <v>41141.646539351852</v>
      </c>
    </row>
    <row r="964" spans="1:28" ht="25.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U964" s="18" t="s">
        <v>2137</v>
      </c>
      <c r="W964" s="18" t="s">
        <v>2131</v>
      </c>
      <c r="X964" s="18" t="s">
        <v>2216</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U965" s="18" t="s">
        <v>2137</v>
      </c>
      <c r="W965" s="18" t="s">
        <v>2131</v>
      </c>
      <c r="X965" s="18" t="s">
        <v>2216</v>
      </c>
      <c r="AB965" s="27">
        <v>41141.646539351852</v>
      </c>
    </row>
    <row r="966" spans="1:28" ht="25.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U966" s="18" t="s">
        <v>2137</v>
      </c>
      <c r="W966" s="18" t="s">
        <v>2131</v>
      </c>
      <c r="X966" s="18" t="s">
        <v>2216</v>
      </c>
      <c r="AB966" s="27">
        <v>41141.646539351852</v>
      </c>
    </row>
    <row r="967" spans="1:28" ht="25.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U967" s="18" t="s">
        <v>2137</v>
      </c>
      <c r="W967" s="18" t="s">
        <v>2131</v>
      </c>
      <c r="X967" s="18" t="s">
        <v>2216</v>
      </c>
      <c r="AB967" s="27">
        <v>41141.646539351852</v>
      </c>
    </row>
    <row r="968" spans="1:28" ht="76.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U968" s="18" t="s">
        <v>2137</v>
      </c>
      <c r="W968" s="18" t="s">
        <v>2131</v>
      </c>
      <c r="X968" s="18" t="s">
        <v>2265</v>
      </c>
      <c r="AB968" s="27">
        <v>41141.646539351852</v>
      </c>
    </row>
    <row r="969" spans="1:28" ht="5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U969" s="18" t="s">
        <v>2137</v>
      </c>
      <c r="W969" s="18" t="s">
        <v>2131</v>
      </c>
      <c r="X969" s="18" t="s">
        <v>2248</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U970" s="18" t="s">
        <v>2137</v>
      </c>
      <c r="W970" s="18" t="s">
        <v>2131</v>
      </c>
      <c r="X970" s="18" t="s">
        <v>2216</v>
      </c>
      <c r="AB970" s="27">
        <v>41141.646539351852</v>
      </c>
    </row>
    <row r="971" spans="1:28" ht="76.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U971" s="18" t="s">
        <v>2137</v>
      </c>
      <c r="W971" s="18" t="s">
        <v>2131</v>
      </c>
      <c r="X971" s="18" t="s">
        <v>2236</v>
      </c>
      <c r="AB971" s="27">
        <v>41141.646539351852</v>
      </c>
    </row>
    <row r="972" spans="1:28" ht="25.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29" t="s">
        <v>2129</v>
      </c>
      <c r="AB972" s="27">
        <v>41141.646539351852</v>
      </c>
    </row>
    <row r="973" spans="1:28" ht="127.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U973" s="29" t="s">
        <v>2135</v>
      </c>
      <c r="V973" s="29" t="s">
        <v>2144</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U974" s="29" t="s">
        <v>2135</v>
      </c>
      <c r="V974" s="18" t="s">
        <v>2139</v>
      </c>
      <c r="X974" s="18" t="s">
        <v>2199</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U975" s="18" t="s">
        <v>2135</v>
      </c>
      <c r="AB975" s="27">
        <v>41141.646539351852</v>
      </c>
    </row>
    <row r="976" spans="1:28" ht="127.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U976" s="18" t="s">
        <v>2135</v>
      </c>
      <c r="AB976" s="27">
        <v>41141.646539351852</v>
      </c>
    </row>
    <row r="977" spans="1:28" ht="51"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2135</v>
      </c>
      <c r="AB977" s="27">
        <v>41141.646539351852</v>
      </c>
    </row>
    <row r="978" spans="1:28" ht="51"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2135</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29" t="s">
        <v>2136</v>
      </c>
      <c r="V979" s="29" t="s">
        <v>2143</v>
      </c>
      <c r="AB979" s="27">
        <v>41141.646539351852</v>
      </c>
    </row>
    <row r="980" spans="1:28" ht="63.7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U980" s="29" t="s">
        <v>2137</v>
      </c>
      <c r="W980" s="18" t="s">
        <v>2131</v>
      </c>
      <c r="X980" s="18" t="s">
        <v>2232</v>
      </c>
      <c r="AB980" s="27">
        <v>41141.646539351852</v>
      </c>
    </row>
    <row r="981" spans="1:28" ht="102"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29" t="s">
        <v>2135</v>
      </c>
      <c r="X981" s="18" t="s">
        <v>2187</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U982" s="29" t="s">
        <v>2129</v>
      </c>
      <c r="X982" s="18" t="s">
        <v>2179</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U983" s="29" t="s">
        <v>2129</v>
      </c>
      <c r="X983" s="18" t="s">
        <v>2179</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29" t="s">
        <v>2136</v>
      </c>
      <c r="V984" s="29" t="s">
        <v>2146</v>
      </c>
      <c r="X984" s="18" t="s">
        <v>2170</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U985" s="18" t="s">
        <v>2137</v>
      </c>
      <c r="W985" s="18" t="s">
        <v>2131</v>
      </c>
      <c r="X985" s="18" t="s">
        <v>2216</v>
      </c>
      <c r="AB985" s="27">
        <v>41141.646539351852</v>
      </c>
    </row>
    <row r="986" spans="1:28" ht="76.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U986" s="29" t="s">
        <v>2136</v>
      </c>
      <c r="V986" s="29" t="s">
        <v>2142</v>
      </c>
      <c r="X986" s="18" t="s">
        <v>2170</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U987" s="18" t="s">
        <v>2129</v>
      </c>
      <c r="X987" s="18" t="s">
        <v>2215</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U988" s="18" t="s">
        <v>2129</v>
      </c>
      <c r="X988" s="18" t="s">
        <v>2215</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U989" s="18" t="s">
        <v>2135</v>
      </c>
      <c r="V989" s="18" t="s">
        <v>2129</v>
      </c>
      <c r="X989" s="18" t="s">
        <v>2268</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U990" s="18" t="s">
        <v>2135</v>
      </c>
      <c r="V990" s="18" t="s">
        <v>2129</v>
      </c>
      <c r="X990" s="18" t="s">
        <v>2268</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U991" s="18" t="s">
        <v>2135</v>
      </c>
      <c r="V991" s="18" t="s">
        <v>2129</v>
      </c>
      <c r="X991" s="18" t="s">
        <v>2268</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U992" s="18" t="s">
        <v>2135</v>
      </c>
      <c r="V992" s="18" t="s">
        <v>2129</v>
      </c>
      <c r="X992" s="18" t="s">
        <v>2268</v>
      </c>
      <c r="AB992" s="27">
        <v>41141.680925925924</v>
      </c>
    </row>
    <row r="993" spans="1:28" ht="63.7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U993" s="18" t="s">
        <v>2129</v>
      </c>
      <c r="X993" s="18" t="s">
        <v>2214</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U994" s="18" t="s">
        <v>2137</v>
      </c>
      <c r="W994" s="18" t="s">
        <v>2131</v>
      </c>
      <c r="X994" s="18" t="s">
        <v>2216</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U995" s="18" t="s">
        <v>2129</v>
      </c>
      <c r="X995" s="18" t="s">
        <v>2214</v>
      </c>
      <c r="AB995" s="27">
        <v>41141.680925925924</v>
      </c>
    </row>
    <row r="996" spans="1:28" ht="63.7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X996" s="18" t="s">
        <v>2214</v>
      </c>
      <c r="AB996" s="27">
        <v>41141.680925925924</v>
      </c>
    </row>
    <row r="997" spans="1:28" ht="102"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U997" s="18" t="s">
        <v>2129</v>
      </c>
      <c r="X997" s="18" t="s">
        <v>2213</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U998" s="18" t="s">
        <v>2129</v>
      </c>
      <c r="X998" s="18" t="s">
        <v>2187</v>
      </c>
      <c r="AB998" s="27">
        <v>41141.680925925924</v>
      </c>
    </row>
    <row r="999" spans="1:28" ht="63.7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U999" s="18" t="s">
        <v>2129</v>
      </c>
      <c r="X999" s="18" t="s">
        <v>2187</v>
      </c>
      <c r="AB999" s="27">
        <v>41141.680925925924</v>
      </c>
    </row>
  </sheetData>
  <autoFilter ref="A1:AD999"/>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opLeftCell="C1" zoomScale="150" zoomScaleNormal="150" workbookViewId="0">
      <selection activeCell="O7" sqref="O7"/>
    </sheetView>
  </sheetViews>
  <sheetFormatPr defaultRowHeight="12.75" x14ac:dyDescent="0.2"/>
  <cols>
    <col min="5" max="5" width="7.85546875" customWidth="1"/>
    <col min="6" max="6" width="8.85546875" customWidth="1"/>
    <col min="7" max="7" width="8.42578125" customWidth="1"/>
    <col min="8" max="8" width="10" customWidth="1"/>
    <col min="10" max="10" width="10" customWidth="1"/>
    <col min="12" max="12" width="10.42578125" customWidth="1"/>
    <col min="261" max="261" width="7.85546875" customWidth="1"/>
    <col min="262" max="263" width="8.42578125" customWidth="1"/>
    <col min="264" max="264" width="10" customWidth="1"/>
    <col min="517" max="517" width="7.85546875" customWidth="1"/>
    <col min="518" max="519" width="8.42578125" customWidth="1"/>
    <col min="520" max="520" width="10" customWidth="1"/>
    <col min="773" max="773" width="7.85546875" customWidth="1"/>
    <col min="774" max="775" width="8.42578125" customWidth="1"/>
    <col min="776" max="776" width="10" customWidth="1"/>
    <col min="1029" max="1029" width="7.85546875" customWidth="1"/>
    <col min="1030" max="1031" width="8.42578125" customWidth="1"/>
    <col min="1032" max="1032" width="10" customWidth="1"/>
    <col min="1285" max="1285" width="7.85546875" customWidth="1"/>
    <col min="1286" max="1287" width="8.42578125" customWidth="1"/>
    <col min="1288" max="1288" width="10" customWidth="1"/>
    <col min="1541" max="1541" width="7.85546875" customWidth="1"/>
    <col min="1542" max="1543" width="8.42578125" customWidth="1"/>
    <col min="1544" max="1544" width="10" customWidth="1"/>
    <col min="1797" max="1797" width="7.85546875" customWidth="1"/>
    <col min="1798" max="1799" width="8.42578125" customWidth="1"/>
    <col min="1800" max="1800" width="10" customWidth="1"/>
    <col min="2053" max="2053" width="7.85546875" customWidth="1"/>
    <col min="2054" max="2055" width="8.42578125" customWidth="1"/>
    <col min="2056" max="2056" width="10" customWidth="1"/>
    <col min="2309" max="2309" width="7.85546875" customWidth="1"/>
    <col min="2310" max="2311" width="8.42578125" customWidth="1"/>
    <col min="2312" max="2312" width="10" customWidth="1"/>
    <col min="2565" max="2565" width="7.85546875" customWidth="1"/>
    <col min="2566" max="2567" width="8.42578125" customWidth="1"/>
    <col min="2568" max="2568" width="10" customWidth="1"/>
    <col min="2821" max="2821" width="7.85546875" customWidth="1"/>
    <col min="2822" max="2823" width="8.42578125" customWidth="1"/>
    <col min="2824" max="2824" width="10" customWidth="1"/>
    <col min="3077" max="3077" width="7.85546875" customWidth="1"/>
    <col min="3078" max="3079" width="8.42578125" customWidth="1"/>
    <col min="3080" max="3080" width="10" customWidth="1"/>
    <col min="3333" max="3333" width="7.85546875" customWidth="1"/>
    <col min="3334" max="3335" width="8.42578125" customWidth="1"/>
    <col min="3336" max="3336" width="10" customWidth="1"/>
    <col min="3589" max="3589" width="7.85546875" customWidth="1"/>
    <col min="3590" max="3591" width="8.42578125" customWidth="1"/>
    <col min="3592" max="3592" width="10" customWidth="1"/>
    <col min="3845" max="3845" width="7.85546875" customWidth="1"/>
    <col min="3846" max="3847" width="8.42578125" customWidth="1"/>
    <col min="3848" max="3848" width="10" customWidth="1"/>
    <col min="4101" max="4101" width="7.85546875" customWidth="1"/>
    <col min="4102" max="4103" width="8.42578125" customWidth="1"/>
    <col min="4104" max="4104" width="10" customWidth="1"/>
    <col min="4357" max="4357" width="7.85546875" customWidth="1"/>
    <col min="4358" max="4359" width="8.42578125" customWidth="1"/>
    <col min="4360" max="4360" width="10" customWidth="1"/>
    <col min="4613" max="4613" width="7.85546875" customWidth="1"/>
    <col min="4614" max="4615" width="8.42578125" customWidth="1"/>
    <col min="4616" max="4616" width="10" customWidth="1"/>
    <col min="4869" max="4869" width="7.85546875" customWidth="1"/>
    <col min="4870" max="4871" width="8.42578125" customWidth="1"/>
    <col min="4872" max="4872" width="10" customWidth="1"/>
    <col min="5125" max="5125" width="7.85546875" customWidth="1"/>
    <col min="5126" max="5127" width="8.42578125" customWidth="1"/>
    <col min="5128" max="5128" width="10" customWidth="1"/>
    <col min="5381" max="5381" width="7.85546875" customWidth="1"/>
    <col min="5382" max="5383" width="8.42578125" customWidth="1"/>
    <col min="5384" max="5384" width="10" customWidth="1"/>
    <col min="5637" max="5637" width="7.85546875" customWidth="1"/>
    <col min="5638" max="5639" width="8.42578125" customWidth="1"/>
    <col min="5640" max="5640" width="10" customWidth="1"/>
    <col min="5893" max="5893" width="7.85546875" customWidth="1"/>
    <col min="5894" max="5895" width="8.42578125" customWidth="1"/>
    <col min="5896" max="5896" width="10" customWidth="1"/>
    <col min="6149" max="6149" width="7.85546875" customWidth="1"/>
    <col min="6150" max="6151" width="8.42578125" customWidth="1"/>
    <col min="6152" max="6152" width="10" customWidth="1"/>
    <col min="6405" max="6405" width="7.85546875" customWidth="1"/>
    <col min="6406" max="6407" width="8.42578125" customWidth="1"/>
    <col min="6408" max="6408" width="10" customWidth="1"/>
    <col min="6661" max="6661" width="7.85546875" customWidth="1"/>
    <col min="6662" max="6663" width="8.42578125" customWidth="1"/>
    <col min="6664" max="6664" width="10" customWidth="1"/>
    <col min="6917" max="6917" width="7.85546875" customWidth="1"/>
    <col min="6918" max="6919" width="8.42578125" customWidth="1"/>
    <col min="6920" max="6920" width="10" customWidth="1"/>
    <col min="7173" max="7173" width="7.85546875" customWidth="1"/>
    <col min="7174" max="7175" width="8.42578125" customWidth="1"/>
    <col min="7176" max="7176" width="10" customWidth="1"/>
    <col min="7429" max="7429" width="7.85546875" customWidth="1"/>
    <col min="7430" max="7431" width="8.42578125" customWidth="1"/>
    <col min="7432" max="7432" width="10" customWidth="1"/>
    <col min="7685" max="7685" width="7.85546875" customWidth="1"/>
    <col min="7686" max="7687" width="8.42578125" customWidth="1"/>
    <col min="7688" max="7688" width="10" customWidth="1"/>
    <col min="7941" max="7941" width="7.85546875" customWidth="1"/>
    <col min="7942" max="7943" width="8.42578125" customWidth="1"/>
    <col min="7944" max="7944" width="10" customWidth="1"/>
    <col min="8197" max="8197" width="7.85546875" customWidth="1"/>
    <col min="8198" max="8199" width="8.42578125" customWidth="1"/>
    <col min="8200" max="8200" width="10" customWidth="1"/>
    <col min="8453" max="8453" width="7.85546875" customWidth="1"/>
    <col min="8454" max="8455" width="8.42578125" customWidth="1"/>
    <col min="8456" max="8456" width="10" customWidth="1"/>
    <col min="8709" max="8709" width="7.85546875" customWidth="1"/>
    <col min="8710" max="8711" width="8.42578125" customWidth="1"/>
    <col min="8712" max="8712" width="10" customWidth="1"/>
    <col min="8965" max="8965" width="7.85546875" customWidth="1"/>
    <col min="8966" max="8967" width="8.42578125" customWidth="1"/>
    <col min="8968" max="8968" width="10" customWidth="1"/>
    <col min="9221" max="9221" width="7.85546875" customWidth="1"/>
    <col min="9222" max="9223" width="8.42578125" customWidth="1"/>
    <col min="9224" max="9224" width="10" customWidth="1"/>
    <col min="9477" max="9477" width="7.85546875" customWidth="1"/>
    <col min="9478" max="9479" width="8.42578125" customWidth="1"/>
    <col min="9480" max="9480" width="10" customWidth="1"/>
    <col min="9733" max="9733" width="7.85546875" customWidth="1"/>
    <col min="9734" max="9735" width="8.42578125" customWidth="1"/>
    <col min="9736" max="9736" width="10" customWidth="1"/>
    <col min="9989" max="9989" width="7.85546875" customWidth="1"/>
    <col min="9990" max="9991" width="8.42578125" customWidth="1"/>
    <col min="9992" max="9992" width="10" customWidth="1"/>
    <col min="10245" max="10245" width="7.85546875" customWidth="1"/>
    <col min="10246" max="10247" width="8.42578125" customWidth="1"/>
    <col min="10248" max="10248" width="10" customWidth="1"/>
    <col min="10501" max="10501" width="7.85546875" customWidth="1"/>
    <col min="10502" max="10503" width="8.42578125" customWidth="1"/>
    <col min="10504" max="10504" width="10" customWidth="1"/>
    <col min="10757" max="10757" width="7.85546875" customWidth="1"/>
    <col min="10758" max="10759" width="8.42578125" customWidth="1"/>
    <col min="10760" max="10760" width="10" customWidth="1"/>
    <col min="11013" max="11013" width="7.85546875" customWidth="1"/>
    <col min="11014" max="11015" width="8.42578125" customWidth="1"/>
    <col min="11016" max="11016" width="10" customWidth="1"/>
    <col min="11269" max="11269" width="7.85546875" customWidth="1"/>
    <col min="11270" max="11271" width="8.42578125" customWidth="1"/>
    <col min="11272" max="11272" width="10" customWidth="1"/>
    <col min="11525" max="11525" width="7.85546875" customWidth="1"/>
    <col min="11526" max="11527" width="8.42578125" customWidth="1"/>
    <col min="11528" max="11528" width="10" customWidth="1"/>
    <col min="11781" max="11781" width="7.85546875" customWidth="1"/>
    <col min="11782" max="11783" width="8.42578125" customWidth="1"/>
    <col min="11784" max="11784" width="10" customWidth="1"/>
    <col min="12037" max="12037" width="7.85546875" customWidth="1"/>
    <col min="12038" max="12039" width="8.42578125" customWidth="1"/>
    <col min="12040" max="12040" width="10" customWidth="1"/>
    <col min="12293" max="12293" width="7.85546875" customWidth="1"/>
    <col min="12294" max="12295" width="8.42578125" customWidth="1"/>
    <col min="12296" max="12296" width="10" customWidth="1"/>
    <col min="12549" max="12549" width="7.85546875" customWidth="1"/>
    <col min="12550" max="12551" width="8.42578125" customWidth="1"/>
    <col min="12552" max="12552" width="10" customWidth="1"/>
    <col min="12805" max="12805" width="7.85546875" customWidth="1"/>
    <col min="12806" max="12807" width="8.42578125" customWidth="1"/>
    <col min="12808" max="12808" width="10" customWidth="1"/>
    <col min="13061" max="13061" width="7.85546875" customWidth="1"/>
    <col min="13062" max="13063" width="8.42578125" customWidth="1"/>
    <col min="13064" max="13064" width="10" customWidth="1"/>
    <col min="13317" max="13317" width="7.85546875" customWidth="1"/>
    <col min="13318" max="13319" width="8.42578125" customWidth="1"/>
    <col min="13320" max="13320" width="10" customWidth="1"/>
    <col min="13573" max="13573" width="7.85546875" customWidth="1"/>
    <col min="13574" max="13575" width="8.42578125" customWidth="1"/>
    <col min="13576" max="13576" width="10" customWidth="1"/>
    <col min="13829" max="13829" width="7.85546875" customWidth="1"/>
    <col min="13830" max="13831" width="8.42578125" customWidth="1"/>
    <col min="13832" max="13832" width="10" customWidth="1"/>
    <col min="14085" max="14085" width="7.85546875" customWidth="1"/>
    <col min="14086" max="14087" width="8.42578125" customWidth="1"/>
    <col min="14088" max="14088" width="10" customWidth="1"/>
    <col min="14341" max="14341" width="7.85546875" customWidth="1"/>
    <col min="14342" max="14343" width="8.42578125" customWidth="1"/>
    <col min="14344" max="14344" width="10" customWidth="1"/>
    <col min="14597" max="14597" width="7.85546875" customWidth="1"/>
    <col min="14598" max="14599" width="8.42578125" customWidth="1"/>
    <col min="14600" max="14600" width="10" customWidth="1"/>
    <col min="14853" max="14853" width="7.85546875" customWidth="1"/>
    <col min="14854" max="14855" width="8.42578125" customWidth="1"/>
    <col min="14856" max="14856" width="10" customWidth="1"/>
    <col min="15109" max="15109" width="7.85546875" customWidth="1"/>
    <col min="15110" max="15111" width="8.42578125" customWidth="1"/>
    <col min="15112" max="15112" width="10" customWidth="1"/>
    <col min="15365" max="15365" width="7.85546875" customWidth="1"/>
    <col min="15366" max="15367" width="8.42578125" customWidth="1"/>
    <col min="15368" max="15368" width="10" customWidth="1"/>
    <col min="15621" max="15621" width="7.85546875" customWidth="1"/>
    <col min="15622" max="15623" width="8.42578125" customWidth="1"/>
    <col min="15624" max="15624" width="10" customWidth="1"/>
    <col min="15877" max="15877" width="7.85546875" customWidth="1"/>
    <col min="15878" max="15879" width="8.42578125" customWidth="1"/>
    <col min="15880" max="15880" width="10" customWidth="1"/>
    <col min="16133" max="16133" width="7.85546875" customWidth="1"/>
    <col min="16134" max="16135" width="8.42578125" customWidth="1"/>
    <col min="16136" max="16136" width="10" customWidth="1"/>
  </cols>
  <sheetData>
    <row r="1" spans="1:13" x14ac:dyDescent="0.2">
      <c r="A1" t="s">
        <v>2140</v>
      </c>
    </row>
    <row r="2" spans="1:13" ht="25.5" x14ac:dyDescent="0.2">
      <c r="B2" s="18" t="s">
        <v>143</v>
      </c>
      <c r="C2" s="18"/>
      <c r="D2" s="18">
        <f>COUNTIF(Comments!H2:'Comments'!H1000, B2)</f>
        <v>316</v>
      </c>
      <c r="E2" s="28" t="s">
        <v>2130</v>
      </c>
      <c r="F2" s="25" t="s">
        <v>2131</v>
      </c>
      <c r="G2" s="28" t="s">
        <v>2132</v>
      </c>
      <c r="H2" s="28" t="s">
        <v>2133</v>
      </c>
      <c r="I2" s="29" t="s">
        <v>2134</v>
      </c>
      <c r="J2" s="18"/>
      <c r="K2" s="26"/>
    </row>
    <row r="3" spans="1:13" x14ac:dyDescent="0.2">
      <c r="B3" s="18" t="s">
        <v>185</v>
      </c>
      <c r="C3" s="18"/>
      <c r="D3" s="18">
        <f>COUNTIF(Comments!H2:'Comments'!H1000, B3)</f>
        <v>87</v>
      </c>
      <c r="E3" s="28"/>
      <c r="F3" s="25"/>
      <c r="G3" s="28"/>
      <c r="H3" s="28"/>
      <c r="I3" s="29"/>
      <c r="J3" s="18"/>
      <c r="K3" s="26"/>
    </row>
    <row r="4" spans="1:13" x14ac:dyDescent="0.2">
      <c r="B4" s="18" t="s">
        <v>58</v>
      </c>
      <c r="C4" s="18"/>
      <c r="D4" s="18">
        <f>COUNTIF(Comments!H2:'Comments'!H1000, B4)</f>
        <v>595</v>
      </c>
      <c r="E4" s="30"/>
      <c r="F4" s="30"/>
      <c r="G4" s="30"/>
      <c r="H4" s="30"/>
      <c r="I4" s="30"/>
      <c r="J4" s="30"/>
      <c r="K4" s="26"/>
    </row>
    <row r="5" spans="1:13" ht="25.5" x14ac:dyDescent="0.2">
      <c r="B5" s="18" t="s">
        <v>2135</v>
      </c>
      <c r="C5" s="18"/>
      <c r="D5" s="18">
        <f>COUNTIF(Comments!U2:'Comments'!U1302, B5)</f>
        <v>243</v>
      </c>
      <c r="E5" s="30">
        <f>SUMPRODUCT((Comments!U2:'Comments'!U1304=B5) * (Comments!W2:'Comments'!W1304=E2))</f>
        <v>0</v>
      </c>
      <c r="F5" s="30">
        <f>SUMPRODUCT((Comments!U2:'Comments'!U1304=B5) * (Comments!W2:'Comments'!W1304=F2))</f>
        <v>0</v>
      </c>
      <c r="G5" s="30">
        <f>SUMPRODUCT((Comments!U2:'Comments'!U1304=B5) * (Comments!T2:'Comments'!T1304&lt;&gt;""))</f>
        <v>0</v>
      </c>
      <c r="H5" s="30">
        <f>SUMPRODUCT((Comments!U2:'Comments'!U1304=B5) * (Comments!W2:'Comments'!W1304=H2))</f>
        <v>0</v>
      </c>
      <c r="I5" s="30">
        <f>D5-E5-F5-G5</f>
        <v>243</v>
      </c>
      <c r="J5" s="30" t="s">
        <v>2205</v>
      </c>
      <c r="K5" s="30">
        <f>SUMPRODUCT((Comments!U1:'Comments'!U1000="GEN")*(Comments!X1:'Comments'!X1000=""))</f>
        <v>160</v>
      </c>
    </row>
    <row r="6" spans="1:13" ht="25.5" x14ac:dyDescent="0.2">
      <c r="B6" s="18" t="s">
        <v>2136</v>
      </c>
      <c r="C6" s="18"/>
      <c r="D6" s="18">
        <f>COUNTIF(Comments!U2:'Comments'!U1303, B6)</f>
        <v>141</v>
      </c>
      <c r="E6" s="30">
        <f>SUMPRODUCT((Comments!U2:'Comments'!U1304=B6) * (Comments!W2:'Comments'!W1304=E2))</f>
        <v>0</v>
      </c>
      <c r="F6" s="30">
        <f>SUMPRODUCT((Comments!U2:'Comments'!U1304=B6) * (Comments!W2:'Comments'!W1304=F2))</f>
        <v>0</v>
      </c>
      <c r="G6" s="30">
        <f>SUMPRODUCT((Comments!U2:'Comments'!U1304=B6) * (Comments!T2:'Comments'!T1304&lt;&gt;""))</f>
        <v>0</v>
      </c>
      <c r="H6" s="30">
        <f>SUMPRODUCT((Comments!U2:'Comments'!U1304=B6) * (Comments!W2:'Comments'!W1304=H2))</f>
        <v>0</v>
      </c>
      <c r="I6" s="30">
        <f>D6-E6-F6-G6-H6</f>
        <v>141</v>
      </c>
      <c r="J6" s="30" t="s">
        <v>2206</v>
      </c>
      <c r="K6" s="30">
        <f>SUMPRODUCT((Comments!U1:'Comments'!U1000="MAC")*(Comments!X1:'Comments'!X1000=""))</f>
        <v>37</v>
      </c>
    </row>
    <row r="7" spans="1:13" ht="25.5" x14ac:dyDescent="0.2">
      <c r="B7" s="18" t="s">
        <v>2129</v>
      </c>
      <c r="C7" s="18"/>
      <c r="D7" s="18">
        <f>COUNTIF(Comments!U2:'Comments'!U1304, B7)</f>
        <v>308</v>
      </c>
      <c r="E7" s="30">
        <f>SUMPRODUCT((Comments!U2:'Comments'!U1304=B7) * (Comments!W2:'Comments'!W1304=E2))</f>
        <v>0</v>
      </c>
      <c r="F7" s="30">
        <f>SUMPRODUCT((Comments!U2:'Comments'!U1304=B7) * (Comments!W2:'Comments'!W1304=F2))</f>
        <v>0</v>
      </c>
      <c r="G7" s="30">
        <f>SUMPRODUCT((Comments!U2:'Comments'!U1304=B7) * (Comments!T2:'Comments'!T1304&lt;&gt;""))</f>
        <v>0</v>
      </c>
      <c r="H7" s="30">
        <f>SUMPRODUCT((Comments!U2:'Comments'!U1304=B7) * (Comments!W2:'Comments'!W1304=H2))</f>
        <v>0</v>
      </c>
      <c r="I7" s="30">
        <f>D7-E7-F7-G7</f>
        <v>308</v>
      </c>
      <c r="J7" s="30" t="s">
        <v>2185</v>
      </c>
      <c r="K7" s="30">
        <f>SUMPRODUCT((Comments!U1:'Comments'!U1000="PHY")*(Comments!X1:'Comments'!X1000=""))</f>
        <v>62</v>
      </c>
    </row>
    <row r="8" spans="1:13" ht="38.25" x14ac:dyDescent="0.2">
      <c r="B8" s="18" t="s">
        <v>2137</v>
      </c>
      <c r="C8" s="18"/>
      <c r="D8" s="18">
        <f>COUNTIF(Comments!U2:'Comments'!U1305, B8)</f>
        <v>306</v>
      </c>
      <c r="E8" s="30">
        <f>SUMPRODUCT((Comments!U2:'Comments'!U1304=B8) * (Comments!W2:'Comments'!W1304=E2))</f>
        <v>0</v>
      </c>
      <c r="F8" s="30">
        <f>SUMPRODUCT((Comments!U2:'Comments'!U1304=B8) * (Comments!W2:'Comments'!W1304=F2))</f>
        <v>291</v>
      </c>
      <c r="G8" s="30">
        <f>SUMPRODUCT((Comments!U2:'Comments'!U1304=B8) * (Comments!T2:'Comments'!T1304&lt;&gt;""))</f>
        <v>0</v>
      </c>
      <c r="H8" s="30">
        <f>SUMPRODUCT((Comments!U2:'Comments'!U1304=B8) * (Comments!W2:'Comments'!W1304=H2))</f>
        <v>0</v>
      </c>
      <c r="I8" s="30">
        <f>D8-E8-F8-G8</f>
        <v>15</v>
      </c>
      <c r="J8" s="30" t="s">
        <v>2184</v>
      </c>
      <c r="K8" s="30">
        <f>SUMPRODUCT((Comments!U2:'Comments'!U1001&lt;&gt;"EDITOR")*(Comments!X2:'Comments'!X1001=""))</f>
        <v>261</v>
      </c>
    </row>
    <row r="9" spans="1:13" x14ac:dyDescent="0.2">
      <c r="B9" s="18"/>
      <c r="C9" s="18"/>
      <c r="D9" s="30"/>
      <c r="E9" s="30"/>
      <c r="F9" s="30"/>
      <c r="G9" s="30"/>
      <c r="H9" s="30"/>
      <c r="I9" s="30"/>
      <c r="J9" s="30"/>
      <c r="K9" s="26"/>
    </row>
    <row r="10" spans="1:13" x14ac:dyDescent="0.2">
      <c r="B10" s="29" t="s">
        <v>2138</v>
      </c>
      <c r="C10" s="18"/>
      <c r="D10" s="31">
        <f>D2+D3+D4</f>
        <v>998</v>
      </c>
      <c r="E10" s="30">
        <f>SUM(E5:E8)</f>
        <v>0</v>
      </c>
      <c r="F10" s="30">
        <f>SUM(F5:F8)</f>
        <v>291</v>
      </c>
      <c r="G10" s="30">
        <f>SUM(G5:G8)</f>
        <v>0</v>
      </c>
      <c r="H10" s="30"/>
      <c r="I10" s="30">
        <f>D10-E10-F10-G10</f>
        <v>707</v>
      </c>
      <c r="J10" s="30" t="s">
        <v>2134</v>
      </c>
      <c r="K10" s="32">
        <f>I10/D10</f>
        <v>0.70841683366733466</v>
      </c>
    </row>
    <row r="11" spans="1:13" ht="25.5" x14ac:dyDescent="0.2">
      <c r="B11" s="18"/>
      <c r="C11" s="18"/>
      <c r="D11" s="30"/>
      <c r="E11" s="30"/>
      <c r="F11" s="30"/>
      <c r="G11" s="30"/>
      <c r="H11" s="30"/>
      <c r="I11" s="30"/>
      <c r="J11" s="30" t="s">
        <v>2144</v>
      </c>
      <c r="K11" s="30">
        <f>SUMPRODUCT((Comments!V2:'Comments'!V1304=J11) * (Comments!W2:'Comments'!W1304=""))</f>
        <v>22</v>
      </c>
      <c r="L11" s="12" t="s">
        <v>2200</v>
      </c>
      <c r="M11">
        <f>SUMPRODUCT((Comments!V1:'Comments'!V1000="CAQ")*(Comments!X1:'Comments'!X1000=""))</f>
        <v>14</v>
      </c>
    </row>
    <row r="12" spans="1:13" ht="25.5" x14ac:dyDescent="0.2">
      <c r="B12" s="29"/>
      <c r="C12" s="18"/>
      <c r="D12" s="18"/>
      <c r="E12" s="25"/>
      <c r="F12" s="25"/>
      <c r="G12" s="25"/>
      <c r="H12" s="25"/>
      <c r="I12" s="18"/>
      <c r="J12" s="29" t="s">
        <v>2143</v>
      </c>
      <c r="K12" s="30">
        <f>SUMPRODUCT((Comments!V2:'Comments'!V1304=J12) * (Comments!W2:'Comments'!W1304=""))</f>
        <v>26</v>
      </c>
      <c r="L12" s="12" t="s">
        <v>2208</v>
      </c>
      <c r="M12">
        <f>SUMPRODUCT((Comments!V1:'Comments'!V1000="CPM")*(Comments!X1:'Comments'!X1000=""))</f>
        <v>18</v>
      </c>
    </row>
    <row r="13" spans="1:13" ht="25.5" x14ac:dyDescent="0.2">
      <c r="B13" s="29"/>
      <c r="C13" s="18"/>
      <c r="D13" s="18"/>
      <c r="E13" s="25"/>
      <c r="F13" s="25"/>
      <c r="G13" s="25"/>
      <c r="H13" s="25"/>
      <c r="I13" s="18"/>
      <c r="J13" s="29" t="s">
        <v>2139</v>
      </c>
      <c r="K13" s="30">
        <f>SUMPRODUCT((Comments!V2:'Comments'!V1304=J13) * (Comments!W2:'Comments'!W1304=""))</f>
        <v>22</v>
      </c>
      <c r="L13" s="12" t="s">
        <v>2201</v>
      </c>
      <c r="M13">
        <f>SUMPRODUCT((Comments!V1:'Comments'!V1000="CSM")*(Comments!X1:'Comments'!X1000=""))</f>
        <v>0</v>
      </c>
    </row>
    <row r="14" spans="1:13" ht="25.5" x14ac:dyDescent="0.2">
      <c r="B14" s="29"/>
      <c r="C14" s="18"/>
      <c r="D14" s="18"/>
      <c r="E14" s="25"/>
      <c r="F14" s="25"/>
      <c r="G14" s="25"/>
      <c r="H14" s="25"/>
      <c r="I14" s="18"/>
      <c r="J14" s="29" t="s">
        <v>2146</v>
      </c>
      <c r="K14" s="30">
        <f>SUMPRODUCT((Comments!V2:'Comments'!V1304=J14) * (Comments!W2:'Comments'!W1304=""))</f>
        <v>34</v>
      </c>
      <c r="L14" s="12" t="s">
        <v>2202</v>
      </c>
      <c r="M14">
        <f>SUMPRODUCT((Comments!V1:'Comments'!V1000="GDC")*(Comments!X1:'Comments'!X1000=""))</f>
        <v>0</v>
      </c>
    </row>
    <row r="15" spans="1:13" ht="25.5" x14ac:dyDescent="0.2">
      <c r="B15" s="29"/>
      <c r="C15" s="18"/>
      <c r="D15" s="18"/>
      <c r="E15" s="25"/>
      <c r="F15" s="25"/>
      <c r="G15" s="25"/>
      <c r="H15" s="25"/>
      <c r="I15" s="18" t="s">
        <v>2135</v>
      </c>
      <c r="J15" s="29" t="s">
        <v>2129</v>
      </c>
      <c r="K15" s="30">
        <f>SUMPRODUCT((Comments!V2:'Comments'!V1304=J15) * (Comments!W2:'Comments'!W1304=""))</f>
        <v>34</v>
      </c>
      <c r="L15" s="12" t="s">
        <v>2185</v>
      </c>
      <c r="M15">
        <f>SUMPRODUCT((Comments!V1:'Comments'!V1000="PHY")*(Comments!X1:'Comments'!X1000=""))</f>
        <v>0</v>
      </c>
    </row>
    <row r="16" spans="1:13" ht="25.5" x14ac:dyDescent="0.2">
      <c r="B16" s="18"/>
      <c r="C16" s="18"/>
      <c r="D16" s="18"/>
      <c r="E16" s="25"/>
      <c r="F16" s="25"/>
      <c r="G16" s="25"/>
      <c r="H16" s="25"/>
      <c r="I16" s="18"/>
      <c r="J16" s="29" t="s">
        <v>2142</v>
      </c>
      <c r="K16" s="30">
        <f>SUMPRODUCT((Comments!V2:'Comments'!V1304=J16) * (Comments!W2:'Comments'!W1304=""))</f>
        <v>28</v>
      </c>
      <c r="L16" s="12" t="s">
        <v>2203</v>
      </c>
      <c r="M16">
        <f>SUMPRODUCT((Comments!V1:'Comments'!V1000="WSM")*(Comments!X1:'Comments'!X1000=""))</f>
        <v>0</v>
      </c>
    </row>
    <row r="17" spans="2:11" x14ac:dyDescent="0.2">
      <c r="B17" s="18"/>
      <c r="C17" s="18"/>
      <c r="D17" s="18"/>
      <c r="E17" s="25"/>
      <c r="F17" s="25"/>
      <c r="G17" s="25"/>
      <c r="H17" s="25"/>
      <c r="I17" s="18"/>
      <c r="J17" s="18"/>
      <c r="K17" s="30"/>
    </row>
    <row r="18" spans="2:11" x14ac:dyDescent="0.2">
      <c r="B18" s="18"/>
      <c r="C18" s="18"/>
      <c r="D18" s="18"/>
      <c r="E18" s="25"/>
      <c r="F18" s="25"/>
      <c r="G18" s="25"/>
      <c r="H18" s="25"/>
      <c r="I18" s="18"/>
      <c r="J18" s="18"/>
      <c r="K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3"/>
  <sheetViews>
    <sheetView tabSelected="1" workbookViewId="0">
      <selection activeCell="X294" sqref="X294"/>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2131</v>
      </c>
      <c r="X2" s="18" t="s">
        <v>2216</v>
      </c>
      <c r="AB2" s="27">
        <v>41141.646539351852</v>
      </c>
    </row>
    <row r="3" spans="1:29" ht="25.5"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2131</v>
      </c>
      <c r="X3" s="18" t="s">
        <v>2216</v>
      </c>
      <c r="AB3" s="27">
        <v>41141.646539351852</v>
      </c>
    </row>
    <row r="4" spans="1:29" ht="25.5"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2131</v>
      </c>
      <c r="X4" s="18" t="s">
        <v>2216</v>
      </c>
      <c r="AB4" s="27">
        <v>41141.646539351852</v>
      </c>
    </row>
    <row r="5" spans="1:29" ht="25.5"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2131</v>
      </c>
      <c r="X5" s="18" t="s">
        <v>2216</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2131</v>
      </c>
      <c r="X6" s="18" t="s">
        <v>2216</v>
      </c>
      <c r="AB6" s="27">
        <v>41141.646539351852</v>
      </c>
    </row>
    <row r="7" spans="1:29" ht="25.5"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2131</v>
      </c>
      <c r="X7" s="18" t="s">
        <v>2216</v>
      </c>
      <c r="AB7" s="27">
        <v>41141.646539351852</v>
      </c>
    </row>
    <row r="8" spans="1:29" ht="51" x14ac:dyDescent="0.2">
      <c r="A8" s="24">
        <v>41</v>
      </c>
      <c r="B8" s="18" t="s">
        <v>188</v>
      </c>
      <c r="C8" s="18">
        <v>189</v>
      </c>
      <c r="D8" s="18">
        <v>2</v>
      </c>
      <c r="E8" s="25" t="s">
        <v>210</v>
      </c>
      <c r="F8" s="25" t="s">
        <v>211</v>
      </c>
      <c r="G8" s="25" t="s">
        <v>84</v>
      </c>
      <c r="H8" s="18" t="s">
        <v>143</v>
      </c>
      <c r="I8" s="18" t="s">
        <v>59</v>
      </c>
      <c r="J8" s="26">
        <v>7.059999942779541</v>
      </c>
      <c r="K8" s="25">
        <v>6</v>
      </c>
      <c r="L8" s="25" t="s">
        <v>210</v>
      </c>
      <c r="R8" s="18" t="s">
        <v>213</v>
      </c>
      <c r="S8" s="18" t="s">
        <v>140</v>
      </c>
      <c r="U8" s="18" t="s">
        <v>2137</v>
      </c>
      <c r="W8" s="18" t="s">
        <v>2131</v>
      </c>
      <c r="X8" s="18" t="s">
        <v>2249</v>
      </c>
      <c r="AB8" s="27">
        <v>41141.646539351852</v>
      </c>
    </row>
    <row r="9" spans="1:29" ht="51" x14ac:dyDescent="0.2">
      <c r="A9" s="24">
        <v>48</v>
      </c>
      <c r="B9" s="18" t="s">
        <v>188</v>
      </c>
      <c r="C9" s="18">
        <v>189</v>
      </c>
      <c r="D9" s="18">
        <v>2</v>
      </c>
      <c r="E9" s="25" t="s">
        <v>237</v>
      </c>
      <c r="F9" s="25" t="s">
        <v>74</v>
      </c>
      <c r="G9" s="25" t="s">
        <v>238</v>
      </c>
      <c r="H9" s="18" t="s">
        <v>143</v>
      </c>
      <c r="I9" s="18" t="s">
        <v>59</v>
      </c>
      <c r="J9" s="26">
        <v>52.020000457763672</v>
      </c>
      <c r="K9" s="25">
        <v>2</v>
      </c>
      <c r="L9" s="25" t="s">
        <v>237</v>
      </c>
      <c r="R9" s="18" t="s">
        <v>239</v>
      </c>
      <c r="S9" s="18" t="s">
        <v>140</v>
      </c>
      <c r="U9" s="18" t="s">
        <v>2137</v>
      </c>
      <c r="W9" s="18" t="s">
        <v>2131</v>
      </c>
      <c r="X9" s="18" t="s">
        <v>2216</v>
      </c>
      <c r="AB9" s="27">
        <v>41141.646539351852</v>
      </c>
    </row>
    <row r="10" spans="1:29" ht="76.5" x14ac:dyDescent="0.2">
      <c r="A10" s="24">
        <v>51</v>
      </c>
      <c r="B10" s="18" t="s">
        <v>188</v>
      </c>
      <c r="C10" s="18">
        <v>189</v>
      </c>
      <c r="D10" s="18">
        <v>2</v>
      </c>
      <c r="E10" s="25" t="s">
        <v>248</v>
      </c>
      <c r="F10" s="25" t="s">
        <v>249</v>
      </c>
      <c r="G10" s="25" t="s">
        <v>234</v>
      </c>
      <c r="H10" s="18" t="s">
        <v>58</v>
      </c>
      <c r="I10" s="18" t="s">
        <v>59</v>
      </c>
      <c r="J10" s="26">
        <v>57.130001068115234</v>
      </c>
      <c r="K10" s="25">
        <v>13</v>
      </c>
      <c r="L10" s="25" t="s">
        <v>248</v>
      </c>
      <c r="R10" s="18" t="s">
        <v>250</v>
      </c>
      <c r="S10" s="18" t="s">
        <v>251</v>
      </c>
      <c r="U10" s="29" t="s">
        <v>2137</v>
      </c>
      <c r="W10" s="18" t="s">
        <v>2131</v>
      </c>
      <c r="X10" s="18" t="s">
        <v>2224</v>
      </c>
      <c r="AB10" s="27">
        <v>41141.646539351852</v>
      </c>
    </row>
    <row r="11" spans="1:29" ht="25.5" x14ac:dyDescent="0.2">
      <c r="A11" s="24">
        <v>55</v>
      </c>
      <c r="B11" s="18" t="s">
        <v>188</v>
      </c>
      <c r="C11" s="18">
        <v>189</v>
      </c>
      <c r="D11" s="18">
        <v>2</v>
      </c>
      <c r="E11" s="25" t="s">
        <v>256</v>
      </c>
      <c r="F11" s="25" t="s">
        <v>258</v>
      </c>
      <c r="G11" s="25" t="s">
        <v>127</v>
      </c>
      <c r="H11" s="18" t="s">
        <v>143</v>
      </c>
      <c r="I11" s="18" t="s">
        <v>59</v>
      </c>
      <c r="J11" s="26">
        <v>73.449996948242187</v>
      </c>
      <c r="K11" s="25">
        <v>45</v>
      </c>
      <c r="L11" s="25" t="s">
        <v>256</v>
      </c>
      <c r="R11" s="18" t="s">
        <v>259</v>
      </c>
      <c r="S11" s="18" t="s">
        <v>140</v>
      </c>
      <c r="U11" s="18" t="s">
        <v>2137</v>
      </c>
      <c r="W11" s="18" t="s">
        <v>2131</v>
      </c>
      <c r="X11" s="18" t="s">
        <v>2216</v>
      </c>
      <c r="AB11" s="27">
        <v>41141.646539351852</v>
      </c>
    </row>
    <row r="12" spans="1:29" ht="63.75" x14ac:dyDescent="0.2">
      <c r="A12" s="24">
        <v>57</v>
      </c>
      <c r="B12" s="18" t="s">
        <v>188</v>
      </c>
      <c r="C12" s="18">
        <v>189</v>
      </c>
      <c r="D12" s="18">
        <v>2</v>
      </c>
      <c r="E12" s="25" t="s">
        <v>63</v>
      </c>
      <c r="F12" s="25" t="s">
        <v>263</v>
      </c>
      <c r="G12" s="25" t="s">
        <v>57</v>
      </c>
      <c r="H12" s="18" t="s">
        <v>143</v>
      </c>
      <c r="I12" s="18" t="s">
        <v>59</v>
      </c>
      <c r="J12" s="26">
        <v>228.28999328613281</v>
      </c>
      <c r="K12" s="25">
        <v>29</v>
      </c>
      <c r="L12" s="25" t="s">
        <v>63</v>
      </c>
      <c r="R12" s="18" t="s">
        <v>264</v>
      </c>
      <c r="S12" s="18" t="s">
        <v>140</v>
      </c>
      <c r="U12" s="18" t="s">
        <v>2137</v>
      </c>
      <c r="W12" s="18" t="s">
        <v>2131</v>
      </c>
      <c r="X12" s="18" t="s">
        <v>2216</v>
      </c>
      <c r="AB12" s="27">
        <v>41141.646539351852</v>
      </c>
    </row>
    <row r="13" spans="1:29" ht="63.75" x14ac:dyDescent="0.2">
      <c r="A13" s="24">
        <v>71</v>
      </c>
      <c r="B13" s="18" t="s">
        <v>294</v>
      </c>
      <c r="C13" s="18">
        <v>189</v>
      </c>
      <c r="D13" s="18">
        <v>2</v>
      </c>
      <c r="F13" s="25" t="s">
        <v>295</v>
      </c>
      <c r="G13" s="25" t="s">
        <v>255</v>
      </c>
      <c r="H13" s="18" t="s">
        <v>143</v>
      </c>
      <c r="I13" s="18" t="s">
        <v>180</v>
      </c>
      <c r="J13" s="26" t="s">
        <v>295</v>
      </c>
      <c r="K13" s="25">
        <v>4</v>
      </c>
      <c r="R13" s="18" t="s">
        <v>296</v>
      </c>
      <c r="S13" s="18" t="s">
        <v>297</v>
      </c>
      <c r="U13" s="18" t="s">
        <v>2137</v>
      </c>
      <c r="W13" s="18" t="s">
        <v>2131</v>
      </c>
      <c r="X13" s="18" t="s">
        <v>2250</v>
      </c>
      <c r="AB13" s="27">
        <v>41141.646539351852</v>
      </c>
    </row>
    <row r="14" spans="1:29" ht="63.75" x14ac:dyDescent="0.2">
      <c r="A14" s="24">
        <v>72</v>
      </c>
      <c r="B14" s="18" t="s">
        <v>294</v>
      </c>
      <c r="C14" s="18">
        <v>189</v>
      </c>
      <c r="D14" s="18">
        <v>2</v>
      </c>
      <c r="F14" s="25" t="s">
        <v>298</v>
      </c>
      <c r="G14" s="25" t="s">
        <v>255</v>
      </c>
      <c r="H14" s="18" t="s">
        <v>143</v>
      </c>
      <c r="I14" s="18" t="s">
        <v>180</v>
      </c>
      <c r="J14" s="26" t="s">
        <v>298</v>
      </c>
      <c r="K14" s="25">
        <v>4</v>
      </c>
      <c r="R14" s="18" t="s">
        <v>299</v>
      </c>
      <c r="S14" s="18" t="s">
        <v>300</v>
      </c>
      <c r="U14" s="18" t="s">
        <v>2137</v>
      </c>
      <c r="W14" s="18" t="s">
        <v>2131</v>
      </c>
      <c r="X14" s="18" t="s">
        <v>2251</v>
      </c>
      <c r="AB14" s="27">
        <v>41141.646539351852</v>
      </c>
    </row>
    <row r="15" spans="1:29" ht="38.25" x14ac:dyDescent="0.2">
      <c r="A15" s="24">
        <v>73</v>
      </c>
      <c r="B15" s="18" t="s">
        <v>294</v>
      </c>
      <c r="C15" s="18">
        <v>189</v>
      </c>
      <c r="D15" s="18">
        <v>2</v>
      </c>
      <c r="F15" s="25" t="s">
        <v>301</v>
      </c>
      <c r="G15" s="25" t="s">
        <v>225</v>
      </c>
      <c r="H15" s="18" t="s">
        <v>143</v>
      </c>
      <c r="I15" s="18" t="s">
        <v>180</v>
      </c>
      <c r="J15" s="26" t="s">
        <v>301</v>
      </c>
      <c r="K15" s="25">
        <v>44</v>
      </c>
      <c r="R15" s="18" t="s">
        <v>302</v>
      </c>
      <c r="S15" s="18" t="s">
        <v>303</v>
      </c>
      <c r="U15" s="18" t="s">
        <v>2137</v>
      </c>
      <c r="W15" s="18" t="s">
        <v>2131</v>
      </c>
      <c r="X15" s="18" t="s">
        <v>2242</v>
      </c>
      <c r="AB15" s="27">
        <v>41141.646539351852</v>
      </c>
    </row>
    <row r="16" spans="1:29" ht="51" x14ac:dyDescent="0.2">
      <c r="A16" s="24">
        <v>74</v>
      </c>
      <c r="B16" s="18" t="s">
        <v>294</v>
      </c>
      <c r="C16" s="18">
        <v>189</v>
      </c>
      <c r="D16" s="18">
        <v>2</v>
      </c>
      <c r="F16" s="25" t="s">
        <v>99</v>
      </c>
      <c r="G16" s="25" t="s">
        <v>304</v>
      </c>
      <c r="H16" s="18" t="s">
        <v>143</v>
      </c>
      <c r="I16" s="18" t="s">
        <v>180</v>
      </c>
      <c r="J16" s="26">
        <v>1.3300000429153442</v>
      </c>
      <c r="K16" s="25">
        <v>33</v>
      </c>
      <c r="R16" s="18" t="s">
        <v>305</v>
      </c>
      <c r="S16" s="18" t="s">
        <v>306</v>
      </c>
      <c r="U16" s="18" t="s">
        <v>2137</v>
      </c>
      <c r="W16" s="18" t="s">
        <v>2131</v>
      </c>
      <c r="X16" s="18" t="s">
        <v>2216</v>
      </c>
      <c r="AB16" s="27">
        <v>41141.646539351852</v>
      </c>
    </row>
    <row r="17" spans="1:28" ht="76.5" x14ac:dyDescent="0.2">
      <c r="A17" s="24">
        <v>76</v>
      </c>
      <c r="B17" s="18" t="s">
        <v>294</v>
      </c>
      <c r="C17" s="18">
        <v>189</v>
      </c>
      <c r="D17" s="18">
        <v>2</v>
      </c>
      <c r="H17" s="18" t="s">
        <v>143</v>
      </c>
      <c r="I17" s="18" t="s">
        <v>180</v>
      </c>
      <c r="R17" s="18" t="s">
        <v>311</v>
      </c>
      <c r="S17" s="18" t="s">
        <v>312</v>
      </c>
      <c r="U17" s="18" t="s">
        <v>2137</v>
      </c>
      <c r="W17" s="18" t="s">
        <v>2131</v>
      </c>
      <c r="X17" s="18" t="s">
        <v>2252</v>
      </c>
      <c r="AB17" s="27">
        <v>41141.646539351852</v>
      </c>
    </row>
    <row r="18" spans="1:28" ht="25.5" x14ac:dyDescent="0.2">
      <c r="A18" s="24">
        <v>78</v>
      </c>
      <c r="B18" s="18" t="s">
        <v>294</v>
      </c>
      <c r="C18" s="18">
        <v>189</v>
      </c>
      <c r="D18" s="18">
        <v>2</v>
      </c>
      <c r="E18" s="25" t="s">
        <v>315</v>
      </c>
      <c r="F18" s="25" t="s">
        <v>238</v>
      </c>
      <c r="G18" s="25" t="s">
        <v>249</v>
      </c>
      <c r="H18" s="18" t="s">
        <v>143</v>
      </c>
      <c r="I18" s="18" t="s">
        <v>180</v>
      </c>
      <c r="J18" s="26">
        <v>2.5699999332427979</v>
      </c>
      <c r="K18" s="25">
        <v>57</v>
      </c>
      <c r="L18" s="25" t="s">
        <v>315</v>
      </c>
      <c r="R18" s="18" t="s">
        <v>316</v>
      </c>
      <c r="S18" s="18" t="s">
        <v>317</v>
      </c>
      <c r="U18" s="18" t="s">
        <v>2137</v>
      </c>
      <c r="W18" s="18" t="s">
        <v>2131</v>
      </c>
      <c r="X18" s="18" t="s">
        <v>2216</v>
      </c>
      <c r="AB18" s="27">
        <v>41141.646539351852</v>
      </c>
    </row>
    <row r="19" spans="1:28" ht="89.25" x14ac:dyDescent="0.2">
      <c r="A19" s="24">
        <v>79</v>
      </c>
      <c r="B19" s="18" t="s">
        <v>294</v>
      </c>
      <c r="C19" s="18">
        <v>189</v>
      </c>
      <c r="D19" s="18">
        <v>2</v>
      </c>
      <c r="E19" s="25" t="s">
        <v>315</v>
      </c>
      <c r="F19" s="25" t="s">
        <v>238</v>
      </c>
      <c r="G19" s="25" t="s">
        <v>226</v>
      </c>
      <c r="H19" s="18" t="s">
        <v>143</v>
      </c>
      <c r="I19" s="18" t="s">
        <v>180</v>
      </c>
      <c r="J19" s="26">
        <v>2.6400001049041748</v>
      </c>
      <c r="K19" s="25">
        <v>64</v>
      </c>
      <c r="L19" s="25" t="s">
        <v>315</v>
      </c>
      <c r="R19" s="18" t="s">
        <v>318</v>
      </c>
      <c r="S19" s="18" t="s">
        <v>319</v>
      </c>
      <c r="U19" s="18" t="s">
        <v>2137</v>
      </c>
      <c r="W19" s="18" t="s">
        <v>2131</v>
      </c>
      <c r="X19" s="18" t="s">
        <v>2216</v>
      </c>
      <c r="AB19" s="27">
        <v>41141.646539351852</v>
      </c>
    </row>
    <row r="20" spans="1:28" ht="255" x14ac:dyDescent="0.2">
      <c r="A20" s="24">
        <v>80</v>
      </c>
      <c r="B20" s="18" t="s">
        <v>294</v>
      </c>
      <c r="C20" s="18">
        <v>189</v>
      </c>
      <c r="D20" s="18">
        <v>2</v>
      </c>
      <c r="H20" s="18" t="s">
        <v>143</v>
      </c>
      <c r="I20" s="18" t="s">
        <v>180</v>
      </c>
      <c r="R20" s="18" t="s">
        <v>320</v>
      </c>
      <c r="S20" s="18" t="s">
        <v>321</v>
      </c>
      <c r="U20" s="18" t="s">
        <v>2137</v>
      </c>
      <c r="W20" s="18" t="s">
        <v>2131</v>
      </c>
      <c r="X20" s="18" t="s">
        <v>2216</v>
      </c>
      <c r="AB20" s="27">
        <v>41141.646539351852</v>
      </c>
    </row>
    <row r="21" spans="1:28" ht="25.5" x14ac:dyDescent="0.2">
      <c r="A21" s="24">
        <v>83</v>
      </c>
      <c r="B21" s="18" t="s">
        <v>294</v>
      </c>
      <c r="C21" s="18">
        <v>189</v>
      </c>
      <c r="D21" s="18">
        <v>2</v>
      </c>
      <c r="E21" s="25" t="s">
        <v>189</v>
      </c>
      <c r="F21" s="25" t="s">
        <v>190</v>
      </c>
      <c r="G21" s="25" t="s">
        <v>108</v>
      </c>
      <c r="H21" s="18" t="s">
        <v>143</v>
      </c>
      <c r="I21" s="18" t="s">
        <v>180</v>
      </c>
      <c r="J21" s="26">
        <v>5.2800002098083496</v>
      </c>
      <c r="K21" s="25">
        <v>28</v>
      </c>
      <c r="L21" s="25" t="s">
        <v>189</v>
      </c>
      <c r="R21" s="18" t="s">
        <v>326</v>
      </c>
      <c r="S21" s="18" t="s">
        <v>327</v>
      </c>
      <c r="U21" s="18" t="s">
        <v>2137</v>
      </c>
      <c r="W21" s="18" t="s">
        <v>2131</v>
      </c>
      <c r="X21" s="18" t="s">
        <v>2216</v>
      </c>
      <c r="AB21" s="27">
        <v>41141.646539351852</v>
      </c>
    </row>
    <row r="22" spans="1:28" ht="293.25" x14ac:dyDescent="0.2">
      <c r="A22" s="24">
        <v>84</v>
      </c>
      <c r="B22" s="18" t="s">
        <v>294</v>
      </c>
      <c r="C22" s="18">
        <v>189</v>
      </c>
      <c r="D22" s="18">
        <v>2</v>
      </c>
      <c r="E22" s="25" t="s">
        <v>328</v>
      </c>
      <c r="F22" s="25" t="s">
        <v>84</v>
      </c>
      <c r="G22" s="25" t="s">
        <v>114</v>
      </c>
      <c r="H22" s="18" t="s">
        <v>143</v>
      </c>
      <c r="I22" s="18" t="s">
        <v>180</v>
      </c>
      <c r="J22" s="26">
        <v>6.190000057220459</v>
      </c>
      <c r="K22" s="25">
        <v>19</v>
      </c>
      <c r="L22" s="25" t="s">
        <v>328</v>
      </c>
      <c r="R22" s="18" t="s">
        <v>329</v>
      </c>
      <c r="S22" s="18" t="s">
        <v>330</v>
      </c>
      <c r="U22" s="18" t="s">
        <v>2137</v>
      </c>
      <c r="W22" s="18" t="s">
        <v>2131</v>
      </c>
      <c r="X22" s="18" t="s">
        <v>2216</v>
      </c>
      <c r="AB22" s="27">
        <v>41141.646539351852</v>
      </c>
    </row>
    <row r="23" spans="1:28" ht="51" x14ac:dyDescent="0.2">
      <c r="A23" s="24">
        <v>87</v>
      </c>
      <c r="B23" s="18" t="s">
        <v>294</v>
      </c>
      <c r="C23" s="18">
        <v>189</v>
      </c>
      <c r="D23" s="18">
        <v>2</v>
      </c>
      <c r="E23" s="25" t="s">
        <v>210</v>
      </c>
      <c r="F23" s="25" t="s">
        <v>211</v>
      </c>
      <c r="G23" s="25" t="s">
        <v>84</v>
      </c>
      <c r="H23" s="18" t="s">
        <v>143</v>
      </c>
      <c r="I23" s="18" t="s">
        <v>180</v>
      </c>
      <c r="J23" s="26">
        <v>7.059999942779541</v>
      </c>
      <c r="K23" s="25">
        <v>6</v>
      </c>
      <c r="L23" s="25" t="s">
        <v>210</v>
      </c>
      <c r="R23" s="18" t="s">
        <v>335</v>
      </c>
      <c r="S23" s="18" t="s">
        <v>336</v>
      </c>
      <c r="U23" s="18" t="s">
        <v>2137</v>
      </c>
      <c r="W23" s="18" t="s">
        <v>2131</v>
      </c>
      <c r="X23" s="18" t="s">
        <v>2249</v>
      </c>
      <c r="AB23" s="27">
        <v>41141.646539351852</v>
      </c>
    </row>
    <row r="24" spans="1:28" ht="38.25" x14ac:dyDescent="0.2">
      <c r="A24" s="24">
        <v>88</v>
      </c>
      <c r="B24" s="18" t="s">
        <v>294</v>
      </c>
      <c r="C24" s="18">
        <v>189</v>
      </c>
      <c r="D24" s="18">
        <v>2</v>
      </c>
      <c r="E24" s="25" t="s">
        <v>210</v>
      </c>
      <c r="F24" s="25" t="s">
        <v>211</v>
      </c>
      <c r="G24" s="25" t="s">
        <v>65</v>
      </c>
      <c r="H24" s="18" t="s">
        <v>143</v>
      </c>
      <c r="I24" s="18" t="s">
        <v>180</v>
      </c>
      <c r="J24" s="26">
        <v>7.1500000953674316</v>
      </c>
      <c r="K24" s="25">
        <v>15</v>
      </c>
      <c r="L24" s="25" t="s">
        <v>210</v>
      </c>
      <c r="R24" s="18" t="s">
        <v>337</v>
      </c>
      <c r="S24" s="18" t="s">
        <v>338</v>
      </c>
      <c r="U24" s="18" t="s">
        <v>2137</v>
      </c>
      <c r="W24" s="18" t="s">
        <v>2131</v>
      </c>
      <c r="X24" s="18" t="s">
        <v>2216</v>
      </c>
      <c r="AB24" s="27">
        <v>41141.646539351852</v>
      </c>
    </row>
    <row r="25" spans="1:28" ht="51" x14ac:dyDescent="0.2">
      <c r="A25" s="24">
        <v>96</v>
      </c>
      <c r="B25" s="18" t="s">
        <v>294</v>
      </c>
      <c r="C25" s="18">
        <v>189</v>
      </c>
      <c r="D25" s="18">
        <v>2</v>
      </c>
      <c r="E25" s="25" t="s">
        <v>362</v>
      </c>
      <c r="F25" s="25" t="s">
        <v>363</v>
      </c>
      <c r="G25" s="25" t="s">
        <v>171</v>
      </c>
      <c r="H25" s="18" t="s">
        <v>143</v>
      </c>
      <c r="I25" s="18" t="s">
        <v>59</v>
      </c>
      <c r="J25" s="26">
        <v>70.610000610351563</v>
      </c>
      <c r="K25" s="25">
        <v>61</v>
      </c>
      <c r="L25" s="25" t="s">
        <v>362</v>
      </c>
      <c r="R25" s="18" t="s">
        <v>364</v>
      </c>
      <c r="S25" s="18" t="s">
        <v>365</v>
      </c>
      <c r="U25" s="18" t="s">
        <v>2137</v>
      </c>
      <c r="W25" s="18" t="s">
        <v>2131</v>
      </c>
      <c r="X25" s="18" t="s">
        <v>2216</v>
      </c>
      <c r="AB25" s="27">
        <v>41141.646539351852</v>
      </c>
    </row>
    <row r="26" spans="1:28" ht="38.25" x14ac:dyDescent="0.2">
      <c r="A26" s="24">
        <v>106</v>
      </c>
      <c r="B26" s="18" t="s">
        <v>294</v>
      </c>
      <c r="C26" s="18">
        <v>189</v>
      </c>
      <c r="D26" s="18">
        <v>2</v>
      </c>
      <c r="E26" s="25" t="s">
        <v>391</v>
      </c>
      <c r="F26" s="25" t="s">
        <v>392</v>
      </c>
      <c r="G26" s="25" t="s">
        <v>352</v>
      </c>
      <c r="H26" s="18" t="s">
        <v>143</v>
      </c>
      <c r="I26" s="18" t="s">
        <v>180</v>
      </c>
      <c r="J26" s="26">
        <v>68.089996337890625</v>
      </c>
      <c r="K26" s="25">
        <v>9</v>
      </c>
      <c r="L26" s="25" t="s">
        <v>391</v>
      </c>
      <c r="R26" s="18" t="s">
        <v>396</v>
      </c>
      <c r="S26" s="18" t="s">
        <v>397</v>
      </c>
      <c r="U26" s="18" t="s">
        <v>2137</v>
      </c>
      <c r="W26" s="18" t="s">
        <v>2131</v>
      </c>
      <c r="X26" s="18" t="s">
        <v>2216</v>
      </c>
      <c r="AB26" s="27">
        <v>41141.646539351852</v>
      </c>
    </row>
    <row r="27" spans="1:28" ht="63.75" x14ac:dyDescent="0.2">
      <c r="A27" s="24">
        <v>111</v>
      </c>
      <c r="B27" s="18" t="s">
        <v>294</v>
      </c>
      <c r="C27" s="18">
        <v>189</v>
      </c>
      <c r="D27" s="18">
        <v>2</v>
      </c>
      <c r="E27" s="25" t="s">
        <v>214</v>
      </c>
      <c r="F27" s="25" t="s">
        <v>215</v>
      </c>
      <c r="G27" s="25" t="s">
        <v>117</v>
      </c>
      <c r="H27" s="18" t="s">
        <v>143</v>
      </c>
      <c r="I27" s="18" t="s">
        <v>180</v>
      </c>
      <c r="J27" s="26">
        <v>34.470001220703125</v>
      </c>
      <c r="K27" s="25">
        <v>47</v>
      </c>
      <c r="L27" s="25" t="s">
        <v>214</v>
      </c>
      <c r="R27" s="18" t="s">
        <v>409</v>
      </c>
      <c r="S27" s="18" t="s">
        <v>410</v>
      </c>
      <c r="U27" s="18" t="s">
        <v>2137</v>
      </c>
      <c r="W27" s="18" t="s">
        <v>2131</v>
      </c>
      <c r="X27" s="18" t="s">
        <v>2216</v>
      </c>
      <c r="AB27" s="27">
        <v>41141.646539351852</v>
      </c>
    </row>
    <row r="28" spans="1:28" ht="63.75" x14ac:dyDescent="0.2">
      <c r="A28" s="24">
        <v>113</v>
      </c>
      <c r="B28" s="18" t="s">
        <v>294</v>
      </c>
      <c r="C28" s="18">
        <v>189</v>
      </c>
      <c r="D28" s="18">
        <v>2</v>
      </c>
      <c r="H28" s="18" t="s">
        <v>143</v>
      </c>
      <c r="I28" s="18" t="s">
        <v>180</v>
      </c>
      <c r="R28" s="18" t="s">
        <v>413</v>
      </c>
      <c r="S28" s="18" t="s">
        <v>414</v>
      </c>
      <c r="U28" s="18" t="s">
        <v>2137</v>
      </c>
      <c r="W28" s="18" t="s">
        <v>2131</v>
      </c>
      <c r="X28" s="18" t="s">
        <v>2253</v>
      </c>
      <c r="AB28" s="27">
        <v>41141.646539351852</v>
      </c>
    </row>
    <row r="29" spans="1:28" ht="38.25" x14ac:dyDescent="0.2">
      <c r="A29" s="24">
        <v>128</v>
      </c>
      <c r="B29" s="18" t="s">
        <v>294</v>
      </c>
      <c r="C29" s="18">
        <v>189</v>
      </c>
      <c r="D29" s="18">
        <v>2</v>
      </c>
      <c r="E29" s="25" t="s">
        <v>221</v>
      </c>
      <c r="F29" s="25" t="s">
        <v>131</v>
      </c>
      <c r="G29" s="25" t="s">
        <v>447</v>
      </c>
      <c r="H29" s="18" t="s">
        <v>143</v>
      </c>
      <c r="I29" s="18" t="s">
        <v>180</v>
      </c>
      <c r="J29" s="26">
        <v>36.139999389648438</v>
      </c>
      <c r="K29" s="25">
        <v>14</v>
      </c>
      <c r="L29" s="25" t="s">
        <v>221</v>
      </c>
      <c r="R29" s="18" t="s">
        <v>448</v>
      </c>
      <c r="S29" s="18" t="s">
        <v>449</v>
      </c>
      <c r="U29" s="18" t="s">
        <v>2137</v>
      </c>
      <c r="W29" s="18" t="s">
        <v>2131</v>
      </c>
      <c r="X29" s="18" t="s">
        <v>2216</v>
      </c>
      <c r="AB29" s="27">
        <v>41141.646539351852</v>
      </c>
    </row>
    <row r="30" spans="1:28" ht="51" x14ac:dyDescent="0.2">
      <c r="A30" s="24">
        <v>130</v>
      </c>
      <c r="B30" s="18" t="s">
        <v>294</v>
      </c>
      <c r="C30" s="18">
        <v>189</v>
      </c>
      <c r="D30" s="18">
        <v>2</v>
      </c>
      <c r="E30" s="25" t="s">
        <v>452</v>
      </c>
      <c r="F30" s="25" t="s">
        <v>184</v>
      </c>
      <c r="G30" s="25" t="s">
        <v>304</v>
      </c>
      <c r="H30" s="18" t="s">
        <v>143</v>
      </c>
      <c r="I30" s="18" t="s">
        <v>180</v>
      </c>
      <c r="J30" s="26">
        <v>39.330001831054688</v>
      </c>
      <c r="K30" s="25">
        <v>33</v>
      </c>
      <c r="L30" s="25" t="s">
        <v>452</v>
      </c>
      <c r="R30" s="18" t="s">
        <v>453</v>
      </c>
      <c r="S30" s="18" t="s">
        <v>454</v>
      </c>
      <c r="U30" s="18" t="s">
        <v>2137</v>
      </c>
      <c r="W30" s="18" t="s">
        <v>2131</v>
      </c>
      <c r="X30" s="18" t="s">
        <v>2216</v>
      </c>
      <c r="AB30" s="27">
        <v>41141.646539351852</v>
      </c>
    </row>
    <row r="31" spans="1:28" ht="51" x14ac:dyDescent="0.2">
      <c r="A31" s="24">
        <v>135</v>
      </c>
      <c r="B31" s="18" t="s">
        <v>294</v>
      </c>
      <c r="C31" s="18">
        <v>189</v>
      </c>
      <c r="D31" s="18">
        <v>2</v>
      </c>
      <c r="E31" s="25" t="s">
        <v>468</v>
      </c>
      <c r="F31" s="25" t="s">
        <v>262</v>
      </c>
      <c r="G31" s="25" t="s">
        <v>184</v>
      </c>
      <c r="H31" s="18" t="s">
        <v>143</v>
      </c>
      <c r="I31" s="18" t="s">
        <v>180</v>
      </c>
      <c r="J31" s="26">
        <v>46.389999389648438</v>
      </c>
      <c r="K31" s="25">
        <v>39</v>
      </c>
      <c r="L31" s="25" t="s">
        <v>468</v>
      </c>
      <c r="R31" s="18" t="s">
        <v>469</v>
      </c>
      <c r="S31" s="18" t="s">
        <v>470</v>
      </c>
      <c r="U31" s="18" t="s">
        <v>2137</v>
      </c>
      <c r="W31" s="18" t="s">
        <v>2131</v>
      </c>
      <c r="X31" s="18" t="s">
        <v>2216</v>
      </c>
      <c r="AB31" s="27">
        <v>41141.646539351852</v>
      </c>
    </row>
    <row r="32" spans="1:28" ht="51" x14ac:dyDescent="0.2">
      <c r="A32" s="24">
        <v>136</v>
      </c>
      <c r="B32" s="18" t="s">
        <v>294</v>
      </c>
      <c r="C32" s="18">
        <v>189</v>
      </c>
      <c r="D32" s="18">
        <v>2</v>
      </c>
      <c r="E32" s="25" t="s">
        <v>423</v>
      </c>
      <c r="F32" s="25" t="s">
        <v>117</v>
      </c>
      <c r="G32" s="25" t="s">
        <v>240</v>
      </c>
      <c r="H32" s="18" t="s">
        <v>143</v>
      </c>
      <c r="I32" s="18" t="s">
        <v>59</v>
      </c>
      <c r="J32" s="26">
        <v>47.549999237060547</v>
      </c>
      <c r="K32" s="25">
        <v>55</v>
      </c>
      <c r="L32" s="25" t="s">
        <v>423</v>
      </c>
      <c r="R32" s="18" t="s">
        <v>471</v>
      </c>
      <c r="S32" s="18" t="s">
        <v>472</v>
      </c>
      <c r="U32" s="18" t="s">
        <v>2137</v>
      </c>
      <c r="W32" s="18" t="s">
        <v>2131</v>
      </c>
      <c r="X32" s="18" t="s">
        <v>2216</v>
      </c>
      <c r="AB32" s="27">
        <v>41141.646539351852</v>
      </c>
    </row>
    <row r="33" spans="1:28" ht="127.5" x14ac:dyDescent="0.2">
      <c r="A33" s="24">
        <v>138</v>
      </c>
      <c r="B33" s="18" t="s">
        <v>294</v>
      </c>
      <c r="C33" s="18">
        <v>189</v>
      </c>
      <c r="D33" s="18">
        <v>2</v>
      </c>
      <c r="E33" s="25" t="s">
        <v>475</v>
      </c>
      <c r="F33" s="25" t="s">
        <v>476</v>
      </c>
      <c r="G33" s="25" t="s">
        <v>65</v>
      </c>
      <c r="H33" s="18" t="s">
        <v>143</v>
      </c>
      <c r="I33" s="18" t="s">
        <v>59</v>
      </c>
      <c r="J33" s="26">
        <v>48.150001525878906</v>
      </c>
      <c r="K33" s="25">
        <v>15</v>
      </c>
      <c r="L33" s="25" t="s">
        <v>475</v>
      </c>
      <c r="R33" s="18" t="s">
        <v>477</v>
      </c>
      <c r="S33" s="18" t="s">
        <v>478</v>
      </c>
      <c r="U33" s="18" t="s">
        <v>2137</v>
      </c>
      <c r="W33" s="18" t="s">
        <v>2131</v>
      </c>
      <c r="X33" s="18" t="s">
        <v>2216</v>
      </c>
      <c r="AB33" s="27">
        <v>41141.646539351852</v>
      </c>
    </row>
    <row r="34" spans="1:28" ht="331.5" x14ac:dyDescent="0.2">
      <c r="A34" s="24">
        <v>139</v>
      </c>
      <c r="B34" s="18" t="s">
        <v>294</v>
      </c>
      <c r="C34" s="18">
        <v>189</v>
      </c>
      <c r="D34" s="18">
        <v>2</v>
      </c>
      <c r="E34" s="25" t="s">
        <v>479</v>
      </c>
      <c r="F34" s="25" t="s">
        <v>480</v>
      </c>
      <c r="G34" s="25" t="s">
        <v>215</v>
      </c>
      <c r="H34" s="18" t="s">
        <v>143</v>
      </c>
      <c r="I34" s="18" t="s">
        <v>180</v>
      </c>
      <c r="J34" s="26">
        <v>49.340000152587891</v>
      </c>
      <c r="K34" s="25">
        <v>34</v>
      </c>
      <c r="L34" s="25" t="s">
        <v>479</v>
      </c>
      <c r="R34" s="18" t="s">
        <v>481</v>
      </c>
      <c r="S34" s="18" t="s">
        <v>482</v>
      </c>
      <c r="U34" s="18" t="s">
        <v>2137</v>
      </c>
      <c r="W34" s="18" t="s">
        <v>2131</v>
      </c>
      <c r="X34" s="18" t="s">
        <v>2216</v>
      </c>
      <c r="AB34" s="27">
        <v>41141.646539351852</v>
      </c>
    </row>
    <row r="35" spans="1:28" ht="51" x14ac:dyDescent="0.2">
      <c r="A35" s="24">
        <v>147</v>
      </c>
      <c r="B35" s="18" t="s">
        <v>294</v>
      </c>
      <c r="C35" s="18">
        <v>189</v>
      </c>
      <c r="D35" s="18">
        <v>2</v>
      </c>
      <c r="E35" s="25" t="s">
        <v>502</v>
      </c>
      <c r="F35" s="25" t="s">
        <v>253</v>
      </c>
      <c r="G35" s="25" t="s">
        <v>108</v>
      </c>
      <c r="H35" s="18" t="s">
        <v>143</v>
      </c>
      <c r="I35" s="18" t="s">
        <v>59</v>
      </c>
      <c r="J35" s="26">
        <v>72.279998779296875</v>
      </c>
      <c r="K35" s="25">
        <v>28</v>
      </c>
      <c r="L35" s="25" t="s">
        <v>502</v>
      </c>
      <c r="R35" s="18" t="s">
        <v>503</v>
      </c>
      <c r="S35" s="18" t="s">
        <v>504</v>
      </c>
      <c r="U35" s="18" t="s">
        <v>2137</v>
      </c>
      <c r="W35" s="18" t="s">
        <v>2131</v>
      </c>
      <c r="X35" s="18" t="s">
        <v>2216</v>
      </c>
      <c r="AB35" s="27">
        <v>41141.646539351852</v>
      </c>
    </row>
    <row r="36" spans="1:28" ht="25.5" x14ac:dyDescent="0.2">
      <c r="A36" s="24">
        <v>148</v>
      </c>
      <c r="B36" s="18" t="s">
        <v>294</v>
      </c>
      <c r="C36" s="18">
        <v>189</v>
      </c>
      <c r="D36" s="18">
        <v>2</v>
      </c>
      <c r="E36" s="25" t="s">
        <v>256</v>
      </c>
      <c r="F36" s="25" t="s">
        <v>258</v>
      </c>
      <c r="G36" s="25" t="s">
        <v>225</v>
      </c>
      <c r="H36" s="18" t="s">
        <v>143</v>
      </c>
      <c r="I36" s="18" t="s">
        <v>59</v>
      </c>
      <c r="J36" s="26">
        <v>73.44000244140625</v>
      </c>
      <c r="K36" s="25">
        <v>44</v>
      </c>
      <c r="L36" s="25" t="s">
        <v>256</v>
      </c>
      <c r="R36" s="18" t="s">
        <v>505</v>
      </c>
      <c r="S36" s="18" t="s">
        <v>506</v>
      </c>
      <c r="U36" s="18" t="s">
        <v>2137</v>
      </c>
      <c r="W36" s="18" t="s">
        <v>2131</v>
      </c>
      <c r="X36" s="18" t="s">
        <v>2216</v>
      </c>
      <c r="AB36" s="27">
        <v>41141.646539351852</v>
      </c>
    </row>
    <row r="37" spans="1:28" ht="153" x14ac:dyDescent="0.2">
      <c r="A37" s="24">
        <v>150</v>
      </c>
      <c r="B37" s="18" t="s">
        <v>294</v>
      </c>
      <c r="C37" s="18">
        <v>189</v>
      </c>
      <c r="D37" s="18">
        <v>2</v>
      </c>
      <c r="E37" s="25" t="s">
        <v>260</v>
      </c>
      <c r="F37" s="25" t="s">
        <v>261</v>
      </c>
      <c r="G37" s="25" t="s">
        <v>476</v>
      </c>
      <c r="H37" s="18" t="s">
        <v>143</v>
      </c>
      <c r="I37" s="18" t="s">
        <v>59</v>
      </c>
      <c r="J37" s="26">
        <v>75.480003356933594</v>
      </c>
      <c r="K37" s="25">
        <v>48</v>
      </c>
      <c r="L37" s="25" t="s">
        <v>260</v>
      </c>
      <c r="R37" s="18" t="s">
        <v>510</v>
      </c>
      <c r="S37" s="18" t="s">
        <v>511</v>
      </c>
      <c r="U37" s="18" t="s">
        <v>2137</v>
      </c>
      <c r="W37" s="18" t="s">
        <v>2131</v>
      </c>
      <c r="X37" s="18" t="s">
        <v>2216</v>
      </c>
      <c r="AB37" s="27">
        <v>41141.646539351852</v>
      </c>
    </row>
    <row r="38" spans="1:28" ht="76.5" x14ac:dyDescent="0.2">
      <c r="A38" s="24">
        <v>151</v>
      </c>
      <c r="B38" s="18" t="s">
        <v>294</v>
      </c>
      <c r="C38" s="18">
        <v>189</v>
      </c>
      <c r="D38" s="18">
        <v>2</v>
      </c>
      <c r="E38" s="25" t="s">
        <v>512</v>
      </c>
      <c r="F38" s="25" t="s">
        <v>513</v>
      </c>
      <c r="G38" s="25" t="s">
        <v>114</v>
      </c>
      <c r="H38" s="18" t="s">
        <v>143</v>
      </c>
      <c r="I38" s="18" t="s">
        <v>180</v>
      </c>
      <c r="J38" s="26">
        <v>76.19000244140625</v>
      </c>
      <c r="K38" s="25">
        <v>19</v>
      </c>
      <c r="L38" s="25" t="s">
        <v>512</v>
      </c>
      <c r="R38" s="18" t="s">
        <v>514</v>
      </c>
      <c r="S38" s="18" t="s">
        <v>515</v>
      </c>
      <c r="U38" s="18" t="s">
        <v>2137</v>
      </c>
      <c r="W38" s="18" t="s">
        <v>2131</v>
      </c>
      <c r="X38" s="18" t="s">
        <v>2216</v>
      </c>
      <c r="AB38" s="27">
        <v>41141.646539351852</v>
      </c>
    </row>
    <row r="39" spans="1:28" ht="25.5" x14ac:dyDescent="0.2">
      <c r="A39" s="24">
        <v>154</v>
      </c>
      <c r="B39" s="18" t="s">
        <v>294</v>
      </c>
      <c r="C39" s="18">
        <v>189</v>
      </c>
      <c r="D39" s="18">
        <v>2</v>
      </c>
      <c r="E39" s="25" t="s">
        <v>512</v>
      </c>
      <c r="F39" s="25" t="s">
        <v>513</v>
      </c>
      <c r="G39" s="25" t="s">
        <v>176</v>
      </c>
      <c r="H39" s="18" t="s">
        <v>143</v>
      </c>
      <c r="I39" s="18" t="s">
        <v>180</v>
      </c>
      <c r="J39" s="26">
        <v>76.169998168945313</v>
      </c>
      <c r="K39" s="25">
        <v>17</v>
      </c>
      <c r="L39" s="25" t="s">
        <v>512</v>
      </c>
      <c r="R39" s="18" t="s">
        <v>521</v>
      </c>
      <c r="S39" s="18" t="s">
        <v>522</v>
      </c>
      <c r="U39" s="18" t="s">
        <v>2137</v>
      </c>
      <c r="W39" s="18" t="s">
        <v>2131</v>
      </c>
      <c r="X39" s="18" t="s">
        <v>2216</v>
      </c>
      <c r="AB39" s="27">
        <v>41141.646539351852</v>
      </c>
    </row>
    <row r="40" spans="1:28" ht="38.25" x14ac:dyDescent="0.2">
      <c r="A40" s="24">
        <v>156</v>
      </c>
      <c r="B40" s="18" t="s">
        <v>294</v>
      </c>
      <c r="C40" s="18">
        <v>189</v>
      </c>
      <c r="D40" s="18">
        <v>2</v>
      </c>
      <c r="E40" s="25" t="s">
        <v>523</v>
      </c>
      <c r="F40" s="25" t="s">
        <v>527</v>
      </c>
      <c r="G40" s="25" t="s">
        <v>308</v>
      </c>
      <c r="H40" s="18" t="s">
        <v>143</v>
      </c>
      <c r="I40" s="18" t="s">
        <v>180</v>
      </c>
      <c r="J40" s="26">
        <v>79.300003051757813</v>
      </c>
      <c r="K40" s="25">
        <v>30</v>
      </c>
      <c r="L40" s="25" t="s">
        <v>523</v>
      </c>
      <c r="R40" s="18" t="s">
        <v>528</v>
      </c>
      <c r="S40" s="18" t="s">
        <v>529</v>
      </c>
      <c r="U40" s="18" t="s">
        <v>2137</v>
      </c>
      <c r="W40" s="18" t="s">
        <v>2131</v>
      </c>
      <c r="X40" s="18" t="s">
        <v>2216</v>
      </c>
      <c r="AB40" s="27">
        <v>41141.646539351852</v>
      </c>
    </row>
    <row r="41" spans="1:28" ht="89.25" x14ac:dyDescent="0.2">
      <c r="A41" s="24">
        <v>157</v>
      </c>
      <c r="B41" s="18" t="s">
        <v>294</v>
      </c>
      <c r="C41" s="18">
        <v>189</v>
      </c>
      <c r="D41" s="18">
        <v>2</v>
      </c>
      <c r="E41" s="25" t="s">
        <v>523</v>
      </c>
      <c r="F41" s="25" t="s">
        <v>527</v>
      </c>
      <c r="G41" s="25" t="s">
        <v>117</v>
      </c>
      <c r="H41" s="18" t="s">
        <v>143</v>
      </c>
      <c r="I41" s="18" t="s">
        <v>180</v>
      </c>
      <c r="J41" s="26">
        <v>79.470001220703125</v>
      </c>
      <c r="K41" s="25">
        <v>47</v>
      </c>
      <c r="L41" s="25" t="s">
        <v>523</v>
      </c>
      <c r="R41" s="18" t="s">
        <v>530</v>
      </c>
      <c r="S41" s="18" t="s">
        <v>531</v>
      </c>
      <c r="U41" s="18" t="s">
        <v>2137</v>
      </c>
      <c r="W41" s="18" t="s">
        <v>2131</v>
      </c>
      <c r="X41" s="18" t="s">
        <v>2216</v>
      </c>
      <c r="AB41" s="27">
        <v>41141.646539351852</v>
      </c>
    </row>
    <row r="42" spans="1:28" ht="140.25" x14ac:dyDescent="0.2">
      <c r="A42" s="24">
        <v>158</v>
      </c>
      <c r="B42" s="18" t="s">
        <v>294</v>
      </c>
      <c r="C42" s="18">
        <v>189</v>
      </c>
      <c r="D42" s="18">
        <v>2</v>
      </c>
      <c r="E42" s="25" t="s">
        <v>523</v>
      </c>
      <c r="F42" s="25" t="s">
        <v>527</v>
      </c>
      <c r="G42" s="25" t="s">
        <v>304</v>
      </c>
      <c r="H42" s="18" t="s">
        <v>143</v>
      </c>
      <c r="I42" s="18" t="s">
        <v>59</v>
      </c>
      <c r="J42" s="26">
        <v>79.330001831054687</v>
      </c>
      <c r="K42" s="25">
        <v>33</v>
      </c>
      <c r="L42" s="25" t="s">
        <v>523</v>
      </c>
      <c r="R42" s="18" t="s">
        <v>532</v>
      </c>
      <c r="S42" s="18" t="s">
        <v>533</v>
      </c>
      <c r="U42" s="18" t="s">
        <v>2137</v>
      </c>
      <c r="W42" s="18" t="s">
        <v>2131</v>
      </c>
      <c r="X42" s="18" t="s">
        <v>2216</v>
      </c>
      <c r="AB42" s="27">
        <v>41141.646539351852</v>
      </c>
    </row>
    <row r="43" spans="1:28" ht="25.5" x14ac:dyDescent="0.2">
      <c r="A43" s="24">
        <v>159</v>
      </c>
      <c r="B43" s="18" t="s">
        <v>294</v>
      </c>
      <c r="C43" s="18">
        <v>189</v>
      </c>
      <c r="D43" s="18">
        <v>2</v>
      </c>
      <c r="E43" s="25" t="s">
        <v>523</v>
      </c>
      <c r="F43" s="25" t="s">
        <v>527</v>
      </c>
      <c r="G43" s="25" t="s">
        <v>117</v>
      </c>
      <c r="H43" s="18" t="s">
        <v>143</v>
      </c>
      <c r="I43" s="18" t="s">
        <v>180</v>
      </c>
      <c r="J43" s="26">
        <v>79.470001220703125</v>
      </c>
      <c r="K43" s="25">
        <v>47</v>
      </c>
      <c r="L43" s="25" t="s">
        <v>523</v>
      </c>
      <c r="R43" s="18" t="s">
        <v>534</v>
      </c>
      <c r="S43" s="18" t="s">
        <v>535</v>
      </c>
      <c r="U43" s="18" t="s">
        <v>2137</v>
      </c>
      <c r="W43" s="18" t="s">
        <v>2131</v>
      </c>
      <c r="X43" s="18" t="s">
        <v>2216</v>
      </c>
      <c r="AB43" s="27">
        <v>41141.646539351852</v>
      </c>
    </row>
    <row r="44" spans="1:28" ht="51" x14ac:dyDescent="0.2">
      <c r="A44" s="24">
        <v>160</v>
      </c>
      <c r="B44" s="18" t="s">
        <v>294</v>
      </c>
      <c r="C44" s="18">
        <v>189</v>
      </c>
      <c r="D44" s="18">
        <v>2</v>
      </c>
      <c r="E44" s="25" t="s">
        <v>523</v>
      </c>
      <c r="F44" s="25" t="s">
        <v>536</v>
      </c>
      <c r="G44" s="25" t="s">
        <v>211</v>
      </c>
      <c r="H44" s="18" t="s">
        <v>143</v>
      </c>
      <c r="I44" s="18" t="s">
        <v>59</v>
      </c>
      <c r="J44" s="26">
        <v>80.069999694824219</v>
      </c>
      <c r="K44" s="25">
        <v>7</v>
      </c>
      <c r="L44" s="25" t="s">
        <v>523</v>
      </c>
      <c r="R44" s="18" t="s">
        <v>537</v>
      </c>
      <c r="S44" s="18" t="s">
        <v>538</v>
      </c>
      <c r="U44" s="18" t="s">
        <v>2137</v>
      </c>
      <c r="W44" s="18" t="s">
        <v>2131</v>
      </c>
      <c r="X44" s="18" t="s">
        <v>2216</v>
      </c>
      <c r="AB44" s="27">
        <v>41141.646539351852</v>
      </c>
    </row>
    <row r="45" spans="1:28" ht="25.5" x14ac:dyDescent="0.2">
      <c r="A45" s="24">
        <v>161</v>
      </c>
      <c r="B45" s="18" t="s">
        <v>294</v>
      </c>
      <c r="C45" s="18">
        <v>189</v>
      </c>
      <c r="D45" s="18">
        <v>2</v>
      </c>
      <c r="E45" s="25" t="s">
        <v>523</v>
      </c>
      <c r="F45" s="25" t="s">
        <v>536</v>
      </c>
      <c r="G45" s="25" t="s">
        <v>84</v>
      </c>
      <c r="H45" s="18" t="s">
        <v>143</v>
      </c>
      <c r="I45" s="18" t="s">
        <v>180</v>
      </c>
      <c r="J45" s="26">
        <v>80.05999755859375</v>
      </c>
      <c r="K45" s="25">
        <v>6</v>
      </c>
      <c r="L45" s="25" t="s">
        <v>523</v>
      </c>
      <c r="R45" s="18" t="s">
        <v>539</v>
      </c>
      <c r="S45" s="18" t="s">
        <v>540</v>
      </c>
      <c r="U45" s="18" t="s">
        <v>2137</v>
      </c>
      <c r="W45" s="18" t="s">
        <v>2131</v>
      </c>
      <c r="X45" s="18" t="s">
        <v>2216</v>
      </c>
      <c r="AB45" s="27">
        <v>41141.646539351852</v>
      </c>
    </row>
    <row r="46" spans="1:28" ht="140.25" x14ac:dyDescent="0.2">
      <c r="A46" s="24">
        <v>162</v>
      </c>
      <c r="B46" s="18" t="s">
        <v>294</v>
      </c>
      <c r="C46" s="18">
        <v>189</v>
      </c>
      <c r="D46" s="18">
        <v>2</v>
      </c>
      <c r="E46" s="25" t="s">
        <v>541</v>
      </c>
      <c r="F46" s="25" t="s">
        <v>536</v>
      </c>
      <c r="G46" s="25" t="s">
        <v>476</v>
      </c>
      <c r="H46" s="18" t="s">
        <v>143</v>
      </c>
      <c r="I46" s="18" t="s">
        <v>180</v>
      </c>
      <c r="J46" s="26">
        <v>80.480003356933594</v>
      </c>
      <c r="K46" s="25">
        <v>48</v>
      </c>
      <c r="L46" s="25" t="s">
        <v>541</v>
      </c>
      <c r="R46" s="18" t="s">
        <v>542</v>
      </c>
      <c r="S46" s="18" t="s">
        <v>543</v>
      </c>
      <c r="U46" s="18" t="s">
        <v>2137</v>
      </c>
      <c r="W46" s="18" t="s">
        <v>2131</v>
      </c>
      <c r="X46" s="18" t="s">
        <v>2254</v>
      </c>
      <c r="AB46" s="27">
        <v>41141.646539351852</v>
      </c>
    </row>
    <row r="47" spans="1:28" ht="25.5" x14ac:dyDescent="0.2">
      <c r="A47" s="24">
        <v>163</v>
      </c>
      <c r="B47" s="18" t="s">
        <v>294</v>
      </c>
      <c r="C47" s="18">
        <v>189</v>
      </c>
      <c r="D47" s="18">
        <v>2</v>
      </c>
      <c r="E47" s="25" t="s">
        <v>541</v>
      </c>
      <c r="F47" s="25" t="s">
        <v>536</v>
      </c>
      <c r="G47" s="25" t="s">
        <v>497</v>
      </c>
      <c r="H47" s="18" t="s">
        <v>143</v>
      </c>
      <c r="I47" s="18" t="s">
        <v>180</v>
      </c>
      <c r="J47" s="26">
        <v>80.599998474121094</v>
      </c>
      <c r="K47" s="25">
        <v>60</v>
      </c>
      <c r="L47" s="25" t="s">
        <v>541</v>
      </c>
      <c r="R47" s="18" t="s">
        <v>544</v>
      </c>
      <c r="S47" s="18" t="s">
        <v>545</v>
      </c>
      <c r="U47" s="18" t="s">
        <v>2137</v>
      </c>
      <c r="W47" s="18" t="s">
        <v>2131</v>
      </c>
      <c r="X47" s="18" t="s">
        <v>2216</v>
      </c>
      <c r="AB47" s="27">
        <v>41141.646539351852</v>
      </c>
    </row>
    <row r="48" spans="1:28" ht="38.25" x14ac:dyDescent="0.2">
      <c r="A48" s="24">
        <v>165</v>
      </c>
      <c r="B48" s="18" t="s">
        <v>294</v>
      </c>
      <c r="C48" s="18">
        <v>189</v>
      </c>
      <c r="D48" s="18">
        <v>2</v>
      </c>
      <c r="E48" s="25" t="s">
        <v>548</v>
      </c>
      <c r="F48" s="25" t="s">
        <v>549</v>
      </c>
      <c r="G48" s="25" t="s">
        <v>304</v>
      </c>
      <c r="H48" s="18" t="s">
        <v>143</v>
      </c>
      <c r="I48" s="18" t="s">
        <v>180</v>
      </c>
      <c r="J48" s="26">
        <v>84.330001831054687</v>
      </c>
      <c r="K48" s="25">
        <v>33</v>
      </c>
      <c r="L48" s="25" t="s">
        <v>548</v>
      </c>
      <c r="R48" s="18" t="s">
        <v>550</v>
      </c>
      <c r="S48" s="18" t="s">
        <v>551</v>
      </c>
      <c r="U48" s="18" t="s">
        <v>2137</v>
      </c>
      <c r="W48" s="18" t="s">
        <v>2131</v>
      </c>
      <c r="X48" s="18" t="s">
        <v>2216</v>
      </c>
      <c r="AB48" s="27">
        <v>41141.646539351852</v>
      </c>
    </row>
    <row r="49" spans="1:28" ht="102" x14ac:dyDescent="0.2">
      <c r="A49" s="24">
        <v>166</v>
      </c>
      <c r="B49" s="18" t="s">
        <v>294</v>
      </c>
      <c r="C49" s="18">
        <v>189</v>
      </c>
      <c r="D49" s="18">
        <v>2</v>
      </c>
      <c r="E49" s="25" t="s">
        <v>548</v>
      </c>
      <c r="F49" s="25" t="s">
        <v>549</v>
      </c>
      <c r="G49" s="25" t="s">
        <v>117</v>
      </c>
      <c r="H49" s="18" t="s">
        <v>143</v>
      </c>
      <c r="I49" s="18" t="s">
        <v>59</v>
      </c>
      <c r="J49" s="26">
        <v>84.470001220703125</v>
      </c>
      <c r="K49" s="25">
        <v>47</v>
      </c>
      <c r="L49" s="25" t="s">
        <v>548</v>
      </c>
      <c r="R49" s="18" t="s">
        <v>552</v>
      </c>
      <c r="S49" s="18" t="s">
        <v>553</v>
      </c>
      <c r="U49" s="18" t="s">
        <v>2137</v>
      </c>
      <c r="W49" s="18" t="s">
        <v>2131</v>
      </c>
      <c r="X49" s="18" t="s">
        <v>2216</v>
      </c>
      <c r="AB49" s="27">
        <v>41141.646539351852</v>
      </c>
    </row>
    <row r="50" spans="1:28" ht="25.5" x14ac:dyDescent="0.2">
      <c r="A50" s="24">
        <v>171</v>
      </c>
      <c r="B50" s="18" t="s">
        <v>294</v>
      </c>
      <c r="C50" s="18">
        <v>189</v>
      </c>
      <c r="D50" s="18">
        <v>2</v>
      </c>
      <c r="E50" s="25" t="s">
        <v>564</v>
      </c>
      <c r="F50" s="25" t="s">
        <v>565</v>
      </c>
      <c r="G50" s="25" t="s">
        <v>459</v>
      </c>
      <c r="H50" s="18" t="s">
        <v>143</v>
      </c>
      <c r="I50" s="18" t="s">
        <v>180</v>
      </c>
      <c r="J50" s="26">
        <v>86.410003662109375</v>
      </c>
      <c r="K50" s="25">
        <v>41</v>
      </c>
      <c r="L50" s="25" t="s">
        <v>564</v>
      </c>
      <c r="R50" s="18" t="s">
        <v>566</v>
      </c>
      <c r="S50" s="18" t="s">
        <v>567</v>
      </c>
      <c r="U50" s="18" t="s">
        <v>2137</v>
      </c>
      <c r="W50" s="18" t="s">
        <v>2131</v>
      </c>
      <c r="X50" s="18" t="s">
        <v>2234</v>
      </c>
      <c r="AB50" s="27">
        <v>41141.646539351852</v>
      </c>
    </row>
    <row r="51" spans="1:28" ht="38.25" x14ac:dyDescent="0.2">
      <c r="A51" s="24">
        <v>177</v>
      </c>
      <c r="B51" s="18" t="s">
        <v>294</v>
      </c>
      <c r="C51" s="18">
        <v>189</v>
      </c>
      <c r="D51" s="18">
        <v>2</v>
      </c>
      <c r="E51" s="25" t="s">
        <v>82</v>
      </c>
      <c r="F51" s="25" t="s">
        <v>583</v>
      </c>
      <c r="G51" s="25" t="s">
        <v>84</v>
      </c>
      <c r="H51" s="18" t="s">
        <v>143</v>
      </c>
      <c r="I51" s="18" t="s">
        <v>180</v>
      </c>
      <c r="J51" s="26">
        <v>240.05999755859375</v>
      </c>
      <c r="K51" s="25">
        <v>6</v>
      </c>
      <c r="L51" s="25" t="s">
        <v>82</v>
      </c>
      <c r="R51" s="18" t="s">
        <v>584</v>
      </c>
      <c r="S51" s="18" t="s">
        <v>585</v>
      </c>
      <c r="U51" s="18" t="s">
        <v>2137</v>
      </c>
      <c r="W51" s="18" t="s">
        <v>2131</v>
      </c>
      <c r="X51" s="18" t="s">
        <v>2216</v>
      </c>
      <c r="AB51" s="27">
        <v>41141.646539351852</v>
      </c>
    </row>
    <row r="52" spans="1:28" ht="38.25" x14ac:dyDescent="0.2">
      <c r="A52" s="24">
        <v>181</v>
      </c>
      <c r="B52" s="18" t="s">
        <v>294</v>
      </c>
      <c r="C52" s="18">
        <v>189</v>
      </c>
      <c r="D52" s="18">
        <v>2</v>
      </c>
      <c r="E52" s="25" t="s">
        <v>595</v>
      </c>
      <c r="F52" s="25" t="s">
        <v>590</v>
      </c>
      <c r="G52" s="25" t="s">
        <v>117</v>
      </c>
      <c r="H52" s="18" t="s">
        <v>143</v>
      </c>
      <c r="I52" s="18" t="s">
        <v>59</v>
      </c>
      <c r="J52" s="26">
        <v>269.47000122070313</v>
      </c>
      <c r="K52" s="25">
        <v>47</v>
      </c>
      <c r="L52" s="25" t="s">
        <v>595</v>
      </c>
      <c r="R52" s="18" t="s">
        <v>596</v>
      </c>
      <c r="S52" s="18" t="s">
        <v>140</v>
      </c>
      <c r="U52" s="18" t="s">
        <v>2137</v>
      </c>
      <c r="W52" s="18" t="s">
        <v>2131</v>
      </c>
      <c r="X52" s="18" t="s">
        <v>2216</v>
      </c>
      <c r="AB52" s="27">
        <v>41141.646539351852</v>
      </c>
    </row>
    <row r="53" spans="1:28" ht="63.75" x14ac:dyDescent="0.2">
      <c r="A53" s="24">
        <v>195</v>
      </c>
      <c r="B53" s="18" t="s">
        <v>628</v>
      </c>
      <c r="C53" s="18">
        <v>189</v>
      </c>
      <c r="D53" s="18">
        <v>2</v>
      </c>
      <c r="E53" s="25" t="s">
        <v>256</v>
      </c>
      <c r="F53" s="25" t="s">
        <v>633</v>
      </c>
      <c r="G53" s="25" t="s">
        <v>114</v>
      </c>
      <c r="H53" s="18" t="s">
        <v>143</v>
      </c>
      <c r="I53" s="18" t="s">
        <v>59</v>
      </c>
      <c r="J53" s="26">
        <v>73.19</v>
      </c>
      <c r="K53" s="25">
        <v>19</v>
      </c>
      <c r="L53" s="25" t="s">
        <v>256</v>
      </c>
      <c r="R53" s="18" t="s">
        <v>634</v>
      </c>
      <c r="S53" s="18" t="s">
        <v>635</v>
      </c>
      <c r="U53" s="18" t="s">
        <v>2137</v>
      </c>
      <c r="W53" s="18" t="s">
        <v>2131</v>
      </c>
      <c r="X53" s="18" t="s">
        <v>2216</v>
      </c>
      <c r="AB53" s="27">
        <v>41141.646539351852</v>
      </c>
    </row>
    <row r="54" spans="1:28" ht="38.25" x14ac:dyDescent="0.2">
      <c r="A54" s="24">
        <v>197</v>
      </c>
      <c r="B54" s="18" t="s">
        <v>628</v>
      </c>
      <c r="C54" s="18">
        <v>189</v>
      </c>
      <c r="D54" s="18">
        <v>2</v>
      </c>
      <c r="E54" s="25" t="s">
        <v>641</v>
      </c>
      <c r="F54" s="25" t="s">
        <v>637</v>
      </c>
      <c r="G54" s="25" t="s">
        <v>476</v>
      </c>
      <c r="H54" s="18" t="s">
        <v>143</v>
      </c>
      <c r="I54" s="18" t="s">
        <v>59</v>
      </c>
      <c r="J54" s="26">
        <v>74.48</v>
      </c>
      <c r="K54" s="25">
        <v>48</v>
      </c>
      <c r="L54" s="25" t="s">
        <v>641</v>
      </c>
      <c r="R54" s="18" t="s">
        <v>642</v>
      </c>
      <c r="S54" s="18" t="s">
        <v>643</v>
      </c>
      <c r="U54" s="18" t="s">
        <v>2137</v>
      </c>
      <c r="W54" s="18" t="s">
        <v>2131</v>
      </c>
      <c r="X54" s="18" t="s">
        <v>2216</v>
      </c>
      <c r="AB54" s="27">
        <v>41141.646539351852</v>
      </c>
    </row>
    <row r="55" spans="1:28" ht="76.5" x14ac:dyDescent="0.2">
      <c r="A55" s="24">
        <v>199</v>
      </c>
      <c r="B55" s="18" t="s">
        <v>628</v>
      </c>
      <c r="C55" s="18">
        <v>189</v>
      </c>
      <c r="D55" s="18">
        <v>2</v>
      </c>
      <c r="E55" s="25" t="s">
        <v>523</v>
      </c>
      <c r="F55" s="25" t="s">
        <v>527</v>
      </c>
      <c r="G55" s="25" t="s">
        <v>171</v>
      </c>
      <c r="H55" s="18" t="s">
        <v>143</v>
      </c>
      <c r="I55" s="18" t="s">
        <v>59</v>
      </c>
      <c r="J55" s="26">
        <v>79.610000610351563</v>
      </c>
      <c r="K55" s="25">
        <v>61</v>
      </c>
      <c r="L55" s="25" t="s">
        <v>523</v>
      </c>
      <c r="R55" s="18" t="s">
        <v>646</v>
      </c>
      <c r="S55" s="18" t="s">
        <v>647</v>
      </c>
      <c r="U55" s="18" t="s">
        <v>2137</v>
      </c>
      <c r="W55" s="18" t="s">
        <v>2131</v>
      </c>
      <c r="X55" s="18" t="s">
        <v>2216</v>
      </c>
      <c r="AB55" s="27">
        <v>41141.646539351852</v>
      </c>
    </row>
    <row r="56" spans="1:28" ht="89.25" x14ac:dyDescent="0.2">
      <c r="A56" s="24">
        <v>202</v>
      </c>
      <c r="B56" s="18" t="s">
        <v>651</v>
      </c>
      <c r="C56" s="18">
        <v>189</v>
      </c>
      <c r="D56" s="18">
        <v>2</v>
      </c>
      <c r="E56" s="25" t="s">
        <v>654</v>
      </c>
      <c r="F56" s="25" t="s">
        <v>655</v>
      </c>
      <c r="G56" s="25" t="s">
        <v>99</v>
      </c>
      <c r="H56" s="18" t="s">
        <v>143</v>
      </c>
      <c r="I56" s="18" t="s">
        <v>180</v>
      </c>
      <c r="J56" s="26">
        <v>161.00999450683594</v>
      </c>
      <c r="K56" s="25">
        <v>1</v>
      </c>
      <c r="L56" s="25" t="s">
        <v>654</v>
      </c>
      <c r="R56" s="18" t="s">
        <v>656</v>
      </c>
      <c r="S56" s="18" t="s">
        <v>657</v>
      </c>
      <c r="U56" s="18" t="s">
        <v>2137</v>
      </c>
      <c r="W56" s="18" t="s">
        <v>2131</v>
      </c>
      <c r="X56" s="18" t="s">
        <v>2237</v>
      </c>
      <c r="AB56" s="27">
        <v>41141.646539351852</v>
      </c>
    </row>
    <row r="57" spans="1:28" ht="89.25" x14ac:dyDescent="0.2">
      <c r="A57" s="24">
        <v>219</v>
      </c>
      <c r="B57" s="18" t="s">
        <v>688</v>
      </c>
      <c r="C57" s="18">
        <v>189</v>
      </c>
      <c r="D57" s="18">
        <v>2</v>
      </c>
      <c r="E57" s="25" t="s">
        <v>63</v>
      </c>
      <c r="F57" s="25" t="s">
        <v>263</v>
      </c>
      <c r="G57" s="25" t="s">
        <v>393</v>
      </c>
      <c r="H57" s="18" t="s">
        <v>143</v>
      </c>
      <c r="I57" s="18" t="s">
        <v>59</v>
      </c>
      <c r="J57" s="26">
        <v>228.10000610351562</v>
      </c>
      <c r="K57" s="25">
        <v>10</v>
      </c>
      <c r="L57" s="25" t="s">
        <v>63</v>
      </c>
      <c r="R57" s="18" t="s">
        <v>689</v>
      </c>
      <c r="S57" s="18" t="s">
        <v>689</v>
      </c>
      <c r="U57" s="18" t="s">
        <v>2137</v>
      </c>
      <c r="W57" s="18" t="s">
        <v>2131</v>
      </c>
      <c r="X57" s="18" t="s">
        <v>2238</v>
      </c>
      <c r="AB57" s="27">
        <v>41141.646539351852</v>
      </c>
    </row>
    <row r="58" spans="1:28" ht="102" x14ac:dyDescent="0.2">
      <c r="A58" s="24">
        <v>225</v>
      </c>
      <c r="B58" s="18" t="s">
        <v>697</v>
      </c>
      <c r="C58" s="18">
        <v>189</v>
      </c>
      <c r="D58" s="18">
        <v>2</v>
      </c>
      <c r="E58" s="25" t="s">
        <v>193</v>
      </c>
      <c r="F58" s="25" t="s">
        <v>190</v>
      </c>
      <c r="H58" s="18" t="s">
        <v>143</v>
      </c>
      <c r="I58" s="18" t="s">
        <v>180</v>
      </c>
      <c r="J58" s="26">
        <v>5</v>
      </c>
      <c r="L58" s="25" t="s">
        <v>193</v>
      </c>
      <c r="R58" s="18" t="s">
        <v>698</v>
      </c>
      <c r="S58" s="18" t="s">
        <v>699</v>
      </c>
      <c r="U58" s="18" t="s">
        <v>2137</v>
      </c>
      <c r="W58" s="18" t="s">
        <v>2131</v>
      </c>
      <c r="X58" s="18" t="s">
        <v>2216</v>
      </c>
      <c r="AB58" s="27">
        <v>41141.646539351852</v>
      </c>
    </row>
    <row r="59" spans="1:28" ht="63.75" x14ac:dyDescent="0.2">
      <c r="A59" s="24">
        <v>226</v>
      </c>
      <c r="B59" s="18" t="s">
        <v>697</v>
      </c>
      <c r="C59" s="18">
        <v>189</v>
      </c>
      <c r="D59" s="18">
        <v>2</v>
      </c>
      <c r="E59" s="25" t="s">
        <v>165</v>
      </c>
      <c r="F59" s="25" t="s">
        <v>166</v>
      </c>
      <c r="G59" s="25" t="s">
        <v>304</v>
      </c>
      <c r="H59" s="18" t="s">
        <v>143</v>
      </c>
      <c r="I59" s="18" t="s">
        <v>180</v>
      </c>
      <c r="J59" s="26">
        <v>54.330001831054687</v>
      </c>
      <c r="K59" s="25">
        <v>33</v>
      </c>
      <c r="L59" s="25" t="s">
        <v>165</v>
      </c>
      <c r="R59" s="18" t="s">
        <v>700</v>
      </c>
      <c r="S59" s="18" t="s">
        <v>701</v>
      </c>
      <c r="U59" s="18" t="s">
        <v>2137</v>
      </c>
      <c r="W59" s="18" t="s">
        <v>2131</v>
      </c>
      <c r="X59" s="18" t="s">
        <v>2216</v>
      </c>
      <c r="AB59" s="27">
        <v>41141.646539351852</v>
      </c>
    </row>
    <row r="60" spans="1:28" ht="25.5" x14ac:dyDescent="0.2">
      <c r="A60" s="24">
        <v>227</v>
      </c>
      <c r="B60" s="18" t="s">
        <v>697</v>
      </c>
      <c r="C60" s="18">
        <v>189</v>
      </c>
      <c r="D60" s="18">
        <v>2</v>
      </c>
      <c r="E60" s="25" t="s">
        <v>165</v>
      </c>
      <c r="F60" s="25" t="s">
        <v>166</v>
      </c>
      <c r="G60" s="25" t="s">
        <v>89</v>
      </c>
      <c r="H60" s="18" t="s">
        <v>143</v>
      </c>
      <c r="I60" s="18" t="s">
        <v>180</v>
      </c>
      <c r="J60" s="26">
        <v>54.349998474121094</v>
      </c>
      <c r="K60" s="25">
        <v>35</v>
      </c>
      <c r="L60" s="25" t="s">
        <v>165</v>
      </c>
      <c r="R60" s="18" t="s">
        <v>702</v>
      </c>
      <c r="S60" s="18" t="s">
        <v>703</v>
      </c>
      <c r="U60" s="18" t="s">
        <v>2137</v>
      </c>
      <c r="W60" s="18" t="s">
        <v>2131</v>
      </c>
      <c r="X60" s="18" t="s">
        <v>2216</v>
      </c>
      <c r="AB60" s="27">
        <v>41141.646539351852</v>
      </c>
    </row>
    <row r="61" spans="1:28" ht="63.75" x14ac:dyDescent="0.2">
      <c r="A61" s="24">
        <v>228</v>
      </c>
      <c r="B61" s="18" t="s">
        <v>697</v>
      </c>
      <c r="C61" s="18">
        <v>189</v>
      </c>
      <c r="D61" s="18">
        <v>2</v>
      </c>
      <c r="E61" s="25" t="s">
        <v>165</v>
      </c>
      <c r="F61" s="25" t="s">
        <v>166</v>
      </c>
      <c r="G61" s="25" t="s">
        <v>117</v>
      </c>
      <c r="H61" s="18" t="s">
        <v>143</v>
      </c>
      <c r="I61" s="18" t="s">
        <v>180</v>
      </c>
      <c r="J61" s="26">
        <v>54.470001220703125</v>
      </c>
      <c r="K61" s="25">
        <v>47</v>
      </c>
      <c r="L61" s="25" t="s">
        <v>165</v>
      </c>
      <c r="R61" s="18" t="s">
        <v>704</v>
      </c>
      <c r="S61" s="18" t="s">
        <v>705</v>
      </c>
      <c r="U61" s="18" t="s">
        <v>2137</v>
      </c>
      <c r="W61" s="18" t="s">
        <v>2131</v>
      </c>
      <c r="X61" s="18" t="s">
        <v>2216</v>
      </c>
      <c r="AB61" s="27">
        <v>41141.646539351852</v>
      </c>
    </row>
    <row r="62" spans="1:28" ht="25.5" x14ac:dyDescent="0.2">
      <c r="A62" s="24">
        <v>229</v>
      </c>
      <c r="B62" s="18" t="s">
        <v>697</v>
      </c>
      <c r="C62" s="18">
        <v>189</v>
      </c>
      <c r="D62" s="18">
        <v>2</v>
      </c>
      <c r="E62" s="25" t="s">
        <v>165</v>
      </c>
      <c r="F62" s="25" t="s">
        <v>166</v>
      </c>
      <c r="G62" s="25" t="s">
        <v>171</v>
      </c>
      <c r="H62" s="18" t="s">
        <v>143</v>
      </c>
      <c r="I62" s="18" t="s">
        <v>180</v>
      </c>
      <c r="J62" s="26">
        <v>54.610000610351563</v>
      </c>
      <c r="K62" s="25">
        <v>61</v>
      </c>
      <c r="L62" s="25" t="s">
        <v>165</v>
      </c>
      <c r="R62" s="18" t="s">
        <v>706</v>
      </c>
      <c r="S62" s="18" t="s">
        <v>707</v>
      </c>
      <c r="U62" s="18" t="s">
        <v>2137</v>
      </c>
      <c r="W62" s="18" t="s">
        <v>2131</v>
      </c>
      <c r="X62" s="18" t="s">
        <v>2216</v>
      </c>
      <c r="AB62" s="27">
        <v>41141.646539351852</v>
      </c>
    </row>
    <row r="63" spans="1:28" ht="38.25" x14ac:dyDescent="0.2">
      <c r="A63" s="24">
        <v>230</v>
      </c>
      <c r="B63" s="18" t="s">
        <v>697</v>
      </c>
      <c r="C63" s="18">
        <v>189</v>
      </c>
      <c r="D63" s="18">
        <v>2</v>
      </c>
      <c r="E63" s="25" t="s">
        <v>256</v>
      </c>
      <c r="F63" s="25" t="s">
        <v>258</v>
      </c>
      <c r="G63" s="25" t="s">
        <v>127</v>
      </c>
      <c r="H63" s="18" t="s">
        <v>143</v>
      </c>
      <c r="I63" s="18" t="s">
        <v>180</v>
      </c>
      <c r="J63" s="26">
        <v>73.449996948242187</v>
      </c>
      <c r="K63" s="25">
        <v>45</v>
      </c>
      <c r="L63" s="25" t="s">
        <v>256</v>
      </c>
      <c r="R63" s="18" t="s">
        <v>708</v>
      </c>
      <c r="S63" s="18" t="s">
        <v>709</v>
      </c>
      <c r="U63" s="18" t="s">
        <v>2137</v>
      </c>
      <c r="W63" s="18" t="s">
        <v>2131</v>
      </c>
      <c r="X63" s="18" t="s">
        <v>2216</v>
      </c>
      <c r="AB63" s="27">
        <v>41141.646539351852</v>
      </c>
    </row>
    <row r="64" spans="1:28" ht="63.75" x14ac:dyDescent="0.2">
      <c r="A64" s="24">
        <v>231</v>
      </c>
      <c r="B64" s="18" t="s">
        <v>697</v>
      </c>
      <c r="C64" s="18">
        <v>189</v>
      </c>
      <c r="D64" s="18">
        <v>2</v>
      </c>
      <c r="E64" s="25" t="s">
        <v>710</v>
      </c>
      <c r="F64" s="25" t="s">
        <v>711</v>
      </c>
      <c r="G64" s="25" t="s">
        <v>74</v>
      </c>
      <c r="H64" s="18" t="s">
        <v>143</v>
      </c>
      <c r="I64" s="18" t="s">
        <v>180</v>
      </c>
      <c r="K64" s="25">
        <v>52</v>
      </c>
      <c r="L64" s="25" t="s">
        <v>710</v>
      </c>
      <c r="R64" s="18" t="s">
        <v>712</v>
      </c>
      <c r="S64" s="18" t="s">
        <v>713</v>
      </c>
      <c r="U64" s="18" t="s">
        <v>2137</v>
      </c>
      <c r="W64" s="18" t="s">
        <v>2131</v>
      </c>
      <c r="X64" s="18" t="s">
        <v>2241</v>
      </c>
      <c r="AB64" s="27">
        <v>41141.646539351852</v>
      </c>
    </row>
    <row r="65" spans="1:28" ht="51" x14ac:dyDescent="0.2">
      <c r="A65" s="24">
        <v>233</v>
      </c>
      <c r="B65" s="18" t="s">
        <v>697</v>
      </c>
      <c r="C65" s="18">
        <v>189</v>
      </c>
      <c r="D65" s="18">
        <v>2</v>
      </c>
      <c r="E65" s="25" t="s">
        <v>82</v>
      </c>
      <c r="F65" s="25" t="s">
        <v>583</v>
      </c>
      <c r="G65" s="25" t="s">
        <v>447</v>
      </c>
      <c r="H65" s="18" t="s">
        <v>143</v>
      </c>
      <c r="I65" s="18" t="s">
        <v>180</v>
      </c>
      <c r="J65" s="26">
        <v>240.13999938964844</v>
      </c>
      <c r="K65" s="25">
        <v>14</v>
      </c>
      <c r="L65" s="25" t="s">
        <v>82</v>
      </c>
      <c r="R65" s="18" t="s">
        <v>717</v>
      </c>
      <c r="S65" s="18" t="s">
        <v>718</v>
      </c>
      <c r="U65" s="18" t="s">
        <v>2137</v>
      </c>
      <c r="W65" s="18" t="s">
        <v>2131</v>
      </c>
      <c r="X65" s="18" t="s">
        <v>2216</v>
      </c>
      <c r="AB65" s="27">
        <v>41141.646539351852</v>
      </c>
    </row>
    <row r="66" spans="1:28" ht="51" x14ac:dyDescent="0.2">
      <c r="A66" s="24">
        <v>234</v>
      </c>
      <c r="B66" s="18" t="s">
        <v>697</v>
      </c>
      <c r="C66" s="18">
        <v>189</v>
      </c>
      <c r="D66" s="18">
        <v>2</v>
      </c>
      <c r="E66" s="25" t="s">
        <v>82</v>
      </c>
      <c r="F66" s="25" t="s">
        <v>583</v>
      </c>
      <c r="G66" s="25" t="s">
        <v>447</v>
      </c>
      <c r="H66" s="18" t="s">
        <v>143</v>
      </c>
      <c r="I66" s="18" t="s">
        <v>180</v>
      </c>
      <c r="J66" s="26">
        <v>240.13999938964844</v>
      </c>
      <c r="K66" s="25">
        <v>14</v>
      </c>
      <c r="L66" s="25" t="s">
        <v>82</v>
      </c>
      <c r="R66" s="18" t="s">
        <v>717</v>
      </c>
      <c r="S66" s="18" t="s">
        <v>718</v>
      </c>
      <c r="U66" s="18" t="s">
        <v>2137</v>
      </c>
      <c r="W66" s="18" t="s">
        <v>2131</v>
      </c>
      <c r="X66" s="18" t="s">
        <v>2216</v>
      </c>
      <c r="AB66" s="27">
        <v>41141.646539351852</v>
      </c>
    </row>
    <row r="67" spans="1:28" ht="51" x14ac:dyDescent="0.2">
      <c r="A67" s="24">
        <v>235</v>
      </c>
      <c r="B67" s="18" t="s">
        <v>697</v>
      </c>
      <c r="C67" s="18">
        <v>189</v>
      </c>
      <c r="D67" s="18">
        <v>2</v>
      </c>
      <c r="E67" s="25" t="s">
        <v>719</v>
      </c>
      <c r="F67" s="25" t="s">
        <v>88</v>
      </c>
      <c r="G67" s="25" t="s">
        <v>720</v>
      </c>
      <c r="H67" s="18" t="s">
        <v>143</v>
      </c>
      <c r="I67" s="18" t="s">
        <v>180</v>
      </c>
      <c r="J67" s="26">
        <v>242.1199951171875</v>
      </c>
      <c r="K67" s="25">
        <v>12</v>
      </c>
      <c r="L67" s="25" t="s">
        <v>719</v>
      </c>
      <c r="R67" s="18" t="s">
        <v>717</v>
      </c>
      <c r="S67" s="18" t="s">
        <v>718</v>
      </c>
      <c r="U67" s="18" t="s">
        <v>2137</v>
      </c>
      <c r="W67" s="18" t="s">
        <v>2131</v>
      </c>
      <c r="X67" s="18" t="s">
        <v>2216</v>
      </c>
      <c r="AB67" s="27">
        <v>41141.646539351852</v>
      </c>
    </row>
    <row r="68" spans="1:28" ht="51" x14ac:dyDescent="0.2">
      <c r="A68" s="24">
        <v>236</v>
      </c>
      <c r="B68" s="18" t="s">
        <v>697</v>
      </c>
      <c r="C68" s="18">
        <v>189</v>
      </c>
      <c r="D68" s="18">
        <v>2</v>
      </c>
      <c r="E68" s="25" t="s">
        <v>721</v>
      </c>
      <c r="F68" s="25" t="s">
        <v>88</v>
      </c>
      <c r="G68" s="25" t="s">
        <v>487</v>
      </c>
      <c r="H68" s="18" t="s">
        <v>143</v>
      </c>
      <c r="I68" s="18" t="s">
        <v>180</v>
      </c>
      <c r="J68" s="26">
        <v>242.22999572753906</v>
      </c>
      <c r="K68" s="25">
        <v>23</v>
      </c>
      <c r="L68" s="25" t="s">
        <v>721</v>
      </c>
      <c r="R68" s="18" t="s">
        <v>717</v>
      </c>
      <c r="S68" s="18" t="s">
        <v>718</v>
      </c>
      <c r="U68" s="18" t="s">
        <v>2137</v>
      </c>
      <c r="W68" s="18" t="s">
        <v>2131</v>
      </c>
      <c r="X68" s="18" t="s">
        <v>2216</v>
      </c>
      <c r="AB68" s="27">
        <v>41141.646539351852</v>
      </c>
    </row>
    <row r="69" spans="1:28" ht="51" x14ac:dyDescent="0.2">
      <c r="A69" s="24">
        <v>237</v>
      </c>
      <c r="B69" s="18" t="s">
        <v>697</v>
      </c>
      <c r="C69" s="18">
        <v>189</v>
      </c>
      <c r="D69" s="18">
        <v>2</v>
      </c>
      <c r="E69" s="25" t="s">
        <v>721</v>
      </c>
      <c r="F69" s="25" t="s">
        <v>88</v>
      </c>
      <c r="G69" s="25" t="s">
        <v>108</v>
      </c>
      <c r="H69" s="18" t="s">
        <v>143</v>
      </c>
      <c r="I69" s="18" t="s">
        <v>180</v>
      </c>
      <c r="J69" s="26">
        <v>242.27999877929687</v>
      </c>
      <c r="K69" s="25">
        <v>28</v>
      </c>
      <c r="L69" s="25" t="s">
        <v>721</v>
      </c>
      <c r="R69" s="18" t="s">
        <v>717</v>
      </c>
      <c r="S69" s="18" t="s">
        <v>718</v>
      </c>
      <c r="U69" s="18" t="s">
        <v>2137</v>
      </c>
      <c r="W69" s="18" t="s">
        <v>2131</v>
      </c>
      <c r="X69" s="18" t="s">
        <v>2216</v>
      </c>
      <c r="AB69" s="27">
        <v>41141.646539351852</v>
      </c>
    </row>
    <row r="70" spans="1:28" ht="51" x14ac:dyDescent="0.2">
      <c r="A70" s="24">
        <v>238</v>
      </c>
      <c r="B70" s="18" t="s">
        <v>697</v>
      </c>
      <c r="C70" s="18">
        <v>189</v>
      </c>
      <c r="D70" s="18">
        <v>2</v>
      </c>
      <c r="E70" s="25" t="s">
        <v>87</v>
      </c>
      <c r="F70" s="25" t="s">
        <v>88</v>
      </c>
      <c r="G70" s="25" t="s">
        <v>184</v>
      </c>
      <c r="H70" s="18" t="s">
        <v>143</v>
      </c>
      <c r="I70" s="18" t="s">
        <v>180</v>
      </c>
      <c r="J70" s="26">
        <v>242.38999938964844</v>
      </c>
      <c r="K70" s="25">
        <v>39</v>
      </c>
      <c r="L70" s="25" t="s">
        <v>87</v>
      </c>
      <c r="R70" s="18" t="s">
        <v>717</v>
      </c>
      <c r="S70" s="18" t="s">
        <v>718</v>
      </c>
      <c r="U70" s="18" t="s">
        <v>2137</v>
      </c>
      <c r="W70" s="18" t="s">
        <v>2131</v>
      </c>
      <c r="X70" s="18" t="s">
        <v>2216</v>
      </c>
      <c r="AB70" s="27">
        <v>41141.646539351852</v>
      </c>
    </row>
    <row r="71" spans="1:28" ht="51" x14ac:dyDescent="0.2">
      <c r="A71" s="24">
        <v>239</v>
      </c>
      <c r="B71" s="18" t="s">
        <v>697</v>
      </c>
      <c r="C71" s="18">
        <v>189</v>
      </c>
      <c r="D71" s="18">
        <v>2</v>
      </c>
      <c r="E71" s="25" t="s">
        <v>722</v>
      </c>
      <c r="F71" s="25" t="s">
        <v>126</v>
      </c>
      <c r="G71" s="25" t="s">
        <v>79</v>
      </c>
      <c r="H71" s="18" t="s">
        <v>143</v>
      </c>
      <c r="I71" s="18" t="s">
        <v>180</v>
      </c>
      <c r="J71" s="26">
        <v>243.21000671386719</v>
      </c>
      <c r="K71" s="25">
        <v>21</v>
      </c>
      <c r="L71" s="25" t="s">
        <v>722</v>
      </c>
      <c r="R71" s="18" t="s">
        <v>717</v>
      </c>
      <c r="S71" s="18" t="s">
        <v>718</v>
      </c>
      <c r="U71" s="18" t="s">
        <v>2137</v>
      </c>
      <c r="W71" s="18" t="s">
        <v>2131</v>
      </c>
      <c r="X71" s="18" t="s">
        <v>2216</v>
      </c>
      <c r="AB71" s="27">
        <v>41141.646539351852</v>
      </c>
    </row>
    <row r="72" spans="1:28" ht="51" x14ac:dyDescent="0.2">
      <c r="A72" s="24">
        <v>240</v>
      </c>
      <c r="B72" s="18" t="s">
        <v>697</v>
      </c>
      <c r="C72" s="18">
        <v>189</v>
      </c>
      <c r="D72" s="18">
        <v>2</v>
      </c>
      <c r="E72" s="25" t="s">
        <v>277</v>
      </c>
      <c r="F72" s="25" t="s">
        <v>126</v>
      </c>
      <c r="G72" s="25" t="s">
        <v>89</v>
      </c>
      <c r="H72" s="18" t="s">
        <v>143</v>
      </c>
      <c r="I72" s="18" t="s">
        <v>180</v>
      </c>
      <c r="J72" s="26">
        <v>243.35000610351562</v>
      </c>
      <c r="K72" s="25">
        <v>35</v>
      </c>
      <c r="L72" s="25" t="s">
        <v>277</v>
      </c>
      <c r="R72" s="18" t="s">
        <v>717</v>
      </c>
      <c r="S72" s="18" t="s">
        <v>718</v>
      </c>
      <c r="U72" s="18" t="s">
        <v>2137</v>
      </c>
      <c r="W72" s="18" t="s">
        <v>2131</v>
      </c>
      <c r="X72" s="18" t="s">
        <v>2216</v>
      </c>
      <c r="AB72" s="27">
        <v>41141.646539351852</v>
      </c>
    </row>
    <row r="73" spans="1:28" ht="38.25" x14ac:dyDescent="0.2">
      <c r="A73" s="24">
        <v>246</v>
      </c>
      <c r="B73" s="18" t="s">
        <v>738</v>
      </c>
      <c r="C73" s="18">
        <v>189</v>
      </c>
      <c r="D73" s="18">
        <v>2</v>
      </c>
      <c r="E73" s="25" t="s">
        <v>248</v>
      </c>
      <c r="F73" s="25" t="s">
        <v>249</v>
      </c>
      <c r="G73" s="25" t="s">
        <v>234</v>
      </c>
      <c r="H73" s="18" t="s">
        <v>143</v>
      </c>
      <c r="I73" s="18" t="s">
        <v>180</v>
      </c>
      <c r="J73" s="26">
        <v>57.130001068115234</v>
      </c>
      <c r="K73" s="25">
        <v>13</v>
      </c>
      <c r="L73" s="25" t="s">
        <v>248</v>
      </c>
      <c r="R73" s="18" t="s">
        <v>739</v>
      </c>
      <c r="S73" s="18" t="s">
        <v>740</v>
      </c>
      <c r="U73" s="18" t="s">
        <v>2137</v>
      </c>
      <c r="W73" s="18" t="s">
        <v>2131</v>
      </c>
      <c r="X73" s="18" t="s">
        <v>2216</v>
      </c>
      <c r="AB73" s="27">
        <v>41141.646539351852</v>
      </c>
    </row>
    <row r="74" spans="1:28" ht="38.25" x14ac:dyDescent="0.2">
      <c r="A74" s="24">
        <v>247</v>
      </c>
      <c r="B74" s="18" t="s">
        <v>738</v>
      </c>
      <c r="C74" s="18">
        <v>189</v>
      </c>
      <c r="D74" s="18">
        <v>2</v>
      </c>
      <c r="E74" s="25" t="s">
        <v>221</v>
      </c>
      <c r="F74" s="25" t="s">
        <v>89</v>
      </c>
      <c r="G74" s="25" t="s">
        <v>638</v>
      </c>
      <c r="H74" s="18" t="s">
        <v>143</v>
      </c>
      <c r="I74" s="18" t="s">
        <v>180</v>
      </c>
      <c r="J74" s="26">
        <v>35.380001068115234</v>
      </c>
      <c r="K74" s="25">
        <v>38</v>
      </c>
      <c r="L74" s="25" t="s">
        <v>221</v>
      </c>
      <c r="R74" s="18" t="s">
        <v>741</v>
      </c>
      <c r="S74" s="18" t="s">
        <v>742</v>
      </c>
      <c r="U74" s="18" t="s">
        <v>2137</v>
      </c>
      <c r="W74" s="18" t="s">
        <v>2131</v>
      </c>
      <c r="X74" s="18" t="s">
        <v>2216</v>
      </c>
      <c r="AB74" s="27">
        <v>41141.646539351852</v>
      </c>
    </row>
    <row r="75" spans="1:28" ht="63.75" x14ac:dyDescent="0.2">
      <c r="A75" s="24">
        <v>248</v>
      </c>
      <c r="B75" s="18" t="s">
        <v>738</v>
      </c>
      <c r="C75" s="18">
        <v>189</v>
      </c>
      <c r="D75" s="18">
        <v>2</v>
      </c>
      <c r="E75" s="25" t="s">
        <v>743</v>
      </c>
      <c r="F75" s="25" t="s">
        <v>359</v>
      </c>
      <c r="G75" s="25" t="s">
        <v>84</v>
      </c>
      <c r="H75" s="18" t="s">
        <v>143</v>
      </c>
      <c r="I75" s="18" t="s">
        <v>180</v>
      </c>
      <c r="J75" s="26">
        <v>20.059999465942383</v>
      </c>
      <c r="K75" s="25">
        <v>6</v>
      </c>
      <c r="L75" s="25" t="s">
        <v>743</v>
      </c>
      <c r="R75" s="18" t="s">
        <v>744</v>
      </c>
      <c r="S75" s="18" t="s">
        <v>745</v>
      </c>
      <c r="U75" s="18" t="s">
        <v>2137</v>
      </c>
      <c r="W75" s="18" t="s">
        <v>2131</v>
      </c>
      <c r="X75" s="18" t="s">
        <v>2216</v>
      </c>
      <c r="AB75" s="27">
        <v>41141.646539351852</v>
      </c>
    </row>
    <row r="76" spans="1:28" ht="25.5" x14ac:dyDescent="0.2">
      <c r="A76" s="24">
        <v>252</v>
      </c>
      <c r="B76" s="18" t="s">
        <v>738</v>
      </c>
      <c r="C76" s="18">
        <v>189</v>
      </c>
      <c r="D76" s="18">
        <v>2</v>
      </c>
      <c r="E76" s="25" t="s">
        <v>165</v>
      </c>
      <c r="F76" s="25" t="s">
        <v>166</v>
      </c>
      <c r="G76" s="25" t="s">
        <v>202</v>
      </c>
      <c r="H76" s="18" t="s">
        <v>143</v>
      </c>
      <c r="I76" s="18" t="s">
        <v>180</v>
      </c>
      <c r="J76" s="26">
        <v>54.5</v>
      </c>
      <c r="K76" s="25">
        <v>50</v>
      </c>
      <c r="L76" s="25" t="s">
        <v>165</v>
      </c>
      <c r="R76" s="18" t="s">
        <v>753</v>
      </c>
      <c r="S76" s="18" t="s">
        <v>754</v>
      </c>
      <c r="U76" s="18" t="s">
        <v>2137</v>
      </c>
      <c r="W76" s="18" t="s">
        <v>2131</v>
      </c>
      <c r="X76" s="18" t="s">
        <v>2216</v>
      </c>
      <c r="AB76" s="27">
        <v>41141.646539351852</v>
      </c>
    </row>
    <row r="77" spans="1:28" ht="76.5" x14ac:dyDescent="0.2">
      <c r="A77" s="24">
        <v>253</v>
      </c>
      <c r="B77" s="18" t="s">
        <v>738</v>
      </c>
      <c r="C77" s="18">
        <v>189</v>
      </c>
      <c r="D77" s="18">
        <v>2</v>
      </c>
      <c r="E77" s="25" t="s">
        <v>165</v>
      </c>
      <c r="F77" s="25" t="s">
        <v>166</v>
      </c>
      <c r="G77" s="25" t="s">
        <v>89</v>
      </c>
      <c r="H77" s="18" t="s">
        <v>143</v>
      </c>
      <c r="I77" s="18" t="s">
        <v>180</v>
      </c>
      <c r="J77" s="26">
        <v>54.349998474121094</v>
      </c>
      <c r="K77" s="25">
        <v>35</v>
      </c>
      <c r="L77" s="25" t="s">
        <v>165</v>
      </c>
      <c r="R77" s="18" t="s">
        <v>755</v>
      </c>
      <c r="S77" s="18" t="s">
        <v>756</v>
      </c>
      <c r="U77" s="18" t="s">
        <v>2137</v>
      </c>
      <c r="W77" s="18" t="s">
        <v>2131</v>
      </c>
      <c r="X77" s="18" t="s">
        <v>2216</v>
      </c>
      <c r="AB77" s="27">
        <v>41141.646539351852</v>
      </c>
    </row>
    <row r="78" spans="1:28" ht="51" x14ac:dyDescent="0.2">
      <c r="A78" s="24">
        <v>255</v>
      </c>
      <c r="B78" s="18" t="s">
        <v>738</v>
      </c>
      <c r="C78" s="18">
        <v>189</v>
      </c>
      <c r="D78" s="18">
        <v>2</v>
      </c>
      <c r="E78" s="25" t="s">
        <v>496</v>
      </c>
      <c r="F78" s="25" t="s">
        <v>245</v>
      </c>
      <c r="G78" s="25" t="s">
        <v>211</v>
      </c>
      <c r="H78" s="18" t="s">
        <v>143</v>
      </c>
      <c r="I78" s="18" t="s">
        <v>180</v>
      </c>
      <c r="J78" s="26">
        <v>59.069999694824219</v>
      </c>
      <c r="K78" s="25">
        <v>7</v>
      </c>
      <c r="L78" s="25" t="s">
        <v>496</v>
      </c>
      <c r="R78" s="18" t="s">
        <v>759</v>
      </c>
      <c r="S78" s="18" t="s">
        <v>760</v>
      </c>
      <c r="U78" s="18" t="s">
        <v>2137</v>
      </c>
      <c r="W78" s="18" t="s">
        <v>2131</v>
      </c>
      <c r="X78" s="18" t="s">
        <v>2216</v>
      </c>
      <c r="AB78" s="27">
        <v>41141.646539351852</v>
      </c>
    </row>
    <row r="79" spans="1:28" ht="89.25" x14ac:dyDescent="0.2">
      <c r="A79" s="24">
        <v>256</v>
      </c>
      <c r="B79" s="18" t="s">
        <v>738</v>
      </c>
      <c r="C79" s="18">
        <v>189</v>
      </c>
      <c r="D79" s="18">
        <v>2</v>
      </c>
      <c r="E79" s="25" t="s">
        <v>761</v>
      </c>
      <c r="F79" s="25" t="s">
        <v>207</v>
      </c>
      <c r="G79" s="25" t="s">
        <v>89</v>
      </c>
      <c r="H79" s="18" t="s">
        <v>143</v>
      </c>
      <c r="I79" s="18" t="s">
        <v>180</v>
      </c>
      <c r="J79" s="26">
        <v>62.349998474121094</v>
      </c>
      <c r="K79" s="25">
        <v>35</v>
      </c>
      <c r="L79" s="25" t="s">
        <v>761</v>
      </c>
      <c r="R79" s="18" t="s">
        <v>762</v>
      </c>
      <c r="S79" s="18" t="s">
        <v>763</v>
      </c>
      <c r="U79" s="18" t="s">
        <v>2137</v>
      </c>
      <c r="W79" s="18" t="s">
        <v>2131</v>
      </c>
      <c r="X79" s="18" t="s">
        <v>2216</v>
      </c>
      <c r="AB79" s="27">
        <v>41141.646539351852</v>
      </c>
    </row>
    <row r="80" spans="1:28" ht="51" x14ac:dyDescent="0.2">
      <c r="A80" s="24">
        <v>257</v>
      </c>
      <c r="B80" s="18" t="s">
        <v>738</v>
      </c>
      <c r="C80" s="18">
        <v>189</v>
      </c>
      <c r="D80" s="18">
        <v>2</v>
      </c>
      <c r="E80" s="25" t="s">
        <v>764</v>
      </c>
      <c r="F80" s="25" t="s">
        <v>386</v>
      </c>
      <c r="G80" s="25" t="s">
        <v>720</v>
      </c>
      <c r="H80" s="18" t="s">
        <v>143</v>
      </c>
      <c r="I80" s="18" t="s">
        <v>180</v>
      </c>
      <c r="J80" s="26">
        <v>67.120002746582031</v>
      </c>
      <c r="K80" s="25">
        <v>12</v>
      </c>
      <c r="L80" s="25" t="s">
        <v>764</v>
      </c>
      <c r="R80" s="18" t="s">
        <v>765</v>
      </c>
      <c r="S80" s="18" t="s">
        <v>766</v>
      </c>
      <c r="U80" s="18" t="s">
        <v>2137</v>
      </c>
      <c r="W80" s="18" t="s">
        <v>2131</v>
      </c>
      <c r="X80" s="18" t="s">
        <v>2216</v>
      </c>
      <c r="AB80" s="27">
        <v>41141.646539351852</v>
      </c>
    </row>
    <row r="81" spans="1:28" ht="25.5" x14ac:dyDescent="0.2">
      <c r="A81" s="24">
        <v>263</v>
      </c>
      <c r="B81" s="18" t="s">
        <v>777</v>
      </c>
      <c r="C81" s="18">
        <v>189</v>
      </c>
      <c r="D81" s="18">
        <v>2</v>
      </c>
      <c r="E81" s="25" t="s">
        <v>256</v>
      </c>
      <c r="F81" s="25" t="s">
        <v>258</v>
      </c>
      <c r="G81" s="25" t="s">
        <v>781</v>
      </c>
      <c r="H81" s="18" t="s">
        <v>143</v>
      </c>
      <c r="I81" s="18" t="s">
        <v>59</v>
      </c>
      <c r="J81" s="26">
        <v>73.45</v>
      </c>
      <c r="L81" s="25" t="s">
        <v>256</v>
      </c>
      <c r="R81" s="18" t="s">
        <v>782</v>
      </c>
      <c r="S81" s="18" t="s">
        <v>783</v>
      </c>
      <c r="U81" s="18" t="s">
        <v>2137</v>
      </c>
      <c r="W81" s="18" t="s">
        <v>2131</v>
      </c>
      <c r="X81" s="18" t="s">
        <v>2216</v>
      </c>
      <c r="AB81" s="27">
        <v>41141.646539351852</v>
      </c>
    </row>
    <row r="82" spans="1:28" ht="38.25" x14ac:dyDescent="0.2">
      <c r="A82" s="24">
        <v>270</v>
      </c>
      <c r="B82" s="18" t="s">
        <v>797</v>
      </c>
      <c r="C82" s="18">
        <v>189</v>
      </c>
      <c r="D82" s="18">
        <v>2</v>
      </c>
      <c r="E82" s="25" t="s">
        <v>798</v>
      </c>
      <c r="F82" s="25" t="s">
        <v>799</v>
      </c>
      <c r="G82" s="25" t="s">
        <v>340</v>
      </c>
      <c r="H82" s="18" t="s">
        <v>143</v>
      </c>
      <c r="I82" s="18" t="s">
        <v>59</v>
      </c>
      <c r="J82" s="26">
        <v>248.08000183105469</v>
      </c>
      <c r="K82" s="25">
        <v>8</v>
      </c>
      <c r="L82" s="25" t="s">
        <v>798</v>
      </c>
      <c r="R82" s="18" t="s">
        <v>800</v>
      </c>
      <c r="S82" s="18" t="s">
        <v>801</v>
      </c>
      <c r="U82" s="18" t="s">
        <v>2137</v>
      </c>
      <c r="W82" s="18" t="s">
        <v>2131</v>
      </c>
      <c r="X82" s="18" t="s">
        <v>2216</v>
      </c>
      <c r="AB82" s="27">
        <v>41141.646539351852</v>
      </c>
    </row>
    <row r="83" spans="1:28" ht="25.5" x14ac:dyDescent="0.2">
      <c r="A83" s="24">
        <v>271</v>
      </c>
      <c r="B83" s="18" t="s">
        <v>797</v>
      </c>
      <c r="C83" s="18">
        <v>189</v>
      </c>
      <c r="D83" s="18">
        <v>2</v>
      </c>
      <c r="E83" s="25" t="s">
        <v>149</v>
      </c>
      <c r="F83" s="25" t="s">
        <v>103</v>
      </c>
      <c r="G83" s="25" t="s">
        <v>291</v>
      </c>
      <c r="H83" s="18" t="s">
        <v>143</v>
      </c>
      <c r="I83" s="18" t="s">
        <v>59</v>
      </c>
      <c r="J83" s="26">
        <v>257.239990234375</v>
      </c>
      <c r="K83" s="25">
        <v>24</v>
      </c>
      <c r="L83" s="25" t="s">
        <v>149</v>
      </c>
      <c r="R83" s="18" t="s">
        <v>802</v>
      </c>
      <c r="S83" s="18" t="s">
        <v>803</v>
      </c>
      <c r="U83" s="18" t="s">
        <v>2137</v>
      </c>
      <c r="W83" s="18" t="s">
        <v>2131</v>
      </c>
      <c r="X83" s="18" t="s">
        <v>2216</v>
      </c>
      <c r="AB83" s="27">
        <v>41141.646539351852</v>
      </c>
    </row>
    <row r="84" spans="1:28" ht="25.5" x14ac:dyDescent="0.2">
      <c r="A84" s="24">
        <v>272</v>
      </c>
      <c r="B84" s="18" t="s">
        <v>797</v>
      </c>
      <c r="C84" s="18">
        <v>189</v>
      </c>
      <c r="D84" s="18">
        <v>2</v>
      </c>
      <c r="E84" s="25" t="s">
        <v>149</v>
      </c>
      <c r="F84" s="25" t="s">
        <v>103</v>
      </c>
      <c r="G84" s="25" t="s">
        <v>455</v>
      </c>
      <c r="H84" s="18" t="s">
        <v>143</v>
      </c>
      <c r="I84" s="18" t="s">
        <v>59</v>
      </c>
      <c r="J84" s="26">
        <v>257.260009765625</v>
      </c>
      <c r="K84" s="25">
        <v>26</v>
      </c>
      <c r="L84" s="25" t="s">
        <v>149</v>
      </c>
      <c r="R84" s="18" t="s">
        <v>804</v>
      </c>
      <c r="S84" s="18" t="s">
        <v>805</v>
      </c>
      <c r="U84" s="18" t="s">
        <v>2137</v>
      </c>
      <c r="W84" s="18" t="s">
        <v>2131</v>
      </c>
      <c r="X84" s="18" t="s">
        <v>2216</v>
      </c>
      <c r="AB84" s="27">
        <v>41141.646539351852</v>
      </c>
    </row>
    <row r="85" spans="1:28" ht="51" x14ac:dyDescent="0.2">
      <c r="A85" s="24">
        <v>274</v>
      </c>
      <c r="B85" s="18" t="s">
        <v>797</v>
      </c>
      <c r="C85" s="18">
        <v>189</v>
      </c>
      <c r="D85" s="18">
        <v>2</v>
      </c>
      <c r="E85" s="25" t="s">
        <v>189</v>
      </c>
      <c r="F85" s="25" t="s">
        <v>255</v>
      </c>
      <c r="G85" s="25" t="s">
        <v>226</v>
      </c>
      <c r="H85" s="18" t="s">
        <v>143</v>
      </c>
      <c r="I85" s="18" t="s">
        <v>59</v>
      </c>
      <c r="J85" s="26">
        <v>4.6399998664855957</v>
      </c>
      <c r="K85" s="25">
        <v>64</v>
      </c>
      <c r="L85" s="25" t="s">
        <v>189</v>
      </c>
      <c r="R85" s="18" t="s">
        <v>809</v>
      </c>
      <c r="S85" s="18" t="s">
        <v>810</v>
      </c>
      <c r="U85" s="18" t="s">
        <v>2137</v>
      </c>
      <c r="W85" s="18" t="s">
        <v>2131</v>
      </c>
      <c r="X85" s="18" t="s">
        <v>2216</v>
      </c>
      <c r="AB85" s="27">
        <v>41141.646539351852</v>
      </c>
    </row>
    <row r="86" spans="1:28" ht="63.75" x14ac:dyDescent="0.2">
      <c r="A86" s="24">
        <v>281</v>
      </c>
      <c r="B86" s="18" t="s">
        <v>797</v>
      </c>
      <c r="C86" s="18">
        <v>189</v>
      </c>
      <c r="D86" s="18">
        <v>2</v>
      </c>
      <c r="E86" s="25" t="s">
        <v>502</v>
      </c>
      <c r="F86" s="25" t="s">
        <v>253</v>
      </c>
      <c r="G86" s="25" t="s">
        <v>108</v>
      </c>
      <c r="H86" s="18" t="s">
        <v>143</v>
      </c>
      <c r="I86" s="18" t="s">
        <v>59</v>
      </c>
      <c r="J86" s="26">
        <v>72.279998779296875</v>
      </c>
      <c r="K86" s="25">
        <v>28</v>
      </c>
      <c r="L86" s="25" t="s">
        <v>502</v>
      </c>
      <c r="R86" s="18" t="s">
        <v>822</v>
      </c>
      <c r="S86" s="18" t="s">
        <v>823</v>
      </c>
      <c r="U86" s="18" t="s">
        <v>2137</v>
      </c>
      <c r="W86" s="18" t="s">
        <v>2131</v>
      </c>
      <c r="X86" s="18" t="s">
        <v>2216</v>
      </c>
      <c r="AB86" s="27">
        <v>41141.646539351852</v>
      </c>
    </row>
    <row r="87" spans="1:28" ht="25.5" x14ac:dyDescent="0.2">
      <c r="A87" s="24">
        <v>284</v>
      </c>
      <c r="B87" s="18" t="s">
        <v>797</v>
      </c>
      <c r="C87" s="18">
        <v>189</v>
      </c>
      <c r="D87" s="18">
        <v>2</v>
      </c>
      <c r="H87" s="18" t="s">
        <v>143</v>
      </c>
      <c r="I87" s="18" t="s">
        <v>59</v>
      </c>
      <c r="R87" s="18" t="s">
        <v>829</v>
      </c>
      <c r="S87" s="18" t="s">
        <v>830</v>
      </c>
      <c r="U87" s="18" t="s">
        <v>2137</v>
      </c>
      <c r="W87" s="18" t="s">
        <v>2131</v>
      </c>
      <c r="X87" s="18" t="s">
        <v>2216</v>
      </c>
      <c r="AB87" s="27">
        <v>41141.646539351852</v>
      </c>
    </row>
    <row r="88" spans="1:28" ht="25.5" x14ac:dyDescent="0.2">
      <c r="A88" s="24">
        <v>285</v>
      </c>
      <c r="B88" s="18" t="s">
        <v>797</v>
      </c>
      <c r="C88" s="18">
        <v>189</v>
      </c>
      <c r="D88" s="18">
        <v>2</v>
      </c>
      <c r="H88" s="18" t="s">
        <v>143</v>
      </c>
      <c r="I88" s="18" t="s">
        <v>59</v>
      </c>
      <c r="R88" s="18" t="s">
        <v>831</v>
      </c>
      <c r="S88" s="18" t="s">
        <v>830</v>
      </c>
      <c r="U88" s="18" t="s">
        <v>2137</v>
      </c>
      <c r="W88" s="18" t="s">
        <v>2131</v>
      </c>
      <c r="X88" s="18" t="s">
        <v>2216</v>
      </c>
      <c r="AB88" s="27">
        <v>41141.646539351852</v>
      </c>
    </row>
    <row r="89" spans="1:28" ht="25.5" x14ac:dyDescent="0.2">
      <c r="A89" s="24">
        <v>286</v>
      </c>
      <c r="B89" s="18" t="s">
        <v>797</v>
      </c>
      <c r="C89" s="18">
        <v>189</v>
      </c>
      <c r="D89" s="18">
        <v>2</v>
      </c>
      <c r="E89" s="25" t="s">
        <v>458</v>
      </c>
      <c r="F89" s="25" t="s">
        <v>459</v>
      </c>
      <c r="G89" s="25" t="s">
        <v>207</v>
      </c>
      <c r="H89" s="18" t="s">
        <v>143</v>
      </c>
      <c r="I89" s="18" t="s">
        <v>59</v>
      </c>
      <c r="J89" s="26">
        <v>41.619998931884766</v>
      </c>
      <c r="K89" s="25">
        <v>62</v>
      </c>
      <c r="L89" s="25" t="s">
        <v>458</v>
      </c>
      <c r="R89" s="18" t="s">
        <v>832</v>
      </c>
      <c r="S89" s="18" t="s">
        <v>830</v>
      </c>
      <c r="U89" s="18" t="s">
        <v>2137</v>
      </c>
      <c r="W89" s="18" t="s">
        <v>2131</v>
      </c>
      <c r="X89" s="18" t="s">
        <v>2216</v>
      </c>
      <c r="AB89" s="27">
        <v>41141.646539351852</v>
      </c>
    </row>
    <row r="90" spans="1:28" ht="38.25" x14ac:dyDescent="0.2">
      <c r="A90" s="24">
        <v>288</v>
      </c>
      <c r="B90" s="18" t="s">
        <v>797</v>
      </c>
      <c r="C90" s="18">
        <v>189</v>
      </c>
      <c r="D90" s="18">
        <v>2</v>
      </c>
      <c r="E90" s="25" t="s">
        <v>806</v>
      </c>
      <c r="H90" s="18" t="s">
        <v>143</v>
      </c>
      <c r="I90" s="18" t="s">
        <v>59</v>
      </c>
      <c r="L90" s="25" t="s">
        <v>806</v>
      </c>
      <c r="R90" s="18" t="s">
        <v>835</v>
      </c>
      <c r="S90" s="18" t="s">
        <v>803</v>
      </c>
      <c r="U90" s="18" t="s">
        <v>2137</v>
      </c>
      <c r="W90" s="18" t="s">
        <v>2131</v>
      </c>
      <c r="X90" s="18" t="s">
        <v>2216</v>
      </c>
      <c r="AB90" s="27">
        <v>41141.646539351852</v>
      </c>
    </row>
    <row r="91" spans="1:28" ht="25.5" x14ac:dyDescent="0.2">
      <c r="A91" s="24">
        <v>292</v>
      </c>
      <c r="B91" s="18" t="s">
        <v>836</v>
      </c>
      <c r="C91" s="18">
        <v>189</v>
      </c>
      <c r="D91" s="18">
        <v>2</v>
      </c>
      <c r="E91" s="25" t="s">
        <v>843</v>
      </c>
      <c r="F91" s="25" t="s">
        <v>69</v>
      </c>
      <c r="G91" s="25" t="s">
        <v>215</v>
      </c>
      <c r="H91" s="18" t="s">
        <v>143</v>
      </c>
      <c r="I91" s="18" t="s">
        <v>180</v>
      </c>
      <c r="J91" s="26">
        <v>233.33999633789063</v>
      </c>
      <c r="K91" s="25">
        <v>34</v>
      </c>
      <c r="L91" s="25" t="s">
        <v>843</v>
      </c>
      <c r="R91" s="18" t="s">
        <v>844</v>
      </c>
      <c r="S91" s="18" t="s">
        <v>845</v>
      </c>
      <c r="U91" s="18" t="s">
        <v>2137</v>
      </c>
      <c r="W91" s="18" t="s">
        <v>2131</v>
      </c>
      <c r="X91" s="18" t="s">
        <v>2216</v>
      </c>
      <c r="AB91" s="27">
        <v>41141.646539351852</v>
      </c>
    </row>
    <row r="92" spans="1:28" ht="25.5" x14ac:dyDescent="0.2">
      <c r="A92" s="24">
        <v>293</v>
      </c>
      <c r="B92" s="18" t="s">
        <v>836</v>
      </c>
      <c r="C92" s="18">
        <v>189</v>
      </c>
      <c r="D92" s="18">
        <v>2</v>
      </c>
      <c r="E92" s="25" t="s">
        <v>375</v>
      </c>
      <c r="F92" s="25" t="s">
        <v>376</v>
      </c>
      <c r="G92" s="25" t="s">
        <v>117</v>
      </c>
      <c r="H92" s="18" t="s">
        <v>143</v>
      </c>
      <c r="I92" s="18" t="s">
        <v>180</v>
      </c>
      <c r="J92" s="26">
        <v>65.470001220703125</v>
      </c>
      <c r="K92" s="25">
        <v>47</v>
      </c>
      <c r="L92" s="25" t="s">
        <v>375</v>
      </c>
      <c r="R92" s="18" t="s">
        <v>846</v>
      </c>
      <c r="S92" s="18" t="s">
        <v>847</v>
      </c>
      <c r="U92" s="18" t="s">
        <v>2137</v>
      </c>
      <c r="W92" s="18" t="s">
        <v>2131</v>
      </c>
      <c r="X92" s="18" t="s">
        <v>2216</v>
      </c>
      <c r="AB92" s="27">
        <v>41141.646539351852</v>
      </c>
    </row>
    <row r="93" spans="1:28" ht="38.25" x14ac:dyDescent="0.2">
      <c r="A93" s="24">
        <v>295</v>
      </c>
      <c r="B93" s="18" t="s">
        <v>836</v>
      </c>
      <c r="C93" s="18">
        <v>189</v>
      </c>
      <c r="D93" s="18">
        <v>2</v>
      </c>
      <c r="E93" s="25" t="s">
        <v>375</v>
      </c>
      <c r="F93" s="25" t="s">
        <v>376</v>
      </c>
      <c r="G93" s="25" t="s">
        <v>215</v>
      </c>
      <c r="H93" s="18" t="s">
        <v>143</v>
      </c>
      <c r="I93" s="18" t="s">
        <v>59</v>
      </c>
      <c r="J93" s="26">
        <v>65.339996337890625</v>
      </c>
      <c r="K93" s="25">
        <v>34</v>
      </c>
      <c r="L93" s="25" t="s">
        <v>375</v>
      </c>
      <c r="R93" s="18" t="s">
        <v>850</v>
      </c>
      <c r="S93" s="18" t="s">
        <v>851</v>
      </c>
      <c r="U93" s="18" t="s">
        <v>2137</v>
      </c>
      <c r="W93" s="18" t="s">
        <v>2131</v>
      </c>
      <c r="X93" s="18" t="s">
        <v>2216</v>
      </c>
      <c r="AB93" s="27">
        <v>41141.646539351852</v>
      </c>
    </row>
    <row r="94" spans="1:28" ht="63.75" x14ac:dyDescent="0.2">
      <c r="A94" s="24">
        <v>296</v>
      </c>
      <c r="B94" s="18" t="s">
        <v>836</v>
      </c>
      <c r="C94" s="18">
        <v>189</v>
      </c>
      <c r="D94" s="18">
        <v>2</v>
      </c>
      <c r="E94" s="25" t="s">
        <v>852</v>
      </c>
      <c r="F94" s="25" t="s">
        <v>131</v>
      </c>
      <c r="G94" s="25" t="s">
        <v>131</v>
      </c>
      <c r="H94" s="18" t="s">
        <v>143</v>
      </c>
      <c r="I94" s="18" t="s">
        <v>59</v>
      </c>
      <c r="J94" s="26">
        <v>36.360000610351563</v>
      </c>
      <c r="K94" s="25">
        <v>36</v>
      </c>
      <c r="L94" s="25" t="s">
        <v>852</v>
      </c>
      <c r="R94" s="18" t="s">
        <v>853</v>
      </c>
      <c r="S94" s="18" t="s">
        <v>854</v>
      </c>
      <c r="U94" s="18" t="s">
        <v>2137</v>
      </c>
      <c r="W94" s="18" t="s">
        <v>2131</v>
      </c>
      <c r="X94" s="18" t="s">
        <v>2216</v>
      </c>
      <c r="AB94" s="27">
        <v>41141.646539351852</v>
      </c>
    </row>
    <row r="95" spans="1:28" ht="63.75" x14ac:dyDescent="0.2">
      <c r="A95" s="24">
        <v>304</v>
      </c>
      <c r="B95" s="18" t="s">
        <v>871</v>
      </c>
      <c r="C95" s="18">
        <v>189</v>
      </c>
      <c r="D95" s="18">
        <v>2</v>
      </c>
      <c r="H95" s="18" t="s">
        <v>143</v>
      </c>
      <c r="I95" s="18" t="s">
        <v>180</v>
      </c>
      <c r="R95" s="18" t="s">
        <v>872</v>
      </c>
      <c r="S95" s="18" t="s">
        <v>873</v>
      </c>
      <c r="U95" s="18" t="s">
        <v>2137</v>
      </c>
      <c r="W95" s="18" t="s">
        <v>2131</v>
      </c>
      <c r="X95" s="18" t="s">
        <v>2255</v>
      </c>
      <c r="AB95" s="27">
        <v>41141.646539351852</v>
      </c>
    </row>
    <row r="96" spans="1:28" ht="38.25" x14ac:dyDescent="0.2">
      <c r="A96" s="24">
        <v>306</v>
      </c>
      <c r="B96" s="18" t="s">
        <v>871</v>
      </c>
      <c r="C96" s="18">
        <v>189</v>
      </c>
      <c r="D96" s="18">
        <v>2</v>
      </c>
      <c r="E96" s="25" t="s">
        <v>876</v>
      </c>
      <c r="F96" s="25" t="s">
        <v>877</v>
      </c>
      <c r="G96" s="25" t="s">
        <v>638</v>
      </c>
      <c r="H96" s="18" t="s">
        <v>143</v>
      </c>
      <c r="I96" s="18" t="s">
        <v>59</v>
      </c>
      <c r="J96" s="26">
        <v>16.379999160766602</v>
      </c>
      <c r="K96" s="25">
        <v>38</v>
      </c>
      <c r="L96" s="25" t="s">
        <v>876</v>
      </c>
      <c r="R96" s="18" t="s">
        <v>878</v>
      </c>
      <c r="S96" s="18" t="s">
        <v>879</v>
      </c>
      <c r="U96" s="18" t="s">
        <v>2137</v>
      </c>
      <c r="W96" s="18" t="s">
        <v>2131</v>
      </c>
      <c r="X96" s="18" t="s">
        <v>2216</v>
      </c>
      <c r="AB96" s="27">
        <v>41141.646539351852</v>
      </c>
    </row>
    <row r="97" spans="1:28" ht="25.5" x14ac:dyDescent="0.2">
      <c r="A97" s="24">
        <v>310</v>
      </c>
      <c r="B97" s="18" t="s">
        <v>871</v>
      </c>
      <c r="C97" s="18">
        <v>189</v>
      </c>
      <c r="D97" s="18">
        <v>2</v>
      </c>
      <c r="F97" s="25" t="s">
        <v>258</v>
      </c>
      <c r="G97" s="25" t="s">
        <v>127</v>
      </c>
      <c r="H97" s="18" t="s">
        <v>143</v>
      </c>
      <c r="I97" s="18" t="s">
        <v>59</v>
      </c>
      <c r="J97" s="26">
        <v>73.449996948242187</v>
      </c>
      <c r="K97" s="25">
        <v>45</v>
      </c>
      <c r="R97" s="18" t="s">
        <v>886</v>
      </c>
      <c r="S97" s="18" t="s">
        <v>887</v>
      </c>
      <c r="U97" s="18" t="s">
        <v>2137</v>
      </c>
      <c r="W97" s="18" t="s">
        <v>2131</v>
      </c>
      <c r="X97" s="18" t="s">
        <v>2216</v>
      </c>
      <c r="AB97" s="27">
        <v>41141.646539351852</v>
      </c>
    </row>
    <row r="98" spans="1:28" ht="25.5" x14ac:dyDescent="0.2">
      <c r="A98" s="24">
        <v>311</v>
      </c>
      <c r="B98" s="18" t="s">
        <v>871</v>
      </c>
      <c r="C98" s="18">
        <v>189</v>
      </c>
      <c r="D98" s="18">
        <v>2</v>
      </c>
      <c r="F98" s="25" t="s">
        <v>258</v>
      </c>
      <c r="G98" s="25" t="s">
        <v>114</v>
      </c>
      <c r="H98" s="18" t="s">
        <v>143</v>
      </c>
      <c r="I98" s="18" t="s">
        <v>180</v>
      </c>
      <c r="J98" s="26">
        <v>73.19000244140625</v>
      </c>
      <c r="K98" s="25">
        <v>19</v>
      </c>
      <c r="R98" s="18" t="s">
        <v>888</v>
      </c>
      <c r="S98" s="18" t="s">
        <v>889</v>
      </c>
      <c r="U98" s="18" t="s">
        <v>2137</v>
      </c>
      <c r="W98" s="18" t="s">
        <v>2131</v>
      </c>
      <c r="X98" s="18" t="s">
        <v>2216</v>
      </c>
      <c r="AB98" s="27">
        <v>41141.646539351852</v>
      </c>
    </row>
    <row r="99" spans="1:28" ht="76.5" x14ac:dyDescent="0.2">
      <c r="A99" s="24">
        <v>315</v>
      </c>
      <c r="B99" s="18" t="s">
        <v>871</v>
      </c>
      <c r="C99" s="18">
        <v>189</v>
      </c>
      <c r="D99" s="18">
        <v>2</v>
      </c>
      <c r="E99" s="25" t="s">
        <v>229</v>
      </c>
      <c r="F99" s="25" t="s">
        <v>127</v>
      </c>
      <c r="G99" s="25" t="s">
        <v>84</v>
      </c>
      <c r="H99" s="18" t="s">
        <v>143</v>
      </c>
      <c r="I99" s="18" t="s">
        <v>59</v>
      </c>
      <c r="J99" s="26">
        <v>45.060001373291016</v>
      </c>
      <c r="K99" s="25">
        <v>6</v>
      </c>
      <c r="L99" s="25" t="s">
        <v>229</v>
      </c>
      <c r="R99" s="18" t="s">
        <v>896</v>
      </c>
      <c r="S99" s="18" t="s">
        <v>897</v>
      </c>
      <c r="U99" s="18" t="s">
        <v>2137</v>
      </c>
      <c r="W99" s="18" t="s">
        <v>2131</v>
      </c>
      <c r="X99" s="18" t="s">
        <v>2216</v>
      </c>
      <c r="AB99" s="27">
        <v>41141.646539351852</v>
      </c>
    </row>
    <row r="100" spans="1:28" ht="153" x14ac:dyDescent="0.2">
      <c r="A100" s="24">
        <v>320</v>
      </c>
      <c r="B100" s="18" t="s">
        <v>871</v>
      </c>
      <c r="C100" s="18">
        <v>189</v>
      </c>
      <c r="D100" s="18">
        <v>2</v>
      </c>
      <c r="H100" s="18" t="s">
        <v>143</v>
      </c>
      <c r="I100" s="18" t="s">
        <v>59</v>
      </c>
      <c r="J100" s="26">
        <v>53.47</v>
      </c>
      <c r="R100" s="18" t="s">
        <v>906</v>
      </c>
      <c r="S100" s="18" t="s">
        <v>907</v>
      </c>
      <c r="U100" s="18" t="s">
        <v>2137</v>
      </c>
      <c r="W100" s="18" t="s">
        <v>2131</v>
      </c>
      <c r="X100" s="18" t="s">
        <v>2216</v>
      </c>
      <c r="AB100" s="27">
        <v>41141.646539351852</v>
      </c>
    </row>
    <row r="101" spans="1:28" ht="63.75" x14ac:dyDescent="0.2">
      <c r="A101" s="24">
        <v>323</v>
      </c>
      <c r="B101" s="18" t="s">
        <v>871</v>
      </c>
      <c r="C101" s="18">
        <v>189</v>
      </c>
      <c r="D101" s="18">
        <v>2</v>
      </c>
      <c r="E101" s="25" t="s">
        <v>595</v>
      </c>
      <c r="F101" s="25" t="s">
        <v>590</v>
      </c>
      <c r="G101" s="25" t="s">
        <v>117</v>
      </c>
      <c r="H101" s="18" t="s">
        <v>143</v>
      </c>
      <c r="I101" s="18" t="s">
        <v>59</v>
      </c>
      <c r="J101" s="26">
        <v>269.47000122070313</v>
      </c>
      <c r="K101" s="25">
        <v>47</v>
      </c>
      <c r="L101" s="25" t="s">
        <v>595</v>
      </c>
      <c r="R101" s="18" t="s">
        <v>912</v>
      </c>
      <c r="S101" s="18" t="s">
        <v>913</v>
      </c>
      <c r="U101" s="18" t="s">
        <v>2137</v>
      </c>
      <c r="W101" s="18" t="s">
        <v>2131</v>
      </c>
      <c r="X101" s="18" t="s">
        <v>2216</v>
      </c>
      <c r="AB101" s="27">
        <v>41141.646539351852</v>
      </c>
    </row>
    <row r="102" spans="1:28" ht="63.75" x14ac:dyDescent="0.2">
      <c r="A102" s="24">
        <v>324</v>
      </c>
      <c r="B102" s="18" t="s">
        <v>871</v>
      </c>
      <c r="C102" s="18">
        <v>189</v>
      </c>
      <c r="D102" s="18">
        <v>2</v>
      </c>
      <c r="F102" s="25" t="s">
        <v>914</v>
      </c>
      <c r="G102" s="25" t="s">
        <v>278</v>
      </c>
      <c r="H102" s="18" t="s">
        <v>143</v>
      </c>
      <c r="I102" s="18" t="s">
        <v>59</v>
      </c>
      <c r="J102" s="26">
        <v>294.25</v>
      </c>
      <c r="K102" s="25">
        <v>25</v>
      </c>
      <c r="R102" s="18" t="s">
        <v>915</v>
      </c>
      <c r="S102" s="18" t="s">
        <v>916</v>
      </c>
      <c r="U102" s="18" t="s">
        <v>2137</v>
      </c>
      <c r="W102" s="18" t="s">
        <v>2131</v>
      </c>
      <c r="X102" s="18" t="s">
        <v>2216</v>
      </c>
      <c r="AB102" s="27">
        <v>41141.646539351852</v>
      </c>
    </row>
    <row r="103" spans="1:28" ht="25.5" x14ac:dyDescent="0.2">
      <c r="A103" s="24">
        <v>335</v>
      </c>
      <c r="B103" s="18" t="s">
        <v>925</v>
      </c>
      <c r="C103" s="18">
        <v>189</v>
      </c>
      <c r="D103" s="18">
        <v>2</v>
      </c>
      <c r="E103" s="25" t="s">
        <v>939</v>
      </c>
      <c r="F103" s="25" t="s">
        <v>161</v>
      </c>
      <c r="G103" s="25" t="s">
        <v>348</v>
      </c>
      <c r="H103" s="18" t="s">
        <v>143</v>
      </c>
      <c r="I103" s="18" t="s">
        <v>59</v>
      </c>
      <c r="J103" s="26">
        <v>74.110000610351563</v>
      </c>
      <c r="K103" s="25">
        <v>11</v>
      </c>
      <c r="L103" s="25" t="s">
        <v>939</v>
      </c>
      <c r="R103" s="18" t="s">
        <v>940</v>
      </c>
      <c r="S103" s="18" t="s">
        <v>941</v>
      </c>
      <c r="U103" s="18" t="s">
        <v>2137</v>
      </c>
      <c r="W103" s="18" t="s">
        <v>2131</v>
      </c>
      <c r="X103" s="18" t="s">
        <v>2216</v>
      </c>
      <c r="AB103" s="27">
        <v>41141.646539351852</v>
      </c>
    </row>
    <row r="104" spans="1:28" ht="51" x14ac:dyDescent="0.2">
      <c r="A104" s="24">
        <v>354</v>
      </c>
      <c r="B104" s="18" t="s">
        <v>973</v>
      </c>
      <c r="C104" s="18">
        <v>189</v>
      </c>
      <c r="D104" s="18">
        <v>2</v>
      </c>
      <c r="E104" s="25" t="s">
        <v>307</v>
      </c>
      <c r="F104" s="25" t="s">
        <v>238</v>
      </c>
      <c r="G104" s="25" t="s">
        <v>70</v>
      </c>
      <c r="H104" s="18" t="s">
        <v>143</v>
      </c>
      <c r="I104" s="18" t="s">
        <v>180</v>
      </c>
      <c r="J104" s="26">
        <v>2.2200000286102295</v>
      </c>
      <c r="K104" s="25">
        <v>22</v>
      </c>
      <c r="L104" s="25" t="s">
        <v>307</v>
      </c>
      <c r="R104" s="18" t="s">
        <v>974</v>
      </c>
      <c r="S104" s="18" t="s">
        <v>975</v>
      </c>
      <c r="U104" s="18" t="s">
        <v>2137</v>
      </c>
      <c r="W104" s="18" t="s">
        <v>2131</v>
      </c>
      <c r="X104" s="18" t="s">
        <v>2216</v>
      </c>
      <c r="AB104" s="27">
        <v>41141.646539351852</v>
      </c>
    </row>
    <row r="105" spans="1:28" ht="51" x14ac:dyDescent="0.2">
      <c r="A105" s="24">
        <v>355</v>
      </c>
      <c r="B105" s="18" t="s">
        <v>973</v>
      </c>
      <c r="C105" s="18">
        <v>189</v>
      </c>
      <c r="D105" s="18">
        <v>2</v>
      </c>
      <c r="E105" s="25" t="s">
        <v>307</v>
      </c>
      <c r="F105" s="25" t="s">
        <v>238</v>
      </c>
      <c r="G105" s="25" t="s">
        <v>179</v>
      </c>
      <c r="H105" s="18" t="s">
        <v>143</v>
      </c>
      <c r="I105" s="18" t="s">
        <v>180</v>
      </c>
      <c r="J105" s="26">
        <v>2.2699999809265137</v>
      </c>
      <c r="K105" s="25">
        <v>27</v>
      </c>
      <c r="L105" s="25" t="s">
        <v>307</v>
      </c>
      <c r="R105" s="18" t="s">
        <v>974</v>
      </c>
      <c r="S105" s="18" t="s">
        <v>976</v>
      </c>
      <c r="U105" s="18" t="s">
        <v>2137</v>
      </c>
      <c r="W105" s="18" t="s">
        <v>2131</v>
      </c>
      <c r="X105" s="18" t="s">
        <v>2216</v>
      </c>
      <c r="AB105" s="27">
        <v>41141.646539351852</v>
      </c>
    </row>
    <row r="106" spans="1:28" ht="51" x14ac:dyDescent="0.2">
      <c r="A106" s="24">
        <v>356</v>
      </c>
      <c r="B106" s="18" t="s">
        <v>973</v>
      </c>
      <c r="C106" s="18">
        <v>189</v>
      </c>
      <c r="D106" s="18">
        <v>2</v>
      </c>
      <c r="E106" s="25" t="s">
        <v>307</v>
      </c>
      <c r="F106" s="25" t="s">
        <v>238</v>
      </c>
      <c r="G106" s="25" t="s">
        <v>94</v>
      </c>
      <c r="H106" s="18" t="s">
        <v>143</v>
      </c>
      <c r="I106" s="18" t="s">
        <v>180</v>
      </c>
      <c r="J106" s="26">
        <v>2.309999942779541</v>
      </c>
      <c r="K106" s="25">
        <v>31</v>
      </c>
      <c r="L106" s="25" t="s">
        <v>307</v>
      </c>
      <c r="R106" s="18" t="s">
        <v>974</v>
      </c>
      <c r="S106" s="18" t="s">
        <v>977</v>
      </c>
      <c r="U106" s="18" t="s">
        <v>2137</v>
      </c>
      <c r="W106" s="18" t="s">
        <v>2131</v>
      </c>
      <c r="X106" s="18" t="s">
        <v>2216</v>
      </c>
      <c r="AB106" s="27">
        <v>41141.646539351852</v>
      </c>
    </row>
    <row r="107" spans="1:28" ht="51" x14ac:dyDescent="0.2">
      <c r="A107" s="24">
        <v>357</v>
      </c>
      <c r="B107" s="18" t="s">
        <v>973</v>
      </c>
      <c r="C107" s="18">
        <v>189</v>
      </c>
      <c r="D107" s="18">
        <v>2</v>
      </c>
      <c r="E107" s="25" t="s">
        <v>315</v>
      </c>
      <c r="F107" s="25" t="s">
        <v>238</v>
      </c>
      <c r="G107" s="25" t="s">
        <v>225</v>
      </c>
      <c r="H107" s="18" t="s">
        <v>143</v>
      </c>
      <c r="I107" s="18" t="s">
        <v>180</v>
      </c>
      <c r="J107" s="26">
        <v>2.440000057220459</v>
      </c>
      <c r="K107" s="25">
        <v>44</v>
      </c>
      <c r="L107" s="25" t="s">
        <v>315</v>
      </c>
      <c r="R107" s="18" t="s">
        <v>974</v>
      </c>
      <c r="S107" s="18" t="s">
        <v>978</v>
      </c>
      <c r="U107" s="18" t="s">
        <v>2137</v>
      </c>
      <c r="W107" s="18" t="s">
        <v>2131</v>
      </c>
      <c r="X107" s="18" t="s">
        <v>2216</v>
      </c>
      <c r="AB107" s="27">
        <v>41141.646539351852</v>
      </c>
    </row>
    <row r="108" spans="1:28" ht="51" x14ac:dyDescent="0.2">
      <c r="A108" s="24">
        <v>358</v>
      </c>
      <c r="B108" s="18" t="s">
        <v>973</v>
      </c>
      <c r="C108" s="18">
        <v>189</v>
      </c>
      <c r="D108" s="18">
        <v>2</v>
      </c>
      <c r="E108" s="25" t="s">
        <v>315</v>
      </c>
      <c r="F108" s="25" t="s">
        <v>238</v>
      </c>
      <c r="G108" s="25" t="s">
        <v>117</v>
      </c>
      <c r="H108" s="18" t="s">
        <v>143</v>
      </c>
      <c r="I108" s="18" t="s">
        <v>180</v>
      </c>
      <c r="J108" s="26">
        <v>2.4700000286102295</v>
      </c>
      <c r="K108" s="25">
        <v>47</v>
      </c>
      <c r="L108" s="25" t="s">
        <v>315</v>
      </c>
      <c r="R108" s="18" t="s">
        <v>974</v>
      </c>
      <c r="S108" s="18" t="s">
        <v>979</v>
      </c>
      <c r="U108" s="18" t="s">
        <v>2137</v>
      </c>
      <c r="W108" s="18" t="s">
        <v>2131</v>
      </c>
      <c r="X108" s="18" t="s">
        <v>2216</v>
      </c>
      <c r="AB108" s="27">
        <v>41141.646539351852</v>
      </c>
    </row>
    <row r="109" spans="1:28" ht="51" x14ac:dyDescent="0.2">
      <c r="A109" s="24">
        <v>359</v>
      </c>
      <c r="B109" s="18" t="s">
        <v>973</v>
      </c>
      <c r="C109" s="18">
        <v>189</v>
      </c>
      <c r="D109" s="18">
        <v>2</v>
      </c>
      <c r="E109" s="25" t="s">
        <v>315</v>
      </c>
      <c r="F109" s="25" t="s">
        <v>238</v>
      </c>
      <c r="G109" s="25" t="s">
        <v>202</v>
      </c>
      <c r="H109" s="18" t="s">
        <v>143</v>
      </c>
      <c r="I109" s="18" t="s">
        <v>180</v>
      </c>
      <c r="J109" s="26">
        <v>2.5</v>
      </c>
      <c r="K109" s="25">
        <v>50</v>
      </c>
      <c r="L109" s="25" t="s">
        <v>315</v>
      </c>
      <c r="R109" s="18" t="s">
        <v>974</v>
      </c>
      <c r="S109" s="18" t="s">
        <v>979</v>
      </c>
      <c r="U109" s="18" t="s">
        <v>2137</v>
      </c>
      <c r="W109" s="18" t="s">
        <v>2131</v>
      </c>
      <c r="X109" s="18" t="s">
        <v>2216</v>
      </c>
      <c r="AB109" s="27">
        <v>41141.646539351852</v>
      </c>
    </row>
    <row r="110" spans="1:28" ht="89.25" x14ac:dyDescent="0.2">
      <c r="A110" s="24">
        <v>361</v>
      </c>
      <c r="B110" s="18" t="s">
        <v>973</v>
      </c>
      <c r="C110" s="18">
        <v>189</v>
      </c>
      <c r="D110" s="18">
        <v>2</v>
      </c>
      <c r="E110" s="25" t="s">
        <v>315</v>
      </c>
      <c r="F110" s="25" t="s">
        <v>255</v>
      </c>
      <c r="G110" s="25" t="s">
        <v>240</v>
      </c>
      <c r="H110" s="18" t="s">
        <v>143</v>
      </c>
      <c r="I110" s="18" t="s">
        <v>180</v>
      </c>
      <c r="J110" s="26">
        <v>4.5500001907348633</v>
      </c>
      <c r="K110" s="25">
        <v>55</v>
      </c>
      <c r="L110" s="25" t="s">
        <v>315</v>
      </c>
      <c r="R110" s="18" t="s">
        <v>974</v>
      </c>
      <c r="S110" s="18" t="s">
        <v>982</v>
      </c>
      <c r="U110" s="18" t="s">
        <v>2137</v>
      </c>
      <c r="W110" s="18" t="s">
        <v>2131</v>
      </c>
      <c r="X110" s="18" t="s">
        <v>2216</v>
      </c>
      <c r="AB110" s="27">
        <v>41141.646539351852</v>
      </c>
    </row>
    <row r="111" spans="1:28" ht="63.75" x14ac:dyDescent="0.2">
      <c r="A111" s="24">
        <v>362</v>
      </c>
      <c r="B111" s="18" t="s">
        <v>973</v>
      </c>
      <c r="C111" s="18">
        <v>189</v>
      </c>
      <c r="D111" s="18">
        <v>2</v>
      </c>
      <c r="E111" s="25" t="s">
        <v>315</v>
      </c>
      <c r="F111" s="25" t="s">
        <v>255</v>
      </c>
      <c r="G111" s="25" t="s">
        <v>245</v>
      </c>
      <c r="H111" s="18" t="s">
        <v>143</v>
      </c>
      <c r="I111" s="18" t="s">
        <v>180</v>
      </c>
      <c r="J111" s="26">
        <v>4.5900001525878906</v>
      </c>
      <c r="K111" s="25">
        <v>59</v>
      </c>
      <c r="L111" s="25" t="s">
        <v>315</v>
      </c>
      <c r="R111" s="18" t="s">
        <v>974</v>
      </c>
      <c r="S111" s="18" t="s">
        <v>983</v>
      </c>
      <c r="U111" s="18" t="s">
        <v>2137</v>
      </c>
      <c r="W111" s="18" t="s">
        <v>2131</v>
      </c>
      <c r="X111" s="18" t="s">
        <v>2216</v>
      </c>
      <c r="AB111" s="27">
        <v>41141.646539351852</v>
      </c>
    </row>
    <row r="112" spans="1:28" ht="51" x14ac:dyDescent="0.2">
      <c r="A112" s="24">
        <v>363</v>
      </c>
      <c r="B112" s="18" t="s">
        <v>973</v>
      </c>
      <c r="C112" s="18">
        <v>189</v>
      </c>
      <c r="D112" s="18">
        <v>2</v>
      </c>
      <c r="E112" s="25" t="s">
        <v>315</v>
      </c>
      <c r="F112" s="25" t="s">
        <v>190</v>
      </c>
      <c r="G112" s="25" t="s">
        <v>99</v>
      </c>
      <c r="H112" s="18" t="s">
        <v>143</v>
      </c>
      <c r="I112" s="18" t="s">
        <v>180</v>
      </c>
      <c r="J112" s="26">
        <v>5.0100002288818359</v>
      </c>
      <c r="K112" s="25">
        <v>1</v>
      </c>
      <c r="L112" s="25" t="s">
        <v>315</v>
      </c>
      <c r="R112" s="18" t="s">
        <v>974</v>
      </c>
      <c r="S112" s="18" t="s">
        <v>979</v>
      </c>
      <c r="U112" s="18" t="s">
        <v>2137</v>
      </c>
      <c r="W112" s="18" t="s">
        <v>2131</v>
      </c>
      <c r="X112" s="18" t="s">
        <v>2216</v>
      </c>
      <c r="AB112" s="27">
        <v>41141.646539351852</v>
      </c>
    </row>
    <row r="113" spans="1:28" ht="51" x14ac:dyDescent="0.2">
      <c r="A113" s="24">
        <v>364</v>
      </c>
      <c r="B113" s="18" t="s">
        <v>973</v>
      </c>
      <c r="C113" s="18">
        <v>189</v>
      </c>
      <c r="D113" s="18">
        <v>2</v>
      </c>
      <c r="E113" s="25" t="s">
        <v>315</v>
      </c>
      <c r="F113" s="25" t="s">
        <v>255</v>
      </c>
      <c r="G113" s="25" t="s">
        <v>308</v>
      </c>
      <c r="H113" s="18" t="s">
        <v>143</v>
      </c>
      <c r="I113" s="18" t="s">
        <v>180</v>
      </c>
      <c r="J113" s="26">
        <v>4.3000001907348633</v>
      </c>
      <c r="K113" s="25">
        <v>30</v>
      </c>
      <c r="L113" s="25" t="s">
        <v>315</v>
      </c>
      <c r="R113" s="18" t="s">
        <v>974</v>
      </c>
      <c r="S113" s="18" t="s">
        <v>984</v>
      </c>
      <c r="U113" s="18" t="s">
        <v>2137</v>
      </c>
      <c r="W113" s="18" t="s">
        <v>2131</v>
      </c>
      <c r="X113" s="18" t="s">
        <v>2216</v>
      </c>
      <c r="AB113" s="27">
        <v>41141.646539351852</v>
      </c>
    </row>
    <row r="114" spans="1:28" ht="51" x14ac:dyDescent="0.2">
      <c r="A114" s="24">
        <v>365</v>
      </c>
      <c r="B114" s="18" t="s">
        <v>973</v>
      </c>
      <c r="C114" s="18">
        <v>189</v>
      </c>
      <c r="D114" s="18">
        <v>2</v>
      </c>
      <c r="E114" s="25" t="s">
        <v>210</v>
      </c>
      <c r="F114" s="25" t="s">
        <v>211</v>
      </c>
      <c r="G114" s="25" t="s">
        <v>84</v>
      </c>
      <c r="H114" s="18" t="s">
        <v>143</v>
      </c>
      <c r="I114" s="18" t="s">
        <v>180</v>
      </c>
      <c r="J114" s="26">
        <v>7.059999942779541</v>
      </c>
      <c r="K114" s="25">
        <v>6</v>
      </c>
      <c r="L114" s="25" t="s">
        <v>210</v>
      </c>
      <c r="R114" s="18" t="s">
        <v>985</v>
      </c>
      <c r="S114" s="18" t="s">
        <v>986</v>
      </c>
      <c r="U114" s="18" t="s">
        <v>2137</v>
      </c>
      <c r="W114" s="18" t="s">
        <v>2131</v>
      </c>
      <c r="X114" s="18" t="s">
        <v>2249</v>
      </c>
      <c r="AB114" s="27">
        <v>41141.646539351852</v>
      </c>
    </row>
    <row r="115" spans="1:28" ht="25.5" x14ac:dyDescent="0.2">
      <c r="A115" s="24">
        <v>374</v>
      </c>
      <c r="B115" s="18" t="s">
        <v>995</v>
      </c>
      <c r="C115" s="18">
        <v>189</v>
      </c>
      <c r="D115" s="18">
        <v>2</v>
      </c>
      <c r="E115" s="25" t="s">
        <v>1002</v>
      </c>
      <c r="F115" s="25" t="s">
        <v>166</v>
      </c>
      <c r="H115" s="18" t="s">
        <v>143</v>
      </c>
      <c r="I115" s="18" t="s">
        <v>180</v>
      </c>
      <c r="J115" s="26">
        <v>54</v>
      </c>
      <c r="L115" s="25" t="s">
        <v>1002</v>
      </c>
      <c r="R115" s="18" t="s">
        <v>1003</v>
      </c>
      <c r="S115" s="18" t="s">
        <v>1004</v>
      </c>
      <c r="U115" s="18" t="s">
        <v>2137</v>
      </c>
      <c r="W115" s="18" t="s">
        <v>2131</v>
      </c>
      <c r="X115" s="18" t="s">
        <v>2216</v>
      </c>
      <c r="AB115" s="27">
        <v>41141.646539351852</v>
      </c>
    </row>
    <row r="116" spans="1:28" ht="280.5" x14ac:dyDescent="0.2">
      <c r="A116" s="24">
        <v>376</v>
      </c>
      <c r="B116" s="18" t="s">
        <v>995</v>
      </c>
      <c r="C116" s="18">
        <v>189</v>
      </c>
      <c r="D116" s="18">
        <v>2</v>
      </c>
      <c r="E116" s="25" t="s">
        <v>819</v>
      </c>
      <c r="F116" s="25" t="s">
        <v>244</v>
      </c>
      <c r="H116" s="18" t="s">
        <v>143</v>
      </c>
      <c r="I116" s="18" t="s">
        <v>180</v>
      </c>
      <c r="J116" s="26">
        <v>56</v>
      </c>
      <c r="L116" s="25" t="s">
        <v>819</v>
      </c>
      <c r="R116" s="18" t="s">
        <v>1008</v>
      </c>
      <c r="S116" s="18" t="s">
        <v>1009</v>
      </c>
      <c r="U116" s="18" t="s">
        <v>2137</v>
      </c>
      <c r="W116" s="18" t="s">
        <v>2131</v>
      </c>
      <c r="X116" s="18" t="s">
        <v>2216</v>
      </c>
      <c r="AB116" s="27">
        <v>41141.646539351852</v>
      </c>
    </row>
    <row r="117" spans="1:28" ht="63.75" x14ac:dyDescent="0.2">
      <c r="A117" s="24">
        <v>378</v>
      </c>
      <c r="B117" s="18" t="s">
        <v>995</v>
      </c>
      <c r="C117" s="18">
        <v>189</v>
      </c>
      <c r="D117" s="18">
        <v>2</v>
      </c>
      <c r="E117" s="25" t="s">
        <v>256</v>
      </c>
      <c r="F117" s="25" t="s">
        <v>258</v>
      </c>
      <c r="H117" s="18" t="s">
        <v>143</v>
      </c>
      <c r="I117" s="18" t="s">
        <v>180</v>
      </c>
      <c r="J117" s="26">
        <v>73</v>
      </c>
      <c r="L117" s="25" t="s">
        <v>256</v>
      </c>
      <c r="R117" s="18" t="s">
        <v>1012</v>
      </c>
      <c r="S117" s="18" t="s">
        <v>1013</v>
      </c>
      <c r="U117" s="18" t="s">
        <v>2137</v>
      </c>
      <c r="W117" s="18" t="s">
        <v>2131</v>
      </c>
      <c r="X117" s="18" t="s">
        <v>2216</v>
      </c>
      <c r="AB117" s="27">
        <v>41141.646539351852</v>
      </c>
    </row>
    <row r="118" spans="1:28" ht="63.75" x14ac:dyDescent="0.2">
      <c r="A118" s="24">
        <v>379</v>
      </c>
      <c r="B118" s="18" t="s">
        <v>995</v>
      </c>
      <c r="C118" s="18">
        <v>189</v>
      </c>
      <c r="D118" s="18">
        <v>2</v>
      </c>
      <c r="E118" s="25" t="s">
        <v>507</v>
      </c>
      <c r="F118" s="25" t="s">
        <v>261</v>
      </c>
      <c r="H118" s="18" t="s">
        <v>143</v>
      </c>
      <c r="I118" s="18" t="s">
        <v>180</v>
      </c>
      <c r="J118" s="26">
        <v>75</v>
      </c>
      <c r="L118" s="25" t="s">
        <v>507</v>
      </c>
      <c r="R118" s="18" t="s">
        <v>1014</v>
      </c>
      <c r="S118" s="18" t="s">
        <v>1015</v>
      </c>
      <c r="U118" s="18" t="s">
        <v>2137</v>
      </c>
      <c r="W118" s="18" t="s">
        <v>2131</v>
      </c>
      <c r="X118" s="18" t="s">
        <v>2216</v>
      </c>
      <c r="AB118" s="27">
        <v>41141.646539351852</v>
      </c>
    </row>
    <row r="119" spans="1:28" ht="102" x14ac:dyDescent="0.2">
      <c r="A119" s="24">
        <v>380</v>
      </c>
      <c r="B119" s="18" t="s">
        <v>995</v>
      </c>
      <c r="C119" s="18">
        <v>189</v>
      </c>
      <c r="D119" s="18">
        <v>2</v>
      </c>
      <c r="E119" s="25" t="s">
        <v>398</v>
      </c>
      <c r="F119" s="25" t="s">
        <v>399</v>
      </c>
      <c r="G119" s="25" t="s">
        <v>211</v>
      </c>
      <c r="H119" s="18" t="s">
        <v>143</v>
      </c>
      <c r="I119" s="18" t="s">
        <v>180</v>
      </c>
      <c r="J119" s="26">
        <v>78.069999694824219</v>
      </c>
      <c r="K119" s="25">
        <v>7</v>
      </c>
      <c r="L119" s="25" t="s">
        <v>398</v>
      </c>
      <c r="R119" s="18" t="s">
        <v>1016</v>
      </c>
      <c r="S119" s="18" t="s">
        <v>1017</v>
      </c>
      <c r="U119" s="18" t="s">
        <v>2137</v>
      </c>
      <c r="W119" s="18" t="s">
        <v>2131</v>
      </c>
      <c r="X119" s="18" t="s">
        <v>2291</v>
      </c>
      <c r="AB119" s="27">
        <v>41141.646539351852</v>
      </c>
    </row>
    <row r="120" spans="1:28" ht="127.5" x14ac:dyDescent="0.2">
      <c r="A120" s="24">
        <v>384</v>
      </c>
      <c r="B120" s="18" t="s">
        <v>1023</v>
      </c>
      <c r="C120" s="18">
        <v>189</v>
      </c>
      <c r="D120" s="18">
        <v>2</v>
      </c>
      <c r="E120" s="25" t="s">
        <v>63</v>
      </c>
      <c r="F120" s="25" t="s">
        <v>64</v>
      </c>
      <c r="G120" s="25" t="s">
        <v>99</v>
      </c>
      <c r="H120" s="18" t="s">
        <v>143</v>
      </c>
      <c r="I120" s="18" t="s">
        <v>180</v>
      </c>
      <c r="J120" s="26">
        <v>229.00999450683594</v>
      </c>
      <c r="K120" s="25">
        <v>1</v>
      </c>
      <c r="L120" s="25" t="s">
        <v>63</v>
      </c>
      <c r="R120" s="18" t="s">
        <v>1024</v>
      </c>
      <c r="S120" s="18" t="s">
        <v>1025</v>
      </c>
      <c r="U120" s="18" t="s">
        <v>2137</v>
      </c>
      <c r="W120" s="18" t="s">
        <v>2131</v>
      </c>
      <c r="X120" s="18" t="s">
        <v>2216</v>
      </c>
      <c r="AB120" s="27">
        <v>41141.646539351852</v>
      </c>
    </row>
    <row r="121" spans="1:28" ht="25.5" x14ac:dyDescent="0.2">
      <c r="A121" s="24">
        <v>387</v>
      </c>
      <c r="B121" s="18" t="s">
        <v>1023</v>
      </c>
      <c r="C121" s="18">
        <v>189</v>
      </c>
      <c r="D121" s="18">
        <v>2</v>
      </c>
      <c r="E121" s="25" t="s">
        <v>82</v>
      </c>
      <c r="F121" s="25" t="s">
        <v>583</v>
      </c>
      <c r="G121" s="25" t="s">
        <v>447</v>
      </c>
      <c r="H121" s="18" t="s">
        <v>143</v>
      </c>
      <c r="I121" s="18" t="s">
        <v>180</v>
      </c>
      <c r="J121" s="26">
        <v>240.13999938964844</v>
      </c>
      <c r="K121" s="25">
        <v>14</v>
      </c>
      <c r="L121" s="25" t="s">
        <v>82</v>
      </c>
      <c r="R121" s="18" t="s">
        <v>1033</v>
      </c>
      <c r="S121" s="18" t="s">
        <v>1025</v>
      </c>
      <c r="U121" s="18" t="s">
        <v>2137</v>
      </c>
      <c r="W121" s="18" t="s">
        <v>2131</v>
      </c>
      <c r="X121" s="18" t="s">
        <v>2216</v>
      </c>
      <c r="AB121" s="27">
        <v>41141.646539351852</v>
      </c>
    </row>
    <row r="122" spans="1:28" ht="25.5" x14ac:dyDescent="0.2">
      <c r="A122" s="24">
        <v>388</v>
      </c>
      <c r="B122" s="18" t="s">
        <v>1023</v>
      </c>
      <c r="C122" s="18">
        <v>189</v>
      </c>
      <c r="D122" s="18">
        <v>2</v>
      </c>
      <c r="E122" s="25" t="s">
        <v>82</v>
      </c>
      <c r="F122" s="25" t="s">
        <v>121</v>
      </c>
      <c r="G122" s="25" t="s">
        <v>99</v>
      </c>
      <c r="H122" s="18" t="s">
        <v>143</v>
      </c>
      <c r="I122" s="18" t="s">
        <v>180</v>
      </c>
      <c r="J122" s="26">
        <v>241.00999450683594</v>
      </c>
      <c r="K122" s="25">
        <v>1</v>
      </c>
      <c r="L122" s="25" t="s">
        <v>82</v>
      </c>
      <c r="R122" s="18" t="s">
        <v>1034</v>
      </c>
      <c r="S122" s="18" t="s">
        <v>1025</v>
      </c>
      <c r="U122" s="18" t="s">
        <v>2137</v>
      </c>
      <c r="W122" s="18" t="s">
        <v>2131</v>
      </c>
      <c r="X122" s="18" t="s">
        <v>2216</v>
      </c>
      <c r="AB122" s="27">
        <v>41141.646539351852</v>
      </c>
    </row>
    <row r="123" spans="1:28" ht="63.75" x14ac:dyDescent="0.2">
      <c r="A123" s="24">
        <v>390</v>
      </c>
      <c r="B123" s="18" t="s">
        <v>1023</v>
      </c>
      <c r="C123" s="18">
        <v>189</v>
      </c>
      <c r="D123" s="18">
        <v>2</v>
      </c>
      <c r="E123" s="25" t="s">
        <v>719</v>
      </c>
      <c r="F123" s="25" t="s">
        <v>88</v>
      </c>
      <c r="G123" s="25" t="s">
        <v>720</v>
      </c>
      <c r="H123" s="18" t="s">
        <v>143</v>
      </c>
      <c r="I123" s="18" t="s">
        <v>180</v>
      </c>
      <c r="J123" s="26">
        <v>242.1199951171875</v>
      </c>
      <c r="K123" s="25">
        <v>12</v>
      </c>
      <c r="L123" s="25" t="s">
        <v>719</v>
      </c>
      <c r="R123" s="18" t="s">
        <v>1036</v>
      </c>
      <c r="S123" s="18" t="s">
        <v>1025</v>
      </c>
      <c r="U123" s="18" t="s">
        <v>2137</v>
      </c>
      <c r="W123" s="18" t="s">
        <v>2131</v>
      </c>
      <c r="X123" s="18" t="s">
        <v>2216</v>
      </c>
      <c r="AB123" s="27">
        <v>41141.646539351852</v>
      </c>
    </row>
    <row r="124" spans="1:28" ht="89.25" x14ac:dyDescent="0.2">
      <c r="A124" s="24">
        <v>391</v>
      </c>
      <c r="B124" s="18" t="s">
        <v>1023</v>
      </c>
      <c r="C124" s="18">
        <v>189</v>
      </c>
      <c r="D124" s="18">
        <v>2</v>
      </c>
      <c r="E124" s="25" t="s">
        <v>280</v>
      </c>
      <c r="F124" s="25" t="s">
        <v>126</v>
      </c>
      <c r="G124" s="25" t="s">
        <v>393</v>
      </c>
      <c r="H124" s="18" t="s">
        <v>143</v>
      </c>
      <c r="I124" s="18" t="s">
        <v>180</v>
      </c>
      <c r="J124" s="26">
        <v>243.10000610351562</v>
      </c>
      <c r="K124" s="25">
        <v>10</v>
      </c>
      <c r="L124" s="25" t="s">
        <v>280</v>
      </c>
      <c r="R124" s="18" t="s">
        <v>1037</v>
      </c>
      <c r="S124" s="18" t="s">
        <v>1025</v>
      </c>
      <c r="U124" s="18" t="s">
        <v>2137</v>
      </c>
      <c r="W124" s="18" t="s">
        <v>2131</v>
      </c>
      <c r="X124" s="18" t="s">
        <v>2216</v>
      </c>
      <c r="AB124" s="27">
        <v>41141.646539351852</v>
      </c>
    </row>
    <row r="125" spans="1:28" ht="38.25" x14ac:dyDescent="0.2">
      <c r="A125" s="24">
        <v>393</v>
      </c>
      <c r="B125" s="18" t="s">
        <v>1023</v>
      </c>
      <c r="C125" s="18">
        <v>189</v>
      </c>
      <c r="D125" s="18">
        <v>2</v>
      </c>
      <c r="F125" s="25" t="s">
        <v>98</v>
      </c>
      <c r="H125" s="18" t="s">
        <v>143</v>
      </c>
      <c r="I125" s="18" t="s">
        <v>180</v>
      </c>
      <c r="J125" s="26">
        <v>245</v>
      </c>
      <c r="R125" s="18" t="s">
        <v>1040</v>
      </c>
      <c r="S125" s="18" t="s">
        <v>1025</v>
      </c>
      <c r="U125" s="18" t="s">
        <v>2137</v>
      </c>
      <c r="W125" s="18" t="s">
        <v>2131</v>
      </c>
      <c r="X125" s="18" t="s">
        <v>2286</v>
      </c>
      <c r="AB125" s="27">
        <v>41141.646539351852</v>
      </c>
    </row>
    <row r="126" spans="1:28" ht="76.5" x14ac:dyDescent="0.2">
      <c r="A126" s="24">
        <v>394</v>
      </c>
      <c r="B126" s="18" t="s">
        <v>1023</v>
      </c>
      <c r="C126" s="18">
        <v>189</v>
      </c>
      <c r="D126" s="18">
        <v>2</v>
      </c>
      <c r="E126" s="25" t="s">
        <v>1041</v>
      </c>
      <c r="F126" s="25" t="s">
        <v>98</v>
      </c>
      <c r="G126" s="25" t="s">
        <v>376</v>
      </c>
      <c r="H126" s="18" t="s">
        <v>58</v>
      </c>
      <c r="I126" s="18" t="s">
        <v>180</v>
      </c>
      <c r="J126" s="26">
        <v>245.64999389648437</v>
      </c>
      <c r="K126" s="25">
        <v>65</v>
      </c>
      <c r="L126" s="25" t="s">
        <v>1041</v>
      </c>
      <c r="R126" s="18" t="s">
        <v>1042</v>
      </c>
      <c r="S126" s="18" t="s">
        <v>1025</v>
      </c>
      <c r="U126" s="18" t="s">
        <v>2137</v>
      </c>
      <c r="W126" s="18" t="s">
        <v>2131</v>
      </c>
      <c r="X126" s="18" t="s">
        <v>2256</v>
      </c>
      <c r="AB126" s="27">
        <v>41141.646539351852</v>
      </c>
    </row>
    <row r="127" spans="1:28" ht="63.75" x14ac:dyDescent="0.2">
      <c r="A127" s="24">
        <v>396</v>
      </c>
      <c r="B127" s="18" t="s">
        <v>1023</v>
      </c>
      <c r="C127" s="18">
        <v>189</v>
      </c>
      <c r="D127" s="18">
        <v>2</v>
      </c>
      <c r="E127" s="25" t="s">
        <v>1043</v>
      </c>
      <c r="F127" s="25" t="s">
        <v>789</v>
      </c>
      <c r="G127" s="25" t="s">
        <v>480</v>
      </c>
      <c r="H127" s="18" t="s">
        <v>143</v>
      </c>
      <c r="I127" s="18" t="s">
        <v>180</v>
      </c>
      <c r="J127" s="26">
        <v>246.49000549316406</v>
      </c>
      <c r="K127" s="25">
        <v>49</v>
      </c>
      <c r="L127" s="25" t="s">
        <v>1043</v>
      </c>
      <c r="R127" s="18" t="s">
        <v>1046</v>
      </c>
      <c r="S127" s="18" t="s">
        <v>1025</v>
      </c>
      <c r="U127" s="18" t="s">
        <v>2137</v>
      </c>
      <c r="W127" s="18" t="s">
        <v>2131</v>
      </c>
      <c r="X127" s="18" t="s">
        <v>2216</v>
      </c>
      <c r="AB127" s="27">
        <v>41141.646539351852</v>
      </c>
    </row>
    <row r="128" spans="1:28" ht="25.5" x14ac:dyDescent="0.2">
      <c r="A128" s="24">
        <v>407</v>
      </c>
      <c r="B128" s="18" t="s">
        <v>1070</v>
      </c>
      <c r="C128" s="18">
        <v>189</v>
      </c>
      <c r="D128" s="18">
        <v>2</v>
      </c>
      <c r="E128" s="25" t="s">
        <v>189</v>
      </c>
      <c r="F128" s="25" t="s">
        <v>190</v>
      </c>
      <c r="G128" s="25" t="s">
        <v>108</v>
      </c>
      <c r="H128" s="18" t="s">
        <v>143</v>
      </c>
      <c r="I128" s="18" t="s">
        <v>59</v>
      </c>
      <c r="J128" s="26">
        <v>5.2800002098083496</v>
      </c>
      <c r="K128" s="25">
        <v>28</v>
      </c>
      <c r="L128" s="25" t="s">
        <v>189</v>
      </c>
      <c r="R128" s="18" t="s">
        <v>1073</v>
      </c>
      <c r="S128" s="18" t="s">
        <v>327</v>
      </c>
      <c r="U128" s="18" t="s">
        <v>2137</v>
      </c>
      <c r="W128" s="18" t="s">
        <v>2131</v>
      </c>
      <c r="X128" s="18" t="s">
        <v>2216</v>
      </c>
      <c r="AB128" s="27">
        <v>41141.646539351852</v>
      </c>
    </row>
    <row r="129" spans="1:28" ht="102" x14ac:dyDescent="0.2">
      <c r="A129" s="24">
        <v>408</v>
      </c>
      <c r="B129" s="18" t="s">
        <v>1070</v>
      </c>
      <c r="C129" s="18">
        <v>189</v>
      </c>
      <c r="D129" s="18">
        <v>2</v>
      </c>
      <c r="E129" s="25" t="s">
        <v>221</v>
      </c>
      <c r="F129" s="25" t="s">
        <v>89</v>
      </c>
      <c r="G129" s="25" t="s">
        <v>304</v>
      </c>
      <c r="H129" s="18" t="s">
        <v>143</v>
      </c>
      <c r="I129" s="18" t="s">
        <v>59</v>
      </c>
      <c r="J129" s="26">
        <v>35.330001831054688</v>
      </c>
      <c r="K129" s="25">
        <v>33</v>
      </c>
      <c r="L129" s="25" t="s">
        <v>221</v>
      </c>
      <c r="R129" s="18" t="s">
        <v>1074</v>
      </c>
      <c r="S129" s="18" t="s">
        <v>1075</v>
      </c>
      <c r="U129" s="18" t="s">
        <v>2137</v>
      </c>
      <c r="W129" s="18" t="s">
        <v>2131</v>
      </c>
      <c r="X129" s="18" t="s">
        <v>2287</v>
      </c>
      <c r="AB129" s="27">
        <v>41141.646539351852</v>
      </c>
    </row>
    <row r="130" spans="1:28" ht="89.25" x14ac:dyDescent="0.2">
      <c r="A130" s="24">
        <v>409</v>
      </c>
      <c r="B130" s="18" t="s">
        <v>1070</v>
      </c>
      <c r="C130" s="18">
        <v>189</v>
      </c>
      <c r="D130" s="18">
        <v>2</v>
      </c>
      <c r="E130" s="25" t="s">
        <v>256</v>
      </c>
      <c r="F130" s="25" t="s">
        <v>258</v>
      </c>
      <c r="G130" s="25" t="s">
        <v>114</v>
      </c>
      <c r="H130" s="18" t="s">
        <v>58</v>
      </c>
      <c r="I130" s="18" t="s">
        <v>59</v>
      </c>
      <c r="J130" s="26">
        <v>73.19000244140625</v>
      </c>
      <c r="K130" s="25">
        <v>19</v>
      </c>
      <c r="L130" s="25" t="s">
        <v>256</v>
      </c>
      <c r="R130" s="18" t="s">
        <v>1076</v>
      </c>
      <c r="S130" s="18" t="s">
        <v>1077</v>
      </c>
      <c r="U130" s="29" t="s">
        <v>2137</v>
      </c>
      <c r="W130" s="18" t="s">
        <v>2131</v>
      </c>
      <c r="X130" s="18" t="s">
        <v>2225</v>
      </c>
      <c r="AB130" s="27">
        <v>41141.646539351852</v>
      </c>
    </row>
    <row r="131" spans="1:28" ht="114.75" x14ac:dyDescent="0.2">
      <c r="A131" s="24">
        <v>410</v>
      </c>
      <c r="B131" s="18" t="s">
        <v>1070</v>
      </c>
      <c r="C131" s="18">
        <v>189</v>
      </c>
      <c r="D131" s="18">
        <v>2</v>
      </c>
      <c r="E131" s="25" t="s">
        <v>63</v>
      </c>
      <c r="F131" s="25" t="s">
        <v>263</v>
      </c>
      <c r="G131" s="25" t="s">
        <v>65</v>
      </c>
      <c r="H131" s="18" t="s">
        <v>143</v>
      </c>
      <c r="I131" s="18" t="s">
        <v>59</v>
      </c>
      <c r="J131" s="26">
        <v>228.14999389648437</v>
      </c>
      <c r="K131" s="25">
        <v>15</v>
      </c>
      <c r="L131" s="25" t="s">
        <v>63</v>
      </c>
      <c r="R131" s="18" t="s">
        <v>1078</v>
      </c>
      <c r="S131" s="18" t="s">
        <v>1079</v>
      </c>
      <c r="U131" s="18" t="s">
        <v>2137</v>
      </c>
      <c r="W131" s="18" t="s">
        <v>2131</v>
      </c>
      <c r="X131" s="18" t="s">
        <v>2239</v>
      </c>
      <c r="AB131" s="27">
        <v>41141.646539351852</v>
      </c>
    </row>
    <row r="132" spans="1:28" ht="25.5" x14ac:dyDescent="0.2">
      <c r="A132" s="24">
        <v>433</v>
      </c>
      <c r="B132" s="18" t="s">
        <v>1105</v>
      </c>
      <c r="C132" s="18">
        <v>189</v>
      </c>
      <c r="D132" s="18">
        <v>2</v>
      </c>
      <c r="E132" s="25" t="s">
        <v>939</v>
      </c>
      <c r="F132" s="25" t="s">
        <v>161</v>
      </c>
      <c r="G132" s="25" t="s">
        <v>348</v>
      </c>
      <c r="H132" s="18" t="s">
        <v>143</v>
      </c>
      <c r="I132" s="18" t="s">
        <v>59</v>
      </c>
      <c r="J132" s="26">
        <v>74.110000610351563</v>
      </c>
      <c r="K132" s="25">
        <v>11</v>
      </c>
      <c r="L132" s="25" t="s">
        <v>939</v>
      </c>
      <c r="R132" s="18" t="s">
        <v>940</v>
      </c>
      <c r="S132" s="18" t="s">
        <v>941</v>
      </c>
      <c r="U132" s="18" t="s">
        <v>2137</v>
      </c>
      <c r="W132" s="18" t="s">
        <v>2131</v>
      </c>
      <c r="X132" s="18" t="s">
        <v>2216</v>
      </c>
      <c r="AB132" s="27">
        <v>41141.646539351852</v>
      </c>
    </row>
    <row r="133" spans="1:28" ht="51" x14ac:dyDescent="0.2">
      <c r="A133" s="24">
        <v>447</v>
      </c>
      <c r="B133" s="18" t="s">
        <v>1112</v>
      </c>
      <c r="C133" s="18">
        <v>189</v>
      </c>
      <c r="D133" s="18">
        <v>2</v>
      </c>
      <c r="E133" s="25" t="s">
        <v>1135</v>
      </c>
      <c r="F133" s="25" t="s">
        <v>268</v>
      </c>
      <c r="G133" s="25" t="s">
        <v>84</v>
      </c>
      <c r="H133" s="18" t="s">
        <v>143</v>
      </c>
      <c r="I133" s="18" t="s">
        <v>59</v>
      </c>
      <c r="J133" s="26">
        <v>32.060001373291016</v>
      </c>
      <c r="K133" s="25">
        <v>6</v>
      </c>
      <c r="L133" s="25" t="s">
        <v>1135</v>
      </c>
      <c r="R133" s="18" t="s">
        <v>1136</v>
      </c>
      <c r="S133" s="18" t="s">
        <v>1137</v>
      </c>
      <c r="U133" s="18" t="s">
        <v>2137</v>
      </c>
      <c r="W133" s="18" t="s">
        <v>2131</v>
      </c>
      <c r="X133" s="18" t="s">
        <v>2216</v>
      </c>
      <c r="AB133" s="27">
        <v>41141.646539351852</v>
      </c>
    </row>
    <row r="134" spans="1:28" ht="63.75" x14ac:dyDescent="0.2">
      <c r="A134" s="24">
        <v>448</v>
      </c>
      <c r="B134" s="18" t="s">
        <v>1112</v>
      </c>
      <c r="C134" s="18">
        <v>189</v>
      </c>
      <c r="D134" s="18">
        <v>2</v>
      </c>
      <c r="E134" s="25" t="s">
        <v>214</v>
      </c>
      <c r="F134" s="25" t="s">
        <v>304</v>
      </c>
      <c r="G134" s="25" t="s">
        <v>524</v>
      </c>
      <c r="H134" s="18" t="s">
        <v>143</v>
      </c>
      <c r="I134" s="18" t="s">
        <v>59</v>
      </c>
      <c r="J134" s="26">
        <v>33.419998168945312</v>
      </c>
      <c r="K134" s="25">
        <v>42</v>
      </c>
      <c r="L134" s="25" t="s">
        <v>214</v>
      </c>
      <c r="R134" s="18" t="s">
        <v>1138</v>
      </c>
      <c r="S134" s="18" t="s">
        <v>1139</v>
      </c>
      <c r="U134" s="18" t="s">
        <v>2137</v>
      </c>
      <c r="W134" s="18" t="s">
        <v>2131</v>
      </c>
      <c r="X134" s="18" t="s">
        <v>2220</v>
      </c>
      <c r="AB134" s="27">
        <v>41141.646539351852</v>
      </c>
    </row>
    <row r="135" spans="1:28" ht="25.5" x14ac:dyDescent="0.2">
      <c r="A135" s="24">
        <v>453</v>
      </c>
      <c r="B135" s="18" t="s">
        <v>1112</v>
      </c>
      <c r="C135" s="18">
        <v>189</v>
      </c>
      <c r="D135" s="18">
        <v>2</v>
      </c>
      <c r="E135" s="25" t="s">
        <v>458</v>
      </c>
      <c r="F135" s="25" t="s">
        <v>198</v>
      </c>
      <c r="H135" s="18" t="s">
        <v>143</v>
      </c>
      <c r="I135" s="18" t="s">
        <v>59</v>
      </c>
      <c r="J135" s="26">
        <v>40</v>
      </c>
      <c r="L135" s="25" t="s">
        <v>458</v>
      </c>
      <c r="R135" s="18" t="s">
        <v>1148</v>
      </c>
      <c r="S135" s="18" t="s">
        <v>1149</v>
      </c>
      <c r="U135" s="18" t="s">
        <v>2137</v>
      </c>
      <c r="W135" s="18" t="s">
        <v>2131</v>
      </c>
      <c r="X135" s="18" t="s">
        <v>2216</v>
      </c>
      <c r="AB135" s="27">
        <v>41141.646539351852</v>
      </c>
    </row>
    <row r="136" spans="1:28" ht="76.5" x14ac:dyDescent="0.2">
      <c r="A136" s="24">
        <v>454</v>
      </c>
      <c r="B136" s="18" t="s">
        <v>1112</v>
      </c>
      <c r="C136" s="18">
        <v>189</v>
      </c>
      <c r="D136" s="18">
        <v>2</v>
      </c>
      <c r="E136" s="25" t="s">
        <v>458</v>
      </c>
      <c r="F136" s="25" t="s">
        <v>459</v>
      </c>
      <c r="H136" s="18" t="s">
        <v>143</v>
      </c>
      <c r="I136" s="18" t="s">
        <v>59</v>
      </c>
      <c r="J136" s="26">
        <v>41</v>
      </c>
      <c r="L136" s="25" t="s">
        <v>458</v>
      </c>
      <c r="R136" s="18" t="s">
        <v>1150</v>
      </c>
      <c r="S136" s="18" t="s">
        <v>1151</v>
      </c>
      <c r="U136" s="18" t="s">
        <v>2137</v>
      </c>
      <c r="W136" s="18" t="s">
        <v>2131</v>
      </c>
      <c r="X136" s="18" t="s">
        <v>2216</v>
      </c>
      <c r="AB136" s="27">
        <v>41141.646539351852</v>
      </c>
    </row>
    <row r="137" spans="1:28" ht="89.25" x14ac:dyDescent="0.2">
      <c r="A137" s="24">
        <v>464</v>
      </c>
      <c r="B137" s="18" t="s">
        <v>1169</v>
      </c>
      <c r="C137" s="18">
        <v>189</v>
      </c>
      <c r="D137" s="18">
        <v>2</v>
      </c>
      <c r="E137" s="25" t="s">
        <v>165</v>
      </c>
      <c r="F137" s="25" t="s">
        <v>166</v>
      </c>
      <c r="G137" s="25" t="s">
        <v>1173</v>
      </c>
      <c r="H137" s="18" t="s">
        <v>143</v>
      </c>
      <c r="I137" s="18" t="s">
        <v>180</v>
      </c>
      <c r="J137" s="26">
        <v>54</v>
      </c>
      <c r="L137" s="25" t="s">
        <v>165</v>
      </c>
      <c r="R137" s="18" t="s">
        <v>1174</v>
      </c>
      <c r="S137" s="18" t="s">
        <v>1175</v>
      </c>
      <c r="U137" s="18" t="s">
        <v>2137</v>
      </c>
      <c r="W137" s="18" t="s">
        <v>2131</v>
      </c>
      <c r="X137" s="18" t="s">
        <v>2216</v>
      </c>
      <c r="AB137" s="27">
        <v>41141.646539351852</v>
      </c>
    </row>
    <row r="138" spans="1:28" ht="63.75" x14ac:dyDescent="0.2">
      <c r="A138" s="24">
        <v>474</v>
      </c>
      <c r="B138" s="18" t="s">
        <v>1188</v>
      </c>
      <c r="C138" s="18">
        <v>189</v>
      </c>
      <c r="D138" s="18">
        <v>2</v>
      </c>
      <c r="E138" s="25" t="s">
        <v>221</v>
      </c>
      <c r="F138" s="25" t="s">
        <v>89</v>
      </c>
      <c r="G138" s="25" t="s">
        <v>94</v>
      </c>
      <c r="H138" s="18" t="s">
        <v>58</v>
      </c>
      <c r="I138" s="18" t="s">
        <v>59</v>
      </c>
      <c r="J138" s="26">
        <v>35.310001373291016</v>
      </c>
      <c r="K138" s="25">
        <v>31</v>
      </c>
      <c r="L138" s="25" t="s">
        <v>221</v>
      </c>
      <c r="R138" s="18" t="s">
        <v>1199</v>
      </c>
      <c r="S138" s="18" t="s">
        <v>1200</v>
      </c>
      <c r="U138" s="18" t="s">
        <v>2137</v>
      </c>
      <c r="W138" s="18" t="s">
        <v>2131</v>
      </c>
      <c r="X138" s="18" t="s">
        <v>2221</v>
      </c>
      <c r="AB138" s="27">
        <v>41141.646539351852</v>
      </c>
    </row>
    <row r="139" spans="1:28" ht="89.25" x14ac:dyDescent="0.2">
      <c r="A139" s="24">
        <v>475</v>
      </c>
      <c r="B139" s="18" t="s">
        <v>1188</v>
      </c>
      <c r="C139" s="18">
        <v>189</v>
      </c>
      <c r="D139" s="18">
        <v>2</v>
      </c>
      <c r="E139" s="25" t="s">
        <v>221</v>
      </c>
      <c r="F139" s="25" t="s">
        <v>89</v>
      </c>
      <c r="G139" s="25" t="s">
        <v>215</v>
      </c>
      <c r="H139" s="18" t="s">
        <v>58</v>
      </c>
      <c r="I139" s="18" t="s">
        <v>59</v>
      </c>
      <c r="J139" s="26">
        <v>35.340000152587891</v>
      </c>
      <c r="K139" s="25">
        <v>34</v>
      </c>
      <c r="L139" s="25" t="s">
        <v>221</v>
      </c>
      <c r="R139" s="18" t="s">
        <v>1201</v>
      </c>
      <c r="S139" s="18" t="s">
        <v>1202</v>
      </c>
      <c r="U139" s="18" t="s">
        <v>2137</v>
      </c>
      <c r="W139" s="18" t="s">
        <v>2131</v>
      </c>
      <c r="X139" s="18" t="s">
        <v>2222</v>
      </c>
      <c r="AB139" s="27">
        <v>41141.646539351852</v>
      </c>
    </row>
    <row r="140" spans="1:28" ht="63.75" x14ac:dyDescent="0.2">
      <c r="A140" s="24">
        <v>476</v>
      </c>
      <c r="B140" s="18" t="s">
        <v>1188</v>
      </c>
      <c r="C140" s="18">
        <v>189</v>
      </c>
      <c r="D140" s="18">
        <v>2</v>
      </c>
      <c r="E140" s="25" t="s">
        <v>221</v>
      </c>
      <c r="F140" s="25" t="s">
        <v>131</v>
      </c>
      <c r="G140" s="25" t="s">
        <v>84</v>
      </c>
      <c r="H140" s="18" t="s">
        <v>58</v>
      </c>
      <c r="I140" s="18" t="s">
        <v>59</v>
      </c>
      <c r="J140" s="26">
        <v>36.060001373291016</v>
      </c>
      <c r="K140" s="25">
        <v>6</v>
      </c>
      <c r="L140" s="25" t="s">
        <v>221</v>
      </c>
      <c r="R140" s="18" t="s">
        <v>1203</v>
      </c>
      <c r="S140" s="18" t="s">
        <v>1204</v>
      </c>
      <c r="U140" s="18" t="s">
        <v>2137</v>
      </c>
      <c r="W140" s="18" t="s">
        <v>2131</v>
      </c>
      <c r="X140" s="18" t="s">
        <v>2223</v>
      </c>
      <c r="AB140" s="27">
        <v>41141.646539351852</v>
      </c>
    </row>
    <row r="141" spans="1:28" ht="63.75" x14ac:dyDescent="0.2">
      <c r="A141" s="24">
        <v>487</v>
      </c>
      <c r="B141" s="18" t="s">
        <v>1188</v>
      </c>
      <c r="C141" s="18">
        <v>189</v>
      </c>
      <c r="D141" s="18">
        <v>2</v>
      </c>
      <c r="E141" s="25" t="s">
        <v>256</v>
      </c>
      <c r="F141" s="25" t="s">
        <v>253</v>
      </c>
      <c r="G141" s="25" t="s">
        <v>194</v>
      </c>
      <c r="H141" s="18" t="s">
        <v>58</v>
      </c>
      <c r="I141" s="18" t="s">
        <v>59</v>
      </c>
      <c r="J141" s="26">
        <v>72.430000305175781</v>
      </c>
      <c r="K141" s="25">
        <v>43</v>
      </c>
      <c r="L141" s="25" t="s">
        <v>256</v>
      </c>
      <c r="R141" s="18" t="s">
        <v>1224</v>
      </c>
      <c r="S141" s="18" t="s">
        <v>1225</v>
      </c>
      <c r="U141" s="29" t="s">
        <v>2137</v>
      </c>
      <c r="W141" s="18" t="s">
        <v>2131</v>
      </c>
      <c r="X141" s="18" t="s">
        <v>2226</v>
      </c>
      <c r="AB141" s="27">
        <v>41141.646539351852</v>
      </c>
    </row>
    <row r="142" spans="1:28" ht="63.75" x14ac:dyDescent="0.2">
      <c r="A142" s="24">
        <v>488</v>
      </c>
      <c r="B142" s="18" t="s">
        <v>1188</v>
      </c>
      <c r="C142" s="18">
        <v>189</v>
      </c>
      <c r="D142" s="18">
        <v>2</v>
      </c>
      <c r="E142" s="25" t="s">
        <v>256</v>
      </c>
      <c r="F142" s="25" t="s">
        <v>253</v>
      </c>
      <c r="G142" s="25" t="s">
        <v>114</v>
      </c>
      <c r="H142" s="18" t="s">
        <v>58</v>
      </c>
      <c r="I142" s="18" t="s">
        <v>59</v>
      </c>
      <c r="J142" s="26">
        <v>72.19000244140625</v>
      </c>
      <c r="K142" s="25">
        <v>19</v>
      </c>
      <c r="L142" s="25" t="s">
        <v>256</v>
      </c>
      <c r="R142" s="18" t="s">
        <v>1226</v>
      </c>
      <c r="S142" s="18" t="s">
        <v>1227</v>
      </c>
      <c r="U142" s="29" t="s">
        <v>2137</v>
      </c>
      <c r="W142" s="18" t="s">
        <v>2131</v>
      </c>
      <c r="X142" s="18" t="s">
        <v>2227</v>
      </c>
      <c r="AB142" s="27">
        <v>41141.646539351852</v>
      </c>
    </row>
    <row r="143" spans="1:28" ht="127.5" x14ac:dyDescent="0.2">
      <c r="A143" s="24">
        <v>530</v>
      </c>
      <c r="B143" s="18" t="s">
        <v>1188</v>
      </c>
      <c r="C143" s="18">
        <v>189</v>
      </c>
      <c r="D143" s="18">
        <v>2</v>
      </c>
      <c r="E143" s="25" t="s">
        <v>63</v>
      </c>
      <c r="F143" s="25" t="s">
        <v>64</v>
      </c>
      <c r="G143" s="25" t="s">
        <v>99</v>
      </c>
      <c r="H143" s="18" t="s">
        <v>143</v>
      </c>
      <c r="I143" s="18" t="s">
        <v>59</v>
      </c>
      <c r="J143" s="26">
        <v>229.00999450683594</v>
      </c>
      <c r="K143" s="25">
        <v>1</v>
      </c>
      <c r="L143" s="25" t="s">
        <v>63</v>
      </c>
      <c r="R143" s="18" t="s">
        <v>1024</v>
      </c>
      <c r="S143" s="18" t="s">
        <v>1025</v>
      </c>
      <c r="U143" s="18" t="s">
        <v>2137</v>
      </c>
      <c r="W143" s="18" t="s">
        <v>2131</v>
      </c>
      <c r="X143" s="18" t="s">
        <v>2216</v>
      </c>
      <c r="AB143" s="27">
        <v>41141.646539351852</v>
      </c>
    </row>
    <row r="144" spans="1:28" ht="25.5" x14ac:dyDescent="0.2">
      <c r="A144" s="24">
        <v>533</v>
      </c>
      <c r="B144" s="18" t="s">
        <v>1188</v>
      </c>
      <c r="C144" s="18">
        <v>189</v>
      </c>
      <c r="D144" s="18">
        <v>2</v>
      </c>
      <c r="E144" s="25" t="s">
        <v>82</v>
      </c>
      <c r="F144" s="25" t="s">
        <v>583</v>
      </c>
      <c r="G144" s="25" t="s">
        <v>447</v>
      </c>
      <c r="H144" s="18" t="s">
        <v>143</v>
      </c>
      <c r="I144" s="18" t="s">
        <v>59</v>
      </c>
      <c r="J144" s="26">
        <v>240.13999938964844</v>
      </c>
      <c r="K144" s="25">
        <v>14</v>
      </c>
      <c r="L144" s="25" t="s">
        <v>82</v>
      </c>
      <c r="R144" s="18" t="s">
        <v>1033</v>
      </c>
      <c r="S144" s="18" t="s">
        <v>1025</v>
      </c>
      <c r="U144" s="18" t="s">
        <v>2137</v>
      </c>
      <c r="W144" s="18" t="s">
        <v>2131</v>
      </c>
      <c r="X144" s="18" t="s">
        <v>2216</v>
      </c>
      <c r="AB144" s="27">
        <v>41141.646539351852</v>
      </c>
    </row>
    <row r="145" spans="1:28" ht="25.5" x14ac:dyDescent="0.2">
      <c r="A145" s="24">
        <v>534</v>
      </c>
      <c r="B145" s="18" t="s">
        <v>1188</v>
      </c>
      <c r="C145" s="18">
        <v>189</v>
      </c>
      <c r="D145" s="18">
        <v>2</v>
      </c>
      <c r="E145" s="25" t="s">
        <v>82</v>
      </c>
      <c r="F145" s="25" t="s">
        <v>121</v>
      </c>
      <c r="G145" s="25" t="s">
        <v>99</v>
      </c>
      <c r="H145" s="18" t="s">
        <v>143</v>
      </c>
      <c r="I145" s="18" t="s">
        <v>59</v>
      </c>
      <c r="J145" s="26">
        <v>241.00999450683594</v>
      </c>
      <c r="K145" s="25">
        <v>1</v>
      </c>
      <c r="L145" s="25" t="s">
        <v>82</v>
      </c>
      <c r="R145" s="18" t="s">
        <v>1034</v>
      </c>
      <c r="S145" s="18" t="s">
        <v>1025</v>
      </c>
      <c r="U145" s="18" t="s">
        <v>2137</v>
      </c>
      <c r="W145" s="18" t="s">
        <v>2131</v>
      </c>
      <c r="X145" s="18" t="s">
        <v>2216</v>
      </c>
      <c r="AB145" s="27">
        <v>41141.646539351852</v>
      </c>
    </row>
    <row r="146" spans="1:28" ht="63.75" x14ac:dyDescent="0.2">
      <c r="A146" s="24">
        <v>536</v>
      </c>
      <c r="B146" s="18" t="s">
        <v>1188</v>
      </c>
      <c r="C146" s="18">
        <v>189</v>
      </c>
      <c r="D146" s="18">
        <v>2</v>
      </c>
      <c r="E146" s="25" t="s">
        <v>719</v>
      </c>
      <c r="F146" s="25" t="s">
        <v>88</v>
      </c>
      <c r="G146" s="25" t="s">
        <v>720</v>
      </c>
      <c r="H146" s="18" t="s">
        <v>143</v>
      </c>
      <c r="I146" s="18" t="s">
        <v>59</v>
      </c>
      <c r="J146" s="26">
        <v>242.1199951171875</v>
      </c>
      <c r="K146" s="25">
        <v>12</v>
      </c>
      <c r="L146" s="25" t="s">
        <v>719</v>
      </c>
      <c r="R146" s="18" t="s">
        <v>1036</v>
      </c>
      <c r="S146" s="18" t="s">
        <v>1025</v>
      </c>
      <c r="U146" s="18" t="s">
        <v>2137</v>
      </c>
      <c r="W146" s="18" t="s">
        <v>2131</v>
      </c>
      <c r="X146" s="18" t="s">
        <v>2216</v>
      </c>
      <c r="AB146" s="27">
        <v>41141.646539351852</v>
      </c>
    </row>
    <row r="147" spans="1:28" ht="89.25" x14ac:dyDescent="0.2">
      <c r="A147" s="24">
        <v>537</v>
      </c>
      <c r="B147" s="18" t="s">
        <v>1188</v>
      </c>
      <c r="C147" s="18">
        <v>189</v>
      </c>
      <c r="D147" s="18">
        <v>2</v>
      </c>
      <c r="E147" s="25" t="s">
        <v>280</v>
      </c>
      <c r="F147" s="25" t="s">
        <v>126</v>
      </c>
      <c r="G147" s="25" t="s">
        <v>393</v>
      </c>
      <c r="H147" s="18" t="s">
        <v>143</v>
      </c>
      <c r="I147" s="18" t="s">
        <v>59</v>
      </c>
      <c r="J147" s="26">
        <v>243.10000610351562</v>
      </c>
      <c r="K147" s="25">
        <v>10</v>
      </c>
      <c r="L147" s="25" t="s">
        <v>280</v>
      </c>
      <c r="R147" s="18" t="s">
        <v>1037</v>
      </c>
      <c r="S147" s="18" t="s">
        <v>1025</v>
      </c>
      <c r="U147" s="18" t="s">
        <v>2137</v>
      </c>
      <c r="W147" s="18" t="s">
        <v>2131</v>
      </c>
      <c r="X147" s="18" t="s">
        <v>2216</v>
      </c>
      <c r="AB147" s="27">
        <v>41141.646539351852</v>
      </c>
    </row>
    <row r="148" spans="1:28" ht="25.5" x14ac:dyDescent="0.2">
      <c r="A148" s="24">
        <v>539</v>
      </c>
      <c r="B148" s="18" t="s">
        <v>1188</v>
      </c>
      <c r="C148" s="18">
        <v>189</v>
      </c>
      <c r="D148" s="18">
        <v>2</v>
      </c>
      <c r="F148" s="25" t="s">
        <v>98</v>
      </c>
      <c r="H148" s="18" t="s">
        <v>143</v>
      </c>
      <c r="I148" s="18" t="s">
        <v>59</v>
      </c>
      <c r="J148" s="26">
        <v>245</v>
      </c>
      <c r="R148" s="18" t="s">
        <v>1040</v>
      </c>
      <c r="S148" s="18" t="s">
        <v>1025</v>
      </c>
      <c r="U148" s="18" t="s">
        <v>2137</v>
      </c>
      <c r="W148" s="18" t="s">
        <v>2131</v>
      </c>
      <c r="X148" s="18" t="s">
        <v>2286</v>
      </c>
      <c r="AB148" s="27">
        <v>41141.646539351852</v>
      </c>
    </row>
    <row r="149" spans="1:28" ht="76.5" x14ac:dyDescent="0.2">
      <c r="A149" s="24">
        <v>540</v>
      </c>
      <c r="B149" s="18" t="s">
        <v>1188</v>
      </c>
      <c r="C149" s="18">
        <v>189</v>
      </c>
      <c r="D149" s="18">
        <v>2</v>
      </c>
      <c r="E149" s="25" t="s">
        <v>1041</v>
      </c>
      <c r="F149" s="25" t="s">
        <v>98</v>
      </c>
      <c r="G149" s="25" t="s">
        <v>376</v>
      </c>
      <c r="H149" s="18" t="s">
        <v>58</v>
      </c>
      <c r="I149" s="18" t="s">
        <v>59</v>
      </c>
      <c r="J149" s="26">
        <v>245.64999389648437</v>
      </c>
      <c r="K149" s="25">
        <v>65</v>
      </c>
      <c r="L149" s="25" t="s">
        <v>1041</v>
      </c>
      <c r="R149" s="18" t="s">
        <v>1042</v>
      </c>
      <c r="S149" s="18" t="s">
        <v>1025</v>
      </c>
      <c r="U149" s="18" t="s">
        <v>2137</v>
      </c>
      <c r="W149" s="18" t="s">
        <v>2131</v>
      </c>
      <c r="X149" s="18" t="s">
        <v>2257</v>
      </c>
      <c r="AB149" s="27">
        <v>41141.646539351852</v>
      </c>
    </row>
    <row r="150" spans="1:28" ht="63.75" x14ac:dyDescent="0.2">
      <c r="A150" s="24">
        <v>542</v>
      </c>
      <c r="B150" s="18" t="s">
        <v>1188</v>
      </c>
      <c r="C150" s="18">
        <v>189</v>
      </c>
      <c r="D150" s="18">
        <v>2</v>
      </c>
      <c r="E150" s="25" t="s">
        <v>1043</v>
      </c>
      <c r="F150" s="25" t="s">
        <v>789</v>
      </c>
      <c r="G150" s="25" t="s">
        <v>480</v>
      </c>
      <c r="H150" s="18" t="s">
        <v>143</v>
      </c>
      <c r="I150" s="18" t="s">
        <v>59</v>
      </c>
      <c r="J150" s="26">
        <v>246.49000549316406</v>
      </c>
      <c r="K150" s="25">
        <v>49</v>
      </c>
      <c r="L150" s="25" t="s">
        <v>1043</v>
      </c>
      <c r="R150" s="18" t="s">
        <v>1046</v>
      </c>
      <c r="S150" s="18" t="s">
        <v>1025</v>
      </c>
      <c r="U150" s="18" t="s">
        <v>2137</v>
      </c>
      <c r="W150" s="18" t="s">
        <v>2131</v>
      </c>
      <c r="X150" s="18" t="s">
        <v>2216</v>
      </c>
      <c r="AB150" s="27">
        <v>41141.646539351852</v>
      </c>
    </row>
    <row r="151" spans="1:28" ht="102" x14ac:dyDescent="0.2">
      <c r="A151" s="24">
        <v>558</v>
      </c>
      <c r="B151" s="18" t="s">
        <v>1188</v>
      </c>
      <c r="C151" s="18">
        <v>189</v>
      </c>
      <c r="D151" s="18">
        <v>2</v>
      </c>
      <c r="E151" s="25" t="s">
        <v>221</v>
      </c>
      <c r="F151" s="25" t="s">
        <v>89</v>
      </c>
      <c r="G151" s="25" t="s">
        <v>171</v>
      </c>
      <c r="H151" s="18" t="s">
        <v>143</v>
      </c>
      <c r="I151" s="18" t="s">
        <v>59</v>
      </c>
      <c r="J151" s="26">
        <v>35.610000610351563</v>
      </c>
      <c r="K151" s="25">
        <v>61</v>
      </c>
      <c r="L151" s="25" t="s">
        <v>221</v>
      </c>
      <c r="R151" s="18" t="s">
        <v>1351</v>
      </c>
      <c r="S151" s="18" t="s">
        <v>1352</v>
      </c>
      <c r="U151" s="18" t="s">
        <v>2137</v>
      </c>
      <c r="W151" s="18" t="s">
        <v>2131</v>
      </c>
      <c r="X151" s="18" t="s">
        <v>2288</v>
      </c>
      <c r="AB151" s="27">
        <v>41141.646539351852</v>
      </c>
    </row>
    <row r="152" spans="1:28" ht="89.25" x14ac:dyDescent="0.2">
      <c r="A152" s="24">
        <v>560</v>
      </c>
      <c r="B152" s="18" t="s">
        <v>1188</v>
      </c>
      <c r="C152" s="18">
        <v>189</v>
      </c>
      <c r="D152" s="18">
        <v>2</v>
      </c>
      <c r="E152" s="25" t="s">
        <v>221</v>
      </c>
      <c r="F152" s="25" t="s">
        <v>131</v>
      </c>
      <c r="G152" s="25" t="s">
        <v>348</v>
      </c>
      <c r="H152" s="18" t="s">
        <v>143</v>
      </c>
      <c r="I152" s="18" t="s">
        <v>59</v>
      </c>
      <c r="J152" s="26">
        <v>36.110000610351563</v>
      </c>
      <c r="K152" s="25">
        <v>11</v>
      </c>
      <c r="L152" s="25" t="s">
        <v>221</v>
      </c>
      <c r="R152" s="18" t="s">
        <v>1355</v>
      </c>
      <c r="S152" s="18" t="s">
        <v>1352</v>
      </c>
      <c r="U152" s="18" t="s">
        <v>2137</v>
      </c>
      <c r="W152" s="18" t="s">
        <v>2131</v>
      </c>
      <c r="X152" s="18" t="s">
        <v>2289</v>
      </c>
      <c r="AB152" s="27">
        <v>41141.646539351852</v>
      </c>
    </row>
    <row r="153" spans="1:28" ht="51" x14ac:dyDescent="0.2">
      <c r="A153" s="24">
        <v>561</v>
      </c>
      <c r="B153" s="18" t="s">
        <v>1188</v>
      </c>
      <c r="C153" s="18">
        <v>189</v>
      </c>
      <c r="D153" s="18">
        <v>2</v>
      </c>
      <c r="E153" s="25" t="s">
        <v>458</v>
      </c>
      <c r="F153" s="25" t="s">
        <v>198</v>
      </c>
      <c r="G153" s="25" t="s">
        <v>154</v>
      </c>
      <c r="H153" s="18" t="s">
        <v>143</v>
      </c>
      <c r="I153" s="18" t="s">
        <v>59</v>
      </c>
      <c r="J153" s="26">
        <v>40.029998779296875</v>
      </c>
      <c r="K153" s="25">
        <v>3</v>
      </c>
      <c r="L153" s="25" t="s">
        <v>458</v>
      </c>
      <c r="R153" s="18" t="s">
        <v>1356</v>
      </c>
      <c r="S153" s="18" t="s">
        <v>1352</v>
      </c>
      <c r="U153" s="18" t="s">
        <v>2137</v>
      </c>
      <c r="W153" s="18" t="s">
        <v>2131</v>
      </c>
      <c r="X153" s="18" t="s">
        <v>2216</v>
      </c>
      <c r="AB153" s="27">
        <v>41141.646539351852</v>
      </c>
    </row>
    <row r="154" spans="1:28" ht="38.25" x14ac:dyDescent="0.2">
      <c r="A154" s="24">
        <v>565</v>
      </c>
      <c r="B154" s="18" t="s">
        <v>1188</v>
      </c>
      <c r="C154" s="18">
        <v>189</v>
      </c>
      <c r="D154" s="18">
        <v>2</v>
      </c>
      <c r="E154" s="25" t="s">
        <v>819</v>
      </c>
      <c r="F154" s="25" t="s">
        <v>154</v>
      </c>
      <c r="G154" s="25" t="s">
        <v>154</v>
      </c>
      <c r="H154" s="18" t="s">
        <v>143</v>
      </c>
      <c r="I154" s="18" t="s">
        <v>59</v>
      </c>
      <c r="J154" s="26">
        <v>3.0299999713897705</v>
      </c>
      <c r="K154" s="25">
        <v>3</v>
      </c>
      <c r="L154" s="25" t="s">
        <v>819</v>
      </c>
      <c r="R154" s="18" t="s">
        <v>1363</v>
      </c>
      <c r="S154" s="18" t="s">
        <v>1352</v>
      </c>
      <c r="U154" s="18" t="s">
        <v>2137</v>
      </c>
      <c r="W154" s="18" t="s">
        <v>2131</v>
      </c>
      <c r="X154" s="18" t="s">
        <v>2216</v>
      </c>
      <c r="AB154" s="27">
        <v>41141.646539351852</v>
      </c>
    </row>
    <row r="155" spans="1:28" ht="38.25" x14ac:dyDescent="0.2">
      <c r="A155" s="24">
        <v>567</v>
      </c>
      <c r="B155" s="18" t="s">
        <v>1188</v>
      </c>
      <c r="C155" s="18">
        <v>189</v>
      </c>
      <c r="D155" s="18">
        <v>2</v>
      </c>
      <c r="E155" s="25" t="s">
        <v>417</v>
      </c>
      <c r="F155" s="25" t="s">
        <v>171</v>
      </c>
      <c r="G155" s="25" t="s">
        <v>154</v>
      </c>
      <c r="H155" s="18" t="s">
        <v>143</v>
      </c>
      <c r="I155" s="18" t="s">
        <v>59</v>
      </c>
      <c r="J155" s="26">
        <v>61.029998779296875</v>
      </c>
      <c r="K155" s="25">
        <v>3</v>
      </c>
      <c r="L155" s="25" t="s">
        <v>417</v>
      </c>
      <c r="R155" s="18" t="s">
        <v>1365</v>
      </c>
      <c r="S155" s="18" t="s">
        <v>1352</v>
      </c>
      <c r="U155" s="18" t="s">
        <v>2137</v>
      </c>
      <c r="W155" s="18" t="s">
        <v>2131</v>
      </c>
      <c r="X155" s="18" t="s">
        <v>2216</v>
      </c>
      <c r="AB155" s="27">
        <v>41141.646539351852</v>
      </c>
    </row>
    <row r="156" spans="1:28" ht="89.25" x14ac:dyDescent="0.2">
      <c r="A156" s="24">
        <v>568</v>
      </c>
      <c r="B156" s="18" t="s">
        <v>1188</v>
      </c>
      <c r="C156" s="18">
        <v>189</v>
      </c>
      <c r="D156" s="18">
        <v>2</v>
      </c>
      <c r="E156" s="25" t="s">
        <v>402</v>
      </c>
      <c r="F156" s="25" t="s">
        <v>1366</v>
      </c>
      <c r="G156" s="25" t="s">
        <v>70</v>
      </c>
      <c r="H156" s="18" t="s">
        <v>143</v>
      </c>
      <c r="I156" s="18" t="s">
        <v>59</v>
      </c>
      <c r="J156" s="26">
        <v>69.220001220703125</v>
      </c>
      <c r="K156" s="25">
        <v>22</v>
      </c>
      <c r="L156" s="25" t="s">
        <v>402</v>
      </c>
      <c r="R156" s="18" t="s">
        <v>1367</v>
      </c>
      <c r="S156" s="18" t="s">
        <v>1352</v>
      </c>
      <c r="U156" s="18" t="s">
        <v>2137</v>
      </c>
      <c r="W156" s="18" t="s">
        <v>2131</v>
      </c>
      <c r="X156" s="18" t="s">
        <v>2216</v>
      </c>
      <c r="AB156" s="27">
        <v>41141.646539351852</v>
      </c>
    </row>
    <row r="157" spans="1:28" ht="38.25" x14ac:dyDescent="0.2">
      <c r="A157" s="24">
        <v>569</v>
      </c>
      <c r="B157" s="18" t="s">
        <v>1188</v>
      </c>
      <c r="C157" s="18">
        <v>189</v>
      </c>
      <c r="D157" s="18">
        <v>2</v>
      </c>
      <c r="E157" s="25" t="s">
        <v>256</v>
      </c>
      <c r="F157" s="25" t="s">
        <v>258</v>
      </c>
      <c r="G157" s="25" t="s">
        <v>225</v>
      </c>
      <c r="H157" s="18" t="s">
        <v>143</v>
      </c>
      <c r="I157" s="18" t="s">
        <v>59</v>
      </c>
      <c r="J157" s="26">
        <v>73.44000244140625</v>
      </c>
      <c r="K157" s="25">
        <v>44</v>
      </c>
      <c r="L157" s="25" t="s">
        <v>256</v>
      </c>
      <c r="R157" s="18" t="s">
        <v>1368</v>
      </c>
      <c r="S157" s="18" t="s">
        <v>1369</v>
      </c>
      <c r="U157" s="18" t="s">
        <v>2137</v>
      </c>
      <c r="W157" s="18" t="s">
        <v>2131</v>
      </c>
      <c r="X157" s="18" t="s">
        <v>2216</v>
      </c>
      <c r="AB157" s="27">
        <v>41141.646539351852</v>
      </c>
    </row>
    <row r="158" spans="1:28" ht="63.75" x14ac:dyDescent="0.2">
      <c r="A158" s="24">
        <v>571</v>
      </c>
      <c r="B158" s="18" t="s">
        <v>1188</v>
      </c>
      <c r="C158" s="18">
        <v>189</v>
      </c>
      <c r="D158" s="18">
        <v>2</v>
      </c>
      <c r="E158" s="25" t="s">
        <v>1372</v>
      </c>
      <c r="F158" s="25" t="s">
        <v>161</v>
      </c>
      <c r="G158" s="25" t="s">
        <v>455</v>
      </c>
      <c r="H158" s="18" t="s">
        <v>143</v>
      </c>
      <c r="I158" s="18" t="s">
        <v>59</v>
      </c>
      <c r="J158" s="26">
        <v>74.260002136230469</v>
      </c>
      <c r="K158" s="25">
        <v>26</v>
      </c>
      <c r="L158" s="25" t="s">
        <v>1372</v>
      </c>
      <c r="R158" s="18" t="s">
        <v>1373</v>
      </c>
      <c r="S158" s="18" t="s">
        <v>1352</v>
      </c>
      <c r="U158" s="18" t="s">
        <v>2137</v>
      </c>
      <c r="W158" s="18" t="s">
        <v>2131</v>
      </c>
      <c r="X158" s="18" t="s">
        <v>2229</v>
      </c>
      <c r="AB158" s="27">
        <v>41141.646539351852</v>
      </c>
    </row>
    <row r="159" spans="1:28" ht="51" x14ac:dyDescent="0.2">
      <c r="A159" s="24">
        <v>576</v>
      </c>
      <c r="B159" s="18" t="s">
        <v>1188</v>
      </c>
      <c r="C159" s="18">
        <v>189</v>
      </c>
      <c r="D159" s="18">
        <v>2</v>
      </c>
      <c r="E159" s="25" t="s">
        <v>1380</v>
      </c>
      <c r="F159" s="25" t="s">
        <v>1381</v>
      </c>
      <c r="G159" s="25" t="s">
        <v>238</v>
      </c>
      <c r="H159" s="18" t="s">
        <v>143</v>
      </c>
      <c r="I159" s="18" t="s">
        <v>59</v>
      </c>
      <c r="J159" s="26">
        <v>85.019996643066406</v>
      </c>
      <c r="K159" s="25">
        <v>2</v>
      </c>
      <c r="L159" s="25" t="s">
        <v>1380</v>
      </c>
      <c r="R159" s="18" t="s">
        <v>1382</v>
      </c>
      <c r="S159" s="18" t="s">
        <v>1352</v>
      </c>
      <c r="U159" s="18" t="s">
        <v>2137</v>
      </c>
      <c r="W159" s="18" t="s">
        <v>2131</v>
      </c>
      <c r="X159" s="18" t="s">
        <v>2216</v>
      </c>
      <c r="AB159" s="27">
        <v>41141.646539351852</v>
      </c>
    </row>
    <row r="160" spans="1:28" ht="25.5" x14ac:dyDescent="0.2">
      <c r="A160" s="24">
        <v>577</v>
      </c>
      <c r="B160" s="18" t="s">
        <v>1188</v>
      </c>
      <c r="C160" s="18">
        <v>189</v>
      </c>
      <c r="D160" s="18">
        <v>2</v>
      </c>
      <c r="E160" s="25" t="s">
        <v>1380</v>
      </c>
      <c r="F160" s="25" t="s">
        <v>1381</v>
      </c>
      <c r="G160" s="25" t="s">
        <v>211</v>
      </c>
      <c r="H160" s="18" t="s">
        <v>143</v>
      </c>
      <c r="I160" s="18" t="s">
        <v>59</v>
      </c>
      <c r="J160" s="26">
        <v>85.069999694824219</v>
      </c>
      <c r="K160" s="25">
        <v>7</v>
      </c>
      <c r="L160" s="25" t="s">
        <v>1380</v>
      </c>
      <c r="R160" s="18" t="s">
        <v>1383</v>
      </c>
      <c r="S160" s="18" t="s">
        <v>1352</v>
      </c>
      <c r="U160" s="18" t="s">
        <v>2137</v>
      </c>
      <c r="W160" s="18" t="s">
        <v>2131</v>
      </c>
      <c r="X160" s="18" t="s">
        <v>2216</v>
      </c>
      <c r="AB160" s="27">
        <v>41141.646539351852</v>
      </c>
    </row>
    <row r="161" spans="1:28" ht="38.25" x14ac:dyDescent="0.2">
      <c r="A161" s="24">
        <v>578</v>
      </c>
      <c r="B161" s="18" t="s">
        <v>1188</v>
      </c>
      <c r="C161" s="18">
        <v>189</v>
      </c>
      <c r="D161" s="18">
        <v>2</v>
      </c>
      <c r="E161" s="25" t="s">
        <v>1384</v>
      </c>
      <c r="F161" s="25" t="s">
        <v>1381</v>
      </c>
      <c r="G161" s="25" t="s">
        <v>194</v>
      </c>
      <c r="H161" s="18" t="s">
        <v>143</v>
      </c>
      <c r="I161" s="18" t="s">
        <v>59</v>
      </c>
      <c r="J161" s="26">
        <v>85.430000305175781</v>
      </c>
      <c r="K161" s="25">
        <v>43</v>
      </c>
      <c r="L161" s="25" t="s">
        <v>1384</v>
      </c>
      <c r="R161" s="18" t="s">
        <v>1385</v>
      </c>
      <c r="S161" s="18" t="s">
        <v>1352</v>
      </c>
      <c r="U161" s="18" t="s">
        <v>2137</v>
      </c>
      <c r="W161" s="18" t="s">
        <v>2131</v>
      </c>
      <c r="X161" s="18" t="s">
        <v>2216</v>
      </c>
      <c r="AB161" s="27">
        <v>41141.646539351852</v>
      </c>
    </row>
    <row r="162" spans="1:28" ht="25.5" x14ac:dyDescent="0.2">
      <c r="A162" s="24">
        <v>579</v>
      </c>
      <c r="B162" s="18" t="s">
        <v>1188</v>
      </c>
      <c r="C162" s="18">
        <v>189</v>
      </c>
      <c r="D162" s="18">
        <v>2</v>
      </c>
      <c r="E162" s="25" t="s">
        <v>568</v>
      </c>
      <c r="F162" s="25" t="s">
        <v>56</v>
      </c>
      <c r="G162" s="25" t="s">
        <v>94</v>
      </c>
      <c r="H162" s="18" t="s">
        <v>143</v>
      </c>
      <c r="I162" s="18" t="s">
        <v>59</v>
      </c>
      <c r="J162" s="26">
        <v>87.30999755859375</v>
      </c>
      <c r="K162" s="25">
        <v>31</v>
      </c>
      <c r="L162" s="25" t="s">
        <v>568</v>
      </c>
      <c r="R162" s="18" t="s">
        <v>1386</v>
      </c>
      <c r="S162" s="18" t="s">
        <v>1387</v>
      </c>
      <c r="U162" s="18" t="s">
        <v>2137</v>
      </c>
      <c r="W162" s="18" t="s">
        <v>2131</v>
      </c>
      <c r="X162" s="18" t="s">
        <v>2216</v>
      </c>
      <c r="AB162" s="27">
        <v>41141.646539351852</v>
      </c>
    </row>
    <row r="163" spans="1:28" ht="25.5" x14ac:dyDescent="0.2">
      <c r="A163" s="24">
        <v>597</v>
      </c>
      <c r="B163" s="18" t="s">
        <v>1388</v>
      </c>
      <c r="C163" s="18">
        <v>189</v>
      </c>
      <c r="D163" s="18">
        <v>2</v>
      </c>
      <c r="E163" s="25" t="s">
        <v>82</v>
      </c>
      <c r="F163" s="25" t="s">
        <v>83</v>
      </c>
      <c r="G163" s="25" t="s">
        <v>304</v>
      </c>
      <c r="H163" s="18" t="s">
        <v>143</v>
      </c>
      <c r="I163" s="18" t="s">
        <v>59</v>
      </c>
      <c r="J163" s="26">
        <v>238.33000183105469</v>
      </c>
      <c r="K163" s="25">
        <v>33</v>
      </c>
      <c r="L163" s="25" t="s">
        <v>82</v>
      </c>
      <c r="R163" s="18" t="s">
        <v>1429</v>
      </c>
      <c r="S163" s="18" t="s">
        <v>1430</v>
      </c>
      <c r="U163" s="18" t="s">
        <v>2137</v>
      </c>
      <c r="W163" s="18" t="s">
        <v>2131</v>
      </c>
      <c r="X163" s="18" t="s">
        <v>2216</v>
      </c>
      <c r="AB163" s="27">
        <v>41141.646539351852</v>
      </c>
    </row>
    <row r="164" spans="1:28" ht="102" x14ac:dyDescent="0.2">
      <c r="A164" s="24">
        <v>610</v>
      </c>
      <c r="B164" s="18" t="s">
        <v>1455</v>
      </c>
      <c r="C164" s="18">
        <v>189</v>
      </c>
      <c r="D164" s="18">
        <v>2</v>
      </c>
      <c r="E164" s="25" t="s">
        <v>1460</v>
      </c>
      <c r="F164" s="25" t="s">
        <v>211</v>
      </c>
      <c r="G164" s="25" t="s">
        <v>393</v>
      </c>
      <c r="H164" s="18" t="s">
        <v>143</v>
      </c>
      <c r="I164" s="18" t="s">
        <v>180</v>
      </c>
      <c r="J164" s="26">
        <v>24.1</v>
      </c>
      <c r="K164" s="25">
        <v>10</v>
      </c>
      <c r="L164" s="25" t="s">
        <v>1460</v>
      </c>
      <c r="R164" s="18" t="s">
        <v>1461</v>
      </c>
      <c r="S164" s="18" t="s">
        <v>1462</v>
      </c>
      <c r="U164" s="18" t="s">
        <v>2137</v>
      </c>
      <c r="W164" s="18" t="s">
        <v>2131</v>
      </c>
      <c r="X164" s="18" t="s">
        <v>2219</v>
      </c>
      <c r="AB164" s="27">
        <v>41141.646539351852</v>
      </c>
    </row>
    <row r="165" spans="1:28" ht="51" x14ac:dyDescent="0.2">
      <c r="A165" s="24">
        <v>611</v>
      </c>
      <c r="B165" s="18" t="s">
        <v>1455</v>
      </c>
      <c r="C165" s="18">
        <v>189</v>
      </c>
      <c r="D165" s="18">
        <v>2</v>
      </c>
      <c r="E165" s="25" t="s">
        <v>1460</v>
      </c>
      <c r="F165" s="25" t="s">
        <v>487</v>
      </c>
      <c r="G165" s="25" t="s">
        <v>487</v>
      </c>
      <c r="H165" s="18" t="s">
        <v>143</v>
      </c>
      <c r="I165" s="18" t="s">
        <v>180</v>
      </c>
      <c r="J165" s="26">
        <v>23.229999542236328</v>
      </c>
      <c r="K165" s="25">
        <v>23</v>
      </c>
      <c r="L165" s="25" t="s">
        <v>1460</v>
      </c>
      <c r="R165" s="18" t="s">
        <v>1463</v>
      </c>
      <c r="S165" s="18" t="s">
        <v>1462</v>
      </c>
      <c r="U165" s="18" t="s">
        <v>2137</v>
      </c>
      <c r="W165" s="18" t="s">
        <v>2131</v>
      </c>
      <c r="X165" s="18" t="s">
        <v>2216</v>
      </c>
      <c r="AB165" s="27">
        <v>41141.646539351852</v>
      </c>
    </row>
    <row r="166" spans="1:28" ht="25.5" x14ac:dyDescent="0.2">
      <c r="A166" s="24">
        <v>612</v>
      </c>
      <c r="B166" s="18" t="s">
        <v>1455</v>
      </c>
      <c r="C166" s="18">
        <v>189</v>
      </c>
      <c r="D166" s="18">
        <v>2</v>
      </c>
      <c r="E166" s="25" t="s">
        <v>214</v>
      </c>
      <c r="F166" s="25" t="s">
        <v>215</v>
      </c>
      <c r="G166" s="25" t="s">
        <v>84</v>
      </c>
      <c r="H166" s="18" t="s">
        <v>143</v>
      </c>
      <c r="I166" s="18" t="s">
        <v>180</v>
      </c>
      <c r="J166" s="26">
        <v>34.060001373291016</v>
      </c>
      <c r="K166" s="25">
        <v>6</v>
      </c>
      <c r="L166" s="25" t="s">
        <v>214</v>
      </c>
      <c r="R166" s="18" t="s">
        <v>1464</v>
      </c>
      <c r="S166" s="18" t="s">
        <v>1462</v>
      </c>
      <c r="U166" s="18" t="s">
        <v>2137</v>
      </c>
      <c r="W166" s="18" t="s">
        <v>2131</v>
      </c>
      <c r="X166" s="18" t="s">
        <v>2216</v>
      </c>
      <c r="AB166" s="27">
        <v>41141.646539351852</v>
      </c>
    </row>
    <row r="167" spans="1:28" ht="63.75" x14ac:dyDescent="0.2">
      <c r="A167" s="24">
        <v>618</v>
      </c>
      <c r="B167" s="18" t="s">
        <v>1455</v>
      </c>
      <c r="C167" s="18">
        <v>189</v>
      </c>
      <c r="D167" s="18">
        <v>2</v>
      </c>
      <c r="E167" s="25" t="s">
        <v>402</v>
      </c>
      <c r="F167" s="25" t="s">
        <v>1366</v>
      </c>
      <c r="G167" s="25" t="s">
        <v>176</v>
      </c>
      <c r="H167" s="18" t="s">
        <v>143</v>
      </c>
      <c r="I167" s="18" t="s">
        <v>180</v>
      </c>
      <c r="J167" s="26">
        <v>69.169998168945313</v>
      </c>
      <c r="K167" s="25">
        <v>17</v>
      </c>
      <c r="L167" s="25" t="s">
        <v>402</v>
      </c>
      <c r="R167" s="18" t="s">
        <v>1473</v>
      </c>
      <c r="S167" s="18" t="s">
        <v>1462</v>
      </c>
      <c r="U167" s="18" t="s">
        <v>2137</v>
      </c>
      <c r="W167" s="18" t="s">
        <v>2131</v>
      </c>
      <c r="X167" s="18" t="s">
        <v>2216</v>
      </c>
      <c r="AB167" s="27">
        <v>41141.646539351852</v>
      </c>
    </row>
    <row r="168" spans="1:28" ht="51" x14ac:dyDescent="0.2">
      <c r="A168" s="24">
        <v>619</v>
      </c>
      <c r="B168" s="18" t="s">
        <v>1455</v>
      </c>
      <c r="C168" s="18">
        <v>189</v>
      </c>
      <c r="D168" s="18">
        <v>2</v>
      </c>
      <c r="E168" s="25" t="s">
        <v>256</v>
      </c>
      <c r="F168" s="25" t="s">
        <v>258</v>
      </c>
      <c r="G168" s="25" t="s">
        <v>127</v>
      </c>
      <c r="H168" s="18" t="s">
        <v>143</v>
      </c>
      <c r="I168" s="18" t="s">
        <v>180</v>
      </c>
      <c r="J168" s="26">
        <v>73.449996948242187</v>
      </c>
      <c r="K168" s="25">
        <v>45</v>
      </c>
      <c r="L168" s="25" t="s">
        <v>256</v>
      </c>
      <c r="R168" s="18" t="s">
        <v>1474</v>
      </c>
      <c r="S168" s="18" t="s">
        <v>1475</v>
      </c>
      <c r="U168" s="18" t="s">
        <v>2137</v>
      </c>
      <c r="W168" s="18" t="s">
        <v>2131</v>
      </c>
      <c r="X168" s="18" t="s">
        <v>2216</v>
      </c>
      <c r="AB168" s="27">
        <v>41141.646539351852</v>
      </c>
    </row>
    <row r="169" spans="1:28" ht="25.5" x14ac:dyDescent="0.2">
      <c r="A169" s="24">
        <v>620</v>
      </c>
      <c r="B169" s="18" t="s">
        <v>1455</v>
      </c>
      <c r="C169" s="18">
        <v>189</v>
      </c>
      <c r="D169" s="18">
        <v>2</v>
      </c>
      <c r="E169" s="25" t="s">
        <v>939</v>
      </c>
      <c r="F169" s="25" t="s">
        <v>161</v>
      </c>
      <c r="G169" s="25" t="s">
        <v>79</v>
      </c>
      <c r="H169" s="18" t="s">
        <v>143</v>
      </c>
      <c r="I169" s="18" t="s">
        <v>180</v>
      </c>
      <c r="J169" s="26">
        <v>74.209999084472656</v>
      </c>
      <c r="K169" s="25">
        <v>21</v>
      </c>
      <c r="L169" s="25" t="s">
        <v>939</v>
      </c>
      <c r="R169" s="18" t="s">
        <v>1476</v>
      </c>
      <c r="S169" s="18" t="s">
        <v>1462</v>
      </c>
      <c r="U169" s="18" t="s">
        <v>2137</v>
      </c>
      <c r="W169" s="18" t="s">
        <v>2131</v>
      </c>
      <c r="X169" s="18" t="s">
        <v>2216</v>
      </c>
      <c r="AB169" s="27">
        <v>41141.646539351852</v>
      </c>
    </row>
    <row r="170" spans="1:28" ht="51" x14ac:dyDescent="0.2">
      <c r="A170" s="24">
        <v>621</v>
      </c>
      <c r="B170" s="18" t="s">
        <v>1455</v>
      </c>
      <c r="C170" s="18">
        <v>189</v>
      </c>
      <c r="D170" s="18">
        <v>2</v>
      </c>
      <c r="E170" s="25" t="s">
        <v>260</v>
      </c>
      <c r="F170" s="25" t="s">
        <v>513</v>
      </c>
      <c r="G170" s="25" t="s">
        <v>238</v>
      </c>
      <c r="H170" s="18" t="s">
        <v>143</v>
      </c>
      <c r="I170" s="18" t="s">
        <v>180</v>
      </c>
      <c r="J170" s="26">
        <v>76.019996643066406</v>
      </c>
      <c r="K170" s="25">
        <v>2</v>
      </c>
      <c r="L170" s="25" t="s">
        <v>260</v>
      </c>
      <c r="R170" s="18" t="s">
        <v>1477</v>
      </c>
      <c r="S170" s="18" t="s">
        <v>1462</v>
      </c>
      <c r="U170" s="18" t="s">
        <v>2137</v>
      </c>
      <c r="W170" s="18" t="s">
        <v>2131</v>
      </c>
      <c r="X170" s="18" t="s">
        <v>2216</v>
      </c>
      <c r="AB170" s="27">
        <v>41141.646539351852</v>
      </c>
    </row>
    <row r="171" spans="1:28" ht="38.25" x14ac:dyDescent="0.2">
      <c r="A171" s="24">
        <v>622</v>
      </c>
      <c r="B171" s="18" t="s">
        <v>1455</v>
      </c>
      <c r="C171" s="18">
        <v>189</v>
      </c>
      <c r="D171" s="18">
        <v>2</v>
      </c>
      <c r="E171" s="25" t="s">
        <v>1478</v>
      </c>
      <c r="F171" s="25" t="s">
        <v>518</v>
      </c>
      <c r="G171" s="25" t="s">
        <v>497</v>
      </c>
      <c r="H171" s="18" t="s">
        <v>143</v>
      </c>
      <c r="I171" s="18" t="s">
        <v>180</v>
      </c>
      <c r="J171" s="26">
        <v>77.599998474121094</v>
      </c>
      <c r="K171" s="25">
        <v>60</v>
      </c>
      <c r="L171" s="25" t="s">
        <v>1478</v>
      </c>
      <c r="R171" s="18" t="s">
        <v>1479</v>
      </c>
      <c r="S171" s="18" t="s">
        <v>1462</v>
      </c>
      <c r="U171" s="18" t="s">
        <v>2137</v>
      </c>
      <c r="W171" s="18" t="s">
        <v>2131</v>
      </c>
      <c r="X171" s="18" t="s">
        <v>2216</v>
      </c>
      <c r="AB171" s="27">
        <v>41141.646539351852</v>
      </c>
    </row>
    <row r="172" spans="1:28" ht="51" x14ac:dyDescent="0.2">
      <c r="A172" s="24">
        <v>626</v>
      </c>
      <c r="B172" s="18" t="s">
        <v>1455</v>
      </c>
      <c r="C172" s="18">
        <v>189</v>
      </c>
      <c r="D172" s="18">
        <v>2</v>
      </c>
      <c r="E172" s="25" t="s">
        <v>568</v>
      </c>
      <c r="F172" s="25" t="s">
        <v>56</v>
      </c>
      <c r="G172" s="25" t="s">
        <v>524</v>
      </c>
      <c r="H172" s="18" t="s">
        <v>143</v>
      </c>
      <c r="I172" s="18" t="s">
        <v>180</v>
      </c>
      <c r="J172" s="26">
        <v>87.419998168945313</v>
      </c>
      <c r="K172" s="25">
        <v>42</v>
      </c>
      <c r="L172" s="25" t="s">
        <v>568</v>
      </c>
      <c r="R172" s="18" t="s">
        <v>1485</v>
      </c>
      <c r="S172" s="18" t="s">
        <v>1462</v>
      </c>
      <c r="U172" s="18" t="s">
        <v>2137</v>
      </c>
      <c r="W172" s="18" t="s">
        <v>2131</v>
      </c>
      <c r="X172" s="18" t="s">
        <v>2235</v>
      </c>
      <c r="AB172" s="27">
        <v>41141.646539351852</v>
      </c>
    </row>
    <row r="173" spans="1:28" ht="38.25" x14ac:dyDescent="0.2">
      <c r="A173" s="24">
        <v>627</v>
      </c>
      <c r="B173" s="18" t="s">
        <v>1455</v>
      </c>
      <c r="C173" s="18">
        <v>189</v>
      </c>
      <c r="D173" s="18">
        <v>2</v>
      </c>
      <c r="E173" s="25" t="s">
        <v>574</v>
      </c>
      <c r="F173" s="25" t="s">
        <v>575</v>
      </c>
      <c r="G173" s="25" t="s">
        <v>211</v>
      </c>
      <c r="H173" s="18" t="s">
        <v>143</v>
      </c>
      <c r="I173" s="18" t="s">
        <v>180</v>
      </c>
      <c r="J173" s="26">
        <v>89.069999694824219</v>
      </c>
      <c r="K173" s="25">
        <v>7</v>
      </c>
      <c r="L173" s="25" t="s">
        <v>574</v>
      </c>
      <c r="R173" s="18" t="s">
        <v>1486</v>
      </c>
      <c r="S173" s="18" t="s">
        <v>1462</v>
      </c>
      <c r="U173" s="18" t="s">
        <v>2137</v>
      </c>
      <c r="W173" s="18" t="s">
        <v>2131</v>
      </c>
      <c r="X173" s="18" t="s">
        <v>2216</v>
      </c>
      <c r="AB173" s="27">
        <v>41141.646539351852</v>
      </c>
    </row>
    <row r="174" spans="1:28" ht="38.25" x14ac:dyDescent="0.2">
      <c r="A174" s="24">
        <v>630</v>
      </c>
      <c r="B174" s="18" t="s">
        <v>1188</v>
      </c>
      <c r="C174" s="18">
        <v>189</v>
      </c>
      <c r="D174" s="18">
        <v>2</v>
      </c>
      <c r="E174" s="25" t="s">
        <v>315</v>
      </c>
      <c r="F174" s="25" t="s">
        <v>238</v>
      </c>
      <c r="G174" s="25" t="s">
        <v>171</v>
      </c>
      <c r="H174" s="18" t="s">
        <v>185</v>
      </c>
      <c r="I174" s="18" t="s">
        <v>59</v>
      </c>
      <c r="J174" s="26">
        <v>2.6099998950958252</v>
      </c>
      <c r="K174" s="25">
        <v>61</v>
      </c>
      <c r="L174" s="25" t="s">
        <v>315</v>
      </c>
      <c r="R174" s="18" t="s">
        <v>1489</v>
      </c>
      <c r="S174" s="18" t="s">
        <v>1490</v>
      </c>
      <c r="U174" s="18" t="s">
        <v>2137</v>
      </c>
      <c r="W174" s="18" t="s">
        <v>2131</v>
      </c>
      <c r="X174" s="18" t="s">
        <v>2216</v>
      </c>
      <c r="AB174" s="27">
        <v>41141.646539351852</v>
      </c>
    </row>
    <row r="175" spans="1:28" ht="89.25" x14ac:dyDescent="0.2">
      <c r="A175" s="24">
        <v>631</v>
      </c>
      <c r="B175" s="18" t="s">
        <v>1188</v>
      </c>
      <c r="C175" s="18">
        <v>189</v>
      </c>
      <c r="D175" s="18">
        <v>2</v>
      </c>
      <c r="E175" s="25" t="s">
        <v>189</v>
      </c>
      <c r="F175" s="25" t="s">
        <v>255</v>
      </c>
      <c r="G175" s="25" t="s">
        <v>244</v>
      </c>
      <c r="H175" s="18" t="s">
        <v>185</v>
      </c>
      <c r="I175" s="18" t="s">
        <v>59</v>
      </c>
      <c r="J175" s="26">
        <v>4.559999942779541</v>
      </c>
      <c r="K175" s="25">
        <v>56</v>
      </c>
      <c r="L175" s="25" t="s">
        <v>189</v>
      </c>
      <c r="R175" s="18" t="s">
        <v>1491</v>
      </c>
      <c r="S175" s="18" t="s">
        <v>1492</v>
      </c>
      <c r="U175" s="18" t="s">
        <v>2137</v>
      </c>
      <c r="W175" s="18" t="s">
        <v>2131</v>
      </c>
      <c r="X175" s="18" t="s">
        <v>2292</v>
      </c>
      <c r="AB175" s="27">
        <v>41141.646539351852</v>
      </c>
    </row>
    <row r="176" spans="1:28" ht="38.25" x14ac:dyDescent="0.2">
      <c r="A176" s="24">
        <v>632</v>
      </c>
      <c r="B176" s="18" t="s">
        <v>1188</v>
      </c>
      <c r="C176" s="18">
        <v>189</v>
      </c>
      <c r="D176" s="18">
        <v>2</v>
      </c>
      <c r="E176" s="25" t="s">
        <v>189</v>
      </c>
      <c r="F176" s="25" t="s">
        <v>190</v>
      </c>
      <c r="G176" s="25" t="s">
        <v>108</v>
      </c>
      <c r="H176" s="18" t="s">
        <v>143</v>
      </c>
      <c r="I176" s="18" t="s">
        <v>59</v>
      </c>
      <c r="J176" s="26">
        <v>5.2800002098083496</v>
      </c>
      <c r="K176" s="25">
        <v>28</v>
      </c>
      <c r="L176" s="25" t="s">
        <v>189</v>
      </c>
      <c r="R176" s="18" t="s">
        <v>1493</v>
      </c>
      <c r="S176" s="18" t="s">
        <v>1352</v>
      </c>
      <c r="U176" s="18" t="s">
        <v>2137</v>
      </c>
      <c r="W176" s="18" t="s">
        <v>2131</v>
      </c>
      <c r="X176" s="18" t="s">
        <v>2216</v>
      </c>
      <c r="AB176" s="27">
        <v>41141.646539351852</v>
      </c>
    </row>
    <row r="177" spans="1:28" ht="63.75" x14ac:dyDescent="0.2">
      <c r="A177" s="24">
        <v>636</v>
      </c>
      <c r="B177" s="18" t="s">
        <v>1494</v>
      </c>
      <c r="C177" s="18">
        <v>189</v>
      </c>
      <c r="D177" s="18">
        <v>2</v>
      </c>
      <c r="E177" s="25" t="s">
        <v>636</v>
      </c>
      <c r="F177" s="25" t="s">
        <v>261</v>
      </c>
      <c r="G177" s="25" t="s">
        <v>238</v>
      </c>
      <c r="H177" s="18" t="s">
        <v>58</v>
      </c>
      <c r="I177" s="18" t="s">
        <v>180</v>
      </c>
      <c r="J177" s="26">
        <v>75.019996643066406</v>
      </c>
      <c r="K177" s="25">
        <v>2</v>
      </c>
      <c r="L177" s="25" t="s">
        <v>636</v>
      </c>
      <c r="R177" s="18" t="s">
        <v>1501</v>
      </c>
      <c r="S177" s="18" t="s">
        <v>1502</v>
      </c>
      <c r="U177" s="29" t="s">
        <v>2137</v>
      </c>
      <c r="W177" s="18" t="s">
        <v>2131</v>
      </c>
      <c r="X177" s="18" t="s">
        <v>2231</v>
      </c>
      <c r="AB177" s="27">
        <v>41141.646539351852</v>
      </c>
    </row>
    <row r="178" spans="1:28" ht="51" x14ac:dyDescent="0.2">
      <c r="A178" s="24">
        <v>641</v>
      </c>
      <c r="B178" s="18" t="s">
        <v>1494</v>
      </c>
      <c r="C178" s="18">
        <v>189</v>
      </c>
      <c r="D178" s="18">
        <v>2</v>
      </c>
      <c r="E178" s="25" t="s">
        <v>1478</v>
      </c>
      <c r="F178" s="25" t="s">
        <v>518</v>
      </c>
      <c r="G178" s="25" t="s">
        <v>166</v>
      </c>
      <c r="H178" s="18" t="s">
        <v>143</v>
      </c>
      <c r="I178" s="18" t="s">
        <v>180</v>
      </c>
      <c r="J178" s="26">
        <v>77.540000915527344</v>
      </c>
      <c r="K178" s="25">
        <v>54</v>
      </c>
      <c r="L178" s="25" t="s">
        <v>1478</v>
      </c>
      <c r="R178" s="18" t="s">
        <v>1509</v>
      </c>
      <c r="S178" s="18" t="s">
        <v>1352</v>
      </c>
      <c r="U178" s="18" t="s">
        <v>2137</v>
      </c>
      <c r="W178" s="18" t="s">
        <v>2131</v>
      </c>
      <c r="X178" s="18" t="s">
        <v>2216</v>
      </c>
      <c r="AB178" s="27">
        <v>41141.646539351852</v>
      </c>
    </row>
    <row r="179" spans="1:28" ht="38.25" x14ac:dyDescent="0.2">
      <c r="A179" s="24">
        <v>644</v>
      </c>
      <c r="B179" s="18" t="s">
        <v>1512</v>
      </c>
      <c r="C179" s="18">
        <v>189</v>
      </c>
      <c r="D179" s="18">
        <v>2</v>
      </c>
      <c r="E179" s="25" t="s">
        <v>210</v>
      </c>
      <c r="F179" s="25" t="s">
        <v>211</v>
      </c>
      <c r="G179" s="25" t="s">
        <v>84</v>
      </c>
      <c r="H179" s="18" t="s">
        <v>143</v>
      </c>
      <c r="I179" s="18" t="s">
        <v>180</v>
      </c>
      <c r="J179" s="26">
        <v>7.059999942779541</v>
      </c>
      <c r="K179" s="25">
        <v>6</v>
      </c>
      <c r="L179" s="25" t="s">
        <v>210</v>
      </c>
      <c r="R179" s="18" t="s">
        <v>1515</v>
      </c>
      <c r="S179" s="18" t="s">
        <v>1516</v>
      </c>
      <c r="U179" s="18" t="s">
        <v>2137</v>
      </c>
      <c r="W179" s="18" t="s">
        <v>2131</v>
      </c>
      <c r="X179" s="18" t="s">
        <v>2249</v>
      </c>
      <c r="AB179" s="27">
        <v>41141.646539351852</v>
      </c>
    </row>
    <row r="180" spans="1:28" ht="89.25" x14ac:dyDescent="0.2">
      <c r="A180" s="24">
        <v>647</v>
      </c>
      <c r="B180" s="18" t="s">
        <v>1512</v>
      </c>
      <c r="C180" s="18">
        <v>189</v>
      </c>
      <c r="D180" s="18">
        <v>2</v>
      </c>
      <c r="E180" s="25" t="s">
        <v>189</v>
      </c>
      <c r="F180" s="25" t="s">
        <v>255</v>
      </c>
      <c r="G180" s="25" t="s">
        <v>74</v>
      </c>
      <c r="H180" s="18" t="s">
        <v>143</v>
      </c>
      <c r="I180" s="18" t="s">
        <v>180</v>
      </c>
      <c r="J180" s="26">
        <v>4.5199999809265137</v>
      </c>
      <c r="K180" s="25">
        <v>52</v>
      </c>
      <c r="L180" s="25" t="s">
        <v>189</v>
      </c>
      <c r="R180" s="18" t="s">
        <v>1521</v>
      </c>
      <c r="S180" s="18" t="s">
        <v>1522</v>
      </c>
      <c r="U180" s="18" t="s">
        <v>2137</v>
      </c>
      <c r="W180" s="18" t="s">
        <v>2131</v>
      </c>
      <c r="X180" s="18" t="s">
        <v>2218</v>
      </c>
      <c r="AB180" s="27">
        <v>41141.646539351852</v>
      </c>
    </row>
    <row r="181" spans="1:28" ht="178.5" x14ac:dyDescent="0.2">
      <c r="A181" s="24">
        <v>648</v>
      </c>
      <c r="B181" s="18" t="s">
        <v>1512</v>
      </c>
      <c r="C181" s="18">
        <v>189</v>
      </c>
      <c r="D181" s="18">
        <v>2</v>
      </c>
      <c r="E181" s="25" t="s">
        <v>328</v>
      </c>
      <c r="F181" s="25" t="s">
        <v>84</v>
      </c>
      <c r="G181" s="25" t="s">
        <v>114</v>
      </c>
      <c r="H181" s="18" t="s">
        <v>143</v>
      </c>
      <c r="I181" s="18" t="s">
        <v>180</v>
      </c>
      <c r="J181" s="26">
        <v>6.190000057220459</v>
      </c>
      <c r="K181" s="25">
        <v>19</v>
      </c>
      <c r="L181" s="25" t="s">
        <v>328</v>
      </c>
      <c r="R181" s="18" t="s">
        <v>1523</v>
      </c>
      <c r="S181" s="18" t="s">
        <v>1524</v>
      </c>
      <c r="U181" s="18" t="s">
        <v>2137</v>
      </c>
      <c r="W181" s="18" t="s">
        <v>2131</v>
      </c>
      <c r="X181" s="18" t="s">
        <v>2216</v>
      </c>
      <c r="AB181" s="27">
        <v>41141.646539351852</v>
      </c>
    </row>
    <row r="182" spans="1:28" ht="140.25" x14ac:dyDescent="0.2">
      <c r="A182" s="24">
        <v>650</v>
      </c>
      <c r="B182" s="18" t="s">
        <v>1512</v>
      </c>
      <c r="C182" s="18">
        <v>189</v>
      </c>
      <c r="D182" s="18">
        <v>2</v>
      </c>
      <c r="E182" s="25" t="s">
        <v>160</v>
      </c>
      <c r="F182" s="25" t="s">
        <v>161</v>
      </c>
      <c r="G182" s="25" t="s">
        <v>211</v>
      </c>
      <c r="H182" s="18" t="s">
        <v>143</v>
      </c>
      <c r="I182" s="18" t="s">
        <v>180</v>
      </c>
      <c r="J182" s="26">
        <v>74.069999694824219</v>
      </c>
      <c r="K182" s="25">
        <v>7</v>
      </c>
      <c r="L182" s="25" t="s">
        <v>160</v>
      </c>
      <c r="R182" s="18" t="s">
        <v>1527</v>
      </c>
      <c r="S182" s="18" t="s">
        <v>1528</v>
      </c>
      <c r="U182" s="18" t="s">
        <v>2137</v>
      </c>
      <c r="W182" s="18" t="s">
        <v>2131</v>
      </c>
      <c r="X182" s="18" t="s">
        <v>2230</v>
      </c>
      <c r="AB182" s="27">
        <v>41141.646539351852</v>
      </c>
    </row>
    <row r="183" spans="1:28" ht="25.5" x14ac:dyDescent="0.2">
      <c r="A183" s="24">
        <v>653</v>
      </c>
      <c r="B183" s="18" t="s">
        <v>1532</v>
      </c>
      <c r="C183" s="18">
        <v>189</v>
      </c>
      <c r="D183" s="18">
        <v>2</v>
      </c>
      <c r="E183" s="25" t="s">
        <v>1535</v>
      </c>
      <c r="F183" s="25" t="s">
        <v>1416</v>
      </c>
      <c r="G183" s="25" t="s">
        <v>359</v>
      </c>
      <c r="H183" s="18" t="s">
        <v>143</v>
      </c>
      <c r="I183" s="18" t="s">
        <v>59</v>
      </c>
      <c r="J183" s="26">
        <v>235.19999694824219</v>
      </c>
      <c r="K183" s="25">
        <v>20</v>
      </c>
      <c r="L183" s="25" t="s">
        <v>1535</v>
      </c>
      <c r="R183" s="18" t="s">
        <v>1536</v>
      </c>
      <c r="S183" s="18" t="s">
        <v>1537</v>
      </c>
      <c r="U183" s="18" t="s">
        <v>2137</v>
      </c>
      <c r="W183" s="18" t="s">
        <v>2131</v>
      </c>
      <c r="X183" s="18" t="s">
        <v>2216</v>
      </c>
      <c r="AB183" s="27">
        <v>41141.646539351852</v>
      </c>
    </row>
    <row r="184" spans="1:28" ht="38.25" x14ac:dyDescent="0.2">
      <c r="A184" s="24">
        <v>656</v>
      </c>
      <c r="B184" s="18" t="s">
        <v>1532</v>
      </c>
      <c r="C184" s="18">
        <v>189</v>
      </c>
      <c r="D184" s="18">
        <v>2</v>
      </c>
      <c r="E184" s="25" t="s">
        <v>82</v>
      </c>
      <c r="F184" s="25" t="s">
        <v>121</v>
      </c>
      <c r="G184" s="25" t="s">
        <v>455</v>
      </c>
      <c r="H184" s="18" t="s">
        <v>143</v>
      </c>
      <c r="I184" s="18" t="s">
        <v>59</v>
      </c>
      <c r="J184" s="26">
        <v>241.25999450683594</v>
      </c>
      <c r="K184" s="25">
        <v>26</v>
      </c>
      <c r="L184" s="25" t="s">
        <v>82</v>
      </c>
      <c r="R184" s="18" t="s">
        <v>1542</v>
      </c>
      <c r="S184" s="18" t="s">
        <v>1537</v>
      </c>
      <c r="U184" s="18" t="s">
        <v>2137</v>
      </c>
      <c r="W184" s="18" t="s">
        <v>2131</v>
      </c>
      <c r="X184" s="18" t="s">
        <v>2216</v>
      </c>
      <c r="AB184" s="27">
        <v>41141.646539351852</v>
      </c>
    </row>
    <row r="185" spans="1:28" ht="38.25" x14ac:dyDescent="0.2">
      <c r="A185" s="24">
        <v>657</v>
      </c>
      <c r="B185" s="18" t="s">
        <v>1532</v>
      </c>
      <c r="C185" s="18">
        <v>189</v>
      </c>
      <c r="D185" s="18">
        <v>2</v>
      </c>
      <c r="E185" s="25" t="s">
        <v>130</v>
      </c>
      <c r="F185" s="25" t="s">
        <v>93</v>
      </c>
      <c r="G185" s="25" t="s">
        <v>131</v>
      </c>
      <c r="H185" s="18" t="s">
        <v>143</v>
      </c>
      <c r="I185" s="18" t="s">
        <v>59</v>
      </c>
      <c r="J185" s="26">
        <v>244.36000061035156</v>
      </c>
      <c r="K185" s="25">
        <v>36</v>
      </c>
      <c r="L185" s="25" t="s">
        <v>130</v>
      </c>
      <c r="R185" s="18" t="s">
        <v>1543</v>
      </c>
      <c r="S185" s="18" t="s">
        <v>1544</v>
      </c>
      <c r="U185" s="18" t="s">
        <v>2137</v>
      </c>
      <c r="W185" s="18" t="s">
        <v>2131</v>
      </c>
      <c r="X185" s="18" t="s">
        <v>2216</v>
      </c>
      <c r="AB185" s="27">
        <v>41141.646539351852</v>
      </c>
    </row>
    <row r="186" spans="1:28" ht="25.5" x14ac:dyDescent="0.2">
      <c r="A186" s="24">
        <v>662</v>
      </c>
      <c r="B186" s="18" t="s">
        <v>1532</v>
      </c>
      <c r="C186" s="18">
        <v>189</v>
      </c>
      <c r="D186" s="18">
        <v>2</v>
      </c>
      <c r="E186" s="25" t="s">
        <v>63</v>
      </c>
      <c r="F186" s="25" t="s">
        <v>263</v>
      </c>
      <c r="G186" s="25" t="s">
        <v>497</v>
      </c>
      <c r="H186" s="18" t="s">
        <v>143</v>
      </c>
      <c r="I186" s="18" t="s">
        <v>59</v>
      </c>
      <c r="J186" s="26">
        <v>228.60000610351562</v>
      </c>
      <c r="K186" s="25">
        <v>60</v>
      </c>
      <c r="L186" s="25" t="s">
        <v>63</v>
      </c>
      <c r="R186" s="18" t="s">
        <v>1553</v>
      </c>
      <c r="S186" s="18" t="s">
        <v>1537</v>
      </c>
      <c r="U186" s="18" t="s">
        <v>2137</v>
      </c>
      <c r="W186" s="18" t="s">
        <v>2131</v>
      </c>
      <c r="X186" s="18" t="s">
        <v>2216</v>
      </c>
      <c r="AB186" s="27">
        <v>41141.646539351852</v>
      </c>
    </row>
    <row r="187" spans="1:28" ht="38.25" x14ac:dyDescent="0.2">
      <c r="A187" s="24">
        <v>663</v>
      </c>
      <c r="B187" s="18" t="s">
        <v>1532</v>
      </c>
      <c r="C187" s="18">
        <v>189</v>
      </c>
      <c r="D187" s="18">
        <v>2</v>
      </c>
      <c r="H187" s="18" t="s">
        <v>143</v>
      </c>
      <c r="I187" s="18" t="s">
        <v>59</v>
      </c>
      <c r="R187" s="18" t="s">
        <v>1554</v>
      </c>
      <c r="S187" s="18" t="s">
        <v>1555</v>
      </c>
      <c r="U187" s="18" t="s">
        <v>2137</v>
      </c>
      <c r="W187" s="18" t="s">
        <v>2131</v>
      </c>
      <c r="X187" s="18" t="s">
        <v>2216</v>
      </c>
      <c r="AB187" s="27">
        <v>41141.646539351852</v>
      </c>
    </row>
    <row r="188" spans="1:28" ht="25.5" x14ac:dyDescent="0.2">
      <c r="A188" s="24">
        <v>664</v>
      </c>
      <c r="B188" s="18" t="s">
        <v>1532</v>
      </c>
      <c r="C188" s="18">
        <v>189</v>
      </c>
      <c r="D188" s="18">
        <v>2</v>
      </c>
      <c r="E188" s="25" t="s">
        <v>141</v>
      </c>
      <c r="F188" s="25" t="s">
        <v>142</v>
      </c>
      <c r="G188" s="25" t="s">
        <v>234</v>
      </c>
      <c r="H188" s="18" t="s">
        <v>143</v>
      </c>
      <c r="I188" s="18" t="s">
        <v>59</v>
      </c>
      <c r="J188" s="26">
        <v>250.1300048828125</v>
      </c>
      <c r="K188" s="25">
        <v>13</v>
      </c>
      <c r="L188" s="25" t="s">
        <v>141</v>
      </c>
      <c r="R188" s="18" t="s">
        <v>1556</v>
      </c>
      <c r="S188" s="18" t="s">
        <v>1557</v>
      </c>
      <c r="U188" s="18" t="s">
        <v>2137</v>
      </c>
      <c r="W188" s="18" t="s">
        <v>2131</v>
      </c>
      <c r="X188" s="18" t="s">
        <v>2216</v>
      </c>
      <c r="AB188" s="27">
        <v>41141.646539351852</v>
      </c>
    </row>
    <row r="189" spans="1:28" ht="51" x14ac:dyDescent="0.2">
      <c r="A189" s="24">
        <v>665</v>
      </c>
      <c r="B189" s="18" t="s">
        <v>1532</v>
      </c>
      <c r="C189" s="18">
        <v>189</v>
      </c>
      <c r="D189" s="18">
        <v>2</v>
      </c>
      <c r="E189" s="25" t="s">
        <v>141</v>
      </c>
      <c r="F189" s="25" t="s">
        <v>142</v>
      </c>
      <c r="G189" s="25" t="s">
        <v>455</v>
      </c>
      <c r="H189" s="18" t="s">
        <v>143</v>
      </c>
      <c r="I189" s="18" t="s">
        <v>59</v>
      </c>
      <c r="J189" s="26">
        <v>250.25999450683594</v>
      </c>
      <c r="K189" s="25">
        <v>26</v>
      </c>
      <c r="L189" s="25" t="s">
        <v>141</v>
      </c>
      <c r="R189" s="18" t="s">
        <v>1558</v>
      </c>
      <c r="S189" s="18" t="s">
        <v>1559</v>
      </c>
      <c r="U189" s="18" t="s">
        <v>2137</v>
      </c>
      <c r="W189" s="18" t="s">
        <v>2131</v>
      </c>
      <c r="X189" s="18" t="s">
        <v>2216</v>
      </c>
      <c r="AB189" s="27">
        <v>41141.646539351852</v>
      </c>
    </row>
    <row r="190" spans="1:28" ht="76.5" x14ac:dyDescent="0.2">
      <c r="A190" s="24">
        <v>714</v>
      </c>
      <c r="B190" s="18" t="s">
        <v>1582</v>
      </c>
      <c r="C190" s="18">
        <v>189</v>
      </c>
      <c r="D190" s="18">
        <v>2</v>
      </c>
      <c r="E190" s="25" t="s">
        <v>423</v>
      </c>
      <c r="F190" s="25" t="s">
        <v>117</v>
      </c>
      <c r="G190" s="25" t="s">
        <v>226</v>
      </c>
      <c r="H190" s="18" t="s">
        <v>143</v>
      </c>
      <c r="I190" s="18" t="s">
        <v>59</v>
      </c>
      <c r="J190" s="26">
        <v>47.639999389648438</v>
      </c>
      <c r="K190" s="25">
        <v>64</v>
      </c>
      <c r="L190" s="25" t="s">
        <v>423</v>
      </c>
      <c r="R190" s="18" t="s">
        <v>1621</v>
      </c>
      <c r="S190" s="18" t="s">
        <v>1622</v>
      </c>
      <c r="U190" s="18" t="s">
        <v>2137</v>
      </c>
      <c r="W190" s="18" t="s">
        <v>2131</v>
      </c>
      <c r="X190" s="18" t="s">
        <v>2216</v>
      </c>
      <c r="AB190" s="27">
        <v>41141.646539351852</v>
      </c>
    </row>
    <row r="191" spans="1:28" ht="25.5" x14ac:dyDescent="0.2">
      <c r="A191" s="24">
        <v>720</v>
      </c>
      <c r="B191" s="18" t="s">
        <v>1582</v>
      </c>
      <c r="C191" s="18">
        <v>189</v>
      </c>
      <c r="D191" s="18">
        <v>2</v>
      </c>
      <c r="E191" s="25" t="s">
        <v>248</v>
      </c>
      <c r="F191" s="25" t="s">
        <v>249</v>
      </c>
      <c r="G191" s="25" t="s">
        <v>234</v>
      </c>
      <c r="H191" s="18" t="s">
        <v>143</v>
      </c>
      <c r="I191" s="18" t="s">
        <v>180</v>
      </c>
      <c r="J191" s="26">
        <v>57.130001068115234</v>
      </c>
      <c r="K191" s="25">
        <v>13</v>
      </c>
      <c r="L191" s="25" t="s">
        <v>248</v>
      </c>
      <c r="R191" s="18" t="s">
        <v>1633</v>
      </c>
      <c r="S191" s="18" t="s">
        <v>1634</v>
      </c>
      <c r="U191" s="18" t="s">
        <v>2137</v>
      </c>
      <c r="W191" s="18" t="s">
        <v>2131</v>
      </c>
      <c r="X191" s="18" t="s">
        <v>2216</v>
      </c>
      <c r="AB191" s="27">
        <v>41141.646539351852</v>
      </c>
    </row>
    <row r="192" spans="1:28" ht="51" x14ac:dyDescent="0.2">
      <c r="A192" s="24">
        <v>727</v>
      </c>
      <c r="B192" s="18" t="s">
        <v>1582</v>
      </c>
      <c r="C192" s="18">
        <v>189</v>
      </c>
      <c r="D192" s="18">
        <v>2</v>
      </c>
      <c r="F192" s="25" t="s">
        <v>161</v>
      </c>
      <c r="G192" s="25" t="s">
        <v>94</v>
      </c>
      <c r="H192" s="18" t="s">
        <v>143</v>
      </c>
      <c r="I192" s="18" t="s">
        <v>180</v>
      </c>
      <c r="J192" s="26">
        <v>74.30999755859375</v>
      </c>
      <c r="K192" s="25">
        <v>31</v>
      </c>
      <c r="R192" s="18" t="s">
        <v>1639</v>
      </c>
      <c r="S192" s="18" t="s">
        <v>1640</v>
      </c>
      <c r="U192" s="18" t="s">
        <v>2137</v>
      </c>
      <c r="W192" s="18" t="s">
        <v>2131</v>
      </c>
      <c r="X192" s="18" t="s">
        <v>2216</v>
      </c>
      <c r="AB192" s="27">
        <v>41141.646539351852</v>
      </c>
    </row>
    <row r="193" spans="1:28" ht="89.25" x14ac:dyDescent="0.2">
      <c r="A193" s="24">
        <v>728</v>
      </c>
      <c r="B193" s="18" t="s">
        <v>1582</v>
      </c>
      <c r="C193" s="18">
        <v>189</v>
      </c>
      <c r="D193" s="18">
        <v>2</v>
      </c>
      <c r="E193" s="25" t="s">
        <v>1641</v>
      </c>
      <c r="F193" s="25" t="s">
        <v>527</v>
      </c>
      <c r="G193" s="25" t="s">
        <v>340</v>
      </c>
      <c r="H193" s="18" t="s">
        <v>143</v>
      </c>
      <c r="I193" s="18" t="s">
        <v>180</v>
      </c>
      <c r="J193" s="26">
        <v>79.080001831054688</v>
      </c>
      <c r="K193" s="25">
        <v>8</v>
      </c>
      <c r="L193" s="25" t="s">
        <v>1641</v>
      </c>
      <c r="R193" s="18" t="s">
        <v>1642</v>
      </c>
      <c r="S193" s="18" t="s">
        <v>1643</v>
      </c>
      <c r="U193" s="18" t="s">
        <v>2137</v>
      </c>
      <c r="W193" s="18" t="s">
        <v>2131</v>
      </c>
      <c r="X193" s="18" t="s">
        <v>2243</v>
      </c>
      <c r="AB193" s="27">
        <v>41141.646539351852</v>
      </c>
    </row>
    <row r="194" spans="1:28" ht="102" x14ac:dyDescent="0.2">
      <c r="A194" s="24">
        <v>738</v>
      </c>
      <c r="B194" s="18" t="s">
        <v>1654</v>
      </c>
      <c r="C194" s="18">
        <v>189</v>
      </c>
      <c r="D194" s="18">
        <v>2</v>
      </c>
      <c r="E194" s="25" t="s">
        <v>82</v>
      </c>
      <c r="F194" s="25" t="s">
        <v>583</v>
      </c>
      <c r="G194" s="25" t="s">
        <v>234</v>
      </c>
      <c r="H194" s="18" t="s">
        <v>143</v>
      </c>
      <c r="I194" s="18" t="s">
        <v>180</v>
      </c>
      <c r="J194" s="26">
        <v>240.1300048828125</v>
      </c>
      <c r="K194" s="25">
        <v>13</v>
      </c>
      <c r="L194" s="25" t="s">
        <v>82</v>
      </c>
      <c r="R194" s="18" t="s">
        <v>1655</v>
      </c>
      <c r="S194" s="18" t="s">
        <v>1656</v>
      </c>
      <c r="U194" s="18" t="s">
        <v>2137</v>
      </c>
      <c r="W194" s="18" t="s">
        <v>2131</v>
      </c>
      <c r="X194" s="18" t="s">
        <v>2216</v>
      </c>
      <c r="AB194" s="27">
        <v>41141.646539351852</v>
      </c>
    </row>
    <row r="195" spans="1:28" ht="51" x14ac:dyDescent="0.2">
      <c r="A195" s="24">
        <v>739</v>
      </c>
      <c r="B195" s="18" t="s">
        <v>1654</v>
      </c>
      <c r="C195" s="18">
        <v>189</v>
      </c>
      <c r="D195" s="18">
        <v>2</v>
      </c>
      <c r="E195" s="25" t="s">
        <v>1043</v>
      </c>
      <c r="F195" s="25" t="s">
        <v>789</v>
      </c>
      <c r="G195" s="25" t="s">
        <v>480</v>
      </c>
      <c r="H195" s="18" t="s">
        <v>143</v>
      </c>
      <c r="I195" s="18" t="s">
        <v>180</v>
      </c>
      <c r="J195" s="26">
        <v>246.49000549316406</v>
      </c>
      <c r="K195" s="25">
        <v>49</v>
      </c>
      <c r="L195" s="25" t="s">
        <v>1043</v>
      </c>
      <c r="R195" s="18" t="s">
        <v>1657</v>
      </c>
      <c r="S195" s="18" t="s">
        <v>1658</v>
      </c>
      <c r="U195" s="18" t="s">
        <v>2137</v>
      </c>
      <c r="W195" s="18" t="s">
        <v>2131</v>
      </c>
      <c r="X195" s="18" t="s">
        <v>2258</v>
      </c>
      <c r="AB195" s="27">
        <v>41141.646539351852</v>
      </c>
    </row>
    <row r="196" spans="1:28" ht="25.5" x14ac:dyDescent="0.2">
      <c r="A196" s="24">
        <v>744</v>
      </c>
      <c r="B196" s="18" t="s">
        <v>1654</v>
      </c>
      <c r="C196" s="18">
        <v>189</v>
      </c>
      <c r="D196" s="18">
        <v>2</v>
      </c>
      <c r="E196" s="25" t="s">
        <v>68</v>
      </c>
      <c r="F196" s="25" t="s">
        <v>69</v>
      </c>
      <c r="G196" s="25" t="s">
        <v>215</v>
      </c>
      <c r="H196" s="18" t="s">
        <v>143</v>
      </c>
      <c r="I196" s="18" t="s">
        <v>180</v>
      </c>
      <c r="J196" s="26">
        <v>233.33999633789063</v>
      </c>
      <c r="K196" s="25">
        <v>34</v>
      </c>
      <c r="L196" s="25" t="s">
        <v>68</v>
      </c>
      <c r="R196" s="18" t="s">
        <v>1669</v>
      </c>
      <c r="S196" s="18" t="s">
        <v>1670</v>
      </c>
      <c r="U196" s="18" t="s">
        <v>2137</v>
      </c>
      <c r="W196" s="18" t="s">
        <v>2131</v>
      </c>
      <c r="X196" s="18" t="s">
        <v>2216</v>
      </c>
      <c r="AB196" s="27">
        <v>41141.646539351852</v>
      </c>
    </row>
    <row r="197" spans="1:28" ht="76.5" x14ac:dyDescent="0.2">
      <c r="A197" s="24">
        <v>747</v>
      </c>
      <c r="B197" s="18" t="s">
        <v>1654</v>
      </c>
      <c r="C197" s="18">
        <v>189</v>
      </c>
      <c r="D197" s="18">
        <v>2</v>
      </c>
      <c r="E197" s="25" t="s">
        <v>82</v>
      </c>
      <c r="F197" s="25" t="s">
        <v>83</v>
      </c>
      <c r="G197" s="25" t="s">
        <v>89</v>
      </c>
      <c r="H197" s="18" t="s">
        <v>58</v>
      </c>
      <c r="I197" s="18" t="s">
        <v>180</v>
      </c>
      <c r="J197" s="26">
        <v>238.35000610351562</v>
      </c>
      <c r="K197" s="25">
        <v>35</v>
      </c>
      <c r="L197" s="25" t="s">
        <v>82</v>
      </c>
      <c r="R197" s="18" t="s">
        <v>1673</v>
      </c>
      <c r="S197" s="18" t="s">
        <v>272</v>
      </c>
      <c r="U197" s="18" t="s">
        <v>2137</v>
      </c>
      <c r="W197" s="18" t="s">
        <v>2131</v>
      </c>
      <c r="X197" s="18" t="s">
        <v>2259</v>
      </c>
      <c r="AB197" s="27">
        <v>41141.646539351852</v>
      </c>
    </row>
    <row r="198" spans="1:28" ht="25.5" x14ac:dyDescent="0.2">
      <c r="A198" s="24">
        <v>753</v>
      </c>
      <c r="B198" s="18" t="s">
        <v>1654</v>
      </c>
      <c r="C198" s="18">
        <v>189</v>
      </c>
      <c r="D198" s="18">
        <v>2</v>
      </c>
      <c r="E198" s="25" t="s">
        <v>1682</v>
      </c>
      <c r="F198" s="25" t="s">
        <v>1683</v>
      </c>
      <c r="G198" s="25" t="s">
        <v>99</v>
      </c>
      <c r="H198" s="18" t="s">
        <v>143</v>
      </c>
      <c r="I198" s="18" t="s">
        <v>180</v>
      </c>
      <c r="J198" s="26">
        <v>253.00999450683594</v>
      </c>
      <c r="K198" s="25">
        <v>1</v>
      </c>
      <c r="L198" s="25" t="s">
        <v>1682</v>
      </c>
      <c r="R198" s="18" t="s">
        <v>1684</v>
      </c>
      <c r="S198" s="18" t="s">
        <v>1685</v>
      </c>
      <c r="U198" s="18" t="s">
        <v>2137</v>
      </c>
      <c r="W198" s="18" t="s">
        <v>2131</v>
      </c>
      <c r="X198" s="18" t="s">
        <v>2216</v>
      </c>
      <c r="AB198" s="27">
        <v>41141.646539351852</v>
      </c>
    </row>
    <row r="199" spans="1:28" ht="165.75" x14ac:dyDescent="0.2">
      <c r="A199" s="24">
        <v>773</v>
      </c>
      <c r="B199" s="18" t="s">
        <v>1715</v>
      </c>
      <c r="C199" s="18">
        <v>189</v>
      </c>
      <c r="D199" s="18">
        <v>2</v>
      </c>
      <c r="E199" s="25" t="s">
        <v>214</v>
      </c>
      <c r="F199" s="25" t="s">
        <v>215</v>
      </c>
      <c r="G199" s="25" t="s">
        <v>84</v>
      </c>
      <c r="H199" s="18" t="s">
        <v>143</v>
      </c>
      <c r="I199" s="18" t="s">
        <v>59</v>
      </c>
      <c r="J199" s="26">
        <v>34.060001373291016</v>
      </c>
      <c r="K199" s="25">
        <v>6</v>
      </c>
      <c r="L199" s="25" t="s">
        <v>214</v>
      </c>
      <c r="R199" s="18" t="s">
        <v>1724</v>
      </c>
      <c r="S199" s="18" t="s">
        <v>1725</v>
      </c>
      <c r="U199" s="18" t="s">
        <v>2137</v>
      </c>
      <c r="W199" s="18" t="s">
        <v>2131</v>
      </c>
      <c r="X199" s="18" t="s">
        <v>2216</v>
      </c>
      <c r="AB199" s="27">
        <v>41141.646539351852</v>
      </c>
    </row>
    <row r="200" spans="1:28" ht="114.75" x14ac:dyDescent="0.2">
      <c r="A200" s="24">
        <v>774</v>
      </c>
      <c r="B200" s="18" t="s">
        <v>1715</v>
      </c>
      <c r="C200" s="18">
        <v>189</v>
      </c>
      <c r="D200" s="18">
        <v>2</v>
      </c>
      <c r="E200" s="25" t="s">
        <v>218</v>
      </c>
      <c r="F200" s="25" t="s">
        <v>89</v>
      </c>
      <c r="G200" s="25" t="s">
        <v>359</v>
      </c>
      <c r="H200" s="18" t="s">
        <v>143</v>
      </c>
      <c r="I200" s="18" t="s">
        <v>59</v>
      </c>
      <c r="J200" s="26">
        <v>35.200000762939453</v>
      </c>
      <c r="K200" s="25">
        <v>20</v>
      </c>
      <c r="L200" s="25" t="s">
        <v>218</v>
      </c>
      <c r="R200" s="18" t="s">
        <v>1726</v>
      </c>
      <c r="S200" s="18" t="s">
        <v>1727</v>
      </c>
      <c r="U200" s="18" t="s">
        <v>2137</v>
      </c>
      <c r="W200" s="18" t="s">
        <v>2131</v>
      </c>
      <c r="X200" s="18" t="s">
        <v>2216</v>
      </c>
      <c r="AB200" s="27">
        <v>41141.646539351852</v>
      </c>
    </row>
    <row r="201" spans="1:28" ht="127.5" x14ac:dyDescent="0.2">
      <c r="A201" s="24">
        <v>776</v>
      </c>
      <c r="B201" s="18" t="s">
        <v>1715</v>
      </c>
      <c r="C201" s="18">
        <v>189</v>
      </c>
      <c r="D201" s="18">
        <v>2</v>
      </c>
      <c r="E201" s="25" t="s">
        <v>224</v>
      </c>
      <c r="F201" s="25" t="s">
        <v>225</v>
      </c>
      <c r="G201" s="25" t="s">
        <v>226</v>
      </c>
      <c r="H201" s="18" t="s">
        <v>143</v>
      </c>
      <c r="I201" s="18" t="s">
        <v>59</v>
      </c>
      <c r="J201" s="26">
        <v>44.639999389648438</v>
      </c>
      <c r="K201" s="25">
        <v>64</v>
      </c>
      <c r="L201" s="25" t="s">
        <v>224</v>
      </c>
      <c r="R201" s="18" t="s">
        <v>1726</v>
      </c>
      <c r="S201" s="18" t="s">
        <v>1730</v>
      </c>
      <c r="U201" s="18" t="s">
        <v>2137</v>
      </c>
      <c r="W201" s="18" t="s">
        <v>2131</v>
      </c>
      <c r="X201" s="18" t="s">
        <v>2216</v>
      </c>
      <c r="AB201" s="27">
        <v>41141.646539351852</v>
      </c>
    </row>
    <row r="202" spans="1:28" ht="127.5" x14ac:dyDescent="0.2">
      <c r="A202" s="24">
        <v>777</v>
      </c>
      <c r="B202" s="18" t="s">
        <v>1715</v>
      </c>
      <c r="C202" s="18">
        <v>189</v>
      </c>
      <c r="D202" s="18">
        <v>2</v>
      </c>
      <c r="E202" s="25" t="s">
        <v>1731</v>
      </c>
      <c r="F202" s="25" t="s">
        <v>262</v>
      </c>
      <c r="G202" s="25" t="s">
        <v>94</v>
      </c>
      <c r="H202" s="18" t="s">
        <v>143</v>
      </c>
      <c r="I202" s="18" t="s">
        <v>59</v>
      </c>
      <c r="J202" s="26">
        <v>46.310001373291016</v>
      </c>
      <c r="K202" s="25">
        <v>31</v>
      </c>
      <c r="L202" s="25" t="s">
        <v>1731</v>
      </c>
      <c r="R202" s="18" t="s">
        <v>1726</v>
      </c>
      <c r="S202" s="18" t="s">
        <v>1732</v>
      </c>
      <c r="U202" s="18" t="s">
        <v>2137</v>
      </c>
      <c r="W202" s="18" t="s">
        <v>2131</v>
      </c>
      <c r="X202" s="18" t="s">
        <v>2216</v>
      </c>
      <c r="AB202" s="27">
        <v>41141.646539351852</v>
      </c>
    </row>
    <row r="203" spans="1:28" ht="318.75" x14ac:dyDescent="0.2">
      <c r="A203" s="24">
        <v>778</v>
      </c>
      <c r="B203" s="18" t="s">
        <v>1715</v>
      </c>
      <c r="C203" s="18">
        <v>189</v>
      </c>
      <c r="D203" s="18">
        <v>2</v>
      </c>
      <c r="E203" s="25" t="s">
        <v>165</v>
      </c>
      <c r="F203" s="25" t="s">
        <v>166</v>
      </c>
      <c r="G203" s="25" t="s">
        <v>304</v>
      </c>
      <c r="H203" s="18" t="s">
        <v>143</v>
      </c>
      <c r="I203" s="18" t="s">
        <v>180</v>
      </c>
      <c r="J203" s="26">
        <v>54.330001831054687</v>
      </c>
      <c r="K203" s="25">
        <v>33</v>
      </c>
      <c r="L203" s="25" t="s">
        <v>165</v>
      </c>
      <c r="R203" s="18" t="s">
        <v>1724</v>
      </c>
      <c r="S203" s="18" t="s">
        <v>1733</v>
      </c>
      <c r="U203" s="18" t="s">
        <v>2137</v>
      </c>
      <c r="W203" s="18" t="s">
        <v>2131</v>
      </c>
      <c r="X203" s="18" t="s">
        <v>2216</v>
      </c>
      <c r="AB203" s="27">
        <v>41141.646539351852</v>
      </c>
    </row>
    <row r="204" spans="1:28" ht="25.5" x14ac:dyDescent="0.2">
      <c r="A204" s="24">
        <v>779</v>
      </c>
      <c r="B204" s="18" t="s">
        <v>1715</v>
      </c>
      <c r="C204" s="18">
        <v>189</v>
      </c>
      <c r="D204" s="18">
        <v>2</v>
      </c>
      <c r="E204" s="25" t="s">
        <v>165</v>
      </c>
      <c r="F204" s="25" t="s">
        <v>166</v>
      </c>
      <c r="G204" s="25" t="s">
        <v>104</v>
      </c>
      <c r="H204" s="18" t="s">
        <v>143</v>
      </c>
      <c r="I204" s="18" t="s">
        <v>59</v>
      </c>
      <c r="J204" s="26">
        <v>54.369998931884766</v>
      </c>
      <c r="K204" s="25">
        <v>37</v>
      </c>
      <c r="L204" s="25" t="s">
        <v>165</v>
      </c>
      <c r="R204" s="18" t="s">
        <v>1734</v>
      </c>
      <c r="S204" s="18" t="s">
        <v>1735</v>
      </c>
      <c r="U204" s="18" t="s">
        <v>2137</v>
      </c>
      <c r="W204" s="18" t="s">
        <v>2131</v>
      </c>
      <c r="X204" s="18" t="s">
        <v>2216</v>
      </c>
      <c r="AB204" s="27">
        <v>41141.646539351852</v>
      </c>
    </row>
    <row r="205" spans="1:28" ht="25.5" x14ac:dyDescent="0.2">
      <c r="A205" s="24">
        <v>780</v>
      </c>
      <c r="B205" s="18" t="s">
        <v>1715</v>
      </c>
      <c r="C205" s="18">
        <v>189</v>
      </c>
      <c r="D205" s="18">
        <v>2</v>
      </c>
      <c r="E205" s="25" t="s">
        <v>165</v>
      </c>
      <c r="F205" s="25" t="s">
        <v>166</v>
      </c>
      <c r="G205" s="25" t="s">
        <v>202</v>
      </c>
      <c r="H205" s="18" t="s">
        <v>143</v>
      </c>
      <c r="I205" s="18" t="s">
        <v>59</v>
      </c>
      <c r="J205" s="26">
        <v>54.5</v>
      </c>
      <c r="K205" s="25">
        <v>50</v>
      </c>
      <c r="L205" s="25" t="s">
        <v>165</v>
      </c>
      <c r="R205" s="18" t="s">
        <v>1736</v>
      </c>
      <c r="S205" s="18" t="s">
        <v>1737</v>
      </c>
      <c r="U205" s="18" t="s">
        <v>2137</v>
      </c>
      <c r="W205" s="18" t="s">
        <v>2131</v>
      </c>
      <c r="X205" s="18" t="s">
        <v>2216</v>
      </c>
      <c r="AB205" s="27">
        <v>41141.646539351852</v>
      </c>
    </row>
    <row r="206" spans="1:28" ht="216.75" x14ac:dyDescent="0.2">
      <c r="A206" s="24">
        <v>782</v>
      </c>
      <c r="B206" s="18" t="s">
        <v>1715</v>
      </c>
      <c r="C206" s="18">
        <v>189</v>
      </c>
      <c r="D206" s="18">
        <v>2</v>
      </c>
      <c r="E206" s="25" t="s">
        <v>165</v>
      </c>
      <c r="F206" s="25" t="s">
        <v>240</v>
      </c>
      <c r="G206" s="25" t="s">
        <v>114</v>
      </c>
      <c r="H206" s="18" t="s">
        <v>143</v>
      </c>
      <c r="I206" s="18" t="s">
        <v>59</v>
      </c>
      <c r="J206" s="26">
        <v>55.189998626708984</v>
      </c>
      <c r="K206" s="25">
        <v>19</v>
      </c>
      <c r="L206" s="25" t="s">
        <v>165</v>
      </c>
      <c r="R206" s="18" t="s">
        <v>1740</v>
      </c>
      <c r="S206" s="18" t="s">
        <v>1741</v>
      </c>
      <c r="U206" s="18" t="s">
        <v>2137</v>
      </c>
      <c r="W206" s="18" t="s">
        <v>2131</v>
      </c>
      <c r="X206" s="18" t="s">
        <v>2216</v>
      </c>
      <c r="AB206" s="27">
        <v>41141.646539351852</v>
      </c>
    </row>
    <row r="207" spans="1:28" ht="216.75" x14ac:dyDescent="0.2">
      <c r="A207" s="24">
        <v>783</v>
      </c>
      <c r="B207" s="18" t="s">
        <v>1715</v>
      </c>
      <c r="C207" s="18">
        <v>189</v>
      </c>
      <c r="D207" s="18">
        <v>2</v>
      </c>
      <c r="E207" s="25" t="s">
        <v>165</v>
      </c>
      <c r="F207" s="25" t="s">
        <v>240</v>
      </c>
      <c r="G207" s="25" t="s">
        <v>108</v>
      </c>
      <c r="H207" s="18" t="s">
        <v>143</v>
      </c>
      <c r="I207" s="18" t="s">
        <v>180</v>
      </c>
      <c r="J207" s="26">
        <v>55.279998779296875</v>
      </c>
      <c r="K207" s="25">
        <v>28</v>
      </c>
      <c r="L207" s="25" t="s">
        <v>165</v>
      </c>
      <c r="R207" s="18" t="s">
        <v>1742</v>
      </c>
      <c r="S207" s="18" t="s">
        <v>1743</v>
      </c>
      <c r="U207" s="18" t="s">
        <v>2137</v>
      </c>
      <c r="W207" s="18" t="s">
        <v>2131</v>
      </c>
      <c r="X207" s="18" t="s">
        <v>2216</v>
      </c>
      <c r="AB207" s="27">
        <v>41141.646539351852</v>
      </c>
    </row>
    <row r="208" spans="1:28" ht="267.75" x14ac:dyDescent="0.2">
      <c r="A208" s="24">
        <v>787</v>
      </c>
      <c r="B208" s="18" t="s">
        <v>1715</v>
      </c>
      <c r="C208" s="18">
        <v>189</v>
      </c>
      <c r="D208" s="18">
        <v>2</v>
      </c>
      <c r="E208" s="25" t="s">
        <v>256</v>
      </c>
      <c r="F208" s="25" t="s">
        <v>258</v>
      </c>
      <c r="G208" s="25" t="s">
        <v>225</v>
      </c>
      <c r="H208" s="18" t="s">
        <v>143</v>
      </c>
      <c r="I208" s="18" t="s">
        <v>180</v>
      </c>
      <c r="J208" s="26">
        <v>73.44000244140625</v>
      </c>
      <c r="K208" s="25">
        <v>44</v>
      </c>
      <c r="L208" s="25" t="s">
        <v>256</v>
      </c>
      <c r="R208" s="18" t="s">
        <v>1750</v>
      </c>
      <c r="S208" s="18" t="s">
        <v>1751</v>
      </c>
      <c r="U208" s="18" t="s">
        <v>2137</v>
      </c>
      <c r="W208" s="18" t="s">
        <v>2228</v>
      </c>
      <c r="X208" s="18" t="s">
        <v>2260</v>
      </c>
      <c r="AB208" s="27">
        <v>41141.646539351852</v>
      </c>
    </row>
    <row r="209" spans="1:28" ht="38.25" x14ac:dyDescent="0.2">
      <c r="A209" s="24">
        <v>795</v>
      </c>
      <c r="B209" s="18" t="s">
        <v>1715</v>
      </c>
      <c r="C209" s="18">
        <v>189</v>
      </c>
      <c r="D209" s="18">
        <v>2</v>
      </c>
      <c r="E209" s="25" t="s">
        <v>141</v>
      </c>
      <c r="F209" s="25" t="s">
        <v>142</v>
      </c>
      <c r="G209" s="25" t="s">
        <v>234</v>
      </c>
      <c r="H209" s="18" t="s">
        <v>143</v>
      </c>
      <c r="I209" s="18" t="s">
        <v>59</v>
      </c>
      <c r="J209" s="26">
        <v>250.1300048828125</v>
      </c>
      <c r="K209" s="25">
        <v>13</v>
      </c>
      <c r="L209" s="25" t="s">
        <v>141</v>
      </c>
      <c r="R209" s="18" t="s">
        <v>1765</v>
      </c>
      <c r="S209" s="18" t="s">
        <v>1766</v>
      </c>
      <c r="U209" s="18" t="s">
        <v>2137</v>
      </c>
      <c r="W209" s="18" t="s">
        <v>2131</v>
      </c>
      <c r="X209" s="18" t="s">
        <v>2216</v>
      </c>
      <c r="AB209" s="27">
        <v>41141.646539351852</v>
      </c>
    </row>
    <row r="210" spans="1:28" ht="63.75" x14ac:dyDescent="0.2">
      <c r="A210" s="24">
        <v>797</v>
      </c>
      <c r="B210" s="18" t="s">
        <v>1715</v>
      </c>
      <c r="C210" s="18">
        <v>189</v>
      </c>
      <c r="D210" s="18">
        <v>2</v>
      </c>
      <c r="E210" s="25" t="s">
        <v>145</v>
      </c>
      <c r="F210" s="25" t="s">
        <v>142</v>
      </c>
      <c r="G210" s="25" t="s">
        <v>207</v>
      </c>
      <c r="H210" s="18" t="s">
        <v>143</v>
      </c>
      <c r="I210" s="18" t="s">
        <v>59</v>
      </c>
      <c r="J210" s="26">
        <v>250.6199951171875</v>
      </c>
      <c r="K210" s="25">
        <v>62</v>
      </c>
      <c r="L210" s="25" t="s">
        <v>145</v>
      </c>
      <c r="R210" s="18" t="s">
        <v>1769</v>
      </c>
      <c r="S210" s="18" t="s">
        <v>1770</v>
      </c>
      <c r="U210" s="18" t="s">
        <v>2137</v>
      </c>
      <c r="W210" s="18" t="s">
        <v>2131</v>
      </c>
      <c r="X210" s="18" t="s">
        <v>2281</v>
      </c>
      <c r="AB210" s="27">
        <v>41141.646539351852</v>
      </c>
    </row>
    <row r="211" spans="1:28" ht="25.5" x14ac:dyDescent="0.2">
      <c r="A211" s="24">
        <v>800</v>
      </c>
      <c r="B211" s="18" t="s">
        <v>1774</v>
      </c>
      <c r="C211" s="18">
        <v>189</v>
      </c>
      <c r="D211" s="18">
        <v>2</v>
      </c>
      <c r="E211" s="25" t="s">
        <v>256</v>
      </c>
      <c r="F211" s="25" t="s">
        <v>258</v>
      </c>
      <c r="G211" s="25" t="s">
        <v>127</v>
      </c>
      <c r="H211" s="18" t="s">
        <v>143</v>
      </c>
      <c r="I211" s="18" t="s">
        <v>59</v>
      </c>
      <c r="J211" s="26">
        <v>73.449996948242187</v>
      </c>
      <c r="K211" s="25">
        <v>45</v>
      </c>
      <c r="L211" s="25" t="s">
        <v>256</v>
      </c>
      <c r="R211" s="18" t="s">
        <v>259</v>
      </c>
      <c r="S211" s="18" t="s">
        <v>1775</v>
      </c>
      <c r="U211" s="18" t="s">
        <v>2137</v>
      </c>
      <c r="W211" s="18" t="s">
        <v>2131</v>
      </c>
      <c r="X211" s="18" t="s">
        <v>2216</v>
      </c>
      <c r="AB211" s="27">
        <v>41141.646539351852</v>
      </c>
    </row>
    <row r="212" spans="1:28" ht="38.25" x14ac:dyDescent="0.2">
      <c r="A212" s="24">
        <v>811</v>
      </c>
      <c r="B212" s="18" t="s">
        <v>1798</v>
      </c>
      <c r="C212" s="18">
        <v>189</v>
      </c>
      <c r="D212" s="18">
        <v>2</v>
      </c>
      <c r="E212" s="25" t="s">
        <v>182</v>
      </c>
      <c r="F212" s="25" t="s">
        <v>914</v>
      </c>
      <c r="G212" s="25" t="s">
        <v>291</v>
      </c>
      <c r="H212" s="18" t="s">
        <v>143</v>
      </c>
      <c r="I212" s="18" t="s">
        <v>180</v>
      </c>
      <c r="J212" s="26">
        <v>294.239990234375</v>
      </c>
      <c r="K212" s="25">
        <v>24</v>
      </c>
      <c r="L212" s="25" t="s">
        <v>182</v>
      </c>
      <c r="R212" s="18" t="s">
        <v>1799</v>
      </c>
      <c r="S212" s="18" t="s">
        <v>1800</v>
      </c>
      <c r="U212" s="18" t="s">
        <v>2137</v>
      </c>
      <c r="W212" s="18" t="s">
        <v>2131</v>
      </c>
      <c r="X212" s="18" t="s">
        <v>2216</v>
      </c>
      <c r="AB212" s="27">
        <v>41141.646539351852</v>
      </c>
    </row>
    <row r="213" spans="1:28" ht="25.5" x14ac:dyDescent="0.2">
      <c r="A213" s="24">
        <v>812</v>
      </c>
      <c r="B213" s="18" t="s">
        <v>1798</v>
      </c>
      <c r="C213" s="18">
        <v>189</v>
      </c>
      <c r="D213" s="18">
        <v>2</v>
      </c>
      <c r="E213" s="25" t="s">
        <v>1801</v>
      </c>
      <c r="F213" s="25" t="s">
        <v>261</v>
      </c>
      <c r="G213" s="25" t="s">
        <v>104</v>
      </c>
      <c r="H213" s="18" t="s">
        <v>143</v>
      </c>
      <c r="I213" s="18" t="s">
        <v>180</v>
      </c>
      <c r="J213" s="26">
        <v>75.370002746582031</v>
      </c>
      <c r="K213" s="25">
        <v>37</v>
      </c>
      <c r="L213" s="25" t="s">
        <v>1801</v>
      </c>
      <c r="R213" s="18" t="s">
        <v>1802</v>
      </c>
      <c r="S213" s="18" t="s">
        <v>1803</v>
      </c>
      <c r="U213" s="18" t="s">
        <v>2137</v>
      </c>
      <c r="W213" s="18" t="s">
        <v>2131</v>
      </c>
      <c r="X213" s="18" t="s">
        <v>2216</v>
      </c>
      <c r="AB213" s="27">
        <v>41141.646539351852</v>
      </c>
    </row>
    <row r="214" spans="1:28" ht="89.25" x14ac:dyDescent="0.2">
      <c r="A214" s="24">
        <v>824</v>
      </c>
      <c r="B214" s="18" t="s">
        <v>1798</v>
      </c>
      <c r="C214" s="18">
        <v>189</v>
      </c>
      <c r="D214" s="18">
        <v>2</v>
      </c>
      <c r="E214" s="25" t="s">
        <v>483</v>
      </c>
      <c r="F214" s="25" t="s">
        <v>202</v>
      </c>
      <c r="G214" s="25" t="s">
        <v>393</v>
      </c>
      <c r="H214" s="18" t="s">
        <v>143</v>
      </c>
      <c r="I214" s="18" t="s">
        <v>180</v>
      </c>
      <c r="J214" s="26">
        <v>50.099998474121094</v>
      </c>
      <c r="K214" s="25">
        <v>10</v>
      </c>
      <c r="L214" s="25" t="s">
        <v>483</v>
      </c>
      <c r="R214" s="18" t="s">
        <v>1828</v>
      </c>
      <c r="S214" s="18" t="s">
        <v>1829</v>
      </c>
      <c r="U214" s="18" t="s">
        <v>2137</v>
      </c>
      <c r="W214" s="18" t="s">
        <v>2131</v>
      </c>
      <c r="X214" s="18" t="s">
        <v>2216</v>
      </c>
      <c r="AB214" s="27">
        <v>41141.646539351852</v>
      </c>
    </row>
    <row r="215" spans="1:28" ht="25.5" x14ac:dyDescent="0.2">
      <c r="A215" s="24">
        <v>825</v>
      </c>
      <c r="B215" s="18" t="s">
        <v>1798</v>
      </c>
      <c r="C215" s="18">
        <v>189</v>
      </c>
      <c r="D215" s="18">
        <v>2</v>
      </c>
      <c r="E215" s="25" t="s">
        <v>232</v>
      </c>
      <c r="F215" s="25" t="s">
        <v>233</v>
      </c>
      <c r="G215" s="25" t="s">
        <v>245</v>
      </c>
      <c r="H215" s="18" t="s">
        <v>143</v>
      </c>
      <c r="I215" s="18" t="s">
        <v>180</v>
      </c>
      <c r="J215" s="26">
        <v>51.590000152587891</v>
      </c>
      <c r="K215" s="25">
        <v>59</v>
      </c>
      <c r="L215" s="25" t="s">
        <v>232</v>
      </c>
      <c r="R215" s="18" t="s">
        <v>1830</v>
      </c>
      <c r="S215" s="18" t="s">
        <v>1831</v>
      </c>
      <c r="U215" s="18" t="s">
        <v>2137</v>
      </c>
      <c r="W215" s="18" t="s">
        <v>2131</v>
      </c>
      <c r="X215" s="18" t="s">
        <v>2216</v>
      </c>
      <c r="AB215" s="27">
        <v>41141.646539351852</v>
      </c>
    </row>
    <row r="216" spans="1:28" ht="89.25" x14ac:dyDescent="0.2">
      <c r="A216" s="24">
        <v>827</v>
      </c>
      <c r="B216" s="18" t="s">
        <v>1798</v>
      </c>
      <c r="C216" s="18">
        <v>189</v>
      </c>
      <c r="D216" s="18">
        <v>2</v>
      </c>
      <c r="E216" s="25" t="s">
        <v>1834</v>
      </c>
      <c r="F216" s="25" t="s">
        <v>245</v>
      </c>
      <c r="G216" s="25" t="s">
        <v>202</v>
      </c>
      <c r="H216" s="18" t="s">
        <v>143</v>
      </c>
      <c r="I216" s="18" t="s">
        <v>180</v>
      </c>
      <c r="J216" s="26">
        <v>59.5</v>
      </c>
      <c r="K216" s="25">
        <v>50</v>
      </c>
      <c r="L216" s="25" t="s">
        <v>1834</v>
      </c>
      <c r="R216" s="18" t="s">
        <v>1835</v>
      </c>
      <c r="S216" s="18" t="s">
        <v>1836</v>
      </c>
      <c r="U216" s="18" t="s">
        <v>2137</v>
      </c>
      <c r="W216" s="18" t="s">
        <v>2131</v>
      </c>
      <c r="X216" s="18" t="s">
        <v>2216</v>
      </c>
      <c r="AB216" s="27">
        <v>41141.646539351852</v>
      </c>
    </row>
    <row r="217" spans="1:28" ht="89.25" x14ac:dyDescent="0.2">
      <c r="A217" s="24">
        <v>828</v>
      </c>
      <c r="B217" s="18" t="s">
        <v>1798</v>
      </c>
      <c r="C217" s="18">
        <v>189</v>
      </c>
      <c r="D217" s="18">
        <v>2</v>
      </c>
      <c r="E217" s="25" t="s">
        <v>417</v>
      </c>
      <c r="F217" s="25" t="s">
        <v>171</v>
      </c>
      <c r="G217" s="25" t="s">
        <v>255</v>
      </c>
      <c r="H217" s="18" t="s">
        <v>143</v>
      </c>
      <c r="I217" s="18" t="s">
        <v>180</v>
      </c>
      <c r="J217" s="26">
        <v>61.040000915527344</v>
      </c>
      <c r="K217" s="25">
        <v>4</v>
      </c>
      <c r="L217" s="25" t="s">
        <v>417</v>
      </c>
      <c r="R217" s="18" t="s">
        <v>1837</v>
      </c>
      <c r="S217" s="18" t="s">
        <v>1836</v>
      </c>
      <c r="U217" s="18" t="s">
        <v>2137</v>
      </c>
      <c r="W217" s="18" t="s">
        <v>2131</v>
      </c>
      <c r="X217" s="18" t="s">
        <v>2216</v>
      </c>
      <c r="AB217" s="27">
        <v>41141.646539351852</v>
      </c>
    </row>
    <row r="218" spans="1:28" ht="63.75" x14ac:dyDescent="0.2">
      <c r="A218" s="24">
        <v>833</v>
      </c>
      <c r="B218" s="18" t="s">
        <v>1798</v>
      </c>
      <c r="C218" s="18">
        <v>189</v>
      </c>
      <c r="D218" s="18">
        <v>2</v>
      </c>
      <c r="E218" s="25" t="s">
        <v>152</v>
      </c>
      <c r="F218" s="25" t="s">
        <v>1058</v>
      </c>
      <c r="G218" s="25" t="s">
        <v>117</v>
      </c>
      <c r="H218" s="18" t="s">
        <v>143</v>
      </c>
      <c r="I218" s="18" t="s">
        <v>180</v>
      </c>
      <c r="J218" s="26">
        <v>296.47000122070312</v>
      </c>
      <c r="K218" s="25">
        <v>47</v>
      </c>
      <c r="L218" s="25" t="s">
        <v>152</v>
      </c>
      <c r="R218" s="18" t="s">
        <v>1847</v>
      </c>
      <c r="S218" s="18" t="s">
        <v>1848</v>
      </c>
      <c r="U218" s="18" t="s">
        <v>2137</v>
      </c>
      <c r="W218" s="18" t="s">
        <v>2131</v>
      </c>
      <c r="X218" s="18" t="s">
        <v>2216</v>
      </c>
      <c r="AB218" s="27">
        <v>41141.646539351852</v>
      </c>
    </row>
    <row r="219" spans="1:28" ht="51" x14ac:dyDescent="0.2">
      <c r="A219" s="24">
        <v>843</v>
      </c>
      <c r="B219" s="18" t="s">
        <v>1869</v>
      </c>
      <c r="C219" s="18">
        <v>189</v>
      </c>
      <c r="D219" s="18">
        <v>2</v>
      </c>
      <c r="E219" s="25" t="s">
        <v>1872</v>
      </c>
      <c r="F219" s="25" t="s">
        <v>126</v>
      </c>
      <c r="G219" s="25" t="s">
        <v>117</v>
      </c>
      <c r="H219" s="18" t="s">
        <v>143</v>
      </c>
      <c r="I219" s="18" t="s">
        <v>180</v>
      </c>
      <c r="J219" s="26">
        <v>243.47000122070312</v>
      </c>
      <c r="K219" s="25">
        <v>47</v>
      </c>
      <c r="L219" s="25" t="s">
        <v>1872</v>
      </c>
      <c r="R219" s="18" t="s">
        <v>1873</v>
      </c>
      <c r="S219" s="18" t="s">
        <v>1874</v>
      </c>
      <c r="U219" s="18" t="s">
        <v>2137</v>
      </c>
      <c r="W219" s="18" t="s">
        <v>2131</v>
      </c>
      <c r="X219" s="18" t="s">
        <v>2240</v>
      </c>
      <c r="AB219" s="27">
        <v>41141.646539351852</v>
      </c>
    </row>
    <row r="220" spans="1:28" ht="51" x14ac:dyDescent="0.2">
      <c r="A220" s="24">
        <v>863</v>
      </c>
      <c r="B220" s="18" t="s">
        <v>1910</v>
      </c>
      <c r="C220" s="18">
        <v>189</v>
      </c>
      <c r="D220" s="18">
        <v>2</v>
      </c>
      <c r="E220" s="25" t="s">
        <v>307</v>
      </c>
      <c r="F220" s="25" t="s">
        <v>238</v>
      </c>
      <c r="G220" s="25" t="s">
        <v>487</v>
      </c>
      <c r="H220" s="18" t="s">
        <v>143</v>
      </c>
      <c r="I220" s="18" t="s">
        <v>59</v>
      </c>
      <c r="J220" s="26">
        <v>2.2300000190734863</v>
      </c>
      <c r="K220" s="25">
        <v>23</v>
      </c>
      <c r="L220" s="25" t="s">
        <v>307</v>
      </c>
      <c r="R220" s="18" t="s">
        <v>1913</v>
      </c>
      <c r="S220" s="18" t="s">
        <v>1914</v>
      </c>
      <c r="U220" s="18" t="s">
        <v>2137</v>
      </c>
      <c r="W220" s="18" t="s">
        <v>2131</v>
      </c>
      <c r="X220" s="18" t="s">
        <v>2216</v>
      </c>
      <c r="AB220" s="27">
        <v>41141.646539351852</v>
      </c>
    </row>
    <row r="221" spans="1:28" ht="51" x14ac:dyDescent="0.2">
      <c r="A221" s="24">
        <v>864</v>
      </c>
      <c r="B221" s="18" t="s">
        <v>1910</v>
      </c>
      <c r="C221" s="18">
        <v>189</v>
      </c>
      <c r="D221" s="18">
        <v>2</v>
      </c>
      <c r="E221" s="25" t="s">
        <v>307</v>
      </c>
      <c r="F221" s="25" t="s">
        <v>238</v>
      </c>
      <c r="G221" s="25" t="s">
        <v>179</v>
      </c>
      <c r="H221" s="18" t="s">
        <v>143</v>
      </c>
      <c r="I221" s="18" t="s">
        <v>59</v>
      </c>
      <c r="J221" s="26">
        <v>2.2699999809265137</v>
      </c>
      <c r="K221" s="25">
        <v>27</v>
      </c>
      <c r="L221" s="25" t="s">
        <v>307</v>
      </c>
      <c r="R221" s="18" t="s">
        <v>1913</v>
      </c>
      <c r="S221" s="18" t="s">
        <v>1915</v>
      </c>
      <c r="U221" s="18" t="s">
        <v>2137</v>
      </c>
      <c r="W221" s="18" t="s">
        <v>2131</v>
      </c>
      <c r="X221" s="18" t="s">
        <v>2216</v>
      </c>
      <c r="AB221" s="27">
        <v>41141.646539351852</v>
      </c>
    </row>
    <row r="222" spans="1:28" ht="51" x14ac:dyDescent="0.2">
      <c r="A222" s="24">
        <v>865</v>
      </c>
      <c r="B222" s="18" t="s">
        <v>1910</v>
      </c>
      <c r="C222" s="18">
        <v>189</v>
      </c>
      <c r="D222" s="18">
        <v>2</v>
      </c>
      <c r="E222" s="25" t="s">
        <v>307</v>
      </c>
      <c r="F222" s="25" t="s">
        <v>238</v>
      </c>
      <c r="G222" s="25" t="s">
        <v>308</v>
      </c>
      <c r="H222" s="18" t="s">
        <v>143</v>
      </c>
      <c r="I222" s="18" t="s">
        <v>59</v>
      </c>
      <c r="J222" s="26">
        <v>2.2999999523162842</v>
      </c>
      <c r="K222" s="25">
        <v>30</v>
      </c>
      <c r="L222" s="25" t="s">
        <v>307</v>
      </c>
      <c r="R222" s="18" t="s">
        <v>1916</v>
      </c>
      <c r="S222" s="18" t="s">
        <v>1917</v>
      </c>
      <c r="U222" s="18" t="s">
        <v>2137</v>
      </c>
      <c r="W222" s="18" t="s">
        <v>2131</v>
      </c>
      <c r="X222" s="18" t="s">
        <v>2217</v>
      </c>
      <c r="AB222" s="27">
        <v>41141.646539351852</v>
      </c>
    </row>
    <row r="223" spans="1:28" ht="51" x14ac:dyDescent="0.2">
      <c r="A223" s="24">
        <v>868</v>
      </c>
      <c r="B223" s="18" t="s">
        <v>1910</v>
      </c>
      <c r="C223" s="18">
        <v>189</v>
      </c>
      <c r="D223" s="18">
        <v>2</v>
      </c>
      <c r="E223" s="25" t="s">
        <v>315</v>
      </c>
      <c r="F223" s="25" t="s">
        <v>238</v>
      </c>
      <c r="G223" s="25" t="s">
        <v>194</v>
      </c>
      <c r="H223" s="18" t="s">
        <v>143</v>
      </c>
      <c r="I223" s="18" t="s">
        <v>59</v>
      </c>
      <c r="J223" s="26">
        <v>2.4300000667572021</v>
      </c>
      <c r="K223" s="25">
        <v>43</v>
      </c>
      <c r="L223" s="25" t="s">
        <v>315</v>
      </c>
      <c r="R223" s="18" t="s">
        <v>1913</v>
      </c>
      <c r="S223" s="18" t="s">
        <v>1922</v>
      </c>
      <c r="U223" s="18" t="s">
        <v>2137</v>
      </c>
      <c r="W223" s="18" t="s">
        <v>2131</v>
      </c>
      <c r="X223" s="18" t="s">
        <v>2216</v>
      </c>
      <c r="AB223" s="27">
        <v>41141.646539351852</v>
      </c>
    </row>
    <row r="224" spans="1:28" ht="153" x14ac:dyDescent="0.2">
      <c r="A224" s="24">
        <v>869</v>
      </c>
      <c r="B224" s="18" t="s">
        <v>1910</v>
      </c>
      <c r="C224" s="18">
        <v>189</v>
      </c>
      <c r="D224" s="18">
        <v>2</v>
      </c>
      <c r="E224" s="25" t="s">
        <v>315</v>
      </c>
      <c r="F224" s="25" t="s">
        <v>238</v>
      </c>
      <c r="G224" s="25" t="s">
        <v>117</v>
      </c>
      <c r="H224" s="18" t="s">
        <v>143</v>
      </c>
      <c r="I224" s="18" t="s">
        <v>59</v>
      </c>
      <c r="J224" s="26">
        <v>2.4700000286102295</v>
      </c>
      <c r="K224" s="25">
        <v>47</v>
      </c>
      <c r="L224" s="25" t="s">
        <v>315</v>
      </c>
      <c r="R224" s="18" t="s">
        <v>1913</v>
      </c>
      <c r="S224" s="18" t="s">
        <v>1923</v>
      </c>
      <c r="U224" s="18" t="s">
        <v>2137</v>
      </c>
      <c r="W224" s="18" t="s">
        <v>2131</v>
      </c>
      <c r="X224" s="18" t="s">
        <v>2216</v>
      </c>
      <c r="AB224" s="27">
        <v>41141.646539351852</v>
      </c>
    </row>
    <row r="225" spans="1:28" ht="38.25" x14ac:dyDescent="0.2">
      <c r="A225" s="24">
        <v>870</v>
      </c>
      <c r="B225" s="18" t="s">
        <v>1910</v>
      </c>
      <c r="C225" s="18">
        <v>189</v>
      </c>
      <c r="D225" s="18">
        <v>2</v>
      </c>
      <c r="E225" s="25" t="s">
        <v>315</v>
      </c>
      <c r="F225" s="25" t="s">
        <v>238</v>
      </c>
      <c r="G225" s="25" t="s">
        <v>117</v>
      </c>
      <c r="H225" s="18" t="s">
        <v>143</v>
      </c>
      <c r="I225" s="18" t="s">
        <v>59</v>
      </c>
      <c r="J225" s="26">
        <v>2.4700000286102295</v>
      </c>
      <c r="K225" s="25">
        <v>47</v>
      </c>
      <c r="L225" s="25" t="s">
        <v>315</v>
      </c>
      <c r="R225" s="18" t="s">
        <v>1924</v>
      </c>
      <c r="S225" s="18" t="s">
        <v>1925</v>
      </c>
      <c r="U225" s="18" t="s">
        <v>2137</v>
      </c>
      <c r="W225" s="18" t="s">
        <v>2131</v>
      </c>
      <c r="X225" s="18" t="s">
        <v>2216</v>
      </c>
      <c r="AB225" s="27">
        <v>41141.646539351852</v>
      </c>
    </row>
    <row r="226" spans="1:28" ht="165.75" x14ac:dyDescent="0.2">
      <c r="A226" s="24">
        <v>871</v>
      </c>
      <c r="B226" s="18" t="s">
        <v>1910</v>
      </c>
      <c r="C226" s="18">
        <v>189</v>
      </c>
      <c r="D226" s="18">
        <v>2</v>
      </c>
      <c r="E226" s="25" t="s">
        <v>315</v>
      </c>
      <c r="F226" s="25" t="s">
        <v>238</v>
      </c>
      <c r="G226" s="25" t="s">
        <v>117</v>
      </c>
      <c r="H226" s="18" t="s">
        <v>143</v>
      </c>
      <c r="I226" s="18" t="s">
        <v>59</v>
      </c>
      <c r="J226" s="26">
        <v>2.4700000286102295</v>
      </c>
      <c r="K226" s="25">
        <v>47</v>
      </c>
      <c r="L226" s="25" t="s">
        <v>315</v>
      </c>
      <c r="R226" s="18" t="s">
        <v>1926</v>
      </c>
      <c r="S226" s="18" t="s">
        <v>1927</v>
      </c>
      <c r="U226" s="18" t="s">
        <v>2137</v>
      </c>
      <c r="W226" s="18" t="s">
        <v>2131</v>
      </c>
      <c r="X226" s="18" t="s">
        <v>2216</v>
      </c>
      <c r="AB226" s="27">
        <v>41141.646539351852</v>
      </c>
    </row>
    <row r="227" spans="1:28" ht="114.75" x14ac:dyDescent="0.2">
      <c r="A227" s="24">
        <v>873</v>
      </c>
      <c r="B227" s="18" t="s">
        <v>1910</v>
      </c>
      <c r="C227" s="18">
        <v>189</v>
      </c>
      <c r="D227" s="18">
        <v>2</v>
      </c>
      <c r="E227" s="25" t="s">
        <v>315</v>
      </c>
      <c r="F227" s="25" t="s">
        <v>255</v>
      </c>
      <c r="G227" s="25" t="s">
        <v>127</v>
      </c>
      <c r="H227" s="18" t="s">
        <v>143</v>
      </c>
      <c r="I227" s="18" t="s">
        <v>59</v>
      </c>
      <c r="J227" s="26">
        <v>4.4499998092651367</v>
      </c>
      <c r="K227" s="25">
        <v>45</v>
      </c>
      <c r="L227" s="25" t="s">
        <v>315</v>
      </c>
      <c r="R227" s="18" t="s">
        <v>1930</v>
      </c>
      <c r="S227" s="18" t="s">
        <v>1931</v>
      </c>
      <c r="U227" s="18" t="s">
        <v>2137</v>
      </c>
      <c r="W227" s="18" t="s">
        <v>2131</v>
      </c>
      <c r="X227" s="18" t="s">
        <v>2293</v>
      </c>
      <c r="AB227" s="27">
        <v>41141.646539351852</v>
      </c>
    </row>
    <row r="228" spans="1:28" ht="76.5" x14ac:dyDescent="0.2">
      <c r="A228" s="24">
        <v>874</v>
      </c>
      <c r="B228" s="18" t="s">
        <v>1910</v>
      </c>
      <c r="C228" s="18">
        <v>189</v>
      </c>
      <c r="D228" s="18">
        <v>2</v>
      </c>
      <c r="E228" s="25" t="s">
        <v>189</v>
      </c>
      <c r="F228" s="25" t="s">
        <v>255</v>
      </c>
      <c r="G228" s="25" t="s">
        <v>240</v>
      </c>
      <c r="H228" s="18" t="s">
        <v>143</v>
      </c>
      <c r="I228" s="18" t="s">
        <v>59</v>
      </c>
      <c r="J228" s="26">
        <v>4.5500001907348633</v>
      </c>
      <c r="K228" s="25">
        <v>55</v>
      </c>
      <c r="L228" s="25" t="s">
        <v>189</v>
      </c>
      <c r="R228" s="18" t="s">
        <v>1913</v>
      </c>
      <c r="S228" s="18" t="s">
        <v>1932</v>
      </c>
      <c r="U228" s="18" t="s">
        <v>2137</v>
      </c>
      <c r="W228" s="18" t="s">
        <v>2131</v>
      </c>
      <c r="X228" s="18" t="s">
        <v>2216</v>
      </c>
      <c r="AB228" s="27">
        <v>41141.646539351852</v>
      </c>
    </row>
    <row r="229" spans="1:28" ht="102" x14ac:dyDescent="0.2">
      <c r="A229" s="24">
        <v>875</v>
      </c>
      <c r="B229" s="18" t="s">
        <v>1910</v>
      </c>
      <c r="C229" s="18">
        <v>189</v>
      </c>
      <c r="D229" s="18">
        <v>2</v>
      </c>
      <c r="E229" s="25" t="s">
        <v>189</v>
      </c>
      <c r="F229" s="25" t="s">
        <v>255</v>
      </c>
      <c r="G229" s="25" t="s">
        <v>207</v>
      </c>
      <c r="H229" s="18" t="s">
        <v>143</v>
      </c>
      <c r="I229" s="18" t="s">
        <v>59</v>
      </c>
      <c r="J229" s="26">
        <v>4.619999885559082</v>
      </c>
      <c r="K229" s="25">
        <v>62</v>
      </c>
      <c r="L229" s="25" t="s">
        <v>189</v>
      </c>
      <c r="R229" s="18" t="s">
        <v>1933</v>
      </c>
      <c r="S229" s="18" t="s">
        <v>1934</v>
      </c>
      <c r="U229" s="18" t="s">
        <v>2137</v>
      </c>
      <c r="W229" s="18" t="s">
        <v>2131</v>
      </c>
      <c r="X229" s="18" t="s">
        <v>2290</v>
      </c>
      <c r="AB229" s="27">
        <v>41141.646539351852</v>
      </c>
    </row>
    <row r="230" spans="1:28" ht="63.75" x14ac:dyDescent="0.2">
      <c r="A230" s="24">
        <v>876</v>
      </c>
      <c r="B230" s="18" t="s">
        <v>1910</v>
      </c>
      <c r="C230" s="18">
        <v>189</v>
      </c>
      <c r="D230" s="18">
        <v>2</v>
      </c>
      <c r="E230" s="25" t="s">
        <v>189</v>
      </c>
      <c r="F230" s="25" t="s">
        <v>255</v>
      </c>
      <c r="G230" s="25" t="s">
        <v>424</v>
      </c>
      <c r="H230" s="18" t="s">
        <v>143</v>
      </c>
      <c r="I230" s="18" t="s">
        <v>59</v>
      </c>
      <c r="J230" s="26">
        <v>4.630000114440918</v>
      </c>
      <c r="K230" s="25">
        <v>63</v>
      </c>
      <c r="L230" s="25" t="s">
        <v>189</v>
      </c>
      <c r="R230" s="18" t="s">
        <v>1935</v>
      </c>
      <c r="S230" s="18" t="s">
        <v>1936</v>
      </c>
      <c r="U230" s="18" t="s">
        <v>2137</v>
      </c>
      <c r="W230" s="18" t="s">
        <v>2131</v>
      </c>
      <c r="X230" s="18" t="s">
        <v>2216</v>
      </c>
      <c r="AB230" s="27">
        <v>41141.646539351852</v>
      </c>
    </row>
    <row r="231" spans="1:28" ht="38.25" x14ac:dyDescent="0.2">
      <c r="A231" s="24">
        <v>881</v>
      </c>
      <c r="B231" s="18" t="s">
        <v>1910</v>
      </c>
      <c r="C231" s="18">
        <v>189</v>
      </c>
      <c r="D231" s="18">
        <v>2</v>
      </c>
      <c r="E231" s="25" t="s">
        <v>157</v>
      </c>
      <c r="F231" s="25" t="s">
        <v>84</v>
      </c>
      <c r="G231" s="25" t="s">
        <v>207</v>
      </c>
      <c r="H231" s="18" t="s">
        <v>143</v>
      </c>
      <c r="I231" s="18" t="s">
        <v>59</v>
      </c>
      <c r="J231" s="26">
        <v>6.619999885559082</v>
      </c>
      <c r="K231" s="25">
        <v>62</v>
      </c>
      <c r="L231" s="25" t="s">
        <v>157</v>
      </c>
      <c r="R231" s="18" t="s">
        <v>1945</v>
      </c>
      <c r="S231" s="18" t="s">
        <v>1946</v>
      </c>
      <c r="U231" s="18" t="s">
        <v>2137</v>
      </c>
      <c r="W231" s="18" t="s">
        <v>2131</v>
      </c>
      <c r="X231" s="18" t="s">
        <v>2216</v>
      </c>
      <c r="AB231" s="27">
        <v>41141.646539351852</v>
      </c>
    </row>
    <row r="232" spans="1:28" ht="51" x14ac:dyDescent="0.2">
      <c r="A232" s="24">
        <v>887</v>
      </c>
      <c r="B232" s="18" t="s">
        <v>1910</v>
      </c>
      <c r="C232" s="18">
        <v>189</v>
      </c>
      <c r="D232" s="18">
        <v>2</v>
      </c>
      <c r="E232" s="25" t="s">
        <v>210</v>
      </c>
      <c r="F232" s="25" t="s">
        <v>211</v>
      </c>
      <c r="G232" s="25" t="s">
        <v>447</v>
      </c>
      <c r="H232" s="18" t="s">
        <v>143</v>
      </c>
      <c r="I232" s="18" t="s">
        <v>59</v>
      </c>
      <c r="J232" s="26">
        <v>7.1399998664855957</v>
      </c>
      <c r="K232" s="25">
        <v>14</v>
      </c>
      <c r="L232" s="25" t="s">
        <v>210</v>
      </c>
      <c r="R232" s="18" t="s">
        <v>1957</v>
      </c>
      <c r="S232" s="18" t="s">
        <v>1958</v>
      </c>
      <c r="U232" s="18" t="s">
        <v>2137</v>
      </c>
      <c r="W232" s="18" t="s">
        <v>2131</v>
      </c>
      <c r="X232" s="18" t="s">
        <v>2216</v>
      </c>
      <c r="AB232" s="27">
        <v>41141.646539351852</v>
      </c>
    </row>
    <row r="233" spans="1:28" ht="76.5" x14ac:dyDescent="0.2">
      <c r="A233" s="24">
        <v>888</v>
      </c>
      <c r="B233" s="18" t="s">
        <v>1910</v>
      </c>
      <c r="C233" s="18">
        <v>189</v>
      </c>
      <c r="D233" s="18">
        <v>2</v>
      </c>
      <c r="E233" s="25" t="s">
        <v>210</v>
      </c>
      <c r="F233" s="25" t="s">
        <v>211</v>
      </c>
      <c r="G233" s="25" t="s">
        <v>194</v>
      </c>
      <c r="H233" s="18" t="s">
        <v>143</v>
      </c>
      <c r="I233" s="18" t="s">
        <v>59</v>
      </c>
      <c r="J233" s="26">
        <v>7.429999828338623</v>
      </c>
      <c r="K233" s="25">
        <v>43</v>
      </c>
      <c r="L233" s="25" t="s">
        <v>210</v>
      </c>
      <c r="R233" s="18" t="s">
        <v>1959</v>
      </c>
      <c r="S233" s="18" t="s">
        <v>1960</v>
      </c>
      <c r="U233" s="18" t="s">
        <v>2137</v>
      </c>
      <c r="W233" s="18" t="s">
        <v>2131</v>
      </c>
      <c r="X233" s="18" t="s">
        <v>2216</v>
      </c>
      <c r="AB233" s="27">
        <v>41141.646539351852</v>
      </c>
    </row>
    <row r="234" spans="1:28" ht="51" x14ac:dyDescent="0.2">
      <c r="A234" s="24">
        <v>889</v>
      </c>
      <c r="B234" s="18" t="s">
        <v>1910</v>
      </c>
      <c r="C234" s="18">
        <v>189</v>
      </c>
      <c r="D234" s="18">
        <v>2</v>
      </c>
      <c r="E234" s="25" t="s">
        <v>210</v>
      </c>
      <c r="F234" s="25" t="s">
        <v>211</v>
      </c>
      <c r="G234" s="25" t="s">
        <v>127</v>
      </c>
      <c r="H234" s="18" t="s">
        <v>143</v>
      </c>
      <c r="I234" s="18" t="s">
        <v>59</v>
      </c>
      <c r="J234" s="26">
        <v>7.4499998092651367</v>
      </c>
      <c r="K234" s="25">
        <v>45</v>
      </c>
      <c r="L234" s="25" t="s">
        <v>210</v>
      </c>
      <c r="R234" s="18" t="s">
        <v>1961</v>
      </c>
      <c r="S234" s="18" t="s">
        <v>1962</v>
      </c>
      <c r="U234" s="18" t="s">
        <v>2137</v>
      </c>
      <c r="W234" s="18" t="s">
        <v>2131</v>
      </c>
      <c r="X234" s="18" t="s">
        <v>2216</v>
      </c>
      <c r="AB234" s="27">
        <v>41141.646539351852</v>
      </c>
    </row>
    <row r="235" spans="1:28" ht="102" x14ac:dyDescent="0.2">
      <c r="A235" s="24">
        <v>891</v>
      </c>
      <c r="B235" s="18" t="s">
        <v>1910</v>
      </c>
      <c r="C235" s="18">
        <v>189</v>
      </c>
      <c r="D235" s="18">
        <v>2</v>
      </c>
      <c r="E235" s="25" t="s">
        <v>210</v>
      </c>
      <c r="F235" s="25" t="s">
        <v>211</v>
      </c>
      <c r="G235" s="25" t="s">
        <v>233</v>
      </c>
      <c r="H235" s="18" t="s">
        <v>143</v>
      </c>
      <c r="I235" s="18" t="s">
        <v>59</v>
      </c>
      <c r="J235" s="26">
        <v>7.5100002288818359</v>
      </c>
      <c r="K235" s="25">
        <v>51</v>
      </c>
      <c r="L235" s="25" t="s">
        <v>210</v>
      </c>
      <c r="R235" s="18" t="s">
        <v>1965</v>
      </c>
      <c r="S235" s="18" t="s">
        <v>1966</v>
      </c>
      <c r="U235" s="18" t="s">
        <v>2137</v>
      </c>
      <c r="W235" s="18" t="s">
        <v>2131</v>
      </c>
      <c r="X235" s="18" t="s">
        <v>2216</v>
      </c>
      <c r="AB235" s="27">
        <v>41141.646539351852</v>
      </c>
    </row>
    <row r="236" spans="1:28" ht="102" x14ac:dyDescent="0.2">
      <c r="A236" s="24">
        <v>893</v>
      </c>
      <c r="B236" s="18" t="s">
        <v>1910</v>
      </c>
      <c r="C236" s="18">
        <v>189</v>
      </c>
      <c r="D236" s="18">
        <v>2</v>
      </c>
      <c r="E236" s="25" t="s">
        <v>210</v>
      </c>
      <c r="F236" s="25" t="s">
        <v>211</v>
      </c>
      <c r="G236" s="25" t="s">
        <v>497</v>
      </c>
      <c r="H236" s="18" t="s">
        <v>143</v>
      </c>
      <c r="I236" s="18" t="s">
        <v>59</v>
      </c>
      <c r="J236" s="26">
        <v>7.5999999046325684</v>
      </c>
      <c r="K236" s="25">
        <v>60</v>
      </c>
      <c r="L236" s="25" t="s">
        <v>210</v>
      </c>
      <c r="R236" s="18" t="s">
        <v>1969</v>
      </c>
      <c r="S236" s="18" t="s">
        <v>1970</v>
      </c>
      <c r="U236" s="18" t="s">
        <v>2137</v>
      </c>
      <c r="W236" s="18" t="s">
        <v>2131</v>
      </c>
      <c r="X236" s="18" t="s">
        <v>2216</v>
      </c>
      <c r="AB236" s="27">
        <v>41141.646539351852</v>
      </c>
    </row>
    <row r="237" spans="1:28" ht="140.25" x14ac:dyDescent="0.2">
      <c r="A237" s="24">
        <v>899</v>
      </c>
      <c r="B237" s="18" t="s">
        <v>1910</v>
      </c>
      <c r="C237" s="18">
        <v>189</v>
      </c>
      <c r="D237" s="18">
        <v>2</v>
      </c>
      <c r="E237" s="25" t="s">
        <v>221</v>
      </c>
      <c r="F237" s="25" t="s">
        <v>89</v>
      </c>
      <c r="G237" s="25" t="s">
        <v>94</v>
      </c>
      <c r="H237" s="18" t="s">
        <v>143</v>
      </c>
      <c r="I237" s="18" t="s">
        <v>59</v>
      </c>
      <c r="J237" s="26">
        <v>35.310001373291016</v>
      </c>
      <c r="K237" s="25">
        <v>31</v>
      </c>
      <c r="L237" s="25" t="s">
        <v>221</v>
      </c>
      <c r="R237" s="18" t="s">
        <v>1982</v>
      </c>
      <c r="S237" s="18" t="s">
        <v>1983</v>
      </c>
      <c r="U237" s="18" t="s">
        <v>2137</v>
      </c>
      <c r="W237" s="18" t="s">
        <v>2131</v>
      </c>
      <c r="X237" s="18" t="s">
        <v>2216</v>
      </c>
      <c r="AB237" s="27">
        <v>41141.646539351852</v>
      </c>
    </row>
    <row r="238" spans="1:28" ht="38.25" x14ac:dyDescent="0.2">
      <c r="A238" s="24">
        <v>900</v>
      </c>
      <c r="B238" s="18" t="s">
        <v>1910</v>
      </c>
      <c r="C238" s="18">
        <v>189</v>
      </c>
      <c r="D238" s="18">
        <v>2</v>
      </c>
      <c r="E238" s="25" t="s">
        <v>221</v>
      </c>
      <c r="F238" s="25" t="s">
        <v>89</v>
      </c>
      <c r="G238" s="25" t="s">
        <v>74</v>
      </c>
      <c r="H238" s="18" t="s">
        <v>143</v>
      </c>
      <c r="I238" s="18" t="s">
        <v>59</v>
      </c>
      <c r="J238" s="26">
        <v>35.520000457763672</v>
      </c>
      <c r="K238" s="25">
        <v>52</v>
      </c>
      <c r="L238" s="25" t="s">
        <v>221</v>
      </c>
      <c r="R238" s="18" t="s">
        <v>1984</v>
      </c>
      <c r="S238" s="18" t="s">
        <v>1985</v>
      </c>
      <c r="U238" s="18" t="s">
        <v>2137</v>
      </c>
      <c r="W238" s="18" t="s">
        <v>2131</v>
      </c>
      <c r="X238" s="18" t="s">
        <v>2216</v>
      </c>
      <c r="AB238" s="27">
        <v>41141.646539351852</v>
      </c>
    </row>
    <row r="239" spans="1:28" ht="25.5" x14ac:dyDescent="0.2">
      <c r="A239" s="24">
        <v>901</v>
      </c>
      <c r="B239" s="18" t="s">
        <v>1910</v>
      </c>
      <c r="C239" s="18">
        <v>189</v>
      </c>
      <c r="D239" s="18">
        <v>2</v>
      </c>
      <c r="E239" s="25" t="s">
        <v>221</v>
      </c>
      <c r="F239" s="25" t="s">
        <v>89</v>
      </c>
      <c r="G239" s="25" t="s">
        <v>171</v>
      </c>
      <c r="H239" s="18" t="s">
        <v>143</v>
      </c>
      <c r="I239" s="18" t="s">
        <v>59</v>
      </c>
      <c r="J239" s="26">
        <v>35.610000610351563</v>
      </c>
      <c r="K239" s="25">
        <v>61</v>
      </c>
      <c r="L239" s="25" t="s">
        <v>221</v>
      </c>
      <c r="R239" s="18" t="s">
        <v>1986</v>
      </c>
      <c r="S239" s="18" t="s">
        <v>1987</v>
      </c>
      <c r="U239" s="18" t="s">
        <v>2137</v>
      </c>
      <c r="W239" s="18" t="s">
        <v>2131</v>
      </c>
      <c r="X239" s="18" t="s">
        <v>2216</v>
      </c>
      <c r="AB239" s="27">
        <v>41141.646539351852</v>
      </c>
    </row>
    <row r="240" spans="1:28" ht="76.5" x14ac:dyDescent="0.2">
      <c r="A240" s="24">
        <v>905</v>
      </c>
      <c r="B240" s="18" t="s">
        <v>1910</v>
      </c>
      <c r="C240" s="18">
        <v>189</v>
      </c>
      <c r="D240" s="18">
        <v>2</v>
      </c>
      <c r="E240" s="25" t="s">
        <v>221</v>
      </c>
      <c r="F240" s="25" t="s">
        <v>131</v>
      </c>
      <c r="G240" s="25" t="s">
        <v>352</v>
      </c>
      <c r="H240" s="18" t="s">
        <v>143</v>
      </c>
      <c r="I240" s="18" t="s">
        <v>59</v>
      </c>
      <c r="J240" s="26">
        <v>36.090000152587891</v>
      </c>
      <c r="K240" s="25">
        <v>9</v>
      </c>
      <c r="L240" s="25" t="s">
        <v>221</v>
      </c>
      <c r="R240" s="18" t="s">
        <v>1994</v>
      </c>
      <c r="S240" s="18" t="s">
        <v>1995</v>
      </c>
      <c r="U240" s="18" t="s">
        <v>2137</v>
      </c>
      <c r="W240" s="18" t="s">
        <v>2131</v>
      </c>
      <c r="X240" s="18" t="s">
        <v>2216</v>
      </c>
      <c r="AB240" s="27">
        <v>41141.646539351852</v>
      </c>
    </row>
    <row r="241" spans="1:28" ht="76.5" x14ac:dyDescent="0.2">
      <c r="A241" s="24">
        <v>907</v>
      </c>
      <c r="B241" s="18" t="s">
        <v>1910</v>
      </c>
      <c r="C241" s="18">
        <v>189</v>
      </c>
      <c r="D241" s="18">
        <v>2</v>
      </c>
      <c r="E241" s="25" t="s">
        <v>221</v>
      </c>
      <c r="F241" s="25" t="s">
        <v>131</v>
      </c>
      <c r="G241" s="25" t="s">
        <v>348</v>
      </c>
      <c r="H241" s="18" t="s">
        <v>143</v>
      </c>
      <c r="I241" s="18" t="s">
        <v>59</v>
      </c>
      <c r="J241" s="26">
        <v>36.110000610351563</v>
      </c>
      <c r="K241" s="25">
        <v>11</v>
      </c>
      <c r="L241" s="25" t="s">
        <v>221</v>
      </c>
      <c r="R241" s="18" t="s">
        <v>1998</v>
      </c>
      <c r="S241" s="18" t="s">
        <v>1999</v>
      </c>
      <c r="U241" s="18" t="s">
        <v>2137</v>
      </c>
      <c r="W241" s="18" t="s">
        <v>2131</v>
      </c>
      <c r="X241" s="18" t="s">
        <v>2216</v>
      </c>
      <c r="AB241" s="27">
        <v>41141.646539351852</v>
      </c>
    </row>
    <row r="242" spans="1:28" ht="51" x14ac:dyDescent="0.2">
      <c r="A242" s="24">
        <v>908</v>
      </c>
      <c r="B242" s="18" t="s">
        <v>1910</v>
      </c>
      <c r="C242" s="18">
        <v>189</v>
      </c>
      <c r="D242" s="18">
        <v>2</v>
      </c>
      <c r="E242" s="25" t="s">
        <v>665</v>
      </c>
      <c r="F242" s="25" t="s">
        <v>131</v>
      </c>
      <c r="G242" s="25" t="s">
        <v>127</v>
      </c>
      <c r="H242" s="18" t="s">
        <v>143</v>
      </c>
      <c r="I242" s="18" t="s">
        <v>59</v>
      </c>
      <c r="J242" s="26">
        <v>36.450000762939453</v>
      </c>
      <c r="K242" s="25">
        <v>45</v>
      </c>
      <c r="L242" s="25" t="s">
        <v>665</v>
      </c>
      <c r="R242" s="18" t="s">
        <v>2000</v>
      </c>
      <c r="S242" s="18" t="s">
        <v>2001</v>
      </c>
      <c r="U242" s="18" t="s">
        <v>2137</v>
      </c>
      <c r="W242" s="18" t="s">
        <v>2131</v>
      </c>
      <c r="X242" s="18" t="s">
        <v>2216</v>
      </c>
      <c r="AB242" s="27">
        <v>41141.646539351852</v>
      </c>
    </row>
    <row r="243" spans="1:28" ht="38.25" x14ac:dyDescent="0.2">
      <c r="A243" s="24">
        <v>909</v>
      </c>
      <c r="B243" s="18" t="s">
        <v>1910</v>
      </c>
      <c r="C243" s="18">
        <v>189</v>
      </c>
      <c r="D243" s="18">
        <v>2</v>
      </c>
      <c r="E243" s="25" t="s">
        <v>969</v>
      </c>
      <c r="F243" s="25" t="s">
        <v>497</v>
      </c>
      <c r="G243" s="25" t="s">
        <v>447</v>
      </c>
      <c r="H243" s="18" t="s">
        <v>143</v>
      </c>
      <c r="I243" s="18" t="s">
        <v>59</v>
      </c>
      <c r="J243" s="26">
        <v>60.139999389648438</v>
      </c>
      <c r="K243" s="25">
        <v>14</v>
      </c>
      <c r="L243" s="25" t="s">
        <v>969</v>
      </c>
      <c r="R243" s="18" t="s">
        <v>2002</v>
      </c>
      <c r="S243" s="18" t="s">
        <v>2003</v>
      </c>
      <c r="U243" s="18" t="s">
        <v>2137</v>
      </c>
      <c r="W243" s="18" t="s">
        <v>2131</v>
      </c>
      <c r="X243" s="18" t="s">
        <v>2216</v>
      </c>
      <c r="AB243" s="27">
        <v>41141.646539351852</v>
      </c>
    </row>
    <row r="244" spans="1:28" ht="25.5" x14ac:dyDescent="0.2">
      <c r="A244" s="24">
        <v>910</v>
      </c>
      <c r="B244" s="18" t="s">
        <v>1910</v>
      </c>
      <c r="C244" s="18">
        <v>189</v>
      </c>
      <c r="D244" s="18">
        <v>2</v>
      </c>
      <c r="E244" s="25" t="s">
        <v>256</v>
      </c>
      <c r="F244" s="25" t="s">
        <v>258</v>
      </c>
      <c r="G244" s="25" t="s">
        <v>340</v>
      </c>
      <c r="H244" s="18" t="s">
        <v>143</v>
      </c>
      <c r="I244" s="18" t="s">
        <v>59</v>
      </c>
      <c r="J244" s="26">
        <v>73.080001831054687</v>
      </c>
      <c r="K244" s="25">
        <v>8</v>
      </c>
      <c r="L244" s="25" t="s">
        <v>256</v>
      </c>
      <c r="R244" s="18" t="s">
        <v>2004</v>
      </c>
      <c r="S244" s="18" t="s">
        <v>2005</v>
      </c>
      <c r="U244" s="18" t="s">
        <v>2137</v>
      </c>
      <c r="W244" s="18" t="s">
        <v>2131</v>
      </c>
      <c r="X244" s="18" t="s">
        <v>2216</v>
      </c>
      <c r="AB244" s="27">
        <v>41141.646539351852</v>
      </c>
    </row>
    <row r="245" spans="1:28" ht="89.25" x14ac:dyDescent="0.2">
      <c r="A245" s="24">
        <v>912</v>
      </c>
      <c r="B245" s="18" t="s">
        <v>1910</v>
      </c>
      <c r="C245" s="18">
        <v>189</v>
      </c>
      <c r="D245" s="18">
        <v>2</v>
      </c>
      <c r="E245" s="25" t="s">
        <v>939</v>
      </c>
      <c r="F245" s="25" t="s">
        <v>161</v>
      </c>
      <c r="G245" s="25" t="s">
        <v>99</v>
      </c>
      <c r="H245" s="18" t="s">
        <v>143</v>
      </c>
      <c r="I245" s="18" t="s">
        <v>59</v>
      </c>
      <c r="J245" s="26">
        <v>74.010002136230469</v>
      </c>
      <c r="K245" s="25">
        <v>1</v>
      </c>
      <c r="L245" s="25" t="s">
        <v>939</v>
      </c>
      <c r="R245" s="18" t="s">
        <v>2008</v>
      </c>
      <c r="S245" s="18" t="s">
        <v>2009</v>
      </c>
      <c r="U245" s="18" t="s">
        <v>2137</v>
      </c>
      <c r="W245" s="18" t="s">
        <v>2131</v>
      </c>
      <c r="X245" s="18" t="s">
        <v>2261</v>
      </c>
      <c r="AB245" s="27">
        <v>41141.646539351852</v>
      </c>
    </row>
    <row r="246" spans="1:28" ht="102" x14ac:dyDescent="0.2">
      <c r="A246" s="24">
        <v>914</v>
      </c>
      <c r="B246" s="18" t="s">
        <v>1910</v>
      </c>
      <c r="C246" s="18">
        <v>189</v>
      </c>
      <c r="D246" s="18">
        <v>2</v>
      </c>
      <c r="E246" s="25" t="s">
        <v>939</v>
      </c>
      <c r="F246" s="25" t="s">
        <v>161</v>
      </c>
      <c r="G246" s="25" t="s">
        <v>352</v>
      </c>
      <c r="H246" s="18" t="s">
        <v>143</v>
      </c>
      <c r="I246" s="18" t="s">
        <v>59</v>
      </c>
      <c r="J246" s="26">
        <v>74.089996337890625</v>
      </c>
      <c r="K246" s="25">
        <v>9</v>
      </c>
      <c r="L246" s="25" t="s">
        <v>939</v>
      </c>
      <c r="R246" s="18" t="s">
        <v>2012</v>
      </c>
      <c r="S246" s="18" t="s">
        <v>2013</v>
      </c>
      <c r="U246" s="18" t="s">
        <v>2137</v>
      </c>
      <c r="W246" s="18" t="s">
        <v>2131</v>
      </c>
      <c r="X246" s="18" t="s">
        <v>2216</v>
      </c>
      <c r="AB246" s="27">
        <v>41141.646539351852</v>
      </c>
    </row>
    <row r="247" spans="1:28" ht="306" x14ac:dyDescent="0.2">
      <c r="A247" s="24">
        <v>916</v>
      </c>
      <c r="B247" s="18" t="s">
        <v>1910</v>
      </c>
      <c r="C247" s="18">
        <v>189</v>
      </c>
      <c r="D247" s="18">
        <v>2</v>
      </c>
      <c r="E247" s="25" t="s">
        <v>641</v>
      </c>
      <c r="F247" s="25" t="s">
        <v>161</v>
      </c>
      <c r="G247" s="25" t="s">
        <v>127</v>
      </c>
      <c r="H247" s="18" t="s">
        <v>143</v>
      </c>
      <c r="I247" s="18" t="s">
        <v>59</v>
      </c>
      <c r="J247" s="26">
        <v>74.449996948242188</v>
      </c>
      <c r="K247" s="25">
        <v>45</v>
      </c>
      <c r="L247" s="25" t="s">
        <v>641</v>
      </c>
      <c r="R247" s="18" t="s">
        <v>2016</v>
      </c>
      <c r="S247" s="18" t="s">
        <v>2017</v>
      </c>
      <c r="U247" s="18" t="s">
        <v>2137</v>
      </c>
      <c r="W247" s="18" t="s">
        <v>2131</v>
      </c>
      <c r="X247" s="18" t="s">
        <v>2216</v>
      </c>
      <c r="AB247" s="27">
        <v>41141.646539351852</v>
      </c>
    </row>
    <row r="248" spans="1:28" ht="38.25" x14ac:dyDescent="0.2">
      <c r="A248" s="24">
        <v>919</v>
      </c>
      <c r="B248" s="18" t="s">
        <v>1910</v>
      </c>
      <c r="C248" s="18">
        <v>189</v>
      </c>
      <c r="D248" s="18">
        <v>2</v>
      </c>
      <c r="E248" s="25" t="s">
        <v>2021</v>
      </c>
      <c r="F248" s="25" t="s">
        <v>261</v>
      </c>
      <c r="G248" s="25" t="s">
        <v>255</v>
      </c>
      <c r="H248" s="18" t="s">
        <v>143</v>
      </c>
      <c r="I248" s="18" t="s">
        <v>59</v>
      </c>
      <c r="J248" s="26">
        <v>75.040000915527344</v>
      </c>
      <c r="K248" s="25">
        <v>4</v>
      </c>
      <c r="L248" s="25" t="s">
        <v>2021</v>
      </c>
      <c r="R248" s="18" t="s">
        <v>2022</v>
      </c>
      <c r="S248" s="18" t="s">
        <v>2023</v>
      </c>
      <c r="U248" s="18" t="s">
        <v>2137</v>
      </c>
      <c r="W248" s="18" t="s">
        <v>2131</v>
      </c>
      <c r="X248" s="18" t="s">
        <v>2216</v>
      </c>
      <c r="AB248" s="27">
        <v>41141.646539351852</v>
      </c>
    </row>
    <row r="249" spans="1:28" ht="76.5" x14ac:dyDescent="0.2">
      <c r="A249" s="24">
        <v>920</v>
      </c>
      <c r="B249" s="18" t="s">
        <v>1910</v>
      </c>
      <c r="C249" s="18">
        <v>189</v>
      </c>
      <c r="D249" s="18">
        <v>2</v>
      </c>
      <c r="E249" s="25" t="s">
        <v>260</v>
      </c>
      <c r="F249" s="25" t="s">
        <v>261</v>
      </c>
      <c r="G249" s="25" t="s">
        <v>194</v>
      </c>
      <c r="H249" s="18" t="s">
        <v>143</v>
      </c>
      <c r="I249" s="18" t="s">
        <v>59</v>
      </c>
      <c r="J249" s="26">
        <v>75.430000305175781</v>
      </c>
      <c r="K249" s="25">
        <v>43</v>
      </c>
      <c r="L249" s="25" t="s">
        <v>260</v>
      </c>
      <c r="R249" s="18" t="s">
        <v>2024</v>
      </c>
      <c r="S249" s="18" t="s">
        <v>2025</v>
      </c>
      <c r="U249" s="18" t="s">
        <v>2137</v>
      </c>
      <c r="W249" s="18" t="s">
        <v>2131</v>
      </c>
      <c r="X249" s="18" t="s">
        <v>2216</v>
      </c>
      <c r="AB249" s="27">
        <v>41141.646539351852</v>
      </c>
    </row>
    <row r="250" spans="1:28" ht="51" x14ac:dyDescent="0.2">
      <c r="A250" s="24">
        <v>921</v>
      </c>
      <c r="B250" s="18" t="s">
        <v>1910</v>
      </c>
      <c r="C250" s="18">
        <v>189</v>
      </c>
      <c r="D250" s="18">
        <v>2</v>
      </c>
      <c r="E250" s="25" t="s">
        <v>260</v>
      </c>
      <c r="F250" s="25" t="s">
        <v>261</v>
      </c>
      <c r="G250" s="25" t="s">
        <v>117</v>
      </c>
      <c r="H250" s="18" t="s">
        <v>143</v>
      </c>
      <c r="I250" s="18" t="s">
        <v>59</v>
      </c>
      <c r="J250" s="26">
        <v>75.470001220703125</v>
      </c>
      <c r="K250" s="25">
        <v>47</v>
      </c>
      <c r="L250" s="25" t="s">
        <v>260</v>
      </c>
      <c r="R250" s="18" t="s">
        <v>2026</v>
      </c>
      <c r="S250" s="18" t="s">
        <v>2027</v>
      </c>
      <c r="U250" s="18" t="s">
        <v>2137</v>
      </c>
      <c r="W250" s="18" t="s">
        <v>2131</v>
      </c>
      <c r="X250" s="18" t="s">
        <v>2216</v>
      </c>
      <c r="AB250" s="27">
        <v>41141.646539351852</v>
      </c>
    </row>
    <row r="251" spans="1:28" ht="89.25" x14ac:dyDescent="0.2">
      <c r="A251" s="24">
        <v>922</v>
      </c>
      <c r="B251" s="18" t="s">
        <v>1910</v>
      </c>
      <c r="C251" s="18">
        <v>189</v>
      </c>
      <c r="D251" s="18">
        <v>2</v>
      </c>
      <c r="E251" s="25" t="s">
        <v>260</v>
      </c>
      <c r="F251" s="25" t="s">
        <v>261</v>
      </c>
      <c r="G251" s="25" t="s">
        <v>207</v>
      </c>
      <c r="H251" s="18" t="s">
        <v>143</v>
      </c>
      <c r="I251" s="18" t="s">
        <v>59</v>
      </c>
      <c r="J251" s="26">
        <v>75.620002746582031</v>
      </c>
      <c r="K251" s="25">
        <v>62</v>
      </c>
      <c r="L251" s="25" t="s">
        <v>260</v>
      </c>
      <c r="R251" s="18" t="s">
        <v>2028</v>
      </c>
      <c r="S251" s="18" t="s">
        <v>2029</v>
      </c>
      <c r="U251" s="18" t="s">
        <v>2137</v>
      </c>
      <c r="W251" s="18" t="s">
        <v>2131</v>
      </c>
      <c r="X251" s="18" t="s">
        <v>2216</v>
      </c>
      <c r="AB251" s="27">
        <v>41141.646539351852</v>
      </c>
    </row>
    <row r="252" spans="1:28" ht="25.5" x14ac:dyDescent="0.2">
      <c r="A252" s="24">
        <v>923</v>
      </c>
      <c r="B252" s="18" t="s">
        <v>1910</v>
      </c>
      <c r="C252" s="18">
        <v>189</v>
      </c>
      <c r="D252" s="18">
        <v>2</v>
      </c>
      <c r="E252" s="25" t="s">
        <v>260</v>
      </c>
      <c r="F252" s="25" t="s">
        <v>261</v>
      </c>
      <c r="G252" s="25" t="s">
        <v>424</v>
      </c>
      <c r="H252" s="18" t="s">
        <v>143</v>
      </c>
      <c r="I252" s="18" t="s">
        <v>59</v>
      </c>
      <c r="J252" s="26">
        <v>75.629997253417969</v>
      </c>
      <c r="K252" s="25">
        <v>63</v>
      </c>
      <c r="L252" s="25" t="s">
        <v>260</v>
      </c>
      <c r="R252" s="18" t="s">
        <v>2030</v>
      </c>
      <c r="S252" s="18" t="s">
        <v>1986</v>
      </c>
      <c r="U252" s="18" t="s">
        <v>2137</v>
      </c>
      <c r="W252" s="18" t="s">
        <v>2131</v>
      </c>
      <c r="X252" s="18" t="s">
        <v>2245</v>
      </c>
      <c r="AB252" s="27">
        <v>41141.646539351852</v>
      </c>
    </row>
    <row r="253" spans="1:28" ht="38.25" x14ac:dyDescent="0.2">
      <c r="A253" s="24">
        <v>924</v>
      </c>
      <c r="B253" s="18" t="s">
        <v>1910</v>
      </c>
      <c r="C253" s="18">
        <v>189</v>
      </c>
      <c r="D253" s="18">
        <v>2</v>
      </c>
      <c r="E253" s="25" t="s">
        <v>260</v>
      </c>
      <c r="F253" s="25" t="s">
        <v>513</v>
      </c>
      <c r="G253" s="25" t="s">
        <v>99</v>
      </c>
      <c r="H253" s="18" t="s">
        <v>143</v>
      </c>
      <c r="I253" s="18" t="s">
        <v>59</v>
      </c>
      <c r="J253" s="26">
        <v>76.010002136230469</v>
      </c>
      <c r="K253" s="25">
        <v>1</v>
      </c>
      <c r="L253" s="25" t="s">
        <v>260</v>
      </c>
      <c r="R253" s="18" t="s">
        <v>2031</v>
      </c>
      <c r="S253" s="18" t="s">
        <v>2032</v>
      </c>
      <c r="U253" s="18" t="s">
        <v>2137</v>
      </c>
      <c r="W253" s="18" t="s">
        <v>2131</v>
      </c>
      <c r="X253" s="18" t="s">
        <v>2216</v>
      </c>
      <c r="AB253" s="27">
        <v>41141.646539351852</v>
      </c>
    </row>
    <row r="254" spans="1:28" ht="51" x14ac:dyDescent="0.2">
      <c r="A254" s="24">
        <v>926</v>
      </c>
      <c r="B254" s="18" t="s">
        <v>1910</v>
      </c>
      <c r="C254" s="18">
        <v>189</v>
      </c>
      <c r="D254" s="18">
        <v>2</v>
      </c>
      <c r="E254" s="25" t="s">
        <v>512</v>
      </c>
      <c r="F254" s="25" t="s">
        <v>513</v>
      </c>
      <c r="G254" s="25" t="s">
        <v>114</v>
      </c>
      <c r="H254" s="18" t="s">
        <v>143</v>
      </c>
      <c r="I254" s="18" t="s">
        <v>59</v>
      </c>
      <c r="J254" s="26">
        <v>76.19000244140625</v>
      </c>
      <c r="K254" s="25">
        <v>19</v>
      </c>
      <c r="L254" s="25" t="s">
        <v>512</v>
      </c>
      <c r="R254" s="18" t="s">
        <v>2035</v>
      </c>
      <c r="S254" s="18" t="s">
        <v>2036</v>
      </c>
      <c r="U254" s="18" t="s">
        <v>2137</v>
      </c>
      <c r="W254" s="18" t="s">
        <v>2131</v>
      </c>
      <c r="X254" s="18" t="s">
        <v>2216</v>
      </c>
      <c r="AB254" s="27">
        <v>41141.646539351852</v>
      </c>
    </row>
    <row r="255" spans="1:28" ht="63.75" x14ac:dyDescent="0.2">
      <c r="A255" s="24">
        <v>927</v>
      </c>
      <c r="B255" s="18" t="s">
        <v>1910</v>
      </c>
      <c r="C255" s="18">
        <v>189</v>
      </c>
      <c r="D255" s="18">
        <v>2</v>
      </c>
      <c r="E255" s="25" t="s">
        <v>512</v>
      </c>
      <c r="F255" s="25" t="s">
        <v>513</v>
      </c>
      <c r="G255" s="25" t="s">
        <v>291</v>
      </c>
      <c r="H255" s="18" t="s">
        <v>143</v>
      </c>
      <c r="I255" s="18" t="s">
        <v>59</v>
      </c>
      <c r="J255" s="26">
        <v>76.239997863769531</v>
      </c>
      <c r="K255" s="25">
        <v>24</v>
      </c>
      <c r="L255" s="25" t="s">
        <v>512</v>
      </c>
      <c r="R255" s="18" t="s">
        <v>2037</v>
      </c>
      <c r="S255" s="18" t="s">
        <v>2038</v>
      </c>
      <c r="U255" s="18" t="s">
        <v>2137</v>
      </c>
      <c r="W255" s="18" t="s">
        <v>2131</v>
      </c>
      <c r="X255" s="18" t="s">
        <v>2216</v>
      </c>
      <c r="AB255" s="27">
        <v>41141.646539351852</v>
      </c>
    </row>
    <row r="256" spans="1:28" ht="89.25" x14ac:dyDescent="0.2">
      <c r="A256" s="24">
        <v>928</v>
      </c>
      <c r="B256" s="18" t="s">
        <v>1910</v>
      </c>
      <c r="C256" s="18">
        <v>189</v>
      </c>
      <c r="D256" s="18">
        <v>2</v>
      </c>
      <c r="E256" s="25" t="s">
        <v>512</v>
      </c>
      <c r="F256" s="25" t="s">
        <v>513</v>
      </c>
      <c r="G256" s="25" t="s">
        <v>249</v>
      </c>
      <c r="H256" s="18" t="s">
        <v>143</v>
      </c>
      <c r="I256" s="18" t="s">
        <v>59</v>
      </c>
      <c r="J256" s="26">
        <v>76.569999694824219</v>
      </c>
      <c r="K256" s="25">
        <v>57</v>
      </c>
      <c r="L256" s="25" t="s">
        <v>512</v>
      </c>
      <c r="R256" s="18" t="s">
        <v>2039</v>
      </c>
      <c r="S256" s="18" t="s">
        <v>2040</v>
      </c>
      <c r="U256" s="18" t="s">
        <v>2137</v>
      </c>
      <c r="W256" s="18" t="s">
        <v>2131</v>
      </c>
      <c r="X256" s="18" t="s">
        <v>2216</v>
      </c>
      <c r="AB256" s="27">
        <v>41141.646539351852</v>
      </c>
    </row>
    <row r="257" spans="1:28" ht="38.25" x14ac:dyDescent="0.2">
      <c r="A257" s="24">
        <v>929</v>
      </c>
      <c r="B257" s="18" t="s">
        <v>1910</v>
      </c>
      <c r="C257" s="18">
        <v>189</v>
      </c>
      <c r="D257" s="18">
        <v>2</v>
      </c>
      <c r="E257" s="25" t="s">
        <v>556</v>
      </c>
      <c r="F257" s="25" t="s">
        <v>518</v>
      </c>
      <c r="G257" s="25" t="s">
        <v>291</v>
      </c>
      <c r="H257" s="18" t="s">
        <v>143</v>
      </c>
      <c r="I257" s="18" t="s">
        <v>59</v>
      </c>
      <c r="J257" s="26">
        <v>77.239997863769531</v>
      </c>
      <c r="K257" s="25">
        <v>24</v>
      </c>
      <c r="L257" s="25" t="s">
        <v>556</v>
      </c>
      <c r="R257" s="18" t="s">
        <v>2041</v>
      </c>
      <c r="S257" s="18" t="s">
        <v>2042</v>
      </c>
      <c r="U257" s="18" t="s">
        <v>2137</v>
      </c>
      <c r="W257" s="18" t="s">
        <v>2131</v>
      </c>
      <c r="X257" s="18" t="s">
        <v>2216</v>
      </c>
      <c r="AB257" s="27">
        <v>41141.646539351852</v>
      </c>
    </row>
    <row r="258" spans="1:28" ht="76.5" x14ac:dyDescent="0.2">
      <c r="A258" s="24">
        <v>930</v>
      </c>
      <c r="B258" s="18" t="s">
        <v>1910</v>
      </c>
      <c r="C258" s="18">
        <v>189</v>
      </c>
      <c r="D258" s="18">
        <v>2</v>
      </c>
      <c r="E258" s="25" t="s">
        <v>1478</v>
      </c>
      <c r="F258" s="25" t="s">
        <v>518</v>
      </c>
      <c r="G258" s="25" t="s">
        <v>57</v>
      </c>
      <c r="H258" s="18" t="s">
        <v>143</v>
      </c>
      <c r="I258" s="18" t="s">
        <v>59</v>
      </c>
      <c r="J258" s="26">
        <v>77.290000915527344</v>
      </c>
      <c r="K258" s="25">
        <v>29</v>
      </c>
      <c r="L258" s="25" t="s">
        <v>1478</v>
      </c>
      <c r="R258" s="18" t="s">
        <v>2039</v>
      </c>
      <c r="S258" s="18" t="s">
        <v>2043</v>
      </c>
      <c r="U258" s="18" t="s">
        <v>2137</v>
      </c>
      <c r="W258" s="18" t="s">
        <v>2131</v>
      </c>
      <c r="X258" s="18" t="s">
        <v>2216</v>
      </c>
      <c r="AB258" s="27">
        <v>41141.646539351852</v>
      </c>
    </row>
    <row r="259" spans="1:28" ht="51" x14ac:dyDescent="0.2">
      <c r="A259" s="24">
        <v>932</v>
      </c>
      <c r="B259" s="18" t="s">
        <v>1910</v>
      </c>
      <c r="C259" s="18">
        <v>189</v>
      </c>
      <c r="D259" s="18">
        <v>2</v>
      </c>
      <c r="E259" s="25" t="s">
        <v>1478</v>
      </c>
      <c r="F259" s="25" t="s">
        <v>518</v>
      </c>
      <c r="G259" s="25" t="s">
        <v>638</v>
      </c>
      <c r="H259" s="18" t="s">
        <v>143</v>
      </c>
      <c r="I259" s="18" t="s">
        <v>59</v>
      </c>
      <c r="J259" s="26">
        <v>77.379997253417969</v>
      </c>
      <c r="K259" s="25">
        <v>38</v>
      </c>
      <c r="L259" s="25" t="s">
        <v>1478</v>
      </c>
      <c r="R259" s="18" t="s">
        <v>2046</v>
      </c>
      <c r="S259" s="18" t="s">
        <v>2047</v>
      </c>
      <c r="U259" s="18" t="s">
        <v>2137</v>
      </c>
      <c r="W259" s="18" t="s">
        <v>2131</v>
      </c>
      <c r="X259" s="18" t="s">
        <v>2216</v>
      </c>
      <c r="AB259" s="27">
        <v>41141.646539351852</v>
      </c>
    </row>
    <row r="260" spans="1:28" ht="140.25" x14ac:dyDescent="0.2">
      <c r="A260" s="24">
        <v>934</v>
      </c>
      <c r="B260" s="18" t="s">
        <v>1910</v>
      </c>
      <c r="C260" s="18">
        <v>189</v>
      </c>
      <c r="D260" s="18">
        <v>2</v>
      </c>
      <c r="E260" s="25" t="s">
        <v>1478</v>
      </c>
      <c r="F260" s="25" t="s">
        <v>518</v>
      </c>
      <c r="G260" s="25" t="s">
        <v>194</v>
      </c>
      <c r="H260" s="18" t="s">
        <v>143</v>
      </c>
      <c r="I260" s="18" t="s">
        <v>59</v>
      </c>
      <c r="J260" s="26">
        <v>77.430000305175781</v>
      </c>
      <c r="K260" s="25">
        <v>43</v>
      </c>
      <c r="L260" s="25" t="s">
        <v>1478</v>
      </c>
      <c r="R260" s="18" t="s">
        <v>2050</v>
      </c>
      <c r="S260" s="18" t="s">
        <v>2051</v>
      </c>
      <c r="U260" s="18" t="s">
        <v>2137</v>
      </c>
      <c r="W260" s="18" t="s">
        <v>2131</v>
      </c>
      <c r="X260" s="18" t="s">
        <v>2262</v>
      </c>
      <c r="AB260" s="27">
        <v>41141.646539351852</v>
      </c>
    </row>
    <row r="261" spans="1:28" ht="25.5" x14ac:dyDescent="0.2">
      <c r="A261" s="24">
        <v>935</v>
      </c>
      <c r="B261" s="18" t="s">
        <v>1910</v>
      </c>
      <c r="C261" s="18">
        <v>189</v>
      </c>
      <c r="D261" s="18">
        <v>2</v>
      </c>
      <c r="E261" s="25" t="s">
        <v>1478</v>
      </c>
      <c r="F261" s="25" t="s">
        <v>399</v>
      </c>
      <c r="G261" s="25" t="s">
        <v>99</v>
      </c>
      <c r="H261" s="18" t="s">
        <v>143</v>
      </c>
      <c r="I261" s="18" t="s">
        <v>59</v>
      </c>
      <c r="J261" s="26">
        <v>78.010002136230469</v>
      </c>
      <c r="K261" s="25">
        <v>1</v>
      </c>
      <c r="L261" s="25" t="s">
        <v>1478</v>
      </c>
      <c r="R261" s="18" t="s">
        <v>2052</v>
      </c>
      <c r="S261" s="18" t="s">
        <v>2053</v>
      </c>
      <c r="U261" s="18" t="s">
        <v>2137</v>
      </c>
      <c r="W261" s="18" t="s">
        <v>2131</v>
      </c>
      <c r="X261" s="18" t="s">
        <v>2263</v>
      </c>
      <c r="AB261" s="27">
        <v>41141.646539351852</v>
      </c>
    </row>
    <row r="262" spans="1:28" ht="89.25" x14ac:dyDescent="0.2">
      <c r="A262" s="24">
        <v>936</v>
      </c>
      <c r="B262" s="18" t="s">
        <v>1910</v>
      </c>
      <c r="C262" s="18">
        <v>189</v>
      </c>
      <c r="D262" s="18">
        <v>2</v>
      </c>
      <c r="E262" s="25" t="s">
        <v>398</v>
      </c>
      <c r="F262" s="25" t="s">
        <v>399</v>
      </c>
      <c r="G262" s="25" t="s">
        <v>340</v>
      </c>
      <c r="H262" s="18" t="s">
        <v>143</v>
      </c>
      <c r="I262" s="18" t="s">
        <v>59</v>
      </c>
      <c r="J262" s="26">
        <v>78.080001831054687</v>
      </c>
      <c r="K262" s="25">
        <v>8</v>
      </c>
      <c r="L262" s="25" t="s">
        <v>398</v>
      </c>
      <c r="R262" s="18" t="s">
        <v>2054</v>
      </c>
      <c r="S262" s="18" t="s">
        <v>2055</v>
      </c>
      <c r="U262" s="18" t="s">
        <v>2137</v>
      </c>
      <c r="W262" s="18" t="s">
        <v>2131</v>
      </c>
      <c r="X262" s="18" t="s">
        <v>2233</v>
      </c>
      <c r="AB262" s="27">
        <v>41141.646539351852</v>
      </c>
    </row>
    <row r="263" spans="1:28" ht="25.5" x14ac:dyDescent="0.2">
      <c r="A263" s="24">
        <v>937</v>
      </c>
      <c r="B263" s="18" t="s">
        <v>1910</v>
      </c>
      <c r="C263" s="18">
        <v>189</v>
      </c>
      <c r="D263" s="18">
        <v>2</v>
      </c>
      <c r="E263" s="25" t="s">
        <v>398</v>
      </c>
      <c r="F263" s="25" t="s">
        <v>399</v>
      </c>
      <c r="G263" s="25" t="s">
        <v>877</v>
      </c>
      <c r="H263" s="18" t="s">
        <v>143</v>
      </c>
      <c r="I263" s="18" t="s">
        <v>59</v>
      </c>
      <c r="J263" s="26">
        <v>78.160003662109375</v>
      </c>
      <c r="K263" s="25">
        <v>16</v>
      </c>
      <c r="L263" s="25" t="s">
        <v>398</v>
      </c>
      <c r="R263" s="18" t="s">
        <v>2056</v>
      </c>
      <c r="S263" s="18" t="s">
        <v>2057</v>
      </c>
      <c r="U263" s="18" t="s">
        <v>2137</v>
      </c>
      <c r="W263" s="18" t="s">
        <v>2131</v>
      </c>
      <c r="X263" s="18" t="s">
        <v>2216</v>
      </c>
      <c r="AB263" s="27">
        <v>41141.646539351852</v>
      </c>
    </row>
    <row r="264" spans="1:28" ht="25.5" x14ac:dyDescent="0.2">
      <c r="A264" s="24">
        <v>938</v>
      </c>
      <c r="B264" s="18" t="s">
        <v>1910</v>
      </c>
      <c r="C264" s="18">
        <v>189</v>
      </c>
      <c r="D264" s="18">
        <v>2</v>
      </c>
      <c r="E264" s="25" t="s">
        <v>398</v>
      </c>
      <c r="F264" s="25" t="s">
        <v>399</v>
      </c>
      <c r="G264" s="25" t="s">
        <v>94</v>
      </c>
      <c r="H264" s="18" t="s">
        <v>143</v>
      </c>
      <c r="I264" s="18" t="s">
        <v>59</v>
      </c>
      <c r="J264" s="26">
        <v>78.30999755859375</v>
      </c>
      <c r="K264" s="25">
        <v>31</v>
      </c>
      <c r="L264" s="25" t="s">
        <v>398</v>
      </c>
      <c r="R264" s="18" t="s">
        <v>2058</v>
      </c>
      <c r="S264" s="18" t="s">
        <v>2059</v>
      </c>
      <c r="U264" s="18" t="s">
        <v>2137</v>
      </c>
      <c r="W264" s="18" t="s">
        <v>2131</v>
      </c>
      <c r="X264" s="18" t="s">
        <v>2216</v>
      </c>
      <c r="AB264" s="27">
        <v>41141.646539351852</v>
      </c>
    </row>
    <row r="265" spans="1:28" ht="25.5" x14ac:dyDescent="0.2">
      <c r="A265" s="24">
        <v>939</v>
      </c>
      <c r="B265" s="18" t="s">
        <v>1910</v>
      </c>
      <c r="C265" s="18">
        <v>189</v>
      </c>
      <c r="D265" s="18">
        <v>2</v>
      </c>
      <c r="E265" s="25" t="s">
        <v>523</v>
      </c>
      <c r="F265" s="25" t="s">
        <v>399</v>
      </c>
      <c r="G265" s="25" t="s">
        <v>262</v>
      </c>
      <c r="H265" s="18" t="s">
        <v>143</v>
      </c>
      <c r="I265" s="18" t="s">
        <v>59</v>
      </c>
      <c r="J265" s="26">
        <v>78.459999084472656</v>
      </c>
      <c r="K265" s="25">
        <v>46</v>
      </c>
      <c r="L265" s="25" t="s">
        <v>523</v>
      </c>
      <c r="R265" s="18" t="s">
        <v>2060</v>
      </c>
      <c r="S265" s="18" t="s">
        <v>2061</v>
      </c>
      <c r="U265" s="18" t="s">
        <v>2137</v>
      </c>
      <c r="W265" s="18" t="s">
        <v>2131</v>
      </c>
      <c r="X265" s="18" t="s">
        <v>2216</v>
      </c>
      <c r="AB265" s="27">
        <v>41141.646539351852</v>
      </c>
    </row>
    <row r="266" spans="1:28" ht="38.25" x14ac:dyDescent="0.2">
      <c r="A266" s="24">
        <v>940</v>
      </c>
      <c r="B266" s="18" t="s">
        <v>1910</v>
      </c>
      <c r="C266" s="18">
        <v>189</v>
      </c>
      <c r="D266" s="18">
        <v>2</v>
      </c>
      <c r="E266" s="25" t="s">
        <v>523</v>
      </c>
      <c r="F266" s="25" t="s">
        <v>399</v>
      </c>
      <c r="G266" s="25" t="s">
        <v>202</v>
      </c>
      <c r="H266" s="18" t="s">
        <v>143</v>
      </c>
      <c r="I266" s="18" t="s">
        <v>59</v>
      </c>
      <c r="J266" s="26">
        <v>78.5</v>
      </c>
      <c r="K266" s="25">
        <v>50</v>
      </c>
      <c r="L266" s="25" t="s">
        <v>523</v>
      </c>
      <c r="R266" s="18" t="s">
        <v>2062</v>
      </c>
      <c r="S266" s="18" t="s">
        <v>2063</v>
      </c>
      <c r="U266" s="18" t="s">
        <v>2137</v>
      </c>
      <c r="W266" s="18" t="s">
        <v>2131</v>
      </c>
      <c r="X266" s="18" t="s">
        <v>2216</v>
      </c>
      <c r="AB266" s="27">
        <v>41141.646539351852</v>
      </c>
    </row>
    <row r="267" spans="1:28" ht="38.25" x14ac:dyDescent="0.2">
      <c r="A267" s="24">
        <v>941</v>
      </c>
      <c r="B267" s="18" t="s">
        <v>1910</v>
      </c>
      <c r="C267" s="18">
        <v>189</v>
      </c>
      <c r="D267" s="18">
        <v>2</v>
      </c>
      <c r="E267" s="25" t="s">
        <v>523</v>
      </c>
      <c r="F267" s="25" t="s">
        <v>527</v>
      </c>
      <c r="G267" s="25" t="s">
        <v>176</v>
      </c>
      <c r="H267" s="18" t="s">
        <v>143</v>
      </c>
      <c r="I267" s="18" t="s">
        <v>59</v>
      </c>
      <c r="J267" s="26">
        <v>79.169998168945313</v>
      </c>
      <c r="K267" s="25">
        <v>17</v>
      </c>
      <c r="L267" s="25" t="s">
        <v>523</v>
      </c>
      <c r="R267" s="18" t="s">
        <v>2064</v>
      </c>
      <c r="S267" s="18" t="s">
        <v>2065</v>
      </c>
      <c r="U267" s="18" t="s">
        <v>2137</v>
      </c>
      <c r="W267" s="18" t="s">
        <v>2131</v>
      </c>
      <c r="X267" s="18" t="s">
        <v>2216</v>
      </c>
      <c r="AB267" s="27">
        <v>41141.646539351852</v>
      </c>
    </row>
    <row r="268" spans="1:28" ht="25.5" x14ac:dyDescent="0.2">
      <c r="A268" s="24">
        <v>942</v>
      </c>
      <c r="B268" s="18" t="s">
        <v>1910</v>
      </c>
      <c r="C268" s="18">
        <v>189</v>
      </c>
      <c r="D268" s="18">
        <v>2</v>
      </c>
      <c r="E268" s="25" t="s">
        <v>523</v>
      </c>
      <c r="F268" s="25" t="s">
        <v>527</v>
      </c>
      <c r="G268" s="25" t="s">
        <v>138</v>
      </c>
      <c r="H268" s="18" t="s">
        <v>143</v>
      </c>
      <c r="I268" s="18" t="s">
        <v>59</v>
      </c>
      <c r="J268" s="26">
        <v>79.180000305175781</v>
      </c>
      <c r="K268" s="25">
        <v>18</v>
      </c>
      <c r="L268" s="25" t="s">
        <v>523</v>
      </c>
      <c r="R268" s="18" t="s">
        <v>2066</v>
      </c>
      <c r="S268" s="18" t="s">
        <v>2067</v>
      </c>
      <c r="U268" s="18" t="s">
        <v>2137</v>
      </c>
      <c r="W268" s="18" t="s">
        <v>2131</v>
      </c>
      <c r="X268" s="18" t="s">
        <v>2216</v>
      </c>
      <c r="AB268" s="27">
        <v>41141.646539351852</v>
      </c>
    </row>
    <row r="269" spans="1:28" ht="89.25" x14ac:dyDescent="0.2">
      <c r="A269" s="24">
        <v>943</v>
      </c>
      <c r="B269" s="18" t="s">
        <v>1910</v>
      </c>
      <c r="C269" s="18">
        <v>189</v>
      </c>
      <c r="D269" s="18">
        <v>2</v>
      </c>
      <c r="E269" s="25" t="s">
        <v>523</v>
      </c>
      <c r="F269" s="25" t="s">
        <v>527</v>
      </c>
      <c r="G269" s="25" t="s">
        <v>487</v>
      </c>
      <c r="H269" s="18" t="s">
        <v>143</v>
      </c>
      <c r="I269" s="18" t="s">
        <v>59</v>
      </c>
      <c r="J269" s="26">
        <v>79.230003356933594</v>
      </c>
      <c r="K269" s="25">
        <v>23</v>
      </c>
      <c r="L269" s="25" t="s">
        <v>523</v>
      </c>
      <c r="R269" s="18" t="s">
        <v>2068</v>
      </c>
      <c r="S269" s="18" t="s">
        <v>2069</v>
      </c>
      <c r="U269" s="18" t="s">
        <v>2137</v>
      </c>
      <c r="W269" s="18" t="s">
        <v>2131</v>
      </c>
      <c r="X269" s="18" t="s">
        <v>2216</v>
      </c>
      <c r="AB269" s="27">
        <v>41141.646539351852</v>
      </c>
    </row>
    <row r="270" spans="1:28" ht="38.25" x14ac:dyDescent="0.2">
      <c r="A270" s="24">
        <v>945</v>
      </c>
      <c r="B270" s="18" t="s">
        <v>1910</v>
      </c>
      <c r="C270" s="18">
        <v>189</v>
      </c>
      <c r="D270" s="18">
        <v>2</v>
      </c>
      <c r="E270" s="25" t="s">
        <v>523</v>
      </c>
      <c r="F270" s="25" t="s">
        <v>527</v>
      </c>
      <c r="G270" s="25" t="s">
        <v>117</v>
      </c>
      <c r="H270" s="18" t="s">
        <v>143</v>
      </c>
      <c r="I270" s="18" t="s">
        <v>59</v>
      </c>
      <c r="J270" s="26">
        <v>79.470001220703125</v>
      </c>
      <c r="K270" s="25">
        <v>47</v>
      </c>
      <c r="L270" s="25" t="s">
        <v>523</v>
      </c>
      <c r="R270" s="18" t="s">
        <v>2072</v>
      </c>
      <c r="S270" s="18" t="s">
        <v>2073</v>
      </c>
      <c r="U270" s="18" t="s">
        <v>2137</v>
      </c>
      <c r="W270" s="18" t="s">
        <v>2131</v>
      </c>
      <c r="X270" s="18" t="s">
        <v>2246</v>
      </c>
      <c r="AB270" s="27">
        <v>41141.646539351852</v>
      </c>
    </row>
    <row r="271" spans="1:28" ht="25.5" x14ac:dyDescent="0.2">
      <c r="A271" s="24">
        <v>946</v>
      </c>
      <c r="B271" s="18" t="s">
        <v>1910</v>
      </c>
      <c r="C271" s="18">
        <v>189</v>
      </c>
      <c r="D271" s="18">
        <v>2</v>
      </c>
      <c r="E271" s="25" t="s">
        <v>523</v>
      </c>
      <c r="F271" s="25" t="s">
        <v>527</v>
      </c>
      <c r="G271" s="25" t="s">
        <v>497</v>
      </c>
      <c r="H271" s="18" t="s">
        <v>143</v>
      </c>
      <c r="I271" s="18" t="s">
        <v>59</v>
      </c>
      <c r="J271" s="26">
        <v>79.599998474121094</v>
      </c>
      <c r="K271" s="25">
        <v>60</v>
      </c>
      <c r="L271" s="25" t="s">
        <v>523</v>
      </c>
      <c r="R271" s="18" t="s">
        <v>2074</v>
      </c>
      <c r="S271" s="18" t="s">
        <v>2075</v>
      </c>
      <c r="U271" s="18" t="s">
        <v>2137</v>
      </c>
      <c r="W271" s="18" t="s">
        <v>2131</v>
      </c>
      <c r="X271" s="18" t="s">
        <v>2216</v>
      </c>
      <c r="AB271" s="27">
        <v>41141.646539351852</v>
      </c>
    </row>
    <row r="272" spans="1:28" ht="51" x14ac:dyDescent="0.2">
      <c r="A272" s="24">
        <v>949</v>
      </c>
      <c r="B272" s="18" t="s">
        <v>1910</v>
      </c>
      <c r="C272" s="18">
        <v>189</v>
      </c>
      <c r="D272" s="18">
        <v>2</v>
      </c>
      <c r="E272" s="25" t="s">
        <v>541</v>
      </c>
      <c r="F272" s="25" t="s">
        <v>536</v>
      </c>
      <c r="G272" s="25" t="s">
        <v>179</v>
      </c>
      <c r="H272" s="18" t="s">
        <v>143</v>
      </c>
      <c r="I272" s="18" t="s">
        <v>59</v>
      </c>
      <c r="J272" s="26">
        <v>80.269996643066406</v>
      </c>
      <c r="K272" s="25">
        <v>27</v>
      </c>
      <c r="L272" s="25" t="s">
        <v>541</v>
      </c>
      <c r="R272" s="18" t="s">
        <v>2080</v>
      </c>
      <c r="S272" s="18" t="s">
        <v>2081</v>
      </c>
      <c r="U272" s="18" t="s">
        <v>2137</v>
      </c>
      <c r="W272" s="18" t="s">
        <v>2131</v>
      </c>
      <c r="X272" s="18" t="s">
        <v>2216</v>
      </c>
      <c r="AB272" s="27">
        <v>41141.646539351852</v>
      </c>
    </row>
    <row r="273" spans="1:28" ht="38.25" x14ac:dyDescent="0.2">
      <c r="A273" s="24">
        <v>950</v>
      </c>
      <c r="B273" s="18" t="s">
        <v>1910</v>
      </c>
      <c r="C273" s="18">
        <v>189</v>
      </c>
      <c r="D273" s="18">
        <v>2</v>
      </c>
      <c r="E273" s="25" t="s">
        <v>541</v>
      </c>
      <c r="F273" s="25" t="s">
        <v>536</v>
      </c>
      <c r="G273" s="25" t="s">
        <v>179</v>
      </c>
      <c r="H273" s="18" t="s">
        <v>143</v>
      </c>
      <c r="I273" s="18" t="s">
        <v>59</v>
      </c>
      <c r="J273" s="26">
        <v>80.269996643066406</v>
      </c>
      <c r="K273" s="25">
        <v>27</v>
      </c>
      <c r="L273" s="25" t="s">
        <v>541</v>
      </c>
      <c r="R273" s="18" t="s">
        <v>2082</v>
      </c>
      <c r="S273" s="18" t="s">
        <v>2083</v>
      </c>
      <c r="U273" s="18" t="s">
        <v>2137</v>
      </c>
      <c r="W273" s="18" t="s">
        <v>2131</v>
      </c>
      <c r="X273" s="18" t="s">
        <v>2216</v>
      </c>
      <c r="AB273" s="27">
        <v>41141.646539351852</v>
      </c>
    </row>
    <row r="274" spans="1:28" ht="102" x14ac:dyDescent="0.2">
      <c r="A274" s="24">
        <v>951</v>
      </c>
      <c r="B274" s="18" t="s">
        <v>1910</v>
      </c>
      <c r="C274" s="18">
        <v>189</v>
      </c>
      <c r="D274" s="18">
        <v>2</v>
      </c>
      <c r="E274" s="25" t="s">
        <v>541</v>
      </c>
      <c r="F274" s="25" t="s">
        <v>536</v>
      </c>
      <c r="G274" s="25" t="s">
        <v>459</v>
      </c>
      <c r="H274" s="18" t="s">
        <v>143</v>
      </c>
      <c r="I274" s="18" t="s">
        <v>59</v>
      </c>
      <c r="J274" s="26">
        <v>80.410003662109375</v>
      </c>
      <c r="K274" s="25">
        <v>41</v>
      </c>
      <c r="L274" s="25" t="s">
        <v>541</v>
      </c>
      <c r="R274" s="18" t="s">
        <v>2084</v>
      </c>
      <c r="S274" s="18" t="s">
        <v>2085</v>
      </c>
      <c r="U274" s="18" t="s">
        <v>2137</v>
      </c>
      <c r="W274" s="18" t="s">
        <v>2131</v>
      </c>
      <c r="X274" s="18" t="s">
        <v>2247</v>
      </c>
      <c r="AB274" s="27">
        <v>41141.646539351852</v>
      </c>
    </row>
    <row r="275" spans="1:28" ht="89.25" x14ac:dyDescent="0.2">
      <c r="A275" s="24">
        <v>952</v>
      </c>
      <c r="B275" s="18" t="s">
        <v>1910</v>
      </c>
      <c r="C275" s="18">
        <v>189</v>
      </c>
      <c r="D275" s="18">
        <v>2</v>
      </c>
      <c r="E275" s="25" t="s">
        <v>541</v>
      </c>
      <c r="F275" s="25" t="s">
        <v>536</v>
      </c>
      <c r="G275" s="25" t="s">
        <v>117</v>
      </c>
      <c r="H275" s="18" t="s">
        <v>143</v>
      </c>
      <c r="I275" s="18" t="s">
        <v>59</v>
      </c>
      <c r="J275" s="26">
        <v>80.470001220703125</v>
      </c>
      <c r="K275" s="25">
        <v>47</v>
      </c>
      <c r="L275" s="25" t="s">
        <v>541</v>
      </c>
      <c r="R275" s="18" t="s">
        <v>2086</v>
      </c>
      <c r="S275" s="18" t="s">
        <v>2087</v>
      </c>
      <c r="U275" s="18" t="s">
        <v>2137</v>
      </c>
      <c r="W275" s="18" t="s">
        <v>2131</v>
      </c>
      <c r="X275" s="18" t="s">
        <v>2254</v>
      </c>
      <c r="AB275" s="27">
        <v>41141.646539351852</v>
      </c>
    </row>
    <row r="276" spans="1:28" ht="51" x14ac:dyDescent="0.2">
      <c r="A276" s="24">
        <v>955</v>
      </c>
      <c r="B276" s="18" t="s">
        <v>1910</v>
      </c>
      <c r="C276" s="18">
        <v>189</v>
      </c>
      <c r="D276" s="18">
        <v>2</v>
      </c>
      <c r="E276" s="25" t="s">
        <v>541</v>
      </c>
      <c r="F276" s="25" t="s">
        <v>536</v>
      </c>
      <c r="G276" s="25" t="s">
        <v>244</v>
      </c>
      <c r="H276" s="18" t="s">
        <v>143</v>
      </c>
      <c r="I276" s="18" t="s">
        <v>59</v>
      </c>
      <c r="J276" s="26">
        <v>80.55999755859375</v>
      </c>
      <c r="K276" s="25">
        <v>56</v>
      </c>
      <c r="L276" s="25" t="s">
        <v>541</v>
      </c>
      <c r="R276" s="18" t="s">
        <v>2091</v>
      </c>
      <c r="S276" s="18" t="s">
        <v>2092</v>
      </c>
      <c r="U276" s="18" t="s">
        <v>2137</v>
      </c>
      <c r="W276" s="18" t="s">
        <v>2131</v>
      </c>
      <c r="X276" s="18" t="s">
        <v>2216</v>
      </c>
      <c r="AB276" s="27">
        <v>41141.646539351852</v>
      </c>
    </row>
    <row r="277" spans="1:28" ht="63.75" x14ac:dyDescent="0.2">
      <c r="A277" s="24">
        <v>956</v>
      </c>
      <c r="B277" s="18" t="s">
        <v>1910</v>
      </c>
      <c r="C277" s="18">
        <v>189</v>
      </c>
      <c r="D277" s="18">
        <v>2</v>
      </c>
      <c r="E277" s="25" t="s">
        <v>541</v>
      </c>
      <c r="F277" s="25" t="s">
        <v>768</v>
      </c>
      <c r="G277" s="25" t="s">
        <v>154</v>
      </c>
      <c r="H277" s="18" t="s">
        <v>143</v>
      </c>
      <c r="I277" s="18" t="s">
        <v>59</v>
      </c>
      <c r="J277" s="26">
        <v>81.029998779296875</v>
      </c>
      <c r="K277" s="25">
        <v>3</v>
      </c>
      <c r="L277" s="25" t="s">
        <v>541</v>
      </c>
      <c r="R277" s="18" t="s">
        <v>2093</v>
      </c>
      <c r="S277" s="18" t="s">
        <v>2094</v>
      </c>
      <c r="U277" s="18" t="s">
        <v>2137</v>
      </c>
      <c r="W277" s="18" t="s">
        <v>2131</v>
      </c>
      <c r="X277" s="18" t="s">
        <v>2216</v>
      </c>
      <c r="AB277" s="27">
        <v>41141.646539351852</v>
      </c>
    </row>
    <row r="278" spans="1:28" ht="25.5" x14ac:dyDescent="0.2">
      <c r="A278" s="24">
        <v>957</v>
      </c>
      <c r="B278" s="18" t="s">
        <v>1910</v>
      </c>
      <c r="C278" s="18">
        <v>189</v>
      </c>
      <c r="D278" s="18">
        <v>2</v>
      </c>
      <c r="E278" s="25" t="s">
        <v>767</v>
      </c>
      <c r="F278" s="25" t="s">
        <v>768</v>
      </c>
      <c r="G278" s="25" t="s">
        <v>65</v>
      </c>
      <c r="H278" s="18" t="s">
        <v>143</v>
      </c>
      <c r="I278" s="18" t="s">
        <v>59</v>
      </c>
      <c r="J278" s="26">
        <v>81.150001525878906</v>
      </c>
      <c r="K278" s="25">
        <v>15</v>
      </c>
      <c r="L278" s="25" t="s">
        <v>767</v>
      </c>
      <c r="R278" s="18" t="s">
        <v>2054</v>
      </c>
      <c r="S278" s="18" t="s">
        <v>2095</v>
      </c>
      <c r="U278" s="18" t="s">
        <v>2137</v>
      </c>
      <c r="W278" s="18" t="s">
        <v>2131</v>
      </c>
      <c r="X278" s="18" t="s">
        <v>2216</v>
      </c>
      <c r="AB278" s="27">
        <v>41141.646539351852</v>
      </c>
    </row>
    <row r="279" spans="1:28" ht="76.5" x14ac:dyDescent="0.2">
      <c r="A279" s="24">
        <v>959</v>
      </c>
      <c r="B279" s="18" t="s">
        <v>1910</v>
      </c>
      <c r="C279" s="18">
        <v>189</v>
      </c>
      <c r="D279" s="18">
        <v>2</v>
      </c>
      <c r="E279" s="25" t="s">
        <v>773</v>
      </c>
      <c r="F279" s="25" t="s">
        <v>768</v>
      </c>
      <c r="G279" s="25" t="s">
        <v>245</v>
      </c>
      <c r="H279" s="18" t="s">
        <v>143</v>
      </c>
      <c r="I279" s="18" t="s">
        <v>59</v>
      </c>
      <c r="J279" s="26">
        <v>81.589996337890625</v>
      </c>
      <c r="K279" s="25">
        <v>59</v>
      </c>
      <c r="L279" s="25" t="s">
        <v>773</v>
      </c>
      <c r="R279" s="18" t="s">
        <v>2098</v>
      </c>
      <c r="S279" s="18" t="s">
        <v>2099</v>
      </c>
      <c r="U279" s="18" t="s">
        <v>2137</v>
      </c>
      <c r="W279" s="18" t="s">
        <v>2131</v>
      </c>
      <c r="X279" s="18" t="s">
        <v>2216</v>
      </c>
      <c r="AB279" s="27">
        <v>41141.646539351852</v>
      </c>
    </row>
    <row r="280" spans="1:28" ht="38.25" x14ac:dyDescent="0.2">
      <c r="A280" s="24">
        <v>960</v>
      </c>
      <c r="B280" s="18" t="s">
        <v>1910</v>
      </c>
      <c r="C280" s="18">
        <v>189</v>
      </c>
      <c r="D280" s="18">
        <v>2</v>
      </c>
      <c r="E280" s="25" t="s">
        <v>773</v>
      </c>
      <c r="F280" s="25" t="s">
        <v>768</v>
      </c>
      <c r="G280" s="25" t="s">
        <v>497</v>
      </c>
      <c r="H280" s="18" t="s">
        <v>143</v>
      </c>
      <c r="I280" s="18" t="s">
        <v>59</v>
      </c>
      <c r="J280" s="26">
        <v>81.599998474121094</v>
      </c>
      <c r="K280" s="25">
        <v>60</v>
      </c>
      <c r="L280" s="25" t="s">
        <v>773</v>
      </c>
      <c r="R280" s="18" t="s">
        <v>2054</v>
      </c>
      <c r="S280" s="18" t="s">
        <v>2100</v>
      </c>
      <c r="U280" s="18" t="s">
        <v>2137</v>
      </c>
      <c r="W280" s="18" t="s">
        <v>2131</v>
      </c>
      <c r="X280" s="18" t="s">
        <v>2216</v>
      </c>
      <c r="AB280" s="27">
        <v>41141.646539351852</v>
      </c>
    </row>
    <row r="281" spans="1:28" ht="89.25" x14ac:dyDescent="0.2">
      <c r="A281" s="24">
        <v>961</v>
      </c>
      <c r="B281" s="18" t="s">
        <v>1910</v>
      </c>
      <c r="C281" s="18">
        <v>189</v>
      </c>
      <c r="D281" s="18">
        <v>2</v>
      </c>
      <c r="E281" s="25" t="s">
        <v>773</v>
      </c>
      <c r="F281" s="25" t="s">
        <v>775</v>
      </c>
      <c r="G281" s="25" t="s">
        <v>138</v>
      </c>
      <c r="H281" s="18" t="s">
        <v>143</v>
      </c>
      <c r="I281" s="18" t="s">
        <v>59</v>
      </c>
      <c r="J281" s="26">
        <v>82.180000305175781</v>
      </c>
      <c r="K281" s="25">
        <v>18</v>
      </c>
      <c r="L281" s="25" t="s">
        <v>773</v>
      </c>
      <c r="R281" s="18" t="s">
        <v>2101</v>
      </c>
      <c r="S281" s="18" t="s">
        <v>2102</v>
      </c>
      <c r="U281" s="18" t="s">
        <v>2137</v>
      </c>
      <c r="W281" s="18" t="s">
        <v>2131</v>
      </c>
      <c r="X281" s="18" t="s">
        <v>2264</v>
      </c>
      <c r="AB281" s="27">
        <v>41141.646539351852</v>
      </c>
    </row>
    <row r="282" spans="1:28" ht="38.25" x14ac:dyDescent="0.2">
      <c r="A282" s="24">
        <v>962</v>
      </c>
      <c r="B282" s="18" t="s">
        <v>1910</v>
      </c>
      <c r="C282" s="18">
        <v>189</v>
      </c>
      <c r="D282" s="18">
        <v>2</v>
      </c>
      <c r="E282" s="25" t="s">
        <v>773</v>
      </c>
      <c r="F282" s="25" t="s">
        <v>775</v>
      </c>
      <c r="G282" s="25" t="s">
        <v>114</v>
      </c>
      <c r="H282" s="18" t="s">
        <v>143</v>
      </c>
      <c r="I282" s="18" t="s">
        <v>59</v>
      </c>
      <c r="J282" s="26">
        <v>82.19000244140625</v>
      </c>
      <c r="K282" s="25">
        <v>19</v>
      </c>
      <c r="L282" s="25" t="s">
        <v>773</v>
      </c>
      <c r="R282" s="18" t="s">
        <v>2103</v>
      </c>
      <c r="S282" s="18" t="s">
        <v>2057</v>
      </c>
      <c r="U282" s="18" t="s">
        <v>2137</v>
      </c>
      <c r="W282" s="18" t="s">
        <v>2131</v>
      </c>
      <c r="X282" s="18" t="s">
        <v>2216</v>
      </c>
      <c r="AB282" s="27">
        <v>41141.646539351852</v>
      </c>
    </row>
    <row r="283" spans="1:28" ht="25.5" x14ac:dyDescent="0.2">
      <c r="A283" s="24">
        <v>963</v>
      </c>
      <c r="B283" s="18" t="s">
        <v>1910</v>
      </c>
      <c r="C283" s="18">
        <v>189</v>
      </c>
      <c r="D283" s="18">
        <v>2</v>
      </c>
      <c r="E283" s="25" t="s">
        <v>773</v>
      </c>
      <c r="F283" s="25" t="s">
        <v>775</v>
      </c>
      <c r="G283" s="25" t="s">
        <v>455</v>
      </c>
      <c r="H283" s="18" t="s">
        <v>143</v>
      </c>
      <c r="I283" s="18" t="s">
        <v>59</v>
      </c>
      <c r="J283" s="26">
        <v>82.260002136230469</v>
      </c>
      <c r="K283" s="25">
        <v>26</v>
      </c>
      <c r="L283" s="25" t="s">
        <v>773</v>
      </c>
      <c r="R283" s="18" t="s">
        <v>2104</v>
      </c>
      <c r="S283" s="18" t="s">
        <v>2105</v>
      </c>
      <c r="U283" s="18" t="s">
        <v>2137</v>
      </c>
      <c r="W283" s="18" t="s">
        <v>2131</v>
      </c>
      <c r="X283" s="18" t="s">
        <v>2216</v>
      </c>
      <c r="AB283" s="27">
        <v>41141.646539351852</v>
      </c>
    </row>
    <row r="284" spans="1:28" ht="38.25" x14ac:dyDescent="0.2">
      <c r="A284" s="24">
        <v>964</v>
      </c>
      <c r="B284" s="18" t="s">
        <v>1910</v>
      </c>
      <c r="C284" s="18">
        <v>189</v>
      </c>
      <c r="D284" s="18">
        <v>2</v>
      </c>
      <c r="E284" s="25" t="s">
        <v>773</v>
      </c>
      <c r="F284" s="25" t="s">
        <v>775</v>
      </c>
      <c r="G284" s="25" t="s">
        <v>57</v>
      </c>
      <c r="H284" s="18" t="s">
        <v>143</v>
      </c>
      <c r="I284" s="18" t="s">
        <v>59</v>
      </c>
      <c r="J284" s="26">
        <v>82.290000915527344</v>
      </c>
      <c r="K284" s="25">
        <v>29</v>
      </c>
      <c r="L284" s="25" t="s">
        <v>773</v>
      </c>
      <c r="R284" s="18" t="s">
        <v>2106</v>
      </c>
      <c r="S284" s="18" t="s">
        <v>2107</v>
      </c>
      <c r="U284" s="18" t="s">
        <v>2137</v>
      </c>
      <c r="W284" s="18" t="s">
        <v>2131</v>
      </c>
      <c r="X284" s="18" t="s">
        <v>2216</v>
      </c>
      <c r="AB284" s="27">
        <v>41141.646539351852</v>
      </c>
    </row>
    <row r="285" spans="1:28" ht="25.5" x14ac:dyDescent="0.2">
      <c r="A285" s="24">
        <v>965</v>
      </c>
      <c r="B285" s="18" t="s">
        <v>1910</v>
      </c>
      <c r="C285" s="18">
        <v>189</v>
      </c>
      <c r="D285" s="18">
        <v>2</v>
      </c>
      <c r="E285" s="25" t="s">
        <v>773</v>
      </c>
      <c r="F285" s="25" t="s">
        <v>775</v>
      </c>
      <c r="G285" s="25" t="s">
        <v>262</v>
      </c>
      <c r="H285" s="18" t="s">
        <v>143</v>
      </c>
      <c r="I285" s="18" t="s">
        <v>59</v>
      </c>
      <c r="J285" s="26">
        <v>82.459999084472656</v>
      </c>
      <c r="K285" s="25">
        <v>46</v>
      </c>
      <c r="L285" s="25" t="s">
        <v>773</v>
      </c>
      <c r="R285" s="18" t="s">
        <v>2108</v>
      </c>
      <c r="S285" s="18" t="s">
        <v>2109</v>
      </c>
      <c r="U285" s="18" t="s">
        <v>2137</v>
      </c>
      <c r="W285" s="18" t="s">
        <v>2131</v>
      </c>
      <c r="X285" s="18" t="s">
        <v>2216</v>
      </c>
      <c r="AB285" s="27">
        <v>41141.646539351852</v>
      </c>
    </row>
    <row r="286" spans="1:28" ht="25.5" x14ac:dyDescent="0.2">
      <c r="A286" s="24">
        <v>966</v>
      </c>
      <c r="B286" s="18" t="s">
        <v>1910</v>
      </c>
      <c r="C286" s="18">
        <v>189</v>
      </c>
      <c r="D286" s="18">
        <v>2</v>
      </c>
      <c r="E286" s="25" t="s">
        <v>773</v>
      </c>
      <c r="F286" s="25" t="s">
        <v>775</v>
      </c>
      <c r="G286" s="25" t="s">
        <v>480</v>
      </c>
      <c r="H286" s="18" t="s">
        <v>143</v>
      </c>
      <c r="I286" s="18" t="s">
        <v>59</v>
      </c>
      <c r="J286" s="26">
        <v>82.489997863769531</v>
      </c>
      <c r="K286" s="25">
        <v>49</v>
      </c>
      <c r="L286" s="25" t="s">
        <v>773</v>
      </c>
      <c r="R286" s="18" t="s">
        <v>2110</v>
      </c>
      <c r="S286" s="18" t="s">
        <v>2111</v>
      </c>
      <c r="U286" s="18" t="s">
        <v>2137</v>
      </c>
      <c r="W286" s="18" t="s">
        <v>2131</v>
      </c>
      <c r="X286" s="18" t="s">
        <v>2216</v>
      </c>
      <c r="AB286" s="27">
        <v>41141.646539351852</v>
      </c>
    </row>
    <row r="287" spans="1:28" ht="76.5" x14ac:dyDescent="0.2">
      <c r="A287" s="24">
        <v>967</v>
      </c>
      <c r="B287" s="18" t="s">
        <v>1910</v>
      </c>
      <c r="C287" s="18">
        <v>189</v>
      </c>
      <c r="D287" s="18">
        <v>2</v>
      </c>
      <c r="E287" s="25" t="s">
        <v>773</v>
      </c>
      <c r="F287" s="25" t="s">
        <v>775</v>
      </c>
      <c r="G287" s="25" t="s">
        <v>146</v>
      </c>
      <c r="H287" s="18" t="s">
        <v>143</v>
      </c>
      <c r="I287" s="18" t="s">
        <v>59</v>
      </c>
      <c r="J287" s="26">
        <v>82.529998779296875</v>
      </c>
      <c r="K287" s="25">
        <v>53</v>
      </c>
      <c r="L287" s="25" t="s">
        <v>773</v>
      </c>
      <c r="R287" s="18" t="s">
        <v>2112</v>
      </c>
      <c r="S287" s="18" t="s">
        <v>2113</v>
      </c>
      <c r="U287" s="18" t="s">
        <v>2137</v>
      </c>
      <c r="W287" s="18" t="s">
        <v>2131</v>
      </c>
      <c r="X287" s="18" t="s">
        <v>2265</v>
      </c>
      <c r="AB287" s="27">
        <v>41141.646539351852</v>
      </c>
    </row>
    <row r="288" spans="1:28" ht="51" x14ac:dyDescent="0.2">
      <c r="A288" s="24">
        <v>968</v>
      </c>
      <c r="B288" s="18" t="s">
        <v>1910</v>
      </c>
      <c r="C288" s="18">
        <v>189</v>
      </c>
      <c r="D288" s="18">
        <v>2</v>
      </c>
      <c r="E288" s="25" t="s">
        <v>773</v>
      </c>
      <c r="F288" s="25" t="s">
        <v>775</v>
      </c>
      <c r="G288" s="25" t="s">
        <v>497</v>
      </c>
      <c r="H288" s="18" t="s">
        <v>143</v>
      </c>
      <c r="I288" s="18" t="s">
        <v>59</v>
      </c>
      <c r="J288" s="26">
        <v>82.599998474121094</v>
      </c>
      <c r="K288" s="25">
        <v>60</v>
      </c>
      <c r="L288" s="25" t="s">
        <v>773</v>
      </c>
      <c r="R288" s="18" t="s">
        <v>2114</v>
      </c>
      <c r="S288" s="18" t="s">
        <v>2115</v>
      </c>
      <c r="U288" s="18" t="s">
        <v>2137</v>
      </c>
      <c r="W288" s="18" t="s">
        <v>2131</v>
      </c>
      <c r="X288" s="18" t="s">
        <v>2248</v>
      </c>
      <c r="AB288" s="27">
        <v>41141.646539351852</v>
      </c>
    </row>
    <row r="289" spans="1:28" ht="191.25" x14ac:dyDescent="0.2">
      <c r="A289" s="24">
        <v>969</v>
      </c>
      <c r="B289" s="18" t="s">
        <v>1910</v>
      </c>
      <c r="C289" s="18">
        <v>189</v>
      </c>
      <c r="D289" s="18">
        <v>2</v>
      </c>
      <c r="E289" s="25" t="s">
        <v>55</v>
      </c>
      <c r="F289" s="25" t="s">
        <v>56</v>
      </c>
      <c r="G289" s="25" t="s">
        <v>291</v>
      </c>
      <c r="H289" s="18" t="s">
        <v>143</v>
      </c>
      <c r="I289" s="18" t="s">
        <v>59</v>
      </c>
      <c r="J289" s="26">
        <v>87.239997863769531</v>
      </c>
      <c r="K289" s="25">
        <v>24</v>
      </c>
      <c r="L289" s="25" t="s">
        <v>55</v>
      </c>
      <c r="R289" s="18" t="s">
        <v>2080</v>
      </c>
      <c r="S289" s="18" t="s">
        <v>2116</v>
      </c>
      <c r="U289" s="18" t="s">
        <v>2137</v>
      </c>
      <c r="W289" s="18" t="s">
        <v>2131</v>
      </c>
      <c r="X289" s="18" t="s">
        <v>2216</v>
      </c>
      <c r="AB289" s="27">
        <v>41141.646539351852</v>
      </c>
    </row>
    <row r="290" spans="1:28" ht="76.5" x14ac:dyDescent="0.2">
      <c r="A290" s="24">
        <v>970</v>
      </c>
      <c r="B290" s="18" t="s">
        <v>1910</v>
      </c>
      <c r="C290" s="18">
        <v>189</v>
      </c>
      <c r="D290" s="18">
        <v>2</v>
      </c>
      <c r="E290" s="25" t="s">
        <v>568</v>
      </c>
      <c r="F290" s="25" t="s">
        <v>56</v>
      </c>
      <c r="G290" s="25" t="s">
        <v>524</v>
      </c>
      <c r="H290" s="18" t="s">
        <v>143</v>
      </c>
      <c r="I290" s="18" t="s">
        <v>59</v>
      </c>
      <c r="J290" s="26">
        <v>87.419998168945313</v>
      </c>
      <c r="K290" s="25">
        <v>42</v>
      </c>
      <c r="L290" s="25" t="s">
        <v>568</v>
      </c>
      <c r="R290" s="18" t="s">
        <v>2117</v>
      </c>
      <c r="S290" s="18" t="s">
        <v>2118</v>
      </c>
      <c r="U290" s="18" t="s">
        <v>2137</v>
      </c>
      <c r="W290" s="18" t="s">
        <v>2131</v>
      </c>
      <c r="X290" s="18" t="s">
        <v>2236</v>
      </c>
      <c r="AB290" s="27">
        <v>41141.646539351852</v>
      </c>
    </row>
    <row r="291" spans="1:28" ht="63.75" x14ac:dyDescent="0.2">
      <c r="A291" s="24">
        <v>979</v>
      </c>
      <c r="B291" s="18" t="s">
        <v>1188</v>
      </c>
      <c r="C291" s="18">
        <v>189</v>
      </c>
      <c r="D291" s="18">
        <v>2</v>
      </c>
      <c r="E291" s="25" t="s">
        <v>636</v>
      </c>
      <c r="F291" s="25" t="s">
        <v>261</v>
      </c>
      <c r="G291" s="25" t="s">
        <v>238</v>
      </c>
      <c r="H291" s="18" t="s">
        <v>58</v>
      </c>
      <c r="I291" s="18" t="s">
        <v>59</v>
      </c>
      <c r="J291" s="26">
        <v>75.019996643066406</v>
      </c>
      <c r="K291" s="25">
        <v>2</v>
      </c>
      <c r="L291" s="25" t="s">
        <v>636</v>
      </c>
      <c r="R291" s="18" t="s">
        <v>1501</v>
      </c>
      <c r="S291" s="18" t="s">
        <v>1502</v>
      </c>
      <c r="U291" s="29" t="s">
        <v>2137</v>
      </c>
      <c r="W291" s="18" t="s">
        <v>2131</v>
      </c>
      <c r="X291" s="18" t="s">
        <v>2232</v>
      </c>
      <c r="AB291" s="27">
        <v>41141.646539351852</v>
      </c>
    </row>
    <row r="292" spans="1:28" ht="51" x14ac:dyDescent="0.2">
      <c r="A292" s="24">
        <v>984</v>
      </c>
      <c r="B292" s="18" t="s">
        <v>1188</v>
      </c>
      <c r="C292" s="18">
        <v>189</v>
      </c>
      <c r="D292" s="18">
        <v>2</v>
      </c>
      <c r="E292" s="25" t="s">
        <v>1478</v>
      </c>
      <c r="F292" s="25" t="s">
        <v>518</v>
      </c>
      <c r="G292" s="25" t="s">
        <v>166</v>
      </c>
      <c r="H292" s="18" t="s">
        <v>143</v>
      </c>
      <c r="I292" s="18" t="s">
        <v>59</v>
      </c>
      <c r="J292" s="26">
        <v>77.540000915527344</v>
      </c>
      <c r="K292" s="25">
        <v>54</v>
      </c>
      <c r="L292" s="25" t="s">
        <v>1478</v>
      </c>
      <c r="R292" s="18" t="s">
        <v>1509</v>
      </c>
      <c r="S292" s="18" t="s">
        <v>1352</v>
      </c>
      <c r="U292" s="18" t="s">
        <v>2137</v>
      </c>
      <c r="W292" s="18" t="s">
        <v>2131</v>
      </c>
      <c r="X292" s="18" t="s">
        <v>2216</v>
      </c>
      <c r="AB292" s="27">
        <v>41141.646539351852</v>
      </c>
    </row>
    <row r="293" spans="1:28" ht="63.75" x14ac:dyDescent="0.2">
      <c r="A293" s="24">
        <v>993</v>
      </c>
      <c r="B293" s="18" t="s">
        <v>2126</v>
      </c>
      <c r="C293" s="18">
        <v>189</v>
      </c>
      <c r="D293" s="18">
        <v>2</v>
      </c>
      <c r="E293" s="25" t="s">
        <v>63</v>
      </c>
      <c r="F293" s="25" t="s">
        <v>263</v>
      </c>
      <c r="G293" s="25" t="s">
        <v>57</v>
      </c>
      <c r="H293" s="18" t="s">
        <v>143</v>
      </c>
      <c r="I293" s="18" t="s">
        <v>59</v>
      </c>
      <c r="J293" s="26">
        <v>228.28999328613281</v>
      </c>
      <c r="K293" s="25">
        <v>29</v>
      </c>
      <c r="L293" s="25" t="s">
        <v>63</v>
      </c>
      <c r="R293" s="18" t="s">
        <v>264</v>
      </c>
      <c r="S293" s="18" t="s">
        <v>140</v>
      </c>
      <c r="U293" s="18" t="s">
        <v>2137</v>
      </c>
      <c r="W293" s="18" t="s">
        <v>2131</v>
      </c>
      <c r="X293" s="18" t="s">
        <v>2216</v>
      </c>
      <c r="AB293" s="27">
        <v>41141.680925925924</v>
      </c>
    </row>
  </sheetData>
  <autoFilter ref="A1:AC29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Revision History</vt:lpstr>
      <vt:lpstr>Comments</vt:lpstr>
      <vt:lpstr>Overview</vt:lpstr>
      <vt:lpstr>Editorial tab 1</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2012-09-18T00:51:23Z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