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bookViews>
    <workbookView xWindow="0" yWindow="-15" windowWidth="14505" windowHeight="5970" firstSheet="6" activeTab="14"/>
  </bookViews>
  <sheets>
    <sheet name="Title" sheetId="1" r:id="rId1"/>
    <sheet name="SCS" sheetId="168" r:id="rId2"/>
    <sheet name="OBSS" sheetId="167" r:id="rId3"/>
    <sheet name="Interworking" sheetId="166" r:id="rId4"/>
    <sheet name="General" sheetId="165" r:id="rId5"/>
    <sheet name="GCR" sheetId="164" r:id="rId6"/>
    <sheet name="Editor" sheetId="163" r:id="rId7"/>
    <sheet name="LB164" sheetId="83" r:id="rId8"/>
    <sheet name="LB170" sheetId="82" r:id="rId9"/>
    <sheet name="LB173" sheetId="81" r:id="rId10"/>
    <sheet name="LB175" sheetId="134" r:id="rId11"/>
    <sheet name="LB179" sheetId="169" r:id="rId12"/>
    <sheet name="Summary" sheetId="11" r:id="rId13"/>
    <sheet name="list of No Voters" sheetId="13" r:id="rId14"/>
    <sheet name="unsatisfied" sheetId="103" r:id="rId15"/>
  </sheets>
  <definedNames>
    <definedName name="_xlnm._FilterDatabase" localSheetId="7" hidden="1">'LB164'!$A$1:$AC$1001</definedName>
    <definedName name="_xlnm._FilterDatabase" localSheetId="8" hidden="1">'LB170'!$A$1:$AC$328</definedName>
    <definedName name="_xlnm._FilterDatabase" localSheetId="9" hidden="1">'LB173'!$A$1:$AC$423</definedName>
    <definedName name="_xlnm._FilterDatabase" localSheetId="10" hidden="1">'LB175'!$A$1:$AC$94</definedName>
    <definedName name="_xlnm._FilterDatabase" localSheetId="11" hidden="1">'LB179'!$A$1:$AC$133</definedName>
    <definedName name="_xlnm._FilterDatabase" localSheetId="14" hidden="1">unsatisfied!$A$1:$AC$201</definedName>
    <definedName name="export_commenters_to_spreadsheet">#REF!</definedName>
  </definedNames>
  <calcPr calcId="125725"/>
</workbook>
</file>

<file path=xl/calcChain.xml><?xml version="1.0" encoding="utf-8"?>
<calcChain xmlns="http://schemas.openxmlformats.org/spreadsheetml/2006/main">
  <c r="F45" i="13"/>
  <c r="F42"/>
  <c r="F47"/>
  <c r="F43"/>
  <c r="H42"/>
  <c r="E42"/>
  <c r="E47"/>
  <c r="E43"/>
  <c r="E45"/>
  <c r="D45"/>
  <c r="C45"/>
  <c r="D43"/>
  <c r="C43"/>
  <c r="D42"/>
  <c r="C42"/>
  <c r="B42"/>
</calcChain>
</file>

<file path=xl/sharedStrings.xml><?xml version="1.0" encoding="utf-8"?>
<sst xmlns="http://schemas.openxmlformats.org/spreadsheetml/2006/main" count="34936" uniqueCount="6230">
  <si>
    <t>IEEE P802.11 Wireless LANs</t>
  </si>
  <si>
    <t>Submission</t>
  </si>
  <si>
    <t>Designator:</t>
  </si>
  <si>
    <t>Venue Date:</t>
  </si>
  <si>
    <t>First Author:</t>
  </si>
  <si>
    <t>Subject:</t>
  </si>
  <si>
    <t>Full Date:</t>
  </si>
  <si>
    <t>Author(s):</t>
  </si>
  <si>
    <t>Abstract:</t>
  </si>
  <si>
    <t>Intel Corporation</t>
  </si>
  <si>
    <t>Ganesh Venkatesan</t>
  </si>
  <si>
    <t>JF3-336 2111NE 25th Ave, Hillsboro, Oregon 97124.</t>
  </si>
  <si>
    <t>Ganesh Venkatesan (Intel Corporation)</t>
  </si>
  <si>
    <t>email: ganesh.venkatesan@intel.com</t>
  </si>
  <si>
    <t>Page</t>
  </si>
  <si>
    <t>Line</t>
  </si>
  <si>
    <t>Comment</t>
  </si>
  <si>
    <t>General</t>
  </si>
  <si>
    <t>32</t>
  </si>
  <si>
    <t>T</t>
  </si>
  <si>
    <t>LB170</t>
  </si>
  <si>
    <t>Editor</t>
  </si>
  <si>
    <t>4</t>
  </si>
  <si>
    <t>Venkatesan, Ganesh</t>
  </si>
  <si>
    <t>E</t>
  </si>
  <si>
    <t>3</t>
  </si>
  <si>
    <t>2</t>
  </si>
  <si>
    <t>24</t>
  </si>
  <si>
    <t>18</t>
  </si>
  <si>
    <t>Ashley, Alex</t>
  </si>
  <si>
    <t>33</t>
  </si>
  <si>
    <t>6</t>
  </si>
  <si>
    <t>8</t>
  </si>
  <si>
    <t>9</t>
  </si>
  <si>
    <t>34</t>
  </si>
  <si>
    <t>72</t>
  </si>
  <si>
    <t>1</t>
  </si>
  <si>
    <t>Shukla, Ashish</t>
  </si>
  <si>
    <t>76</t>
  </si>
  <si>
    <t>Goodall, David</t>
  </si>
  <si>
    <t>11.22.15.aa2.3</t>
  </si>
  <si>
    <t>30</t>
  </si>
  <si>
    <t>As per comment.</t>
  </si>
  <si>
    <t>11.22.15.aa2.6</t>
  </si>
  <si>
    <t>86</t>
  </si>
  <si>
    <t>7</t>
  </si>
  <si>
    <t>Chaplin, Clint</t>
  </si>
  <si>
    <t>90</t>
  </si>
  <si>
    <t>GCR</t>
  </si>
  <si>
    <t>Wang, Qi</t>
  </si>
  <si>
    <t>29</t>
  </si>
  <si>
    <t>35</t>
  </si>
  <si>
    <t>13</t>
  </si>
  <si>
    <t>5</t>
  </si>
  <si>
    <t>19</t>
  </si>
  <si>
    <t>25</t>
  </si>
  <si>
    <t>16</t>
  </si>
  <si>
    <t>11</t>
  </si>
  <si>
    <t>15</t>
  </si>
  <si>
    <t>14</t>
  </si>
  <si>
    <t>As suggested in the comment.</t>
  </si>
  <si>
    <t>1-2</t>
  </si>
  <si>
    <t>7.3.2.88</t>
  </si>
  <si>
    <t>17</t>
  </si>
  <si>
    <t>21-24</t>
  </si>
  <si>
    <t>7.3.2.89</t>
  </si>
  <si>
    <t>12</t>
  </si>
  <si>
    <t>10</t>
  </si>
  <si>
    <t>20</t>
  </si>
  <si>
    <t>38</t>
  </si>
  <si>
    <t xml:space="preserve">As in comment. </t>
  </si>
  <si>
    <t>36</t>
  </si>
  <si>
    <t>Clarify.</t>
  </si>
  <si>
    <t>39</t>
  </si>
  <si>
    <t>9.9.1.5</t>
  </si>
  <si>
    <t>41</t>
  </si>
  <si>
    <t>21</t>
  </si>
  <si>
    <t>Banerjea, Raja</t>
  </si>
  <si>
    <t>Remove "(as indicated by the More Data field set to 0)"</t>
  </si>
  <si>
    <t>43</t>
  </si>
  <si>
    <t>26</t>
  </si>
  <si>
    <t>22</t>
  </si>
  <si>
    <t>23</t>
  </si>
  <si>
    <t>44</t>
  </si>
  <si>
    <t>40</t>
  </si>
  <si>
    <t>45</t>
  </si>
  <si>
    <t>28</t>
  </si>
  <si>
    <t>27</t>
  </si>
  <si>
    <t>46</t>
  </si>
  <si>
    <t>Hart, Brian</t>
  </si>
  <si>
    <t>This section and MRG-SP in general confuses power management mode with power state</t>
  </si>
  <si>
    <t>73</t>
  </si>
  <si>
    <t>74</t>
  </si>
  <si>
    <t>11.22.15.aa2.1</t>
  </si>
  <si>
    <t>79</t>
  </si>
  <si>
    <t>11.22.15.1</t>
  </si>
  <si>
    <t>80</t>
  </si>
  <si>
    <t>11.22.15.aa2.4</t>
  </si>
  <si>
    <t>82</t>
  </si>
  <si>
    <t>37</t>
  </si>
  <si>
    <t>83</t>
  </si>
  <si>
    <t>31</t>
  </si>
  <si>
    <t>84</t>
  </si>
  <si>
    <t>11.22.15.aa2.5</t>
  </si>
  <si>
    <t>85</t>
  </si>
  <si>
    <t>Please clarify.</t>
  </si>
  <si>
    <t>11.22.15.aa2.8</t>
  </si>
  <si>
    <t>87</t>
  </si>
  <si>
    <t>93</t>
  </si>
  <si>
    <t>10-11</t>
  </si>
  <si>
    <t>Interworking</t>
  </si>
  <si>
    <t>49</t>
  </si>
  <si>
    <t>50</t>
  </si>
  <si>
    <t>77</t>
  </si>
  <si>
    <t>78</t>
  </si>
  <si>
    <t>aa.1</t>
  </si>
  <si>
    <t>OBSS</t>
  </si>
  <si>
    <t>Camps Mur, Daniel</t>
  </si>
  <si>
    <t>66</t>
  </si>
  <si>
    <t>69</t>
  </si>
  <si>
    <t>88</t>
  </si>
  <si>
    <t>89</t>
  </si>
  <si>
    <t>91</t>
  </si>
  <si>
    <t>101</t>
  </si>
  <si>
    <t>102</t>
  </si>
  <si>
    <t>104</t>
  </si>
  <si>
    <t>Annex aa</t>
  </si>
  <si>
    <t>aa.2.2</t>
  </si>
  <si>
    <t>105</t>
  </si>
  <si>
    <t>aa.2.1</t>
  </si>
  <si>
    <t>106</t>
  </si>
  <si>
    <t>aa.3</t>
  </si>
  <si>
    <t>109</t>
  </si>
  <si>
    <t>aa.4</t>
  </si>
  <si>
    <t>aa.4.1</t>
  </si>
  <si>
    <t>SCS</t>
  </si>
  <si>
    <t>10-12</t>
  </si>
  <si>
    <t>Recommend leaving AC_VO as (short) TX queue above LHS V, with inputs given by (longer) AAC_VO and a renamed version of the AC_VO in the figure (Default AC_VO, DAC_VO?) . Ditto AAC_VI||AC_VI</t>
  </si>
  <si>
    <t>47</t>
  </si>
  <si>
    <t>42</t>
  </si>
  <si>
    <t>Total</t>
  </si>
  <si>
    <t>Grand Total</t>
  </si>
  <si>
    <t>TR</t>
  </si>
  <si>
    <t>ER</t>
  </si>
  <si>
    <t>CommenterName</t>
  </si>
  <si>
    <t>LB164</t>
  </si>
  <si>
    <t>Name</t>
  </si>
  <si>
    <t>Mark Hamilton</t>
  </si>
  <si>
    <t>Tom Kolze</t>
  </si>
  <si>
    <t>x</t>
  </si>
  <si>
    <t>George Bumiller</t>
  </si>
  <si>
    <t>Peter Ecclesine</t>
  </si>
  <si>
    <t>Osama Aboul-Magd</t>
  </si>
  <si>
    <t>Matthew Fischer</t>
  </si>
  <si>
    <t>Stephen McCann</t>
  </si>
  <si>
    <t>Qi Wang</t>
  </si>
  <si>
    <t>Clint Chaplin</t>
  </si>
  <si>
    <t>Michelle X Gong</t>
  </si>
  <si>
    <t>Roger Durand</t>
  </si>
  <si>
    <t>Dave Stephenson</t>
  </si>
  <si>
    <t>Guido Hiertz</t>
  </si>
  <si>
    <t>David Goodall</t>
  </si>
  <si>
    <t>Paul Lambert</t>
  </si>
  <si>
    <t>Bazhong Shen</t>
  </si>
  <si>
    <t>Murat Mese</t>
  </si>
  <si>
    <t>Christopher Young</t>
  </si>
  <si>
    <t>Henry Ptasinski</t>
  </si>
  <si>
    <t>Chris Hansen</t>
  </si>
  <si>
    <t>Vinko Erceg</t>
  </si>
  <si>
    <t>Mike Montemurro</t>
  </si>
  <si>
    <t>Joonsuk Kim</t>
  </si>
  <si>
    <t>Raja Banerjea</t>
  </si>
  <si>
    <t>Michael Grigat</t>
  </si>
  <si>
    <t>Ashish Shukla</t>
  </si>
  <si>
    <t>Brian Hart</t>
  </si>
  <si>
    <t>Ivan Pustogorav</t>
  </si>
  <si>
    <t>Andrew Myles</t>
  </si>
  <si>
    <t>Liwen Chu</t>
  </si>
  <si>
    <t>Adrian Stephens</t>
  </si>
  <si>
    <t>Solomon Trainin</t>
  </si>
  <si>
    <t>Jochen Miroll</t>
  </si>
  <si>
    <t>Su-Khiong Yong</t>
  </si>
  <si>
    <t>Emily Qi</t>
  </si>
  <si>
    <t>c</t>
  </si>
  <si>
    <t>No Voters</t>
  </si>
  <si>
    <t>No Voters Carried Forward</t>
  </si>
  <si>
    <t>New No Voters</t>
  </si>
  <si>
    <t>No to Yes Voters</t>
  </si>
  <si>
    <t>y</t>
  </si>
  <si>
    <t>4.3.aa12.2</t>
  </si>
  <si>
    <t>"belonging to a stream" should have been updated to "matching the classification" by adoption of CID252</t>
  </si>
  <si>
    <t>Change "belonging to a stream"  to "matching the classification"</t>
  </si>
  <si>
    <t>6.3</t>
  </si>
  <si>
    <t>The addition of QLoad report to probe responses in 8.3.3.10 requires a corresponding change to 6.3.3.3.2 MLME-SCAN.confirm</t>
  </si>
  <si>
    <t>Add QLoad Report row to the table in 6.3.3.3.2 that describes the "BSSDescriptionSet" parameter</t>
  </si>
  <si>
    <t>10.3.76.1.2</t>
  </si>
  <si>
    <t>"Intra-access TS categoryPriority" element was renamed "Intra-access Category Priority" by CID1032</t>
  </si>
  <si>
    <t>Rename parameter in MLME-QoSMap.request to "Intra-access Category Priority elements" and change the description in the Type column from "Intra-access TS Category Priority elements" to "Intra-access Category Priority elements"</t>
  </si>
  <si>
    <t>6.3.aa79.1.2</t>
  </si>
  <si>
    <t>The MLME-QLOADREQUEST.request needs a "protected" Boolean parameter added, to signal whether public or protected public action frames are to be used.</t>
  </si>
  <si>
    <t>Add a parameter "protected" with type "Boolean", valid range "true, false" and description "If true, the request is sent using the protected QLoad Request Protected Dual of Public Action Frame. If false, the request is sent using the QLoad Request Public Action frame."</t>
  </si>
  <si>
    <t>6.3.aa79.3</t>
  </si>
  <si>
    <t>The MLME-QLOADREQUEST.indication needs a "protected" Boolean parameter added, to signal whether public or protected public action frames were used.</t>
  </si>
  <si>
    <t>Add a parameter "protected" with type "Boolean", valid range "true, false" and description "If true, the request was sent using the protected QLoad Request Protected Dual of Public Action Frame. If false, the request was sent using the QLoad Request Public Action frame."</t>
  </si>
  <si>
    <t>6.3.aa79.4.2</t>
  </si>
  <si>
    <t>The MLME-QLOADREPORT.request needs a "protected" Boolean parameter added, to signal whether public or protected public action frames are to be used.</t>
  </si>
  <si>
    <t>Add a parameter "protected" with type "Boolean", valid range "true, false" and description "If true, the request is sent using the protected QLoad Report Protected Dual of Public Action Frame. If false, the request is sent using the QLoad Report Public Action frame."</t>
  </si>
  <si>
    <t>6.3.aa79.6.2</t>
  </si>
  <si>
    <t>The MLME-QLOADREPORT.indication needs a "protected" Boolean parameter added, to signal whether public or protected public action frames were used.</t>
  </si>
  <si>
    <t>Add a parameter "protected" with type "Boolean", valid range "true, false" and description "If true, the request was sent using the protected QLoad Report Protected Dual of Public Action Frame. If false, the request was sent using the QLoad Report Public Action frame."</t>
  </si>
  <si>
    <t>6.3.aa80.1.2</t>
  </si>
  <si>
    <t>The MLME-TXOPADVERTISEMENT.request needs a "protected" Boolean parameter added, to signal whether public or protected public action frames are to be used.</t>
  </si>
  <si>
    <t>Add a parameter "protected" with type "Boolean", valid range "true, false" and description "If true, the request is sent using the protected HCCA TXOP Advertisement Protected Dual of Public Action Frame. If false, the request is sent using the HCCA TXOP Advertisement Public Action frame."</t>
  </si>
  <si>
    <t>6.3.aa80.3.2</t>
  </si>
  <si>
    <t>The MLME-TXOPADVERTISEMENT.indication needs a "protected" Boolean parameter added, to signal whether public or protected public action frames were used.</t>
  </si>
  <si>
    <t>Add a parameter "protected" with type "Boolean", valid range "true, false" and description "If true, the request was sent using the protected HCCA TXOP Advertisement Protected Dual of Public Action Frame. If false, the request was sent using the HCCA TXOP Advertisement Public Action frame."</t>
  </si>
  <si>
    <t>6.3.aa81.1.2</t>
  </si>
  <si>
    <t>The MLME-TXOPRESPONSE.request needs a "protected" Boolean parameter added, to signal whether public or protected public action frames are to be used.</t>
  </si>
  <si>
    <t>Add a parameter "protected" with type "Boolean", valid range "true, false" and description "If true, the request is sent using the protected HCCA TXOP Response Protected Dual of Public Action Frame. If false, the request is sent using the HCCA TXOP Response Public Action frame."</t>
  </si>
  <si>
    <t>6.3.aa81.3.2</t>
  </si>
  <si>
    <t>The MLME-TXOPRESPONSE.indication needs a "protected" Boolean parameter added, to signal whether public or protected public action frames were used.</t>
  </si>
  <si>
    <t>Add a parameter "protected" with type "Boolean", valid range "true, false" and description "If true, the request was sent using the protected HCCA TXOP Response Protected Dual of Public Action Frame. If false, the request was sent using the HCCA TXOP Response Public Action frame."</t>
  </si>
  <si>
    <t>8.3.1.9.aa5</t>
  </si>
  <si>
    <t>There is no definition of "Block Ack Bitmap"</t>
  </si>
  <si>
    <t>Add "The Block Ack Bitmap subfield of the BA Information field of the GCR BlockAck frame is 8 octets in length and is used to indicate the received status of up to 64 MSDUs and A-MSDUs. Each bit that is equal to 1 in the Block Ack bitmap acknowledges the successful reception of a single MSDU or A-MSDU in the order of sequence number, with the first bit of the Block Ack bitmap corresponding to the MSDU or A-MSDU with the sequence number that matches the value of the Starting Sequence Number subfield of the Block Ack Starting Sequence Control subfield."</t>
  </si>
  <si>
    <t>8.4.2.aa93</t>
  </si>
  <si>
    <t>Some people consider "may" as normative language, which is not allowed in an informative note.</t>
  </si>
  <si>
    <t>Change "may be an underestimate" to "might be an underestimate"</t>
  </si>
  <si>
    <t>8.4.2.aa93.1</t>
  </si>
  <si>
    <t>51</t>
  </si>
  <si>
    <t>"Octet" should be "Octets:" in Figure 8-aa16</t>
  </si>
  <si>
    <t>As in comment</t>
  </si>
  <si>
    <t>8.5.3</t>
  </si>
  <si>
    <t>52</t>
  </si>
  <si>
    <t>Two rows are added to Table 8-117</t>
  </si>
  <si>
    <t>Change "Change Table 8-117 by inserting new row as shown below." to "Change Table 8-117 by inserting two new rows as shown below."</t>
  </si>
  <si>
    <t>8.5.8.aa21</t>
  </si>
  <si>
    <t>59</t>
  </si>
  <si>
    <t>The Schedule Conflict field should be able to refer to both active and pending allocations.</t>
  </si>
  <si>
    <t>Change "Its value is between 1 and the value from the Number of Reported TXOP Reservations field of the HCCA TXOP Advertisement frame"
 to 
"Its value is between 1 and the summation of the values from the Number of Reported TXOP Reservations and Number of Pending TXOP Reservations fields, of the HCCA TXOP Advertisement frame"</t>
  </si>
  <si>
    <t>9.2.4.2</t>
  </si>
  <si>
    <t>68</t>
  </si>
  <si>
    <t>Remove "such that the queue with the higher UP is selected"</t>
  </si>
  <si>
    <t>9.19.2.5</t>
  </si>
  <si>
    <t>71</t>
  </si>
  <si>
    <t>The More Data field does not indicate the final (re)transmission of an MPDU</t>
  </si>
  <si>
    <t>9.19.2.6.aa1</t>
  </si>
  <si>
    <t>Missing spaces "STAmay", "thaSTAs", "STAchooses"</t>
  </si>
  <si>
    <t>Add missing spaces between words</t>
  </si>
  <si>
    <t>10.4.1</t>
  </si>
  <si>
    <t>Change "Intra-Access Category TS priority element" to "Intra-Access Category Priority element"</t>
  </si>
  <si>
    <t>It is "mesh GCR" not "advanced GCR".</t>
  </si>
  <si>
    <t>Change "In a mesh BSS, a STA that implements advanced GCR has the MIB attribute dot11MeshGCRImplemented set to true." to "In a mesh BSS, a STA that implements mesh GCR has the MIB attribute dot11MeshGCRImplemented set to true."</t>
  </si>
  <si>
    <t>11.22.15.aa2.2</t>
  </si>
  <si>
    <t>Missing space.</t>
  </si>
  <si>
    <t>Change "dot11MeshGCRActivatedis" to "dot11MeshGCRActivated is"</t>
  </si>
  <si>
    <t>The text does not say where an associated STA should send its unsolicited group membership frame. Is it directed to the AP or broadcast?</t>
  </si>
  <si>
    <t>Add "If an unsolicited Group Membership Response frame is sent by an associated STA, the frame shall be a transmitted as a directed frame to the AP with which it is associated."</t>
  </si>
  <si>
    <t>Change "truedetects" to "true detects"</t>
  </si>
  <si>
    <t>Too many "and"</t>
  </si>
  <si>
    <t>Change "retransmission policy and delivery method and GCR Concealment Address" to "retransmission policy, delivery method and GCR Concealment Address"</t>
  </si>
  <si>
    <t>Change "STAshall" to "STA shall"</t>
  </si>
  <si>
    <t>Too many "or" - could be ambiguous</t>
  </si>
  <si>
    <t>Change "until either the AP or non-AP STA successfully" to "until either STA successfully"</t>
  </si>
  <si>
    <t>92</t>
  </si>
  <si>
    <t>Should be based upon "dot11GCRImplemented" not "dot11RobustAVStreamingImplemented"</t>
  </si>
  <si>
    <t>Change  "dot11RobustAVStreamingImplemented" to "dot11GCRImplemented"</t>
  </si>
  <si>
    <t>11.22.15.aa2.7</t>
  </si>
  <si>
    <t>dot11MeshRobustAVStreamingImplemented does not exist and GCR Block Ack is an advanced GCR feature.</t>
  </si>
  <si>
    <t>Change "A STA supports the GCR-Block-Ack retransmission policy if both dot11RobustAVStreamingImplemented and dot11GCRImplemented are true or both dot11MeshRobustAVStreamingImplemented and dot11MeshGCRImplemented are true;"
to
"A STA supports the GCR-Block-Ack retransmission policy if dot11AdvancedGCRImplemented is true or dot11MeshGCRImplemented is true;"</t>
  </si>
  <si>
    <t>10.aa24</t>
  </si>
  <si>
    <t>95</t>
  </si>
  <si>
    <t>Co-ordination is between APs, not BSSs</t>
  </si>
  <si>
    <t>Change "Enable the coordination of scheduled TXOPs between overlapping BSSs" to "Enable the coordination of scheduled TXOPs between overlapping access points"</t>
  </si>
  <si>
    <t>10.aa24.1.2</t>
  </si>
  <si>
    <t>96</t>
  </si>
  <si>
    <t>It should be "composite traffic" not "composite stream" to match the usage in the rest of the clause</t>
  </si>
  <si>
    <t>Change "value of the composite stream that" to "value of the total traffic that"</t>
  </si>
  <si>
    <t>10.aa24.2</t>
  </si>
  <si>
    <t>97</t>
  </si>
  <si>
    <t>The para on re-scheduling is specific to public TXOP protection and does not include protected TXOP protection.</t>
  </si>
  <si>
    <t>Add "If an AP for which dot11ProtectedTXOPNegotiationActivated is true receives a Protected HCCA TXOP Response Protected Dual of Public Action frame with the status field set to &lt;ANA&gt; ('The TS schedule conflicts with an existing schedule; an alternative schedule is provided') and creates a new schedule in response to this Protected HCCA TXOP Response, it shall send Protected HCCA TXOP Advertisement Protected Dual of Public Action frames to each overlapping HCCA AP that has the Protected TXOP Negotiation bit of the Extended Capabilities information element set to 1, and shall send HCCA TXOP Advertisement Public Action frames to each overlapping HCCA AP that has the Public TXOP Negotiation bit of the Extended Capabilities information element set to 1 and the Protected TXOP Negotiation bit of the Extended Capabilities information element set to 0, following the procedures previously defined in this clause."</t>
  </si>
  <si>
    <t>It is the Public TXOP Negotiation bit, not the QLoad Report bit, that should be used to control TXOP negotiation.</t>
  </si>
  <si>
    <t>Change "each overlapping HCCA AP that has the QLoad Report bit of the Extended Capabilities information element set to true," to "each overlapping HCCA AP that has the Public TXOP Negotiation bit of the Extended Capabilities information element set to 1,"</t>
  </si>
  <si>
    <t>118</t>
  </si>
  <si>
    <t>The sqrt(...) should be removed, now that a formula has been created. Same problem P119L3, P119L20, P119L29, P124L22</t>
  </si>
  <si>
    <t>Remove sqrt(...) text</t>
  </si>
  <si>
    <t>123</t>
  </si>
  <si>
    <t>Access factor was renamed EDCA Access factor by CID1067. Also P123L14</t>
  </si>
  <si>
    <t>Change "Access Factor" to "EDCA Access Factor"</t>
  </si>
  <si>
    <t>Should it be divide by MAV or multiply by MAV? MAV is normally less than 1</t>
  </si>
  <si>
    <t>Check, and change to "Multiply" if required</t>
  </si>
  <si>
    <t>9.19.2.6</t>
  </si>
  <si>
    <t>39-42</t>
  </si>
  <si>
    <t>For the sentence starting from "When dot11RobustAVStreamingImplemented is true...", it should be mentioned that DEI field should be set in MPDUs of A-MPDU to consider the AMPDU for incrementing QSDRC[AC].</t>
  </si>
  <si>
    <t>Change the statement to "When dot11RobustAVStreamingImplemented is true, QSDRC[AC]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t>
  </si>
  <si>
    <t>The sentence starting from "When dot11RobustAVStreamingImplemented is true..." is long and confusing.</t>
  </si>
  <si>
    <t>Change the statement to "When dot11RobustAVStreamingImplemented is true, QLDRC[AC]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t>
  </si>
  <si>
    <t>Change "equal to dot11LongRetryLimit, until the short" to "equal to dot11LongRetryLimit or until the short" to keep the sentence consistent with the rest of the sentence.</t>
  </si>
  <si>
    <t>As explained in comment.</t>
  </si>
  <si>
    <t>2-8</t>
  </si>
  <si>
    <t>Change "or mesh STAmay" to "or mesh STA may".</t>
  </si>
  <si>
    <t>Change "at theSTAs" to "at the STAs".</t>
  </si>
  <si>
    <t>Change "How an AP or a mesh STAchooses" to "How an AP or a mesh STA chooses".</t>
  </si>
  <si>
    <t>Well, I read earlier that with SI=0, GCR does not transmit at regular intervals so the sentence "GCR-SP transmits GCR group addressed frames at regular intervals" is not entirely true.</t>
  </si>
  <si>
    <t>Qualify the sentence appropriately.</t>
  </si>
  <si>
    <t>9-11</t>
  </si>
  <si>
    <t>Refering to the sentence in parentheses, it is not mentioned anywhere that the SSN carried in ADDBA req frame shall be greater than the last sequence number of the group address frame transmitted before the ADDBA req.</t>
  </si>
  <si>
    <t>Make a specific mention for such a sentence or remove the sentence in parentheses.</t>
  </si>
  <si>
    <t>20-22</t>
  </si>
  <si>
    <t>9.3.2.11</t>
  </si>
  <si>
    <t>5-7</t>
  </si>
  <si>
    <t>A note on P77L20-21 suggests that GCR transmissions are done using the same sequence counter as non-qos, mgmt and non-GCR groupcast frames. Then why does a receiver need to maintain separate sequence counter for every GCR agreement?</t>
  </si>
  <si>
    <t>9.20.aa10.3</t>
  </si>
  <si>
    <t>20-25</t>
  </si>
  <si>
    <t>Sending BAR to advance the sequence number sounds inefficient especially with non-Qos traffic and GCR BA traffic going on simultaneously. Is there any reason why separate sequence counters cannot be used for GCR agreements? If no, please use separate sequence counters for each GCR agreement.</t>
  </si>
  <si>
    <t>Is GCR agreement per-TID?</t>
  </si>
  <si>
    <t>39-41</t>
  </si>
  <si>
    <t>Change "Each frame shall be transmitted via the No-Ack/No-Retry retransmission policy before is transmitted" to "Each frame shall be transmitted via the No-Ack/No-Retry retransmission policy before it is transmitted"</t>
  </si>
  <si>
    <t xml:space="preserve">The same comment was rejected in LB170 and some concerns were given. In order to address these concerns the commenter proposes the following:
- Introduce an “informative-only” IE in the QLoad Report frame and in the Beacon. This IE would contain a “SharingPolicyID” which can be a string value, set by the management plane, used to identify a certain Sharing Policy (like the BSSID is used to identify a BSS).
- There should be no negotiation of policies. Upon receiving such SharingPolicyID an 11aa AP may simply ignore it if it does not recognize it, or act upon it in a way not specified by 802.11aa, if it recognizes it.
The idea of such an IE would be that 802.11aa puts in a placeholder for other organizations (e.g. WFA or a Service Provider) to advertise proprietary sharing policies if they want to (802.11aa would not be mandating any policy).
An example use of the proposed scheme is the following: A Service Provider deploys a set of 11aa APs that “understand” a common policy defined by the Service Provider (e.g. Policy-A). Then, when these APs have to select a channel where to operate, if they have to overlap with someone they would rather do it with another AP that also understands Policy-A (i.e. from the same Service Provider).
</t>
  </si>
  <si>
    <t>"less than" is ambiguous in this context.  More frequent, or less frequent?</t>
  </si>
  <si>
    <t>Remove the ambiguity.</t>
  </si>
  <si>
    <t>"Intra-access Category Priority elements" needs to be underlined, because it is what is being added.</t>
  </si>
  <si>
    <t>Underline</t>
  </si>
  <si>
    <t>Editor instruction points to incorrect sub-clause</t>
  </si>
  <si>
    <t>Point to correct sub-clause</t>
  </si>
  <si>
    <t>Draft needs to be put into clause numerical order</t>
  </si>
  <si>
    <t>Put draft into clause numerical order</t>
  </si>
  <si>
    <t>Figure 8-aa3: the last two sub-fields are marked as 2 octets…and 8 bits total.</t>
  </si>
  <si>
    <t>Either 1 octet, or a greater number of bits ading up to 2 octets.</t>
  </si>
  <si>
    <t>48</t>
  </si>
  <si>
    <t>"primary of alternate"</t>
  </si>
  <si>
    <t>"primary or alternate"</t>
  </si>
  <si>
    <t>54</t>
  </si>
  <si>
    <t>"element.The"</t>
  </si>
  <si>
    <t>"element. The"</t>
  </si>
  <si>
    <t>"STAmay"</t>
  </si>
  <si>
    <t>"STA may"</t>
  </si>
  <si>
    <t>"STAchooses"</t>
  </si>
  <si>
    <t>"STA chooses"</t>
  </si>
  <si>
    <t>"ADDTS Reserve frame"</t>
  </si>
  <si>
    <t>"ADDTS Reserve action frame"</t>
  </si>
  <si>
    <t>"receivingis"</t>
  </si>
  <si>
    <t>"receiving is"</t>
  </si>
  <si>
    <t>"dot11MeshGCRActivatedis"</t>
  </si>
  <si>
    <t>"dot11MeshGCRActivated is"</t>
  </si>
  <si>
    <t>"truedetects"</t>
  </si>
  <si>
    <t>"true detects"</t>
  </si>
  <si>
    <t>"STAshall"</t>
  </si>
  <si>
    <t>"STA shall"</t>
  </si>
  <si>
    <t>"The TS schedule conflicts with an existing schedule; an alternative(#1151) schedule is provided"  For some reason, the (#1151) got inserted.  It doesn't appear in the text that is linked to, but it does show up in seven places..</t>
  </si>
  <si>
    <t>Be sure the (#1151) doesn't appear in the seven places.</t>
  </si>
  <si>
    <t>116</t>
  </si>
  <si>
    <t>"The 'neighbor capture' effect can occur when a BSS that is in the middle of two other BSSs that are hidden from each other"</t>
  </si>
  <si>
    <t>"The 'neighbor capture' effect can occur when a BSS is in the middle of two other BSSs that are hidden from each other"</t>
  </si>
  <si>
    <t>This sentence and the following sentence say almost exactly the same thing.</t>
  </si>
  <si>
    <t>Get rid of the redundancy</t>
  </si>
  <si>
    <t>"EDCAAccess Factor"</t>
  </si>
  <si>
    <t>"EDCA Access Factor"</t>
  </si>
  <si>
    <t>Formula got mangled; both old version and new version show up.</t>
  </si>
  <si>
    <t>Show only new version of formula</t>
  </si>
  <si>
    <t>119</t>
  </si>
  <si>
    <t>Formula got mangled; both part of the old version and new version show up.</t>
  </si>
  <si>
    <t>124</t>
  </si>
  <si>
    <t>8.3.2.1</t>
  </si>
  <si>
    <t>Concealed and non-concealed GCR frames should be defined in Section 3.1.</t>
  </si>
  <si>
    <t>Missing space between "STAs" and "use".</t>
  </si>
  <si>
    <t>67</t>
  </si>
  <si>
    <t>How will high priority management frames be treated with respect to the alternate queues for video and voice?</t>
  </si>
  <si>
    <t>Clarify whether high priority QoS management frames, or non-QoS management frames sent at the default AC_VO priority, will use the primary or alternate queues if alternate queues are available.</t>
  </si>
  <si>
    <t>11.aa8.1</t>
  </si>
  <si>
    <t>"AKM identifier" should be "AKM suite selector"</t>
  </si>
  <si>
    <t>B.4.aa1</t>
  </si>
  <si>
    <t>RSNA AP PeerKey Support should be added to the PICs.</t>
  </si>
  <si>
    <t>Hamilton, Mark</t>
  </si>
  <si>
    <t>3.1</t>
  </si>
  <si>
    <t>This use of the word "receive" is confusing.  In the rest of the Standard, "receive" means to directly receive a frame.  Here is can mean either directly receive, or obtain via other means.</t>
  </si>
  <si>
    <t>Change "receive" to "receive or obtain".  Same thing at p4.25, (mabe) p50.15, (maybe) p50.17, p50.31, p95.2, p97.20, p100.20, p100.28, p101.4, and (maybe) p116.47.  On p50.26, delete "that can be received".</t>
  </si>
  <si>
    <t>Grammar and terminology are wrong in the phrase "perform an off-channel Beacon requests"</t>
  </si>
  <si>
    <t>Replace "perform an off-channel Beacon requests" with "perform an off-channel Beacon Request measurement"</t>
  </si>
  <si>
    <t>The text calls for an AP to "send an HCCA TXOP Advertisement frame to each overlapping HCCA AP".  If the overlapping AP cannot receive directly from this AP, how does it do this?</t>
  </si>
  <si>
    <t>Explain how (if there is a way) an AP gets the HCCS TXOP Advertisement to an overlapping AP that can not receive directly from the source AP.</t>
  </si>
  <si>
    <t>122</t>
  </si>
  <si>
    <t>Clarify if this procedure is intended to apply to non-directly receiving, overlapping APs, and if so, how the process works.</t>
  </si>
  <si>
    <t>6.3.26.aa12.2</t>
  </si>
  <si>
    <t>Status Code is meant to be used in frame formats.  The corresponding parameter at the MLME-SAP is conventionally called ResultCode, and set to values like those listed in 6.3.26.aa10.2 (for example)</t>
  </si>
  <si>
    <t>Change StatusCode to ResultCode and change Valid Range in the parameters description table to match common usage of ResultCode, as appropriate to this primitive.  Similarly, in 6.3.26.aa14.2.</t>
  </si>
  <si>
    <t>6.3.26.aa10</t>
  </si>
  <si>
    <t>The usage of MLME-ADDTSReserve and MLME-ADDTSComplete primitives is non-standard.  Why not just use an MLME-ADDTSReseve 4-way primitive (.request, .indication, .response, .confirm)?</t>
  </si>
  <si>
    <t>Delete MLME-ADDTSComplete primitives.  Add MLME-ADDTSReserve.response (somewhat similar to existing MLME-ADDTSComplete.request).  Modify MLME-ADDTSReserve.confirm that is similar to existing MLME-ADDTSComplete.indication.</t>
  </si>
  <si>
    <t>6.3.aa79.2</t>
  </si>
  <si>
    <t>The usage of MLME-QLOADREQUEST and MLME-MLME-QLOADREPORT primitives is non-standard.  Why not just use an MLME-QLOADREQUEST 4-way primitive (.request, .indication, .response, .confirm)?</t>
  </si>
  <si>
    <t>Delete MLME-QLOADREPORT primitives.  Add MLME-QLOADREQUEST.response (somewhat similar to existing MLME-QLOADREPORT.request).  Modify MLME-QLOADREQUEST.confirm that is similar to existing MLME-QLOADREPORT.indication.  Same thing with TXOPADVERTISEMENT and TXOPRESPONSE.</t>
  </si>
  <si>
    <t>6.3.aa83.2</t>
  </si>
  <si>
    <t>MLME-APPEERKEY.confirm is purely a local function, and not needed for correct interoperation or external behavior.  MLME-APPEERKEY is a simple non-confirmed service</t>
  </si>
  <si>
    <t>Delete MLME-APPEERKEY.confirm primtive subclauses.</t>
  </si>
  <si>
    <t>Improve proposal to provide genuine coexistence protection to non-QoS APs, non-QoS-clients, and non-QoS packets. E.g. if there are M 11aa APs and N non-11aa APs, report N/(M+N) medium time is taken by non-11aa Aps. Or impose equivalent TXOP limits to HCCA TXOPs</t>
  </si>
  <si>
    <t>8.2.4.6</t>
  </si>
  <si>
    <t xml:space="preserve">Meaning of DEI = 0 is not defined </t>
  </si>
  <si>
    <t>Define</t>
  </si>
  <si>
    <t>Reverse the change, and instead allow a range of alternatives to be included, and pick one that works for all</t>
  </si>
  <si>
    <t>aa.5</t>
  </si>
  <si>
    <t>125</t>
  </si>
  <si>
    <t>Provide mechanisms to allow authorized Aps to have authority but not unauthorized Aps. "It is suggested that implementations use additional heuristics, (e.g. a history of collaboration and traffic monitoring) to determine the authenticity of the information they receive from neighboring access points." only addresses the authenticity question, but this language should be extended to the authorization question too - if an AP determines that another AP has a history of bad behavior, should the first AP comply with requests by the second AP? Changes needed above P123L32 also.</t>
  </si>
  <si>
    <t>9.19.2.1</t>
  </si>
  <si>
    <t>10.2.1.2</t>
  </si>
  <si>
    <t>Fix. Find a volunteer - e.g. the commenter - and get them to verify that each instance of "active" and "Awake" and "power state" and "power management mode" are used correctly. E.g. P78L7 "Active-PS" yet this is triggered when any client is in PS mode, so "Active" doesn't come into it. Hence "PS Delivery method" is a more precise name, with other options including "DTIM Group addressed" delivery method, etc. E.g. P93L16-19, "without regard to the power state ... Active mode" is inconsistent. Perhaps "without regard to the PM mode or power state ... active state". Likely many more such issues.</t>
  </si>
  <si>
    <t>"Fixed and mobile" or "fixed and portable" or just "fixed"? 
If second or third options, add language to forbid use of protocol while mobile or on mobile/portable devices.
And, if first or second option, address confusion from mobile/portable devices else show by simulation that the protocol is robust to mobile / portable devices (e.g. effect on wireless video flows at a train station when a train arrives, doors open, and 1000 WiFi headset flows  suddenly start spreading out through the station)</t>
  </si>
  <si>
    <t>10.aa24.3</t>
  </si>
  <si>
    <t>98</t>
  </si>
  <si>
    <t>121</t>
  </si>
  <si>
    <t xml:space="preserve">E.g. reserve max value for "unknown". Define a new parameter for the formula - call it X. X = field if field &lt; max value. If field = max value, X may be set to 0. Note: X may also be set via other means, such as from measurements. Et voila, the concern is worked around </t>
  </si>
  <si>
    <t>"locally administered" is not necessary. E.g. if company X buys an OUI, they also get 16 million globally administered MAC multicast addresses. Thus most vendors are intensely rich in globally administered multicast group addresses</t>
  </si>
  <si>
    <t>Allow locally or globally administered addresses, up to AP (and mesh?). Apply change to P2L28, P92L10, P109L10</t>
  </si>
  <si>
    <t>Check if this is a problem: e.g. causes invalid duplicate  discarding. I believe that it is a problem, although obviously not with typical host behaviors.  If no problem, add a simple note to explain that this is so and why. If a problem, provide mitigation text (e.g. a dynamic concealment address) or remove the option of locally administered addresses - given that vendors as intensely rich in multicast addresses</t>
  </si>
  <si>
    <t>Definition should include "(AP)" since only "overlapping AP" is used in the amendment. Add an example to clarify: e.g. two APs on the same channel but different primaries are not overlapping APs. Since this will be typical for 11ac, consider the impact of this - e.g. recommend regular scanning</t>
  </si>
  <si>
    <t>5.1.1.5</t>
  </si>
  <si>
    <t xml:space="preserve">And especially P6L3. "or the frame is to be delivered via the GCR service" Now DMS uses A-MSDU wher ethe TA/RA is in the outer frame but SA/DA is in the MSDU. Then DMS would seem to need this kind of change too </t>
  </si>
  <si>
    <t>GCR =&gt; GATS, 2x</t>
  </si>
  <si>
    <t>"a QoS AP or mesh STA"</t>
  </si>
  <si>
    <t>"a QoS AP or a mesh STA"</t>
  </si>
  <si>
    <t>"a QoS AP" is overly general - it also has to be an 11aa STA</t>
  </si>
  <si>
    <t>Tighten - e.g. refer to "AP with dot11RobustAVStreaming set to true" . And I believe that "QoS AP/STA" is used in many places when "AP/STA with dot11RobustAVStreaming is set to true" is the more precise term - I recommend search/replace for this usage. E.g. P39L14</t>
  </si>
  <si>
    <t>8.2.4.4.2</t>
  </si>
  <si>
    <t>unicast</t>
  </si>
  <si>
    <t>individually addressed. And I believe that DMS MSDUs are still groupcast; it is the A-MSDU that is individually addressed</t>
  </si>
  <si>
    <t>missing space: "STAsuse"; see also P73L36, P73L37, P37L38, P86L12, P86L18</t>
  </si>
  <si>
    <t>insert space</t>
  </si>
  <si>
    <t>8.4.2.36</t>
  </si>
  <si>
    <t>GCR Response element</t>
  </si>
  <si>
    <t>GCR Response subelement, 3x in this para and the next</t>
  </si>
  <si>
    <t>update section number to 11mb. Also, search on 7.3.2 - many hits that should be updated</t>
  </si>
  <si>
    <t>Insert reference to 11.22.15aa2.5 for clarity</t>
  </si>
  <si>
    <t>Harmonize terminology via search/replace</t>
  </si>
  <si>
    <t xml:space="preserve">Phrasing is infelicitous; e.g. "e.g. transmitting using … setting the Duration field" </t>
  </si>
  <si>
    <t>Since this is to be a list of mechanisms, try "(such as HCCA CAP, MCCA, RTS/CTS, setting …)"</t>
  </si>
  <si>
    <t xml:space="preserve">"SIFS or RIFS (subject to TXOP limits)" and of course RIFS is subject to other limits, but by highlighting one constraint but not the other, this is a bit misleading </t>
  </si>
  <si>
    <t>Reove the parenthetical constraint or insert a reference to constraints on RIFS</t>
  </si>
  <si>
    <t>Given seq# of four packets are 1,2,3,4, as written this seems to hint I can send TXOP1(1,2,3,4),TXOP2(1,2,3,4). But the rules are more complicated than that, as per P92L24-31</t>
  </si>
  <si>
    <t>Insert reference and indicate the existence of additional rules</t>
  </si>
  <si>
    <t>"should not send a BAR to a STA … that matches the SA in any of the MSDUs or A-MSDUs"</t>
  </si>
  <si>
    <t xml:space="preserve">a) these should all be A-MSDUs; b) this seems to be describing the mixed-A-MSDU case, where the A-MSDU contains concealed frames for multiple group addresses, one of which is originated by that STA. Now that STA won't Ack the stream it sourced, but it can and may want to be checked on the success of the other streams it is interested in. So "any" is overly constraining here - it forces the AP to conceal these streams in their own A-MSDUs.  But even when the AP sends a BAR, much the same thing happens. I suggest that the better solution is for the AP to recognize that there will be bitmap holes from source STAs, and just deal with it  </t>
  </si>
  <si>
    <t>if the BAR frame is lost, the reTX of the BAR will not be updated</t>
  </si>
  <si>
    <t>update BAR =&gt; BAR, which may be updated with a new BA SSC field,</t>
  </si>
  <si>
    <t>if any, &lt;double space&gt; A-MSDUs</t>
  </si>
  <si>
    <t>if any, A-MSDUs</t>
  </si>
  <si>
    <t>10.2.1.5</t>
  </si>
  <si>
    <t>"non-GCR service" looks like it should be underlined (and nearby text too?)</t>
  </si>
  <si>
    <t>dot11GCRImplemented set to true, yet GCR is a mandatory component of 11aa. Hence there is no need for dot11GCRImplemented /dot11GCRActiviated</t>
  </si>
  <si>
    <t>Replace by dot11RobustAVstreamingImplemented/Activated set to true. And then this sentence should be the other way around - a STA that has dot11RobustAVstreamingImplemented/Activated set to true implements the procedures in 11.22.15.aa2.2, … Remove redundant MIB variables from Annex C</t>
  </si>
  <si>
    <t>"GCR applies to a single group address whereas DMS is defined by TCLAS" yet both statements apply to GCR so this is not a good distinguishing characteristic</t>
  </si>
  <si>
    <t>e.g. "DMS is defined by TCLAS element(s) and is not restricted to a single Ethernet classifier"</t>
  </si>
  <si>
    <t>"Set-up and teardown"</t>
  </si>
  <si>
    <t>and updating</t>
  </si>
  <si>
    <t>providing GCR service</t>
  </si>
  <si>
    <t>providing the GCR service</t>
  </si>
  <si>
    <t xml:space="preserve">Phrasing is infelicitous; "to which" </t>
  </si>
  <si>
    <t>that its assoc STAs are members of, 2x in para</t>
  </si>
  <si>
    <t xml:space="preserve">If not a mesh BSS, is the frame sent broadcast or something else? </t>
  </si>
  <si>
    <t>Clarify</t>
  </si>
  <si>
    <t>"group address stream"</t>
  </si>
  <si>
    <t>"group addressed stream"</t>
  </si>
  <si>
    <t xml:space="preserve">If a the </t>
  </si>
  <si>
    <t>If a</t>
  </si>
  <si>
    <t>Antecedent of "it" is ambiguous and could be GCR Response"</t>
  </si>
  <si>
    <t>it =&gt; the non-AP STA</t>
  </si>
  <si>
    <t>"requested"</t>
  </si>
  <si>
    <t>"requested and accepted"</t>
  </si>
  <si>
    <t xml:space="preserve">GCR BA agreements don't expire as per P88L18. </t>
  </si>
  <si>
    <t>Remove the exception here (ditto P88L37) and and add a time-out exception for GCR to 9.20.5. Note P88L37 refers incorrectly to 9.10.5</t>
  </si>
  <si>
    <t xml:space="preserve">Needs a discussion - efficiency as per original 11aa agreement, or simplicity. If the latter, then need to define separate seq# counters for groupcast frames, remove the packet ordering language, remove the holey bitmap language. Right now the amendment actually has the worst of both worlds - inefficiency + complexity </t>
  </si>
  <si>
    <t>Recovery procedure for first non-header row in table lacks normative language, unlike other rows</t>
  </si>
  <si>
    <t>Harmonize</t>
  </si>
  <si>
    <t>"use lifetime"</t>
  </si>
  <si>
    <t>"use different lifetime"</t>
  </si>
  <si>
    <t>Not sure "G" adds any value … use "a … the". Ditto next para</t>
  </si>
  <si>
    <t>"precedes" on a modulo counter</t>
  </si>
  <si>
    <t>Need to define "precedes" in a modulo sense</t>
  </si>
  <si>
    <t>GCR buffer size</t>
  </si>
  <si>
    <t>The GCR buffer size</t>
  </si>
  <si>
    <t>"may use GCR-SP … when the non-AP STA … advanced GCR set to 1"</t>
  </si>
  <si>
    <t>Can only do this when all clients in the group support GCR-SP, as per language elsewhere in the amendment</t>
  </si>
  <si>
    <t>C</t>
  </si>
  <si>
    <t>Control variable at the AP, set by clients to match value advertised by AP so then written by MLME</t>
  </si>
  <si>
    <t>Indicate the distinction</t>
  </si>
  <si>
    <t>Hunter, David</t>
  </si>
  <si>
    <t xml:space="preserve">Unknown scope of "by setting". Is this a way of ending the unscheduled SP?  Also duplication of "setting" and "set to 1". </t>
  </si>
  <si>
    <t>How about:  "By setting the EOSP field to 1 in the last frame sent during the SP, an unscheduled SP may be terminated before the maximum number of BUs in the SP has been reached."</t>
  </si>
  <si>
    <t>"Set up" is a normal verb that does not require a hyphen.</t>
  </si>
  <si>
    <t>Either delete the hyphen or replace "set-up" with "configured".</t>
  </si>
  <si>
    <t>A very small step beyond scope:  reverse "frames buffered".</t>
  </si>
  <si>
    <t>Repalce "frames buffered" with "buffered frames".</t>
  </si>
  <si>
    <t>Slight clarification.</t>
  </si>
  <si>
    <t xml:space="preserve">Replace "time" with "the period" </t>
  </si>
  <si>
    <t>All of the clauses make this statement confusing.</t>
  </si>
  <si>
    <t>Replace the paragraph on lines 41 through 44 with:
"An AP may be required to transmit some types of buffered frames before a scheduled SP may start.  These frames include non-GCR-SP group addressed frames and frames that are individually addressed to non-AP STAs in PS mode and that follow a DTIM Beacon that has at least one bit set to 1 in the Partial Virtual Bitmap field of its TIM."</t>
  </si>
  <si>
    <t>Clearer if this sentence is inverted.</t>
  </si>
  <si>
    <t xml:space="preserve">Replace the first sentence with "When the active GCR-SP delivery method is used, the scheduled Service Interval field is 0.  </t>
  </si>
  <si>
    <t>Full sentences joined by "and" require a comma.</t>
  </si>
  <si>
    <t>Insert a comma after "SP"  on line 47.</t>
  </si>
  <si>
    <t>Insert "a method" after "stream to".</t>
  </si>
  <si>
    <t>A very small step beyond scope:  when used as an adjective, "service" needs to be singular.</t>
  </si>
  <si>
    <t>Replace "services" with "service".</t>
  </si>
  <si>
    <t>10.4.4</t>
  </si>
  <si>
    <t xml:space="preserve">The IEEE editors strongly discourage the use of "can" when the implication is not clearly possibility rather than permission.  </t>
  </si>
  <si>
    <t>In this case it appears that the statement should be normative:  replace "can" with "may".</t>
  </si>
  <si>
    <t>10.4.4.2</t>
  </si>
  <si>
    <t>There seems to be more than one situation in which an Ack would be expected in this sequence.</t>
  </si>
  <si>
    <t>Replace "acknowledgement" with "acknowledgements" at the end of this line.</t>
  </si>
  <si>
    <t xml:space="preserve">"TS Setup" is not the name of a frame, field, etc., so does not require initial caps.   </t>
  </si>
  <si>
    <t>Replace "Setup" with "setup" here and whenever "TS Setup" occurs in the text.</t>
  </si>
  <si>
    <t>"The" doesn't reply when it is not clear which one.</t>
  </si>
  <si>
    <t>Replace "the" in "the (Re)Association" with "its".</t>
  </si>
  <si>
    <t>Replace "In all these frames exchanged…shall be included." with "The Higher Laryer Stream ID corresponding to the AP initiated TS setup procedure shall be included in all of these frames that are exchanged between the non-AP STA and the AP."</t>
  </si>
  <si>
    <t>Indicator missing.</t>
  </si>
  <si>
    <t>Add "the" between "invoke" and "MLME-ADDTSReserve.request".</t>
  </si>
  <si>
    <t>10.4.8</t>
  </si>
  <si>
    <t>Run-on sentence.</t>
  </si>
  <si>
    <t>Replace "HEMM, the value" with "HEMM.  The value"</t>
  </si>
  <si>
    <t>Extra space between words.</t>
  </si>
  <si>
    <t>Delete the extra space(s) between "Queue" and "subfield".</t>
  </si>
  <si>
    <t>11.22</t>
  </si>
  <si>
    <t>"group addressed transmission service" is not the name of a frame, field or other defined object that takes iniitial caps.</t>
  </si>
  <si>
    <t>Replace "Group Addressed Transmission Service" with "group addressed transmiission service".</t>
  </si>
  <si>
    <t>11.22.15</t>
  </si>
  <si>
    <t>In 11mb headings do not include initial caps unless the terms is otherwise defined that way.</t>
  </si>
  <si>
    <t>Replace "Addressed Transmission Service" with "addressed transmission service.  Also replace "Group Addressed Transmission Service" with "group addressed transmission service" throughout the text.</t>
  </si>
  <si>
    <t>Replace "Procedures" with "procedures"</t>
  </si>
  <si>
    <t>"robust AV streaming" is not the name of a frame, field or other defined object that takes initial caps.</t>
  </si>
  <si>
    <t>Replace "Robust AV Streaming" with  "robust AV streaming" throughout the text.</t>
  </si>
  <si>
    <t>"directed multicast" is not the name of a frame, field or other defined object that takes initial caps.</t>
  </si>
  <si>
    <t>Replace "Directed Multicast" with "directed multicast" throughout the text.</t>
  </si>
  <si>
    <t>Missing comma.</t>
  </si>
  <si>
    <t>Insert a comma after "only".</t>
  </si>
  <si>
    <t>Clearer with "small numbers" rather than "llow numbers".</t>
  </si>
  <si>
    <t>Replace "low" with "small".</t>
  </si>
  <si>
    <t>11.22.15.1 is now labeled "DMS procedures"</t>
  </si>
  <si>
    <t>Replace "labeled 'DMS'" with "DMS procedures".</t>
  </si>
  <si>
    <t>"failed to be received" is more complicated than "not been received"</t>
  </si>
  <si>
    <t>Replace "failed to be" with "not been"</t>
  </si>
  <si>
    <t>"that" is needed when the clause is crititcal to the meaning of the sentence.</t>
  </si>
  <si>
    <t>Replace "to which" with "that" in both lines 11 and 12.</t>
  </si>
  <si>
    <t>Replace "receivingis" with "receiving is"</t>
  </si>
  <si>
    <t xml:space="preserve">Replace "dot11MeshGCRActivatedis" with "dot11MeshGCRActivated is" </t>
  </si>
  <si>
    <t>Extra "a"</t>
  </si>
  <si>
    <t>Delete the "a" at the end of this line.</t>
  </si>
  <si>
    <t>IEEE Style Manual does not used initial caps headers</t>
  </si>
  <si>
    <t>Replace "Setup Procedures" with "setup procedures"</t>
  </si>
  <si>
    <t>This 7-line sentence may be the record.  Break up the sentence into readible units.</t>
  </si>
  <si>
    <t>Replace these 7 lines with:
"A GCR eligible STA is one that is either an associated STA with Robust AV Streaming set to 1 in the Extended Capabilities element in the STA's most recent (Re)Association Request or a peer mesh STA with mesh Robust AV Streaming set to 1 in the Extended Capabilities element in the most recent mesh Beacon.  If an AP for which dot11GCRActivated is true, or a mesh STA for which dot11MeshGCRActivated is true, detects that a GCR eligible STA is receiving one or more group addresses for which there is an active GCR service, then the AP or mesh STA may alert the associated STA or peer mesh STA.  It can do this by sending an unsolicited, individually addressed, DMS Response frame that contains one DMS Status field with a GCR Response per group address. "  Somewhat better, but certainly can be improved more.</t>
  </si>
  <si>
    <t>Replace "truedetects" with "true detects".</t>
  </si>
  <si>
    <t>Add parens around "as described in 11.22.15.1" to clarify that the modifications apply to the descriptor.</t>
  </si>
  <si>
    <t xml:space="preserve">Add parens to look like "(as described in 11.22.15.1)" </t>
  </si>
  <si>
    <t>Confusing what "with" applies to, what had the GCR field set, etc.</t>
  </si>
  <si>
    <t>Replace "with a non-AP STA that had the Advanced GCR field set to 0 in the Extended Capabilities element in the (Re)Association Request most recently received by the AP." with "whose most recent (Re)Association Request received by the AP had its Extended Capabilities element's Advanced GCR field set to 0."</t>
  </si>
  <si>
    <t>Need past tense for something that has happened.</t>
  </si>
  <si>
    <t>Replace "are" with "have been".</t>
  </si>
  <si>
    <t>3.3</t>
  </si>
  <si>
    <t>IEEE Style Manual does not used initial caps in definitions of acronyms.  In addition, all acronyms in the definitions must first be spelled out.   Make the style of 3.3 match that of 11mb's 3.3.</t>
  </si>
  <si>
    <t xml:space="preserve">On lines 21-27 replace:
"Groupcast with Retries" with "groupcast with retries" 
"GCR service period" with "groupcast with retries (CGR) service period"
"Drop Eligibility Indicator" with "drop eligibility indicator"
"QoS" with "quality-of-service (QoS)" in both cases
"Stream Classification Service" with "stream classification service" 
"Stream Classification Sevice Identifier" with "stream classification service (SCS) identifier" </t>
  </si>
  <si>
    <t>5.2.13.3</t>
  </si>
  <si>
    <t xml:space="preserve">Change the style to match 11mb and the IEEE Style Manual.  Also:  why is this change out of order with respect to the changes in the other subclauses?  (5.2.12 before 4.3.aa12?) </t>
  </si>
  <si>
    <t xml:space="preserve">Replace "Processing" with "processing". </t>
  </si>
  <si>
    <t xml:space="preserve">4.3.aa12 </t>
  </si>
  <si>
    <t>"Robust Audio Video Streaming" is not the name of a frame, field, primitive, parameter or any other definition that takes initial caps.</t>
  </si>
  <si>
    <t xml:space="preserve">Replace "Robust Audio Video Streaming" with  "robust audio video streaming" (but of course keeping the initial cap on "Robust" when it begins a header or a sentence) on both lines 8 and 9.  </t>
  </si>
  <si>
    <t xml:space="preserve">4.3.aa12.1 </t>
  </si>
  <si>
    <t xml:space="preserve">"groupcast with retries service" is the name of a service, not of a field, frame, primitive, parameter, etc.  Likewise for "active" and "service periods". </t>
  </si>
  <si>
    <t>Replace "Groupcast with Retries" with "groupcast with retries", "Service" with "service", "Active" with "active" and "Periods" with "periods" on lines 12 through 16.</t>
  </si>
  <si>
    <t>"intra-access category" is not the name of a frame, field, etc.</t>
  </si>
  <si>
    <t>Replace "Intra-Access Category" with "intra-access category" here and on page 5 line 6.</t>
  </si>
  <si>
    <t>4.3.aa12.3</t>
  </si>
  <si>
    <t>"beacon request capability" is not the name of a frame, field, etc.</t>
  </si>
  <si>
    <t>Replace "Beacon Request" with "beacon request".  And on lines 32 and 34 replace "Management" with "management"</t>
  </si>
  <si>
    <t>4.3.aa12.5</t>
  </si>
  <si>
    <t>"access category" is not the name of a frame, field, etc.</t>
  </si>
  <si>
    <t>Replace "Access Category" with "access category".</t>
  </si>
  <si>
    <t>6.3.26.2.2</t>
  </si>
  <si>
    <t>The other parameters have run-on names, so this should be consistent.</t>
  </si>
  <si>
    <t>Replace "Higher Layer Stream ID" with "HigherLayerStreamID" throughout the text.</t>
  </si>
  <si>
    <t>6.3.26.aa9.2</t>
  </si>
  <si>
    <t>Reverse the order of the second and third parameters, to match the order in the rows of the table below.</t>
  </si>
  <si>
    <t>Reverse the order of the second and third parameters.</t>
  </si>
  <si>
    <t>"corresponding to which this primitive is invoked" in the table is both confusing and unnecessary.</t>
  </si>
  <si>
    <t>Delete "corresponding to which this primitive is invoked".</t>
  </si>
  <si>
    <t>6.3.26.aa.10</t>
  </si>
  <si>
    <t>In 11mb lmost all (the others need to be corrected) names of MLME primitives are all-caps.</t>
  </si>
  <si>
    <t>Replace "MLME-ADDTSReserve" with "MLME-ADDTSRESERVE" throughout the text.</t>
  </si>
  <si>
    <t>Replace "Stream ID" with "StreamID" to match the name formats of the other parameters.</t>
  </si>
  <si>
    <t>Replace "Stream ID" with "StreamID" both here and in the following table.</t>
  </si>
  <si>
    <t>6.3.26.aa.11</t>
  </si>
  <si>
    <t>".indicaton" is misspelled.</t>
  </si>
  <si>
    <t>Replace ".inidication" with ".indication".</t>
  </si>
  <si>
    <t>In second row "AP Address" does not match the parameter name.</t>
  </si>
  <si>
    <t>Replace "AP Address" with "APAddress".</t>
  </si>
  <si>
    <t>6.3.26.aa12</t>
  </si>
  <si>
    <t>Replace "MLME-ADDTSComplete" with "MLME-ADDTSCOMPLETE" throughout the text.</t>
  </si>
  <si>
    <t>6.3.26.aa14.2</t>
  </si>
  <si>
    <t>Replace "STA Address" with "STAAddress" both here and in the table below.</t>
  </si>
  <si>
    <t>In the table the names of the other parameters do not match the names in the parameter list.</t>
  </si>
  <si>
    <t>In the table replace "Stream ID" with "StreamID" and "Status Code" with "StatusCode".</t>
  </si>
  <si>
    <t>6.3.aa78.1.2</t>
  </si>
  <si>
    <t xml:space="preserve">Replace "Dialog Token" with "DialogToken" in all of the added primitive definitions in clause 6.   In addition, replace "Dialog Token to identify" with "token identifying" in the third columns of the tables of those new definitions. </t>
  </si>
  <si>
    <t>Replace "Peer MAC Address" with "PeerMACAddress" here and throughout the 6.3.aa text below.</t>
  </si>
  <si>
    <t>6.3.aa79.2.2</t>
  </si>
  <si>
    <t>Replace "Result Code" with "ResultCode" here, in the table below and in subclauses 6.3.aa79.5.2,  6.3.aa80.2.2, 6.3.aa81.2.2, 6.3.aa82.2.2 and 6.3.aa83.2.2.</t>
  </si>
  <si>
    <t>Replace "QLoad Report" with "QLoadReport" both here and in the table below.</t>
  </si>
  <si>
    <t>Replace "TXOP Reservation" with "TXOPReservations" throughout the rest of the 6.3.aa text.</t>
  </si>
  <si>
    <t>Replace "Status Code" with "StatusCode", "Schedule Conflict" with "ScheduleConflict", "Alternate Schedule" with "AlternateSchedule" and "Avoidance Request" with "AvoidanceRequest" here, in the table below and in subclause 6.3.aa81.3.2.</t>
  </si>
  <si>
    <t>6.3.aa82.2.2</t>
  </si>
  <si>
    <t>Replace "Group Address" with "GroupAddress" here, in the table below and in subclause 6.3.aa82.4.2.  Also correct the "6.3.aa82.3.2" on page 32+G59 line 22 with 6.3.aa82.4.2 and update the follow subclause heading numbers.</t>
  </si>
  <si>
    <t>6.3.aa83.1.2</t>
  </si>
  <si>
    <t>The other parameters have run-on names, so these should be consistent.</t>
  </si>
  <si>
    <t>Replace "Request Type" with "RequestType" and "Public Key" with "PublicKey" in this parameter list, in the table below and in subclause 6.3.aa83.3.2.</t>
  </si>
  <si>
    <t>8.2.4.5.3</t>
  </si>
  <si>
    <t>Insert a comma between "true" and "then".</t>
  </si>
  <si>
    <t>8.2.4.5</t>
  </si>
  <si>
    <t>Bulky sentence.</t>
  </si>
  <si>
    <t>Replace "How the receiving STA determines …scope of this standard." with "The mechanisms for determining whether the resources are insufficient or when to discard MSDUs are beyond the scope of this standard."</t>
  </si>
  <si>
    <t>There are only two conditions</t>
  </si>
  <si>
    <t>Replace "all" with "both".</t>
  </si>
  <si>
    <t>Extra spaces and missing space.</t>
  </si>
  <si>
    <t>Keep only one space between "peer" and "mesh", but replace "STAshall" with "STA shall".</t>
  </si>
  <si>
    <t>It is not clear wheter "for" means "in order to produce" or "the 0 value would have been for the delayed block ack".</t>
  </si>
  <si>
    <t>Replace "for" with "which would have indicated a".</t>
  </si>
  <si>
    <t>Need period at the end of the sentence.</t>
  </si>
  <si>
    <t>Add period to the end of the sentence.</t>
  </si>
  <si>
    <t>Confusing:  make into a list to clarify</t>
  </si>
  <si>
    <t>Reorder as "...frame until:
  -- Either the AP or non-AP STA successfully transmits an ADDBA Response frame to the other party.
  -- This GCR-block-ack agreement expires (see 9.20.5).
  -- The GCR agreement no longer exists."</t>
  </si>
  <si>
    <t xml:space="preserve">Bulky:  "from when" </t>
  </si>
  <si>
    <t>Replace "from when" with "from the time when".</t>
  </si>
  <si>
    <t>Confusing: make into a list to clarify.</t>
  </si>
  <si>
    <t>Reorder as "…STA until:
  -- Either the mesh STA or the peer mesh STA successfully transmits a DELBA frame to the other party.
  -- This GCR-block-ack agreement expires (see 9.10.5).
  -- The GCR agreement is terminated."</t>
  </si>
  <si>
    <t xml:space="preserve">Missing subject. </t>
  </si>
  <si>
    <t>Insert "it" before "is".</t>
  </si>
  <si>
    <t>Separate sentence "How this determination is …" confuses the logic.  Change to the format used in lines 17, 18 below.</t>
  </si>
  <si>
    <t>Replace "address.  How this determination..this standard, or" with "address (how this determination is made is out of scope of this standard), or"</t>
  </si>
  <si>
    <t>Number mismatch.</t>
  </si>
  <si>
    <t>Replace "is" with "are".</t>
  </si>
  <si>
    <t>Need plurals and "that" is used for critical clauses.</t>
  </si>
  <si>
    <t>Replace "MPDU" with "MPDUs", "A-MPDU" with "A-MPDUs", and "which" with "that".</t>
  </si>
  <si>
    <t>"will" is discouraged by the IEEE editors as it may be an implied requirement.  Also a possessive is missing.</t>
  </si>
  <si>
    <t>Replace "will receive" with "receives".  Replace "STAs" with "STA's".</t>
  </si>
  <si>
    <t>Add period.</t>
  </si>
  <si>
    <t>"Multicast Diagnostics" is not the name of a frame, field, etc.</t>
  </si>
  <si>
    <t>Replace "Multicast Diagnostics" with "multicast diagnostics".</t>
  </si>
  <si>
    <t>Clearer to use "in which".</t>
  </si>
  <si>
    <t>Replace "where" with "in which".</t>
  </si>
  <si>
    <t>Missing "in".</t>
  </si>
  <si>
    <t>Insert "in" between "DMS" and "descriptor".</t>
  </si>
  <si>
    <t>Odd terminology with "per".</t>
  </si>
  <si>
    <t>Replace "per" with "each".</t>
  </si>
  <si>
    <t>Does this mean "if no X shall be included"?</t>
  </si>
  <si>
    <t>Then say that:  "These DMA descriptors shall include no TCLAS elements, TSPEC elements and GCR subelements."</t>
  </si>
  <si>
    <t>Typo:  "by"</t>
  </si>
  <si>
    <t>Replace "by" with "be".  And also add a period at the end of the sentence.</t>
  </si>
  <si>
    <t>Add "through" between "up" and "the". Replace "MAC-SAP" with "MAC-SAPs".</t>
  </si>
  <si>
    <t>Adding the description that is the same as the name of the value only makes things more confusing.</t>
  </si>
  <si>
    <t>Delete "the GCR Concealment address".</t>
  </si>
  <si>
    <t>Delete "group address of the"</t>
  </si>
  <si>
    <t>Usually have a comma after "i.e.".</t>
  </si>
  <si>
    <t>Add a comma after "i.e.".</t>
  </si>
  <si>
    <t xml:space="preserve">Slight wording cleanup. </t>
  </si>
  <si>
    <t>Replace "that the BlockAck frame is sent in response to" with "to which the BlockAck frame was sent in response."</t>
  </si>
  <si>
    <t>Run-on words.</t>
  </si>
  <si>
    <t>Replace "STAsuse" with "STAs use".  Also add a comma between "frames" and "as described in".</t>
  </si>
  <si>
    <t>8.4.1.aa32</t>
  </si>
  <si>
    <t xml:space="preserve">Replace this sentence with: "The format of the 6 octet TXOP Reservation field is shown in Figure 8-aa1." </t>
  </si>
  <si>
    <t xml:space="preserve">"units of 1ms" is rather odd speech. </t>
  </si>
  <si>
    <t>Replace "units of 1ms" with "units of microseconds".</t>
  </si>
  <si>
    <t>Too many "when"s for clarity.  Is the TSID field always reserved when a Schedule event is sent?  Otherwise what does this mean.</t>
  </si>
  <si>
    <t>Sorry, I can't figure out the intent of this sentence.  Perhaps write another sentence explaining what happens when the TSID field is reserved?  Or is this just saying that the TSID field is always reserved when the Aggregation subfield is 1?</t>
  </si>
  <si>
    <t>Double period after "GCR-SP".</t>
  </si>
  <si>
    <t>Delete one period.</t>
  </si>
  <si>
    <t>Need a comma after "GCR-SP".</t>
  </si>
  <si>
    <t>Insert a comma after ""set to GCR-SP".</t>
  </si>
  <si>
    <t>Insert "by the" before "DMSID".</t>
  </si>
  <si>
    <t>Why are text and figure labeled "8-aa3" and table "8-aa1" being inserted in section 7.3.2.88?</t>
  </si>
  <si>
    <t>Is something missing in the instructions, or do the figure and table need to be re-numbered?</t>
  </si>
  <si>
    <t>Extra space between the dash and the "by an"</t>
  </si>
  <si>
    <t>Delete the extra space.</t>
  </si>
  <si>
    <t>Why are text and figure labeled "8-aa4" being inserted in section 7.3.2.89, after table 7-43bf?</t>
  </si>
  <si>
    <t>Is something missing in the instructions, or does the table need to be re-numbered?</t>
  </si>
  <si>
    <t>8.4.2.aa91</t>
  </si>
  <si>
    <t>The Intra-Access Category Priority element is variously called "Intra-access" and "Intra-Access" in this subclause.</t>
  </si>
  <si>
    <t xml:space="preserve">Since this is the name of an element, why not just "Intra-Access Category Priority element" everywhere? </t>
  </si>
  <si>
    <t>Run-on clauses.</t>
  </si>
  <si>
    <t>Insert a comma between "is false" and "this subfield".</t>
  </si>
  <si>
    <t>8.4.2.aa92</t>
  </si>
  <si>
    <t xml:space="preserve">"Yes" here refers to the name of the value, so use quotes. </t>
  </si>
  <si>
    <t>Replace "A Yes in the..." with  "A "Yes" in the…".</t>
  </si>
  <si>
    <t xml:space="preserve">"Subelements" here refers to the name of the value, so use quotes. </t>
  </si>
  <si>
    <t>Replace "… is set to Subelements, then …" with "… is set to "Subelements", then…".</t>
  </si>
  <si>
    <t>Subject - verb number mismatch.</t>
  </si>
  <si>
    <t>Replace "Computations" with "Computation".</t>
  </si>
  <si>
    <t>Run-on sentence in the NOTE; also normative text in the informative NOTE.</t>
  </si>
  <si>
    <t xml:space="preserve">Replace "periods and that for interactive…" with "periods.  For interactive…".  Also replace "may" with "might", because "NOTE" requires an informative statement, and "may" is normative.  </t>
  </si>
  <si>
    <t xml:space="preserve">Replace "can" with "might". </t>
  </si>
  <si>
    <t>Need a period at the end of the sentence.</t>
  </si>
  <si>
    <t>Add a period after "Annex aa".</t>
  </si>
  <si>
    <t>8.4.2.aa94</t>
  </si>
  <si>
    <t>"TS" needs to be plural.</t>
  </si>
  <si>
    <t>Replace "TS" with "TSs".</t>
  </si>
  <si>
    <t>8.4.2.aa95</t>
  </si>
  <si>
    <t xml:space="preserve">Replace with "This element is used to support the higher layer protocol by binding non-atomic operations between the non-AP STA and the AP."  </t>
  </si>
  <si>
    <t>"set to the value…in Table 8-51" is ambiguous.</t>
  </si>
  <si>
    <t>Insert "identified" between "value" and "in".</t>
  </si>
  <si>
    <t>Run on sentence.</t>
  </si>
  <si>
    <t>Replace "IEEE and is" with "IEEE.  The identifier is".</t>
  </si>
  <si>
    <t>"identifying the stream from a higher layer protocol" is ambiguous.</t>
  </si>
  <si>
    <t>Replace "identifying the stream from a higher layer protocol." with "identifying the higher layer protocol from which the stream was received."</t>
  </si>
  <si>
    <t>8.5.3.aa6</t>
  </si>
  <si>
    <t>Need space between sentences.</t>
  </si>
  <si>
    <t>Replace "element.The Schedule" with "element.  The Schedule".</t>
  </si>
  <si>
    <t>8.5.8.aa18</t>
  </si>
  <si>
    <t>58</t>
  </si>
  <si>
    <t>Need to separate the sentences.</t>
  </si>
  <si>
    <t>Replace "requests, see 9.23.5." with "requests.  See 9.23.5."</t>
  </si>
  <si>
    <t>8.5.8.aa19</t>
  </si>
  <si>
    <t>8.5.8.aa20</t>
  </si>
  <si>
    <t>Need "an" before "HCCA".</t>
  </si>
  <si>
    <t>Replace "a" with "an".</t>
  </si>
  <si>
    <t>"field of one octet with a positive integer" is confusing.</t>
  </si>
  <si>
    <t>Replace "field of one octet with a positive integer that specifies" with "field of one octet that contains a positive integer specifying".</t>
  </si>
  <si>
    <t>Replace "fields as defined in 8.4.1.aa32 and indicate" with "fields, as defined in 8.4.1.aa32.  These fields indicate".</t>
  </si>
  <si>
    <t>Need period at the end of the quoted sentence.</t>
  </si>
  <si>
    <t>Insert a period after "is provided" and before the closing quote.</t>
  </si>
  <si>
    <t>Ambiguous target of "when".</t>
  </si>
  <si>
    <t>Replace "non-zero and indicates" with "non-zero.  The Schedule Conflict field indicates".</t>
  </si>
  <si>
    <t>8.5.11.aa11</t>
  </si>
  <si>
    <t>61</t>
  </si>
  <si>
    <t>Do we really need to include the title of the subclause (even though redundant)?</t>
  </si>
  <si>
    <t>Replace "8.5.8.aa18)" with "8.5.8.aa18 (QLoad Request frame format))".</t>
  </si>
  <si>
    <t>8.5.11.aa12</t>
  </si>
  <si>
    <t>Replace "8.5.8.aa19)" with "8.5.8.aa19 (QLoad Report frame format))".</t>
  </si>
  <si>
    <t>7.4.14.3.2</t>
  </si>
  <si>
    <t>63</t>
  </si>
  <si>
    <t>Row 8 of the table:  need a period at the end of the sentence.</t>
  </si>
  <si>
    <t>Add period to the end of the sentence in row 8.</t>
  </si>
  <si>
    <t>8.5.aa21.1</t>
  </si>
  <si>
    <t>65</t>
  </si>
  <si>
    <t>8.5.aa.21.3</t>
  </si>
  <si>
    <t xml:space="preserve">"is" is not appropriate in this location;  also a comma is separating the subject from the verb -- </t>
  </si>
  <si>
    <t>Delete "is" and insert a comma between "false" and "and".</t>
  </si>
  <si>
    <t>Delete ", the receiving STA".</t>
  </si>
  <si>
    <t>70</t>
  </si>
  <si>
    <t>Extra verb and "and".</t>
  </si>
  <si>
    <t>"</t>
  </si>
  <si>
    <t>Number mis-match between subject "transmission" and object "(re)transmissions".</t>
  </si>
  <si>
    <t>On line 21 insert "one of" between "it is" and "the non-final".</t>
  </si>
  <si>
    <t>"GCR unsolicited retry service" is just the name of a service, so does not require initial caps.</t>
  </si>
  <si>
    <t>Replace "GCR-Unsolicited Retry" with "GCR unsolicited retry" here, on line 25, and in the rest of this draft.</t>
  </si>
  <si>
    <t>Number mis-match of subject and verb and missing "of" and a period.</t>
  </si>
  <si>
    <t>Replace "(re)transmissions" with "(re)transmission of" and insert a period at the end of this sentence.</t>
  </si>
  <si>
    <t>Slight wording cleanup.  (Is this proposed subclause correct?  This reference to 9.9.1.5 is in the middle of 9.19.2.5 changes.)</t>
  </si>
  <si>
    <t>Replace "requiring" with "that requires".</t>
  </si>
  <si>
    <t>Replace "where" with "in which" and on line 17 insert a comma after "dot11LongDEIRetryLimit".</t>
  </si>
  <si>
    <t xml:space="preserve">What is the context of "or for an MMPDU"?  Does "not" apply to this (that is, "that is not … for an MMPDU"?  </t>
  </si>
  <si>
    <t>Perhaps insert "is not" before "for an MMPDU".</t>
  </si>
  <si>
    <t>Slight wording cleanup.</t>
  </si>
  <si>
    <t>On line 36 insert "the" between "time" and "transmission" On line 37 replace "where" with "in which".</t>
  </si>
  <si>
    <t xml:space="preserve">The context of "where" is unclear.  Does the subclause it introduces modify just "MMPDU", or each of "MSDU", "A-MPDU" and "MMPDU"?  </t>
  </si>
  <si>
    <t>If the latter, then need to re-order this sentence.  This came question applies to page 73, lines 5-6.</t>
  </si>
  <si>
    <t>On line 5 insert "the" between "time" and "transmission" On line 6 replace "where" with "in which".</t>
  </si>
  <si>
    <t xml:space="preserve">The context of "where" is unclear.  Does the subclause it introduces modify just  the failiing dot11RTSThreshold, or the "every time transmission of an A-MPDU"?    </t>
  </si>
  <si>
    <t>Probably need to re-order this sentence to clarify the scope of this modifier.</t>
  </si>
  <si>
    <t>Really need to convert this statement into a list in order to clarify the relationships.</t>
  </si>
  <si>
    <t xml:space="preserve">After "continue" insert a colon and an indicator of the "or" relationship and make the remaining clauses bullet points:  
"shall continue until at least one of the following is true:
   -- The short retry count…
   -- The long retry count…
   -- The short drop-eligible...to dot11LongDEIRetryLimit.
</t>
  </si>
  <si>
    <t>Insert "an" between "for" and "MSDU" in each of the three locations on lines 28 and 29.  On line 28 insert a comma after "QSDRC[AC]".</t>
  </si>
  <si>
    <t>Need a space between two words.</t>
  </si>
  <si>
    <t>On line 37 replace "theSTAs" with "the STAs".  On line 38 replace "STAchooses" with "STA chooses".</t>
  </si>
  <si>
    <t>Insert a comma after "OBSS(s)".</t>
  </si>
  <si>
    <t>Replace "for" with "in" and remove the initial caps and hyphens in the phrase "for all GCR-Unsolicited-Retry transmissions", so it becomes "in all GCR unsolicited retry transmissions".</t>
  </si>
  <si>
    <t>Insert "shall" between "or" and "invoke".</t>
  </si>
  <si>
    <t>Replace "for" with "in", so the text becomes "in all transmissions the STA shall".</t>
  </si>
  <si>
    <t>The subject of "using" is unclear.  Does it apply to the GCR MPDU or to the PHY-TXEND.confirm, or ?</t>
  </si>
  <si>
    <t xml:space="preserve">If the former, then what happens if the PHY-TXEND.confirm follows a transmission that does not use a value of Cwmin[AC] for CW?  </t>
  </si>
  <si>
    <t>Number mis-match.</t>
  </si>
  <si>
    <t>Replace "in the Frame Control field" with "in their Frame Control fields".</t>
  </si>
  <si>
    <t xml:space="preserve">The caps and hyphens in "GCR-Unsolicited-Retry" transmission policy are unnecessary. </t>
  </si>
  <si>
    <t>Replace with "GCR unsolicited retry".</t>
  </si>
  <si>
    <t>9.20.3</t>
  </si>
  <si>
    <t>The hyphens are unnecessary.</t>
  </si>
  <si>
    <t>Replace "GCR-Block-Ack" with 'GCR Block Ack" in each instance in the text.</t>
  </si>
  <si>
    <t>9.20.aa10.2</t>
  </si>
  <si>
    <t>75</t>
  </si>
  <si>
    <t>This sentence would be much clearer if convernted into a list.</t>
  </si>
  <si>
    <t>Repalce the sentence "This record includes a bitmap…" with:
"This record includes:
    -- A bitmap, indexed by sequence number
    -- A 12-bit …
    -- A variable … 
    -- The maximum … ."</t>
  </si>
  <si>
    <t>Insert "a" between "implementing" and "GCR Block".</t>
  </si>
  <si>
    <t xml:space="preserve">What is the context of "before".  Does it apply to "is GCR Block Ack", or "may transmit", or ?? </t>
  </si>
  <si>
    <t>Replace "some more" with "additional".</t>
  </si>
  <si>
    <t>Delete "that" at the end of this line.</t>
  </si>
  <si>
    <t>What is the scope of "for"?  Does it apply only to the GCR stream that has not…, or to ???</t>
  </si>
  <si>
    <t>Extraneous past tense.</t>
  </si>
  <si>
    <t>Replace "retransmited" with "retransmit".</t>
  </si>
  <si>
    <t>10.2.1.1</t>
  </si>
  <si>
    <t>Insert "the" between "as" and "Active-PS".</t>
  </si>
  <si>
    <t>In the table delete the comma following "GCR-SP" (assuming that this phrase applies to the "to transmit" clause).</t>
  </si>
  <si>
    <t>Jacobs, Wynona</t>
  </si>
  <si>
    <t>8.5.aa.21.4</t>
  </si>
  <si>
    <t>Define the format of the Group Address List in the figure.</t>
  </si>
  <si>
    <t>Kolze, Tom</t>
  </si>
  <si>
    <t>10.3.70</t>
  </si>
  <si>
    <t>The ordering of the subclauses is erred.</t>
  </si>
  <si>
    <t>Provide the correct subclause ordering.</t>
  </si>
  <si>
    <t>Lisa, Ward</t>
  </si>
  <si>
    <t xml:space="preserve">The 'neighbor capture' effect can occur when a BSS is in the middle of two other BSSs that are hidden from each other and suffers a disproportionate degradation in throughput relative to the total traffic in all three BSSs. 
</t>
  </si>
  <si>
    <t>Malinen, Jouni</t>
  </si>
  <si>
    <t>8.4.1.11</t>
  </si>
  <si>
    <t>The row inserted into Table 8-37 does not include the Robust column (from 802.11w). Are the Robust AV Streaming action frames robust (i.e., subject to management frame protection)?</t>
  </si>
  <si>
    <t>Add the missing Robust column in Table 8-37.</t>
  </si>
  <si>
    <t>8.4.2</t>
  </si>
  <si>
    <t>Table 8-51 includes the two-octet IE header in the Length values. The value 1 shown for the Intra-access Category Priority element cannor be valid.</t>
  </si>
  <si>
    <t>Replace “1” with “3” in the Length column of Table 8-51 for Intra-access Category Priority row.</t>
  </si>
  <si>
    <t>Replace “3 to 257” with “4 to 257” in the Length column of Table 8-51 for SCS Descriptor row.
Delete “Yes” from the Extensible column for SCS Descriptor row.</t>
  </si>
  <si>
    <t>Invalid length option listed for QLoad Report element in Table 8-51. This element is defined in 8.4.2.aa93 with a fixed length (2 + 20 octets).</t>
  </si>
  <si>
    <t>Replace “12 - 44” with “22” in the Length column of Table 8-51 for QLoad Report.</t>
  </si>
  <si>
    <t>There are MLME primitives parameters names containing spaces, e.g., "Higher Layer Stream ID" , "STA Address", "Dialog Token", …
It's good to remvoe all the spaces from the primitives parameter names.</t>
  </si>
  <si>
    <t>It's better to include DialogToken in MLME-ADDTSReserve.request. Same for .confirm, .indication,  MLME-ADDTSComplete.request, .cofirm, .indication.</t>
  </si>
  <si>
    <t>Include DialogToken in the indicated MLME primitives</t>
  </si>
  <si>
    <t>Insert the following after the second paragraph of 9.9 HT Control field operation
"When dot11RobustAVStreamingImplemented is set to true STA shall set dot11HTControlFieldSupported to true."</t>
  </si>
  <si>
    <t>Since HT Control can be present in Management frames as well, it's not clear whether DEI has meaning for mangement frames or it shall be treated as reserved.</t>
  </si>
  <si>
    <t>Typo</t>
  </si>
  <si>
    <t>"STAs use"</t>
  </si>
  <si>
    <t xml:space="preserve">AAC_* are not indicated in Table 9-aa1 UP - to -AC mappings (dot11AlternateEDCAActivated true)
</t>
  </si>
  <si>
    <t>Table 9-aa1 UP - to -AC mappings (dot11AlternateEDCAActivated true), indicate AAC_* queues.</t>
  </si>
  <si>
    <t>"an MSDU or an MPDU..."
Should be true for A-MSDUs as well</t>
  </si>
  <si>
    <t>Include A-MSDU.</t>
  </si>
  <si>
    <t>2-14</t>
  </si>
  <si>
    <t>Is it possible for an 11ae STA to leverage alternate queue? Or is it only for data frames, in that case it can impact management frames prorities? It might help to clarify this , at least a note should be OK.</t>
  </si>
  <si>
    <t>For the sake of completeness it's good if 802.1Qav 8.6.8 procedures are included in this specification itself rather having a references</t>
  </si>
  <si>
    <t>Include related text from 8.6.8 of 802.1Qav here.</t>
  </si>
  <si>
    <t xml:space="preserve">The sentence seems broken. </t>
  </si>
  <si>
    <t>Change "A receiving STA with dot11RobustAVStreamingImplemented set to true, the receiving STA shall keep a cache entry per &lt;DA, TID, sequence-number&gt; tuple for each group address subject to a GCR agreement."
to 
"A receiving STA with dot11RobustAVStreamingImplemented set to true shall keep a cache entry per &lt;DA, TID, sequence-number&gt; tuple for each group address subject to a GCR agreement."</t>
  </si>
  <si>
    <t>Replace "A receiving STA with dot11RobustAVStreamingImplemented set to true, the receiving STA shall keep a cache entry per &lt;DA, TID, sequence-number&gt; tuple for each group address subject to a GCR agreement"
with
"A receiving non-mesh STA with dot11RobustAVStreamingImplemented set to true shall keep a cache entry per &lt;DA, TID, sequence-number&gt; tuple for each group address subject to a GCR agreement. A receiving mesh STA with dot11RobustAVStreamingImplemented set to true shall keep a cache entry per &lt;DA, Address 2, TID, sequence-number&gt; tuple for each group address subject to a GCR agreement"</t>
  </si>
  <si>
    <t>15-17</t>
  </si>
  <si>
    <t>The sentence seems broken. The resolution to previous LB 170 CID 1226 is not incorporated correctly in the draft.</t>
  </si>
  <si>
    <t>Change "If the QSDRC[AC] or the QLDRC[AC] for the QoS STA where dot11RobustAVStreamingImplemented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</si>
  <si>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9.11</t>
  </si>
  <si>
    <t>12-13</t>
  </si>
  <si>
    <t>Allowing group addressed A-MSDU may need changes in: 
1) 10.18 RSNA A-MSDU procedures which assumes A-MSDUs are always individually addressed
2) 11.7.2.8 Per-MSDU/Per-A-MSDU Rx pseudo-code , which assumes A-MSDUs individually addressed.</t>
  </si>
  <si>
    <t>Extend subclauses identified in the comment for A-MSDUs sent to GCR Concealment address.</t>
  </si>
  <si>
    <t>"the STAs"</t>
  </si>
  <si>
    <t>"STA Chooses"</t>
  </si>
  <si>
    <t>"… by SIFS or RIFS"
Allowing RIFS may not be a good idea for retransmission, especially when it's meant for reliability. In general, the mechanism described here can be applied to non-HT STAs as well.</t>
  </si>
  <si>
    <t>Remove RIFS from the cited sentence.</t>
  </si>
  <si>
    <t>"GCR MPDU"</t>
  </si>
  <si>
    <t>An approach indicated in the comment may be used to limit the max number of retransmission when using GCR Unsolicited Retransmissions.</t>
  </si>
  <si>
    <t>17-20</t>
  </si>
  <si>
    <t>45-47</t>
  </si>
  <si>
    <t>"In an infrastructure BSS, an AP shall transmit a frame belonging…"
This must be true only for data frames.</t>
  </si>
  <si>
    <t>Change "In an infrastructure BSS, an AP shall transmit a frame belonging…"
to "In an infrastructure BSS, an AP shall transmit a data frame belonging..."</t>
  </si>
  <si>
    <t>3-11</t>
  </si>
  <si>
    <t xml:space="preserve">Why not allow broadcast group address to use GCR service when all the associated STAs in the BSS are capable of GCR service? </t>
  </si>
  <si>
    <t>Change first bullet " The group address is the broadcast address, or"
to "The group address is the broadcast address and at least one of the associated non-AP STA has Robust AV Streaming field set to 0 in the Extended Capability element of the STA's most recent (Re)Association Request frame, or"</t>
  </si>
  <si>
    <t>"A non-SP STA..."
what is the non-SP STA?</t>
  </si>
  <si>
    <t>"grouped addressed"</t>
  </si>
  <si>
    <t>"group addressed"</t>
  </si>
  <si>
    <t>"… may instead by transmitted to the …"
sentence is broken</t>
  </si>
  <si>
    <t>10.aa24.1.1</t>
  </si>
  <si>
    <t>19-20</t>
  </si>
  <si>
    <t>Insert the following before "An AP for which dot11QLoadReportActivated is false or not present shall discard any received QLoad Request frames."
"An AP shall not send a Qload Request Public Action frame or Protected Qload Request Protected Dual of Public Action frame to another AP that has QLoad Report field set to 0 in the Extended Capability element."</t>
  </si>
  <si>
    <t>"… or not present…"
No normative behavior can be specified for an AP with dot11QLoadReportActivated not present as these APs would anyway drop QLoad Reuqest.</t>
  </si>
  <si>
    <t>Remove "or not present"</t>
  </si>
  <si>
    <t>33-34</t>
  </si>
  <si>
    <t>I think it should also count AAC_VI and AAC_VO traffic when present. There are other instances as well in this subclause which only assumes AC_VO and AC_VI but do not consider AAC_VI and AAC_VO.</t>
  </si>
  <si>
    <t>Modify this subclause throughout to consider AAC_VI and AAC_VO as well.</t>
  </si>
  <si>
    <t>10.aa24.1.4</t>
  </si>
  <si>
    <t>18-19</t>
  </si>
  <si>
    <t>"An HCCA AP shall advertise the Duration, Service Interval (SI) and Start Times for each TXOP  reservation in the HCCA TXOP Advertisement element as described in 8.4.2.aa94."
The above should be true only for 11aa AP which support HCCA TXOP Advertisement.</t>
  </si>
  <si>
    <t>19-22</t>
  </si>
  <si>
    <t>Stephens, Adrian</t>
  </si>
  <si>
    <t>Please use red no-underline to show insertions in the redline,  otherwise whether the inserted text is underlined or not is obscured.</t>
  </si>
  <si>
    <t>Please review the WG802.11 style for these parameter sets.   In particular normative verbs are not allowed.</t>
  </si>
  <si>
    <t>Replace "shall be" with "is"</t>
  </si>
  <si>
    <t xml:space="preserve">The OUI term is specific to the 3-octet form.   </t>
  </si>
  <si>
    <t>Replace field name with "Organization Identifier"</t>
  </si>
  <si>
    <t>"shall be allowed only between APs"  - this is a rather curious construction.   1.  Passive voice is considered dangerous.    2.  The act of allowing is not germain to the intended behaviour.   3.  It is distributed across multiple entities.</t>
  </si>
  <si>
    <t>Reword into the observable normative behaviour that a single entity must perform - i.e. shall reject an AP peerkey request from a STA that is not an AP or does not support Robust AV streaming.</t>
  </si>
  <si>
    <t>11.aa8.2</t>
  </si>
  <si>
    <t>"aka."  - ug.   There is no need for gratuitous informal abbreviations</t>
  </si>
  <si>
    <t>Spell it out  "also known as the base point"</t>
  </si>
  <si>
    <t>Variables,  according to IEEE-SA style,  should be italic.   There are many in this draft that are not.</t>
  </si>
  <si>
    <t>Review draft and italicise new variables.</t>
  </si>
  <si>
    <t>103</t>
  </si>
  <si>
    <t>"An AP who receives" - an AP is not a person.</t>
  </si>
  <si>
    <t>"An AP that receives"</t>
  </si>
  <si>
    <t>"APs are acting in good faith" - Seeing as APs are not people,  I don't think they can have faith.    Perhaps an interesting theological question.</t>
  </si>
  <si>
    <t>Replace with a condition related to observable OTA behaviour.</t>
  </si>
  <si>
    <t>Annex C</t>
  </si>
  <si>
    <t>Please review the recommendations in C.2 about types.   The 4 INTEGER variables added here should be Integer32 or Unsigned32.</t>
  </si>
  <si>
    <t>Change type to meet C.2 recommendations.</t>
  </si>
  <si>
    <t>Please determine which namespaces are administered by the ANA and which are not.   For those that are,  please use &lt;ANA&gt; as the value.  For those that are not,  determine a suitable integer value.</t>
  </si>
  <si>
    <t>111</t>
  </si>
  <si>
    <t>IETF recommends that the reason for deprecation is included in the description.</t>
  </si>
  <si>
    <t>Add "superseded by dot11MACbase4" to the description.</t>
  </si>
  <si>
    <t>There are no compliance statements related to any of the variables or groups introduced by .11aa.</t>
  </si>
  <si>
    <t>Every variable introduced should be cited by a group definition.  Every group definition should be cited by a module-compliance statement.   I recommend adding a new module-compliance statement specific to .11aa.
Update module compliance statements citing dot11MACbase3 to cite base4.</t>
  </si>
  <si>
    <t>It is unclear whether &lt;sigma&gt;i2 is a multiplication by i,  or is intended to be indexed by i.   I think the latter.
Ditto at line 34 &amp; 35.</t>
  </si>
  <si>
    <t>Review equations in this appendix and consistently use i as a suscript.</t>
  </si>
  <si>
    <t>Missing closing paren</t>
  </si>
  <si>
    <t>The format for a note is "NOTE&lt;em-dash&gt;".</t>
  </si>
  <si>
    <t>Uppercase NOTE</t>
  </si>
  <si>
    <t>This equation is poorly formatted.</t>
  </si>
  <si>
    <t>At least indent the subsequent lines of the equation.  Add a "where" line.
You could reformat the equation by defining short variable names for each of the long "essay length" variable names and then make the mapping in the where list.</t>
  </si>
  <si>
    <t>Random indentation</t>
  </si>
  <si>
    <t>Use consistent indentation for equations</t>
  </si>
  <si>
    <t>IEEE-SA style does not allow two numbered lists in the same subclause.   This is not negotiable,   so it's your choice as to whether you do it now,  or the IEEE-SA editor does it on publication outside your control.</t>
  </si>
  <si>
    <t>Turn one into a dashed list,  or embed them in separate subclauses.</t>
  </si>
  <si>
    <t>The formatting of this list is wonderfully creative.  This is probably where you *do* need the lettered list.</t>
  </si>
  <si>
    <t>Review IEEE-SA lettered list style,  then apply it here consistently.</t>
  </si>
  <si>
    <t>Why the symbols &lt;mu&gt; and &lt;sigma&gt; at line 38,  but MEAN and STDEV at lines 41 and 46?</t>
  </si>
  <si>
    <t>Use one or the other consistently in this subclause.   I prefer the symbols.</t>
  </si>
  <si>
    <t>More wonderful and bizarre listing styles.</t>
  </si>
  <si>
    <t>Review IEEE-SA lettered list style,  then apply it here consistently for one of the lists.   Make the other lists dashed lists or divide the subclause.</t>
  </si>
  <si>
    <t>as proposed. The commenter will bring submission to resolve this comment.</t>
  </si>
  <si>
    <t xml:space="preserve">The definition of "GCR service" indicates it includes DMS. But, in clause 11, DMS is specified as a separate service from GCR service. Correct the definition of GCR service.  </t>
  </si>
  <si>
    <t xml:space="preserve">The term "active-PS" is not descriptive of the behavior. Change the term to something more descriptive. </t>
  </si>
  <si>
    <t xml:space="preserve">Is GCR-SP equivalent to advanced-GCR? Some 11aa text suggests so. If so, modify the definition "GCR-SP" to reflect its relationship to "advanced-GCR". If not, add a definition to "advanced-GCR". </t>
  </si>
  <si>
    <t>4.3.aa12.1</t>
  </si>
  <si>
    <t>"Greater reliability is provided via transmission as individually addressed frames …" According to clause 11, DMS is not part of GCR services. Correct the text here.</t>
  </si>
  <si>
    <t xml:space="preserve">"... or the frame is to be delivered via the GCR service." There is no Ack expected when GCR-unsolicited retransmission is used. Modify the text so that it's correct and accurate. </t>
  </si>
  <si>
    <t>8.2.4.1.8</t>
  </si>
  <si>
    <t xml:space="preserve">In table 8-aa1, the row on DMS should be removed since DMS is not part of GCR. </t>
  </si>
  <si>
    <t>8.5.5.aa5</t>
  </si>
  <si>
    <t>55</t>
  </si>
  <si>
    <t xml:space="preserve">The transmission procedure of the "Extended ADDBA Request frame" is not defined in the 11aa spec. Please add the corresponding transmission procedure. </t>
  </si>
  <si>
    <t>8.5.5aa6</t>
  </si>
  <si>
    <t>56</t>
  </si>
  <si>
    <t xml:space="preserve">The transmission procedure of the "Extended ADDBA Response frame" is not defined in the 11aa spec. Please add the corresponding transmission procedure. </t>
  </si>
  <si>
    <t>8.5.aa21.3</t>
  </si>
  <si>
    <t xml:space="preserve">"Usage of the Group Membership Request frame is described in 11.22.15.aa2.2." There is no clear transmission/reception procedure defined for the Group Membership Request/Response frame in 11.22.15.aa2.2. Add the detailed procedure. </t>
  </si>
  <si>
    <t>8.5.aa21.4</t>
  </si>
  <si>
    <t xml:space="preserve">"… using the procedures defined in 11.22.15.aa2.2." There is no clear transmission/reception procedure defined for the Group Membership Request/Response frame in 11.22.15.aa2.2. Add the detailed procedure. </t>
  </si>
  <si>
    <t xml:space="preserve">In Fig. 8-aa27, the format of the "Group Address List" field is not defined. Define the format of this field. </t>
  </si>
  <si>
    <t xml:space="preserve">The retry behavior is unspecified. Provide the additional text that details the retransmission policy. </t>
  </si>
  <si>
    <t xml:space="preserve">"… shall be the GCR concealment group address." Remove the word "group" since it's not needed here. </t>
  </si>
  <si>
    <t xml:space="preserve">Please clearly explain the difference between "GCR support" and "Advanced GCR support". </t>
  </si>
  <si>
    <t xml:space="preserve">"GCR is an extension of DMS." GCR is different from DMS. In what sense is it an extension of DMS? Remove the sentence since it doesn't provide any value. Also remove "In particular, (a)... and (b)…". </t>
  </si>
  <si>
    <t>11.22.15aa2.1</t>
  </si>
  <si>
    <t xml:space="preserve">Add text specifying that "GCR-unsolicited-retry" and "GCR-Block-ACK" should not be used simultaneously. </t>
  </si>
  <si>
    <t>11.22.15aa2.2</t>
  </si>
  <si>
    <t xml:space="preserve">"The AP shall not reject a Reassociation Request for the reason that one or more GCR Service requests are denied." An AP's policy of accepting an association request is internal, the quoted statement doesn't provide any value, and needs to be removed.  </t>
  </si>
  <si>
    <t xml:space="preserve">88 </t>
  </si>
  <si>
    <t>11.22.15aa2.4</t>
  </si>
  <si>
    <t>11.22.15aa2.8</t>
  </si>
  <si>
    <t xml:space="preserve">"This is called Active GCR-SP". Is "Active GCR-SP" the same as "GCR-SP"? Clarify and use consistent terms throughout the spec. </t>
  </si>
  <si>
    <t xml:space="preserve">Clause 11 and its sub-clause should be renumbered to clause 10 and the corresponding sub-clause numbers. </t>
  </si>
  <si>
    <t>10.aa24.4.1</t>
  </si>
  <si>
    <t>100</t>
  </si>
  <si>
    <t xml:space="preserve">What does "TR is the Beacon frame reception time measured in the HCCA AP's TSF timer" mean? Should "measured in" be changed to "measured using"? Clarify.   </t>
  </si>
  <si>
    <t xml:space="preserve">"T_neighbor is the time measured in the overlapping HCCA AP's TSF" this sentence is confusing. Please clarify and modify the text accordingly.  </t>
  </si>
  <si>
    <t>Are "T_T=T_neighbor" and "T_R=T_self"? If so, use only one term for one quantity. Please clarify and improve the text.</t>
  </si>
  <si>
    <t xml:space="preserve">Is a HCCA AP required to (a) only track the TSF offset with its neighbor APs, or (b) adopt its neighbor APs' TSF values? Please clarify. </t>
  </si>
  <si>
    <t>B.4aa1</t>
  </si>
  <si>
    <t>ATV5</t>
  </si>
  <si>
    <t xml:space="preserve">Specify OBSS management as an 11aa optional feature. That is, change "OBSS Management (CF12:M)" to "OBSS Management (CF12:O)". </t>
  </si>
  <si>
    <t>Yee, James</t>
  </si>
  <si>
    <t>Typos in "STAmay" and "STAchooses" on line 38.</t>
  </si>
  <si>
    <t>Replace with "STA may" and "STA chooses".</t>
  </si>
  <si>
    <t>Yong, Su Khiong (SK)</t>
  </si>
  <si>
    <t xml:space="preserve">not clear what does it mean by "A non-SP STA..."
</t>
  </si>
  <si>
    <t>Please add clarification.</t>
  </si>
  <si>
    <t>Zhang, Hongyuan</t>
  </si>
  <si>
    <t xml:space="preserve">Change the statement to "When dot11RobustAVStreamingImplemented is true, QSDRC[AC]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
</t>
  </si>
  <si>
    <t>CID</t>
  </si>
  <si>
    <t>Commenter</t>
  </si>
  <si>
    <t>LB</t>
  </si>
  <si>
    <t>Draft</t>
  </si>
  <si>
    <t>Clause Number(C)</t>
  </si>
  <si>
    <t>Page(C)</t>
  </si>
  <si>
    <t>Line(C)</t>
  </si>
  <si>
    <t>Type of Comment</t>
  </si>
  <si>
    <t>Part of No Vote</t>
  </si>
  <si>
    <t>Clause</t>
  </si>
  <si>
    <t>Duplicate of CID</t>
  </si>
  <si>
    <t>Resn Status</t>
  </si>
  <si>
    <t>Assignee</t>
  </si>
  <si>
    <t>Motion Number</t>
  </si>
  <si>
    <t>Proposed Change</t>
  </si>
  <si>
    <t>Resolution</t>
  </si>
  <si>
    <t>Owning Ad-hoc</t>
  </si>
  <si>
    <t>Comment Group</t>
  </si>
  <si>
    <t>Ad-hoc Status</t>
  </si>
  <si>
    <t>Ad-hoc Notes</t>
  </si>
  <si>
    <t>Edit Status</t>
  </si>
  <si>
    <t>Edit Notes</t>
  </si>
  <si>
    <t>Edited in Draft</t>
  </si>
  <si>
    <t>Last Updated</t>
  </si>
  <si>
    <t>Last Updated By</t>
  </si>
  <si>
    <t>N</t>
  </si>
  <si>
    <t>LB173</t>
  </si>
  <si>
    <t>Y</t>
  </si>
  <si>
    <t>editor</t>
  </si>
  <si>
    <t>D</t>
  </si>
  <si>
    <t>DISAGREE (LB173: 2011-03-03 05:12:31Z)_x000D_
_x000D_
Since 802.11v is not rolled into 11mb, both 11mb and 802.11v are in set of base specifications which 802.11aa amends, there is a mis-match of subclause ordering (clause 10 within clause 6, for instance). This will be resolved when 802.11[puvs] get rolled into mb. There is an editorial note under each occurrence of mismatched subclause ordering to help the reader avoid confusion._x000D_
_x000D_
10.3.70 DMS or GCR request and response procedure_x000D_
EDITORIAL NOTE—Clause 10.3.70 is defined in P802.11v and will be renumbered when incorporated into P802.11REVmb</t>
  </si>
  <si>
    <t>DISAGREE (LB173: 2011-03-03 05:26:44Z)_x000D_
_x000D_
The table describing parameters in Cl. 10.3.76.2.2 is the one to which the additional row is being added. It is the correct reference in the editor instruction.</t>
  </si>
  <si>
    <t>DISAGREE (LB173: 2011-03-03 12:55:29Z)_x000D_
_x000D_
Clause 11.22.15 is from P802.11v that is not integrated into 802.11mb. When that happens this clause will be renumbered to a subclause under clause 10. The editorial note clarifies the intent/plan:_x000D_
_x000D_
"EDITORIAL NOTE—Clause 11.22 is defined in IEEE P802.11v D16.0 and will be renumbered when incorporated into P802.11REVmb"</t>
  </si>
  <si>
    <t xml:space="preserve">These two sentences seem to be trying to say the same thing: 
The 'neighbor capture' effect can occur when a BSS that is in the middle of two other BSSs that are hidden from each other, where it might suffer a disproportionate degradation in throughput, </t>
  </si>
  <si>
    <t>"… or after a DTIM beacon that causes the associated non-AP stations that are in power save (PS) mode to be awake." 802.11 standards do not require all PS-STAs to wake up to receive group addressed frames after DTIM. Therefore the quoted statement is inco</t>
  </si>
  <si>
    <t>"locally administered" might create potential for odd behavior that clients need to be aware of: if some host in the subnet (wired, pre-11aa wireless, different 11aa BSS) happens to use that locally administered MAC address, the multicast packets get dist</t>
  </si>
  <si>
    <t>Based on the text modification in the paragraph above, "The More Data field is set to 0 in all other group addressed frames." seems to need to be changed to "The More Data field is set to 0 in frames that are part of an active GCR-SP." However, why is thi</t>
  </si>
  <si>
    <t>"... except when the MSDU is delivered via both DMS and group addressed delivery via No-Ack/No-Retry, GCR-Unsolicited-Retry or GCR-Block-Ack retransmission policies. In these cases the sequence numbers assigned to the MSDUs (re)transmitted using group add</t>
  </si>
  <si>
    <t>"A receiving STA with dot11RobustAVStreamingImplemented set to true, the receiving STA shall keep a cache entry per &lt;DA, TID, sequence-number&gt; tuple for each group address subject to a GCR agreement"
For AP-STA case the above may be enough since all group</t>
  </si>
  <si>
    <t>"A receiving STA with dot11RobustAVStreamingImplemented set to true, the receiving STA shall keep a cache entry per &lt;DA, TID, sequence-number&gt; tuple for each group address subject to a GCR agreement."
This is the same comment, which I had submitted on LB</t>
  </si>
  <si>
    <t>Draft uses multiple variants of the same term when it would be clearer to find the most acceptable term and stick with it: "delivery method" is great, but there is also "delivery mode", "retransmission policy" etc. And I think "delivery method" is used fo</t>
  </si>
  <si>
    <t>Comment is truncated by the tool. The comment in its entirety is:_x000D_
_x000D_
Draft uses multiple variants of the same term when it would be clearer to find the most acceptable term and stick with it: "delivery method" is great, but there is also "delivery mode", "retransmission policy" etc. And I think "delivery method" is used for GCR-SP which is not the case here</t>
  </si>
  <si>
    <t>"Following a MAC protection exchange that includes a response frame, for all GCR-Unsolicited-Retry 47 retransmissions the STA shall either transmit the frames within a TXOP separated by SIFS or RIFS
(subject to TXOP limits) or invoke its backoff procedure</t>
  </si>
  <si>
    <t>"… sending a BlockAckReq to one of the STAs that has a GCR-Block-Ack agreement for this group address."  Is the address 1 field of the BlockAckReq set to the MAC address of the receiving STA? That is, is the BlockAckReq frame sent as a unicast frame? Plea</t>
  </si>
  <si>
    <t>Comment is truncated by the tool_x000D_
_x000D_
"… sending a BlockAckReq to one of the STAs that has a GCR-Block-Ack agreement for this group address."  Is the address 1 field of the BlockAckReq set to the MAC address of the receiving STA? That is, is the BlockAckReq frame sent as a unicast frame? Please clarify behavior and modify the text accordingly.</t>
  </si>
  <si>
    <t xml:space="preserve">"When a recipient receives a BlockAckReq with the GCR Group Address subfield equal to a GCR group address, the recipient shall transmit a BlockAck frame at a delay of SIFS after the BlockAckReq." Can a delayed BlockAck be sent for GCR? Please clarify the </t>
  </si>
  <si>
    <t>"When a recipient receives a BlockAckReq with the GCR Group Address subfield equal to a GCR group address, the recipient shall transmit a BlockAck frame at a delay of SIFS after the BlockAckReq." Can a delayed BlockAck be sent for GCR? Please clarify the behavior and modify the text accordingly.</t>
  </si>
  <si>
    <t>Sending BAR to advance the sequence number sounds inefficient especially with non-Qos traffic and GCR BA traffic going on simultaneously. Is there any reason why separate sequence counters cannot be used for GCR agreements? If no, please use separate sequ</t>
  </si>
  <si>
    <t>"The beginning of reception of an expected response to a BlockAckRequest is detected by the occurrence of 26 PHY-CCA. indication(BUSY,channel-list) primitive at the STA that is expecting the response where…" The purpose of this part of text is unclear. Pl</t>
  </si>
  <si>
    <t>"The beginning of reception of an expected response to a BlockAckRequest is detected by the occurrence of PHY-CCA. Indication(BUSY,channel-list) primitive at the STA that is expecting the response where…" The purpose of this part of text is unclear. Please clarify.</t>
  </si>
  <si>
    <t>"PHY-CCA.indication"….
Continuing my previous comment on LB170, CID 1234 , given that now mesh STAs, where the problem of hidden nodes are much more, can also use this mechanism, it's good to find a more reliable approach instead of using PHY-CCA.indicati</t>
  </si>
  <si>
    <t>"PHY-CCA.indication"…._x000D_
Continuing my previous comment on LB170, CID 1234 , given that now mesh STAs, where the problem of hidden nodes are much more, can also use this mechanism, it's good to find a more reliable approach instead of using PHY-CCA.indication to see if there is an expected Block ACK response.</t>
  </si>
  <si>
    <t>"DMS allows the transmission of group addressed MSDUs as individually addressed A-MSDUs and is particularly suited to low numbers of group members. It provides a high level of reliability but has low scalability as the efficiency decreases and delay incre</t>
  </si>
  <si>
    <t>"DMS allows the transmission of group addressed MSDUs as individually addressed A-MSDUs and is particularly suited to low numbers of group members. It provides a high level of reliability but has low scalability as the efficiency decreases and delay increases proportionally to the number of group members." The paragraph doesn't provide much value and should be removed.</t>
  </si>
  <si>
    <t>"When using the GCR-Unsolicited-Retry delivery method for a group address, the STA providing GCR service retransmits an MSDU one or more times (subject to applicable MSDU lifetime limits)"
The resolution "(subject to applicable MSDU lifetime limits)" abov</t>
  </si>
  <si>
    <t>Refering to sentence "Compared to non-GCR-SP, GCR-SP has lower delay and jitter and moderate power savings". Is the comparison meant to be between GCR-SP and non-GCR-SP or GCR-SP and non-GCR groupcast traffic delivery? If it is the former, can you substan</t>
  </si>
  <si>
    <t>"A STA for which dot11GCRActivated or dot11MeshGCRActivated is true shall set dot11GCRGroupMembershipAnnouncementActivated to true upon reception of a Group Membership Request frame." Typically, a MIB variable is set per configuration and is not changed a</t>
  </si>
  <si>
    <t>"A STA for which dot11GCRActivated or dot11MeshGCRActivated is true shall set dot11GCRGroupMembershipAnnouncementActivated to true upon reception of a Group Membership Request frame." Typically, a MIB variable is set per configuration and is not changed as the result of receiving a particular frame. Please explain why the " dot11GCRGroupMembershipAnnouncementActivated" value should depend on the receiving of the Group Membership Request frame or not.</t>
  </si>
  <si>
    <t>"DMS descrptor may contain other TCLAS elements… TCLAS processing". I agree that supporting fine grained flow descriptors is desirable but it invokes challenging problems. The simplest is to disallow GCR (and associated DMS behaviors) from constructing no</t>
  </si>
  <si>
    <t>"DMS descrptor may contain other TCLAS elements… TCLAS processing". I agree that supporting fine grained flow descriptors is desirable but it invokes challenging problems. The simplest is to disallow GCR (and associated DMS behaviors) from constructing non-Ethernet classifiers. But richer classifiers is explicitly allowed here. Not sure how this is expected to work. If the group is doing GCR-BA and changes to DMS, is the tigher classification supposed to apply? And when changing back, the looser classification applies? Techncially OK so far, but procedural language is needed for this). But then what if a client makes this richer DMS/GCR request and another client makes a simple DMS/GCR request - what does the AP do? The AP wants to support both clients, but has to send a single policy in a groupcast advert packet etc. Maybe the AP changes the policy on the first client? How? Or rejects the second client but then sends it an unsolicited advert about the first client's DMS/GCR request? OK, but what if the second client can't support this complexity? Needs thought-out procedural language for all these cases. Or just delete it, in the interests of simplicity.</t>
  </si>
  <si>
    <t>Modify "For each GCR Request subelement, the AP or mesh STA may adopt the requested retransmission policy and delivery method, maintain its existing retransmission policy and delivery method, select an alternate retransmission policy and delivery method o</t>
  </si>
  <si>
    <t>Modify "For each GCR Request subelement, the AP or mesh STA may adopt the requested retransmission policy and delivery method, maintain its existing retransmission policy and delivery method, select an alternate retransmission policy and delivery method or deny GCR service for the group addressed stream." to "For each GCR Request subelement, the AP or mesh STA may adopt the requested retransmission policy and delivery method, or maintain its existing retransmission policy and delivery method, or select an alternate retransmission policy and delivery method, or deny GCR service for the group addressed stream." to be more specific about the possible options.</t>
  </si>
  <si>
    <t>"STAs shall maintain this Block Agreement for the duration of their GCR agreement, irrespective of whether the GCR Block-Ack is the current retransmission policy or not."
Does above override the rule where STA can delete Block ACK aggrement upon expiry of</t>
  </si>
  <si>
    <t>"STAs shall maintain this Block Agreement for the duration of their GCR agreement, irrespective of whether the GCR Block-Ack is the current retransmission policy or not."_x000D_
Does above override the rule where STA can delete Block ACK aggrement upon expiry of the inactivity timer when there is no traffic for the TID associated with Block-Ack aggrement?</t>
  </si>
  <si>
    <t>"An AP or mesh STA shall transmit a frame belonging to a group address via the GCR service if any associated 45 STA or peer mesh STA has a GCR agreement for the group address, and otherwise does not transmit the frame 46 via the GCR service."
Shouldn't ab</t>
  </si>
  <si>
    <t>"NOTE -- Having a Block Ack agreement with all members of a GCR group address allows the AP or mesh STA to change the GCR retransmission policy dynamically irrespective of the current GCR retransmission policy." The GCR retransmission policy is explicitly</t>
  </si>
  <si>
    <t>Change "…with a DMS 25 Response element containing a DMS Status field that has the Status field set to "Accept" as described in 11.22.15.1 with the following modification: 
-- The DMS Status field shall include a GCR Response subelement" to "with a DMS Re</t>
  </si>
  <si>
    <t>"A STA providing GCR service may switch dynamically between the DMS, GCR-Block-Ack or GCR-Unsolicited-Retry delivery modes, but only one delivery mode may be active at any given time for each GCR group address." The GCR retransmission policy is explicitly</t>
  </si>
  <si>
    <t>"In an infrastructure BSS, an AP shall transmit a frame belonging to a group address via the No-Ack/No-Retry service if:" Is it meant to state that "In an infrastructure BSS, an AP shall transmit a frame belonging to a group address via the No-Ack/No-Retr</t>
  </si>
  <si>
    <t>"In a mesh BSS, a mesh STA providing GCR service shall transmit a frame belonging to a group address via the No-Ack/No-Retry service if:" Is it meant to state that "In a mesh BSS, a mesh STA providing GCR service shall transmit a frame belonging to a grou</t>
  </si>
  <si>
    <t>"In a mesh BSS, a mesh STA providing GCR service shall transmit a frame belonging to a group address via the No-Ack/No-Retry service if:" Is it meant to state that "In a mesh BSS, a mesh STA providing GCR service shall transmit a frame belonging to a group address via the No-Ack/No-Retry service and via GCR-service if:"? Clarify the behavior and modify the text accordingly.</t>
  </si>
  <si>
    <t>"… sequence number of the last delivered MPDU…"
This MPDU may not necessarily capture last GCR transmission, e.g., it could be a mangement frame. Therefore, not sure if the cited sentence is correct or should be modified for the MPDU carrying GCR transmis</t>
  </si>
  <si>
    <t>"… sequence number of the last delivered MPDU…"_x000D_
This MPDU may not necessarily capture last GCR transmission, e.g., it could be a mangement frame. Therefore, not sure if the cited sentence is correct or should be modified for the MPDU carrying GCR transmission.</t>
  </si>
  <si>
    <t xml:space="preserve">"shall discard" - ow. The reason 11aa bought into the complexity of hole-ly bitmaps (e.g. P77L24) is to avoid exactly this inefficient behavior. This behavior makes sending groupcast flows at least twice almost certain: once for legacy and all over again </t>
  </si>
  <si>
    <t xml:space="preserve">"NOTE -- While a GCR agreement is active, the STA will receive MSDUs for this group either via the STAs unicast MAC address (DMS delivery method) or the GCR concealment address (GCR-Block-Ack or GCR-Unsolicited-Retry delivery method)". DMS is not part of </t>
  </si>
  <si>
    <t>Change "The Individual/Group (I/G) address bit (LSB of octet 0) and the Universally or Locally administered (U/L) bit  (the bit of octet 0 adjacent to the I/G address bit.) of dot11GCRConcealmentAddress shall both be set."
to "The Individual/Group (I/G) a</t>
  </si>
  <si>
    <t>Change "The Individual/Group (I/G) address bit (LSB of octet 0) and the Universally or Locally administered (U/L) bit  (the bit of octet 0 adjacent to the I/G address bit.) of dot11GCRConcealmentAddress shall both be set."_x000D_
to "The Individual/Group (I/G) address bit (LSB of octet 0) and the Universally or Locally administered (U/L) bit  (the bit of octet 0 adjacent to the I/G address bit) of dot11GCRConcealmentAddress shall both be set to 1."</t>
  </si>
  <si>
    <t>The other parameters have run-on names, so this should be consistent -- and should be consistent also with other parameters with the same name, below.  Yes, I understand that another amendment fouled up on this name, but that is no reason to duplicate the</t>
  </si>
  <si>
    <t>ADDTS Reserve is logically equivalent ADDTS Response. The primitive was named Reserve only to preserve the request-response semantics. So, the parameters in ADDTS Reserve.request and ADDTS Reserve.indication should exactly match the ones in ADDTS Response</t>
  </si>
  <si>
    <t>"This element is used to bind non-atomic operations between the non-AP STA and the AP, required to support the higher layer protocol." is confusing, at best.  By the way, why does this only apply between a non-AP STA and the AP?  In the cases of DLS or TD</t>
  </si>
  <si>
    <t>Definition should include "(AP)" since only "overlapping AP" is used in the amendment. Add an example to clarify: e.g. two APs on the same channel but different primaries are not overlapping APs. Since this will be typical for 11ac, consider the impact of</t>
  </si>
  <si>
    <t>"The Service Interval is an eight bit unsigned integer that specifies the Service Interval (SI) of the reservation in the units of 1ms." "Interval" usually indicates a duration that occurs periodically, which is not the intention here. Thus, change "Servi</t>
  </si>
  <si>
    <t>"The Start time field is the offset from the next TBTT to the start of the first SP and indicates the anticipated start time, expressed in microseconds, of the first TXOP after the TBTT." Does the "TBTT" here mean "beacon TBTT" or something else? Remove "</t>
  </si>
  <si>
    <t xml:space="preserve">In order to implement efficient sharing policies when overloading occurs, an AP would benefit from knowing which is the sharing policy that its overlapping APs are using. Therefore, the Qload Report frame should include an Information Element identifying </t>
  </si>
  <si>
    <t>When I send a schedule for a meeting, there is always one person with a problem.
In the previous comment resolution, we agree that only one alternative is provided but disagree that this is adequate. The comment says "All the TXOPs are known" but they are</t>
  </si>
  <si>
    <t>It's good not to send Qload Request to an AP that has either dot11QLoadReportActivated set to false, or not present. The value of dot11QLoadReportActivated can be obtained through received QLoad Report field of the Extended Capability element, and only wh</t>
  </si>
  <si>
    <t xml:space="preserve">Protocol seems to assume purely fixed residential APs, yet with WiFi-Direct and soft APs, there are many mobile/personal APs that will cause great confusion to these algs. Ditto APs in cars, on buses, in trains, etc
First comment resolution adds language </t>
  </si>
  <si>
    <t>The following statement "An HCCA AP overlapping with another HCCA AP shall examine any TXOP Reservation field(s) present in received HCCA TXOP Advertisements before accepting a TSPEC request that has the Access Policy subfield of the TSPEC element set  to</t>
  </si>
  <si>
    <t>"An HCCA AP overlapping with another HCCA AP shall examine any TXOP Reservation field(s) present in received HCCA TXOP Advertisements before accepting a TSPEC request that has the Access Policy subfield of the TSPEC element set  to HCCA or HEMM."
The abov</t>
  </si>
  <si>
    <t>Protocol should allow for over-the-wire or centralized schedule exchanges. Draft is significantly improved in this regard, but minor improvements are still suggested. Basically, APs within a centralized island should not have "shalls" imposed on them from</t>
  </si>
  <si>
    <t>Since 0 is a legal value, use another value for unknown
Note: the reicpient may always substitute 0 for "unknown" but unknown and 0 are completely different meanings and making them the same prevents recipients fom doing smart things, forever.
The respons</t>
  </si>
  <si>
    <t>Change "If there are sufficient channels for an AP to find a channel with no other APs within range, then an AP should select one of them." to "If there are sufficient channels for an AP to find a channel with no other APs within range, and in the absence</t>
  </si>
  <si>
    <t>This procedure describes listening for and receiving Beacons from overlapping APs.  Does this intentionally not include any method for obtaining Beacons from APs which overlap in that some STAs can hear both Aps, but where the APs can not direclty receive</t>
  </si>
  <si>
    <t>This feature refers to "QoS traffic load of that AP" (and together with later material) takes the perspective that non-QoS-marked traffic has no importance, yet we know many QoS flows are carried over non-QoS APs, non-QoS-clients, and/or are improperly ma</t>
  </si>
  <si>
    <t>In the OBSS feature, one AP is given authority over another based on unclear metrics. The draft is improved in this respect but not yet adequate: e.g. some of these APs may be authenticated and authorized, and such control is appropriate, other APs may be</t>
  </si>
  <si>
    <t>Can we revisit the choice to delete the AC_VO queue: for many practical reasons (e.g. retrying MPDUs from a partially successful A-MPDU) is is desirable to have a queue between what is drawn in fig 9-17aa as AAC_VO||AC_VO and LHS V.
The previous comment r</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</si>
  <si>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</si>
  <si>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DISAGREE (LB173: 2011-03-03 05:20:48Z)_x000D_
_x000D_
The table describing parameters in Cl. 10.3.76.1.2 is the one to which the additional row is being added. It is the correct reference in the editor instruction.</t>
  </si>
  <si>
    <t>HT Control whether present or not is signalled in HT Extended Capability field of the HT Capability element. There is no text which mandates HT Control inclusion for 11aa STAs that want to include DEI when peer STA indicates support for the HT Control rec</t>
  </si>
  <si>
    <t>The length range “3 to 257” does not look correct for SCS Descriptor element in Table 8-51. Based on Figure 8-aa12, this element is at least four octets long. In addition, it looks a bit odd to call this IE extensible if the length range includes the maxi</t>
  </si>
  <si>
    <t>The text initially says that MSDU or MPDU are selected from primary and alternate queues based on UP (higher one is selected). It then says in bullet a) that this selection is done based on procedures in section 8.6.8 of Qav spec. It sounds confusing. Ple</t>
  </si>
  <si>
    <t>"When dot11AlternateEDCAActivated is true, there is a scheduling function above the VI and VO EDCAFs that selects an MSDU or an MPDU from the primary and alternate queues such that the queue with the higher UP is selected." is in conflict with the stateme</t>
  </si>
  <si>
    <t>DISAGREE (LB173: 2011-03-03 07:47:01Z)_x000D_
_x000D_
(*) It is standard practise to refer to other specifications and/or specific clauses in other specifications_x000D_
(*) copying portions of a standard specification is dangerous since the pertinent text can diverge if one or both the specifications can evolve.</t>
  </si>
  <si>
    <t>Resolution to CID #1226 (LB170)_x000D_
_x000D_
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</si>
  <si>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t>
  </si>
  <si>
    <t>DISAGREE (LB173: 2011-03-17 04:27:03Z) blank comment due to an import error.</t>
  </si>
  <si>
    <t>DISAGREE (LB173: 2011-03-14 14:23:01Z) Until we move to Frame, we're stuck with the features of Word.</t>
  </si>
  <si>
    <t>DISAGREE (LB173: 2011-03-14 03:56:47Z)_x000D_
_x000D_
Disagree. It's because the clause numbers that are out of sequence are from 11s, 11u or 11v. This gets fixed when they become part of REVmb</t>
  </si>
  <si>
    <t>DISAGREE (LB173: 2011-03-14 13:59:32Z) REVmb uses "TCLAS Processing element". See editorial note at the top of 4.3 as to why the ordering seems odd.</t>
  </si>
  <si>
    <t>A</t>
  </si>
  <si>
    <t>AGREE (LB173: 2011-03-14 13:59:45Z)</t>
  </si>
  <si>
    <t>AGREE (LB173: 2011-03-14 13:59:53Z)</t>
  </si>
  <si>
    <t>AGREE (LB173: 2011-03-14 13:59:56Z)</t>
  </si>
  <si>
    <t>P</t>
  </si>
  <si>
    <t>AGREE IN PRINCIPLE (LB173: 2011-03-14 14:00:15Z)  Beacon is a frame, and so should have a capital B.</t>
  </si>
  <si>
    <t>AGREE (LB173: 2011-03-14 14:00:34Z)</t>
  </si>
  <si>
    <t>AGREE (LB173: 2011-03-14 05:27:34Z)</t>
  </si>
  <si>
    <t>AGREE (LB173: 2011-03-14 14:00:38Z)</t>
  </si>
  <si>
    <t>AGREE (LB173: 2011-03-14 14:00:40Z)</t>
  </si>
  <si>
    <t>AGREE (LB173: 2011-03-17 04:04:01Z)</t>
  </si>
  <si>
    <t>AGREE IN PRINCIPLE (LB173: 2011-03-14 03:46:40Z)_x000D_
_x000D_
Rename to "IntraAccessCategoryPriority"</t>
  </si>
  <si>
    <t>AGREE (LB173: 2011-03-14 14:23:24Z)</t>
  </si>
  <si>
    <t>AGREE (LB173: 2011-03-17 04:04:13Z)</t>
  </si>
  <si>
    <t>AGREE (LB173: 2011-03-14 03:56:13Z)</t>
  </si>
  <si>
    <t>AGREE (LB173: 2011-03-14 14:02:18Z)</t>
  </si>
  <si>
    <t>AGREE (LB173: 2011-03-14 14:02:24Z)</t>
  </si>
  <si>
    <t>DISAGREE (LB173: 2011-03-14 14:08:17Z) This changes the tense of the sentence</t>
  </si>
  <si>
    <t>AGREE (LB173: 2011-03-14 05:27:42Z)</t>
  </si>
  <si>
    <t>AGREE (LB173: 2011-03-14 05:26:43Z)</t>
  </si>
  <si>
    <t>AGREE (LB173: 2011-03-14 14:08:31Z)</t>
  </si>
  <si>
    <t>AGREE (LB173: 2011-03-14 14:34:58Z) same as CID #2080.</t>
  </si>
  <si>
    <t>AGREE (LB173: 2011-03-14 03:47:58Z)_x000D_
Agree, but it's actually P50L25</t>
  </si>
  <si>
    <t>AGREE IN PRINCIPLE (LB173: 2011-03-14 14:08:50Z) "The format of the 6 octet TXOP Reservation field is shown in Figure 8-aa1."</t>
  </si>
  <si>
    <t>AGREE (LB173: 2011-03-14 14:09:26Z)</t>
  </si>
  <si>
    <t>AGREE (LB173: 2011-03-14 14:09:30Z)</t>
  </si>
  <si>
    <t>AGREE (LB173: 2011-03-14 14:09:35Z)</t>
  </si>
  <si>
    <t>AGREE (LB173: 2011-03-17 04:05:56Z)</t>
  </si>
  <si>
    <t>AGREE (LB173: 2011-03-14 14:09:38Z)</t>
  </si>
  <si>
    <t>DISAGREE (LB173: 2011-03-14 14:09:51Z) It's because this is an 11v clause number. This gets fixed when 11v becomes part of REVmb</t>
  </si>
  <si>
    <t>DISAGREE (LB173: 2011-03-14 05:28:09Z) Disagree. It's because this is an 11v clause number. This gets fixed when 11v becomes part of REVmb</t>
  </si>
  <si>
    <t>AGREE (LB173: 2011-03-14 14:10:07Z)</t>
  </si>
  <si>
    <t>DISAGREE (LB173: 2011-03-14 14:10:18Z)  It's because this is an 11v clause number. This gets fixed when 11v becomes part of REVmb</t>
  </si>
  <si>
    <t>AGREE (LB173: 2011-03-14 14:10:34Z)</t>
  </si>
  <si>
    <t>AGREE (LB173: 2011-03-14 03:57:22Z)</t>
  </si>
  <si>
    <t>AGREE (LB173: 2011-03-14 14:10:42Z)</t>
  </si>
  <si>
    <t>AGREE (LB173: 2011-03-14 14:10:47Z)</t>
  </si>
  <si>
    <t>AGREE (LB173: 2011-03-14 14:10:58Z)</t>
  </si>
  <si>
    <t>AGREE (LB173: 2011-03-14 14:11:02Z)</t>
  </si>
  <si>
    <t>AGREE IN PRINCIPLE (LB173: 2011-03-17 04:20:48Z) - _x000D_
_x000D_
Change P50L24-25_x000D_
_x000D_
"NOTEThe HCCA Peak is calculated over one second periods and that for interactive Variable Bit Rate (VBR) flows this may be an underestimate of the instantaneous peak."_x000D_
_x000D_
to _x000D_
_x000D_
"NOTEBecause the HCCA Peak is calculated over one second periods, its value might be an underestimation of the instantaneous peak of interactive Variable Bit Rate (VBR) flows."</t>
  </si>
  <si>
    <t>AGREE IN PRINCIPLE (LB173: 2011-03-17 04:22:27Z)_x000D_
_x000D_
P50L24-26_x000D_
_x000D_
"The HCCA Access Factor field is the sum of the HCCA Peak fields that can be received in the QLoad Report 26 elements from the APs of overlapping BSSs, plus the HCCA Peak field of the AP itself, as described in 27 10.aa24.1."_x000D_
_x000D_
to _x000D_
_x000D_
"The HCCA Access Factor field is the sum of the HCCA Peak fields that have been received in the Qload Report elements from the Aps of overlapping BSSs, plus the HCCA Peak field of the AP itself, as described in 10.aa24.1."</t>
  </si>
  <si>
    <t>AGREE (LB173: 2011-03-14 14:11:53Z)</t>
  </si>
  <si>
    <t>AGREE (LB173: 2011-03-14 03:49:44Z)</t>
  </si>
  <si>
    <t>AGREE (LB173: 2011-03-14 14:11:59Z)</t>
  </si>
  <si>
    <t>AGREE (LB173: 2011-03-14 14:12:04Z)</t>
  </si>
  <si>
    <t>AGREE (LB173: 2011-03-14 14:12:13Z)</t>
  </si>
  <si>
    <t>AGREE (LB173: 2011-03-14 03:50:34Z)</t>
  </si>
  <si>
    <t>AGREE (LB173: 2011-03-14 03:57:25Z)</t>
  </si>
  <si>
    <t>AGREE (LB173: 2011-03-14 14:12:42Z)</t>
  </si>
  <si>
    <t>AGREE (LB173: 2011-03-14 14:13:17Z)</t>
  </si>
  <si>
    <t>AGREE (LB173: 2011-03-14 14:13:20Z)</t>
  </si>
  <si>
    <t>AGREE (LB173: 2011-03-14 14:13:23Z)</t>
  </si>
  <si>
    <t>AGREE (LB173: 2011-03-14 14:13:26Z)</t>
  </si>
  <si>
    <t>AGREE (LB173: 2011-03-14 14:13:37Z)</t>
  </si>
  <si>
    <t>AGREE (LB173: 2011-03-14 14:13:40Z)</t>
  </si>
  <si>
    <t>AGREE (LB173: 2011-03-14 14:13:44Z)</t>
  </si>
  <si>
    <t>AGREE (LB173: 2011-03-14 14:14:29Z)</t>
  </si>
  <si>
    <t>AGREE (LB173: 2011-03-14 14:14:32Z)</t>
  </si>
  <si>
    <t>AGREE (LB173: 2011-03-14 14:14:35Z)</t>
  </si>
  <si>
    <t>AGREE IN PRINCIPLE (LB173: 2011-03-14 14:14:46Z) Remove redundant title text from cross-references in 8.5.11.aa9 and 8.5.11.aa10</t>
  </si>
  <si>
    <t>AGREE IN PRINCIPLE (LB173: 2011-03-14 14:15:03Z) See CID #2269.</t>
  </si>
  <si>
    <t>AGREE (LB173: 2011-03-14 14:15:25Z)</t>
  </si>
  <si>
    <t>AGREE (LB173: 2011-03-14 14:15:28Z)</t>
  </si>
  <si>
    <t>AGREE (LB173: 2011-03-14 14:15:30Z)</t>
  </si>
  <si>
    <t>AGREE (LB173: 2011-03-14 14:15:33Z)</t>
  </si>
  <si>
    <t>AGREE (LB173: 2011-03-14 14:15:40Z)</t>
  </si>
  <si>
    <t>AGREE IN PRINCIPLE (LB173: 2011-03-14 14:16:00Z) Add strikethrough to "is" before "described in 9.2.4.2"</t>
  </si>
  <si>
    <t>AGREE (LB173: 2011-03-14 14:16:25Z)</t>
  </si>
  <si>
    <t>AGREE (LB173: 2011-03-14 14:16:30Z)</t>
  </si>
  <si>
    <t>AGREE (LB173: 2011-03-14 14:16:33Z)</t>
  </si>
  <si>
    <t>AGREE (LB173: 2011-03-14 14:16:36Z)</t>
  </si>
  <si>
    <t>AGREE (LB173: 2011-03-14 14:16:38Z)</t>
  </si>
  <si>
    <t>AGREE (LB173: 2011-03-14 14:16:47Z)</t>
  </si>
  <si>
    <t>AGREE (LB173: 2011-03-14 14:16:50Z)</t>
  </si>
  <si>
    <t>AGREE (LB173: 2011-03-14 14:16:59Z)</t>
  </si>
  <si>
    <t>AGREE (LB173: 2011-03-14 03:54:25Z)</t>
  </si>
  <si>
    <t>AGREE (LB173: 2011-03-14 14:17:02Z)</t>
  </si>
  <si>
    <t>AGREE (LB173: 2011-03-14 03:50:41Z)</t>
  </si>
  <si>
    <t>AGREE (LB173: 2011-03-14 14:21:05Z) See CID 2019.</t>
  </si>
  <si>
    <t>AGREE (LB173: 2011-03-14 14:27:36Z) See CID #2019.</t>
  </si>
  <si>
    <t>AGREE (LB173: 2011-03-14 03:57:34Z) See CID #2019</t>
  </si>
  <si>
    <t>AGREE (LB173: 2011-03-14 03:54:42Z)</t>
  </si>
  <si>
    <t>AGREE (LB173: 2011-03-14 14:21:17Z) See CID 2019.</t>
  </si>
  <si>
    <t>AGREE (LB173: 2011-03-14 03:54:49Z) See CID #2019</t>
  </si>
  <si>
    <t>AGREE (LB173: 2011-03-14 14:17:16Z) See CID #2019.</t>
  </si>
  <si>
    <t>AGREE (LB173: 2011-03-14 14:21:22Z)  See CID 2019.</t>
  </si>
  <si>
    <t>AGREE (LB173: 2011-03-14 03:57:49Z) See CID #2019</t>
  </si>
  <si>
    <t>AGREE (LB173: 2011-03-14 03:55:07Z) See CID #2019</t>
  </si>
  <si>
    <t>AGREE (LB173: 2011-03-14 14:17:34Z)</t>
  </si>
  <si>
    <t>AGREE (LB173: 2011-03-14 14:17:37Z)</t>
  </si>
  <si>
    <t>DISAGREE (LB173: 2011-03-14 14:17:50Z) There is already a shall before the "either"</t>
  </si>
  <si>
    <t>AGREE (LB173: 2011-03-14 14:18:01Z)</t>
  </si>
  <si>
    <t>AGREE (LB173: 2011-03-14 14:27:52Z) See CID #2333.</t>
  </si>
  <si>
    <t>AGREE (LB173: 2011-03-14 14:21:36Z)</t>
  </si>
  <si>
    <t>AGREE IN PRINCIPLE (LB173: 2011-03-14 14:18:11Z) Move "using a value of CWmin[AC] for CW" to be before the "at the PHY-TXEND.confirm"</t>
  </si>
  <si>
    <t>AGREE (LB173: 2011-03-14 14:18:30Z)</t>
  </si>
  <si>
    <t>AGREE (LB173: 2011-03-14 14:18:33Z)</t>
  </si>
  <si>
    <t>AGREE (LB173: 2011-03-14 14:18:36Z)</t>
  </si>
  <si>
    <t>AGREE IN PRINCIPLE (LB173: 2011-03-14 14:34:17Z)_x000D_
_x000D_
AGREE IN PRINCIPLE: Change to "For each GCR Block Ack agreement a recipient shall maintain a block acknowledgment record as defined in 9.20.3. This record includes: (#2298)_x000D_
 a bitmap, indexed by sequence number;_x000D_
 a 12-bit unsigned integer starting sequence number;_x000D_
 WinStartR, representing the lowest sequence number position in the bitmap; _x000D_
 a variable WinEndR; and_x000D_
  the maximum transmission window size, WinSizeR _x000D_
WinSizeR, is set to the smaller of 64 and the value of the Buffer Size field of the associated ADDBA Response frame that established the Block Ack agreement. WinEndR is defined as the highest sequence number in the current transmission window. A STA implementing GCR Block Ack agreement shall maintain the block acknowledgment record for that agreement according to the following rules_x000D_
"</t>
  </si>
  <si>
    <t>AGREE (LB173: 2011-03-14 14:19:03Z)</t>
  </si>
  <si>
    <t>AGREE (LB173: 2011-03-14 14:19:13Z)</t>
  </si>
  <si>
    <t>AGREE (LB173: 2011-03-14 14:19:16Z)</t>
  </si>
  <si>
    <t>AGREE (LB173: 2011-03-14 13:48:10Z)</t>
  </si>
  <si>
    <t>AGREE (LB173: 2011-03-14 14:19:18Z)</t>
  </si>
  <si>
    <t>AGREE (LB173: 2011-03-14 14:19:26Z)</t>
  </si>
  <si>
    <t>AGREE (LB173: 2011-03-14 14:19:29Z)</t>
  </si>
  <si>
    <t>AGREE IN PRINCIPLE (LB173: 2011-03-14 14:19:46Z) Remove "or" from in front of "during the SP of a scheduled GCR-SP"</t>
  </si>
  <si>
    <t>AGREE (LB173: 2011-03-14 13:50:54Z)</t>
  </si>
  <si>
    <t>DISAGREE (LB173: 2011-03-14 13:51:14Z) Disagree, this is baseline text</t>
  </si>
  <si>
    <t>AGREE IN PRINCIPLE (LB173: 2011-03-14 13:48:26Z) It is "non-GCR" that should be underlined.</t>
  </si>
  <si>
    <t>AGREE (LB173: 2011-03-14 13:51:29Z)</t>
  </si>
  <si>
    <t>AGREE (LB173: 2011-03-14 13:51:39Z)</t>
  </si>
  <si>
    <t>AGREE IN PRINCIPLE (LB173: 2011-03-14 13:51:52Z)  Add the comma, and also delete the "and" betwwen "scheduled SP" and "the non-AP STA"</t>
  </si>
  <si>
    <t>AGREE (LB173: 2011-03-14 13:52:05Z)</t>
  </si>
  <si>
    <t>AGREE IN PRINCIPLE (LB173: 2011-03-14 13:52:18Z)  The cited "services" is baseline text. Remove "non-GCR" from P80L1.</t>
  </si>
  <si>
    <t>AGREE (LB173: 2011-03-14 03:51:07Z)</t>
  </si>
  <si>
    <t>AGREE IN PRINCIPLE (LB173: 2011-03-14 13:52:40Z) Change to "does not show the acknowledgements</t>
  </si>
  <si>
    <t>AGREE (LB173: 2011-03-14 13:52:54Z)</t>
  </si>
  <si>
    <t>AGREE (LB173: 2011-03-14 13:53:04Z)</t>
  </si>
  <si>
    <t>AGREE (LB173: 2011-03-17 04:06:14Z)</t>
  </si>
  <si>
    <t>AGREE IN PRINCIPLE (LB173: 2011-03-14 13:53:24Z)_x000D_
_x000D_
Change to "The Higher Layer Stream ID shall be included in all frames corresponding to the AP initiated TS setup procedure that are exchanged between the non-AP STA and the AP"</t>
  </si>
  <si>
    <t>AGREE IN PRINCIPLE (LB173: 2011-03-14 13:53:46Z) Change to "the MLME-ADDTSRESERVE.request primitive"</t>
  </si>
  <si>
    <t>DISAGREE (LB173: 2011-03-14 13:54:10Z) Everything up to "EDCA or HEMM" is the condition that must be true for the Alternate Queue field to be used.</t>
  </si>
  <si>
    <t>AGREE (LB173: 2011-03-14 13:54:41Z)</t>
  </si>
  <si>
    <t>AGREE (LB173: 2011-03-14 13:55:07Z)</t>
  </si>
  <si>
    <t>AGREE (LB173: 2011-03-14 13:54:54Z)</t>
  </si>
  <si>
    <t>AGREE (LB173: 2011-03-14 13:55:14Z)</t>
  </si>
  <si>
    <t>AGREE IN PRINCIPLE (LB173: 2011-03-14 13:55:43Z) - _x000D_
_x000D_
Change from "Robust AV Streaming" to "robust AV streaming" unless it refers to the extended capabilities bit.</t>
  </si>
  <si>
    <t>DISAGREE (LB173: 2011-03-14 13:56:01Z) This is 11v baseline. Send this comment to REVmb</t>
  </si>
  <si>
    <t>AGREE (LB173: 2011-03-14 13:56:13Z)</t>
  </si>
  <si>
    <t>AGREE (LB173: 2011-03-14 13:56:24Z)</t>
  </si>
  <si>
    <t>AGREE IN PRINCIPLE (LB173: 2011-03-14 13:56:39Z) The "label" means how it is used in the rest of the text in this clause. Change "labeled" to "hereafter reffered to as"</t>
  </si>
  <si>
    <t>AGREE (LB173: 2011-03-14 13:49:10Z)</t>
  </si>
  <si>
    <t>AGREE (LB173: 2011-03-14 13:56:53Z)</t>
  </si>
  <si>
    <t>AGREE (LB173: 2011-03-14 13:57:00Z)</t>
  </si>
  <si>
    <t>AGREE IN PRINCIPLE (LB173: 2011-03-14 13:49:37Z)  Change "to which" to "that". See CID2167. No text change required</t>
  </si>
  <si>
    <t>AGREE (LB173: 2011-03-14 05:23:47Z) See CID #2109</t>
  </si>
  <si>
    <t>AGREE (LB173: 2011-03-14 13:57:32Z) See CID #2109</t>
  </si>
  <si>
    <t>AGREE (LB173: 2011-03-14 13:57:41Z) See CID #2109</t>
  </si>
  <si>
    <t>AGREE (LB173: 2011-03-14 05:24:08Z)  See CID #2109</t>
  </si>
  <si>
    <t>AGREE (LB173: 2011-03-14 14:21:40Z)  See CID 2019.</t>
  </si>
  <si>
    <t>AGREE (LB173: 2011-03-14 03:51:30Z) See CID #2109</t>
  </si>
  <si>
    <t>AGREE (LB173: 2011-03-14 13:57:55Z)</t>
  </si>
  <si>
    <t>AGREE (LB173: 2011-03-14 13:57:59Z)</t>
  </si>
  <si>
    <t>AGREE (LB173: 2011-03-14 03:51:51Z)</t>
  </si>
  <si>
    <t>AGREE (LB173: 2011-03-14 13:58:35Z) See CID #2024</t>
  </si>
  <si>
    <t>AGREE (LB173: 2011-03-14 14:21:56Z) See CID #2024.</t>
  </si>
  <si>
    <t>AGREE (LB173: 2011-03-14 05:24:27Z)  See CID #2024</t>
  </si>
  <si>
    <t>AGREE (LB173: 2011-03-14 13:58:57Z)</t>
  </si>
  <si>
    <t>AGREE (LB173: 2011-03-14 13:59:03Z)</t>
  </si>
  <si>
    <t>AGREE (LB173: 2011-03-14 03:51:59Z)</t>
  </si>
  <si>
    <t>AGREE (LB173: 2011-03-14 13:49:52Z)</t>
  </si>
  <si>
    <t>AGREE (LB173: 2011-03-14 13:59:10Z)</t>
  </si>
  <si>
    <t>AGREE (LB173: 2011-03-14 13:59:16Z)</t>
  </si>
  <si>
    <t>AGREE (LB173: 2011-03-14 13:50:00Z)</t>
  </si>
  <si>
    <t>AGREE (LB173: 2011-03-14 13:50:07Z)</t>
  </si>
  <si>
    <t>AGREE (LB173: 2011-03-14 03:55:59Z) See CID #2214</t>
  </si>
  <si>
    <t>AGREE IN PRINCIPLE (LB173: 2011-03-14 14:02:36Z) Remove "all"</t>
  </si>
  <si>
    <t>AGREE (LB173: 2011-03-14 14:22:04Z) See CID #2026.</t>
  </si>
  <si>
    <t>AGREE (LB173: 2011-03-14 03:52:11Z)</t>
  </si>
  <si>
    <t>AGREE (LB173: 2011-03-14 14:02:52Z)</t>
  </si>
  <si>
    <t>AGREE (LB173: 2011-03-14 05:24:42Z)  See CID #2026</t>
  </si>
  <si>
    <t>AGREE (LB173: 2011-03-17 04:10:05Z)</t>
  </si>
  <si>
    <t>AGREE (LB173: 2011-03-14 14:03:59Z)</t>
  </si>
  <si>
    <t>AGREE (LB173: 2011-03-14 14:03:32Z)</t>
  </si>
  <si>
    <t>AGREE (LB173: 2011-03-14 14:03:35Z)</t>
  </si>
  <si>
    <t>AGREE (LB173: 2011-03-14 03:52:51Z)</t>
  </si>
  <si>
    <t>AGREE (LB173: 2011-03-14 14:04:14Z)</t>
  </si>
  <si>
    <t>AGREE (LB173: 2011-03-14 14:04:17Z)</t>
  </si>
  <si>
    <t>AGREE (LB173: 2011-03-14 14:04:23Z)</t>
  </si>
  <si>
    <t>AGREE (LB173: 2011-03-14 14:04:33Z)</t>
  </si>
  <si>
    <t>DISAGREE (LB173: 2011-03-14 14:04:43Z)</t>
  </si>
  <si>
    <t>AGREE (LB173: 2011-03-14 14:04:52Z)</t>
  </si>
  <si>
    <t>AGREE (LB173: 2011-03-14 14:05:09Z)</t>
  </si>
  <si>
    <t>AGREE (LB173: 2011-03-14 14:05:12Z)</t>
  </si>
  <si>
    <t>AGREE (LB173: 2011-03-14 14:22:22Z)</t>
  </si>
  <si>
    <t>AGREE (LB173: 2011-03-14 14:05:16Z)</t>
  </si>
  <si>
    <t>AGREE (LB173: 2011-03-14 14:05:20Z)</t>
  </si>
  <si>
    <t>AGREE (LB173: 2011-03-14 14:05:24Z)</t>
  </si>
  <si>
    <t>AGREE (LB173: 2011-03-14 14:05:27Z)</t>
  </si>
  <si>
    <t>AGREE (LB173: 2011-03-14 14:05:34Z)</t>
  </si>
  <si>
    <t>AGREE IN PRINCIPLE (LB173: 2011-03-14 14:05:55Z)_x000D_
_x000D_
Change to "The DMSID in each DMS Status field in the DMS Response element of the DMS Response frame is used to identify each GCR stream."</t>
  </si>
  <si>
    <t>AGREE IN PRINCIPLE (LB173: 2011-03-14 14:06:22Z)_x000D_
_x000D_
 Change to "These DMS Status fields shall not include a TCLAS element, TSPEC element or GCR subelement"</t>
  </si>
  <si>
    <t>AGREE (LB173: 2011-03-14 14:06:46Z)</t>
  </si>
  <si>
    <t>AGREE (LB173: 2011-03-14 14:06:50Z)</t>
  </si>
  <si>
    <t>AGREE (LB173: 2011-03-14 14:06:52Z)</t>
  </si>
  <si>
    <t>AGREE IN PRINCIPLE (LB173: 2011-03-14 14:07:04Z) Add "through" between "up" and "the". Replace "MAC-SAP" with "MAC_SAPs" and replace "MAC-SAP" with "MAC_SAP" throughout document.</t>
  </si>
  <si>
    <t>AGREE (LB173: 2011-03-14 14:07:22Z)</t>
  </si>
  <si>
    <t>AGREE (LB173: 2011-03-14 14:07:25Z)</t>
  </si>
  <si>
    <t>AGREE IN PRINCIPLE (LB173: 2011-03-14 14:07:56Z) Update entire document for comma after i.e.</t>
  </si>
  <si>
    <t>AGREE (LB173: 2011-03-14 13:50:14Z)</t>
  </si>
  <si>
    <t>AGREE (LB173: 2011-03-14 13:50:24Z)</t>
  </si>
  <si>
    <t>AGREE (LB173: 2011-03-14 05:27:15Z)</t>
  </si>
  <si>
    <t>AGREE (LB173: 2011-03-14 05:25:04Z) Agree. It's hidden text that Word did not auto-update. Editor will delete CID tags in next balloted draft.</t>
  </si>
  <si>
    <t>AGREE (LB173: 2011-03-14 14:23:29Z)</t>
  </si>
  <si>
    <t>AGREE (LB173: 2011-03-14 14:23:55Z)</t>
  </si>
  <si>
    <t>AGREE (LB173: 2011-03-14 14:24:03Z)</t>
  </si>
  <si>
    <t>AGREE IN PRINCIPLE (LB173: 2011-03-17 04:08:27Z)_x000D_
_x000D_
The 'neighbor capture' effect can occur when a BSS is in the middle of two other BSSs that are hidden from each other and suffers a disproportionate degradation in throughput relative to the total traffic in all three BSSs.  See CID #2309. No text changes required.</t>
  </si>
  <si>
    <t>AGREE (LB173: 2011-03-14 05:25:22Z)</t>
  </si>
  <si>
    <t>AGREE (LB173: 2011-03-14 14:19:58Z)</t>
  </si>
  <si>
    <t>AGREE (LB173: 2011-03-14 05:25:57Z)</t>
  </si>
  <si>
    <t>AGREE IN PRINCIPLE (LB173: 2011-03-14 14:24:51Z)  This is an editorial error when the equation was converted from text form. See CID2034. No text changes required for this CID.</t>
  </si>
  <si>
    <t>AGREE (LB173: 2011-03-14 14:25:15Z)</t>
  </si>
  <si>
    <t>AGREE (LB173: 2011-03-14 14:25:18Z)</t>
  </si>
  <si>
    <t>AGREE IN PRINCIPLE (LB173: 2011-03-14 14:25:47Z)  Split clause in to 4 sections "General", "AP with admission control", "AP with an HC" and "Channel selection procedure"</t>
  </si>
  <si>
    <t>AGREE (LB173: 2011-03-14 14:26:04Z)</t>
  </si>
  <si>
    <t>AGREE (LB173: 2011-03-14 14:27:19Z) Agree. Split section in to "General", "Proportional sharing scheme" and "On-demand sharing scheme"</t>
  </si>
  <si>
    <t>DISAGREE (LB173: 2011-03-10 13:44:29Z) A GCR agreement is specified by a TCLAS classifier. See 11v for how DMS is setup.</t>
  </si>
  <si>
    <t>AGREE IN PRINCIPLE (LB173: 2011-03-10 11:42:58Z) See CID2378</t>
  </si>
  <si>
    <t>AGREE IN PRINCIPLE (LB173: 2011-03-10 11:43:21Z) Change description to just talk about Active mode and Awake state. See 11/0300</t>
  </si>
  <si>
    <t>"… or after a DTIM beacon that causes the associated non-AP stations that are in power save (PS) mode to be awake." 802.11 standards do not require all PS-STAs to wake up to receive group addressed frames after DTIM. Therefore the quoted statement is incorrect. Correct the text.</t>
  </si>
  <si>
    <t>I</t>
  </si>
  <si>
    <t>LB173: 2011-03-16 01:36:11Z</t>
  </si>
  <si>
    <t>AGREE IN PRINCIPLE (LB173: 2011-03-10 11:43:40Z) See 11/0300</t>
  </si>
  <si>
    <t>AGREE IN PRINCIPLE (LB173: 2011-03-10 11:44:00Z) Non-locally administered addresses can be used, but we need to prohibit the use of the IPv4 and IPv6 multicast addresses. See 11/0300</t>
  </si>
  <si>
    <t>LB173: 2011-03-16 01:41:04Z</t>
  </si>
  <si>
    <t>AGREE IN PRINCIPLE (LB173: 2011-03-10 11:44:24Z) Non-locally administered addresses need to be allowed, as not every user of GCR should be required to register an OUI. Add text to 11.22.15.aa2.5 and 5.1.1.5 so that that frames sent to the GCR concealment address are not sent to the DS. See 11/0300</t>
  </si>
  <si>
    <t>LB173: 2011-03-16 01:45:29Z</t>
  </si>
  <si>
    <t>AGREE IN PRINCIPLE (LB173: 2011-03-10 11:44:50Z) See 11/0300</t>
  </si>
  <si>
    <t>LB173: 2011-03-16 01:41:48Z</t>
  </si>
  <si>
    <t>AGREE IN PRINCIPLE (LB173: 2011-03-10 11:45:12Z) Advanced GCR comprises GCR-SP and GCR-Block Ack. This is described in 11.22.15.aa2.1. Add a definition to clause 3. See 11/0300</t>
  </si>
  <si>
    <t>LB173: 2011-03-16 01:35:01Z</t>
  </si>
  <si>
    <t>AGREE IN PRINCIPLE (LB173: 2011-03-10 11:54:08Z) See 11/0300</t>
  </si>
  <si>
    <t>LB173: 2011-03-16 01:43:50Z</t>
  </si>
  <si>
    <t>AGREE IN PRINCIPLE (LB173: 2011-03-10 11:54:29Z)See 11/0300</t>
  </si>
  <si>
    <t>LB173: 2011-03-16 01:47:46Z</t>
  </si>
  <si>
    <t>AGREE IN PRINCIPLE (LB173: 2011-03-10 11:54:42Z)Can't use GATs because GCR unsolicited retry doesn't use QosAck. See 11/0300</t>
  </si>
  <si>
    <t>LB173: 2011-03-16 01:46:51Z</t>
  </si>
  <si>
    <t>AGREE IN PRINCIPLE (LB173: 2011-03-10 12:04:31Z) See 11/0300</t>
  </si>
  <si>
    <t>Based on the text modification in the paragraph above, "The More Data field is set to 0 in all other group addressed frames." seems to need to be changed to "The More Data field is set to 0 in frames that are part of an active GCR-SP." However, why is this field always set to 0 even for GCR-SP? Clarify the intended behavior precisely and modify the text accordingly.</t>
  </si>
  <si>
    <t>LB173: 2011-03-16 02:00:52Z</t>
  </si>
  <si>
    <t>DISAGREE (LB173: 2011-03-10 12:09:31Z) It is the same MSDU, but delivered via two different means._x000D_
_x000D_
Question:_x000D_
What do we lose by deleting "In these cases the sequence numbers assigned to the MSDUs (re)transmitted using group addressed delivery need not match the sequence number of the corresponding unicast MSDUs delivered via DMS."</t>
  </si>
  <si>
    <t>"... except when the MSDU is delivered via both DMS and group addressed delivery via No-Ack/No-Retry, GCR-Unsolicited-Retry or GCR-Block-Ack retransmission policies. In these cases the sequence numbers assigned to the MSDUs (re)transmitted using group addressed delivery need not match the sequence number of the corresponding unicast MSDUs delivered via DMS." The text here is confusing. Unicast frames (using DMS) has different sequence number counter from groupcast frames, so the sequence numbers are different.  Remove the quoted text if no real value is provided by it.  Otherwise, clarify the intended behavior and modify the text accordingly.</t>
  </si>
  <si>
    <t>AGREE IN PRINCIPLE (LB173: 2011-03-10 12:14:48Z) See 11/0300</t>
  </si>
  <si>
    <t>LB173: 2011-03-16 02:08:07Z</t>
  </si>
  <si>
    <t>AGREE IN PRINCIPLE (LB173: 2011-03-10 12:18:10Z) See 11/0300</t>
  </si>
  <si>
    <t>LB173: 2011-03-16 02:09:11Z</t>
  </si>
  <si>
    <t>AGREE IN PRINCIPLE (LB173: 2011-03-10 12:22:15Z) See 11/0300</t>
  </si>
  <si>
    <t>LB173: 2011-03-16 01:40:06Z</t>
  </si>
  <si>
    <t>AGREE (LB173: 2011-03-10 12:42:39Z)</t>
  </si>
  <si>
    <t>LB173: 2011-03-16 02:06:13Z</t>
  </si>
  <si>
    <t>AGREE IN PRINCIPLE (LB173: 2011-03-10 12:56:29Z) Split in to a new sentence. See 11/0300</t>
  </si>
  <si>
    <t>LB173: 2011-03-16 02:06:57Z</t>
  </si>
  <si>
    <t>AGREE IN PRINCIPLE (LB173: 2011-03-15 06:44:10Z) - _x000D_
_x000D_
Where appropriate change GCR to GATS</t>
  </si>
  <si>
    <t>This table is also used in the GCR Response subelement to indicate the currently active delivery mode. An AP is allowed to transition between GCR and DMS delivery methods.</t>
  </si>
  <si>
    <t>LB173: 2011-03-16 02:10:16Z</t>
  </si>
  <si>
    <t>AGREE (LB173: 2011-03-10 13:00:59Z)</t>
  </si>
  <si>
    <t>LB173: 2011-03-10 13:01:03Z</t>
  </si>
  <si>
    <t>AGREE IN PRINCIPLE (LB173: 2011-03-10 15:09:49Z)See 11/0300</t>
  </si>
  <si>
    <t>LB173: 2011-03-16 01:53:35Z</t>
  </si>
  <si>
    <t>AGREE IN PRINCIPLE (LB173: 2011-03-10 15:10:37Z) See CID2387 and 11/0300</t>
  </si>
  <si>
    <t>AGREE IN PRINCIPLE (LB173: 2011-03-10 15:35:25Z) See 11/0300</t>
  </si>
  <si>
    <t>LB173: 2011-03-16 03:10:09Z</t>
  </si>
  <si>
    <t>AGREE IN PRINCIPLE (LB173: 2011-03-10 15:35:52Z) See CID2389 and 11/0300</t>
  </si>
  <si>
    <t>AGREE IN PRINCIPLE (LB173: 2011-03-10 15:47:14Z) See CID2307</t>
  </si>
  <si>
    <t>AGREE IN PRINCIPLE (LB173: 2011-03-10 15:46:45Z) See 11/0300</t>
  </si>
  <si>
    <t>LB173: 2011-03-16 02:13:52Z</t>
  </si>
  <si>
    <t>AGREE IN PRINCIPLE (LB173: 2011-03-10 15:55:37Z) See CID2325</t>
  </si>
  <si>
    <t>DISAGREE (LB173: 2011-03-10 16:01:25Z) When a GCR agreement is active, a group addressed frame might be retransmitted. A receiving STA needs to keep track of the last sequence number it received for a particular group, to avoid duplicates being passed up the MAC_SAP. The &lt;DA,sequence-number&gt; cache is to avoid this. Note that DA is the group address concealed within the A-MSDU frame - not the GCR concealment address.</t>
  </si>
  <si>
    <t>AGREE IN PRINCIPLE (LB173: 2011-03-10 15:58:14Z) Also see CID2323</t>
  </si>
  <si>
    <t>"A receiving STA with dot11RobustAVStreamingImplemented set to true, the receiving STA shall keep a cache entry per &lt;DA, TID, sequence-number&gt; tuple for each group address subject to a GCR agreement"_x000D_
with_x000D_
"A receiving non-mesh STA with dot11RobustAVStreamingImplemented set to true shall keep a cache entry per &lt;DA, TID, sequence-number&gt; tuple for each group address subject to a GCR agreement. A receiving mesh STA with dot11RobustAVStreamingImplemented set to true shall keep a cache entry per &lt;DA, Address 2, TID, sequence-number&gt; tuple for each group address subject to a GCR agreement"</t>
  </si>
  <si>
    <t>LB173: 2011-03-16 02:27:34Z</t>
  </si>
  <si>
    <t>AGREE IN PRINCIPLE (LB173: 2011-03-10 15:57:58Z) Remove TID</t>
  </si>
  <si>
    <t>Comment in LB 170: "dot11RobustAVStreamingImplemented is true, the receiving STA is required to keep a cache entry per_x000D_
&lt;Address 1, TID, sequence-number&gt; tuple for each group address subject to a GCR agreement."_x000D_
What is the sequence counter used for this; if same then there is just one sequence counter for all group address frames and no need for TIDs, on the other hand if this is different it's not mentioned?_x000D_
_x000D_
Comment in LB173:_x000D_
_x000D_
"A receiving STA with dot11RobustAVStreamingImplemented set to true, the receiving STA shall keep a cache entry per &lt;DA, TID, sequence-number&gt; tuple for each group address subject to a GCR agreement."_x000D_
_x000D_
This is the same comment, which I had submitted on LB170 as follows_x000D_
_x000D_
"dot11RobustAVStreamingImplemented is true, the receiving STA is required to keep a cache entry per_x000D_
&lt;Address 1, TID, sequence-number&gt; tuple for each group address subject to a GCR agreement."_x000D_
What is the sequence counter used for this; if same then there is just one sequence counter for all group address frames and no need for TIDs, on the other hand if this is different it's not mentioned? "</t>
  </si>
  <si>
    <t>LB173: 2011-03-16 02:23:45Z</t>
  </si>
  <si>
    <t>AGREE IN PRINCIPLE (LB173: 2011-03-10 17:18:41Z) See 11/0300</t>
  </si>
  <si>
    <t>LB173: 2011-03-16 03:00:32Z</t>
  </si>
  <si>
    <t>AGREE (LB173: 2011-03-10 17:21:29Z)</t>
  </si>
  <si>
    <t>LB173: 2011-03-16 02:29:37Z</t>
  </si>
  <si>
    <t>AGREE IN PRINCIPLE (LB173: 2011-03-10 17:24:10Z) Use the term "retransmission policy" when refering to GCR unsolicited retry or GCR Block Ack. Use the term "delivery method" when refering to GCR-SP.</t>
  </si>
  <si>
    <t>LB173: 2011-03-16 02:36:33Z</t>
  </si>
  <si>
    <t>AGREE IN PRINCIPLE (LB173: 2011-03-10 17:31:56Z) This is just a list of examples, but it keeps being comment bait in each ballot. Remove everything apart from the reference to HT protection (9.22). See 11/0300</t>
  </si>
  <si>
    <t>LB173: 2011-03-16 02:39:21Z</t>
  </si>
  <si>
    <t>AGREE IN PRINCIPLE (LB173: 2011-03-10 17:33:52Z) See CID2114 for removal of RIFS. Also see 11/0300</t>
  </si>
  <si>
    <t>AGREE (LB173: 2011-03-10 17:33:42Z)</t>
  </si>
  <si>
    <t>LB173: 2011-03-16 02:41:21Z</t>
  </si>
  <si>
    <t>AGREE IN PRINCIPLE (LB173: 2011-03-10 17:40:31Z) See 11/0300</t>
  </si>
  <si>
    <t>LB173: 2011-03-16 02:40:21Z</t>
  </si>
  <si>
    <t>AGREE IN PRINCIPLE (LB173: 2011-03-10 17:59:56Z) See 11/0300</t>
  </si>
  <si>
    <t>LB173: 2011-03-16 02:37:25Z</t>
  </si>
  <si>
    <t>AGREE (LB173: 2011-03-10 18:02:45Z)</t>
  </si>
  <si>
    <t>LB173: 2011-03-16 02:43:14Z</t>
  </si>
  <si>
    <t>AGREE IN PRINCIPLE (LB173: 2011-03-16 10:05:19Z) - Replace P76L17-19 (D3.0) _x000D_
"An originator may transmit no more than GCR Buffer Size A-MSDUs with RA set to the GCR concealment_x000D_
address and the DA field of the A-MSDU subframe set to the GCR group address when the retransmission Policy for that group address is GCR-Block-Ack before sending a BlockAckReq to one of the STAs that has a _x000D_
GCR-Block-Ack agreement for this group address."_x000D_
_x000D_
With_x000D_
_x000D_
"When the retransmission Policy for that group address is GCR-Block-Ack, an originator may transmit no more than GCR Buffer Size A-MSDUs with RA set to the GCR concealment address and the DA field of the A-MSDU subframe set to the GCR group address before sending a BlockAckReq to one of the STAs that has a GCR-Block-Ack agreement for this group address."</t>
  </si>
  <si>
    <t>AGREE IN PRINCIPLE (LB173: 2011-03-11 07:19:08Z) Yes, it's individually addressed. See 11/0300</t>
  </si>
  <si>
    <t>AGREE IN PRINCIPLE (LB173: 2011-03-11 07:28:52Z) Change it to a NOTE. See 11/0300</t>
  </si>
  <si>
    <t>LB173: 2011-03-16 02:47:21Z</t>
  </si>
  <si>
    <t>DISAGREE (LB173: 2011-03-11 07:29:25Z) "When a recipient receives a BlockAckReq with the GCR Group Address subfield equal to a GCR group address, the recipient shall transmit a BlockAck frame at a delay of SIFS after the BlockAckReq" No, delayed Block Ack is not allowed. Also see 9.20.aa10.3 that explicity says that delayed block ack is not allowed. The cited text is unambiguous.</t>
  </si>
  <si>
    <t>DISAGREE (LB173: 2011-03-11 07:32:36Z) The task group chose to keep with existing sequence counter behaviour, rather than creating a new sequence counter, to minimize the hardware/software requirements of implementing GCR. An AP does not have to use BAR to advance seq number._x000D_
_x000D_
What are the consequences of using separate sequence number for every GCR stream on legacy STAs?</t>
  </si>
  <si>
    <t>AGREE IN PRINCIPLE (LB173: 2011-03-11 07:39:57Z) The cited text is about the case where some A-MSDUs have reached their lifetime limit since the first BAR. See 11/0300 for reworded sentence.</t>
  </si>
  <si>
    <t>LB173: 2011-03-16 02:49:09Z</t>
  </si>
  <si>
    <t>DISAGREE (LB173: 2011-03-11 08:09:57Z) The cited text describes how a STA detects the lack of a BA to a BAR._x000D_
_x000D_
The cited text was added to describe what the "expected behavior" is.</t>
  </si>
  <si>
    <t>DISAGREE (LB173: 2011-03-11 08:11:18Z) Suggest taking this comment to TGs and TGmb. PHY-CCA.indication is used throughout the baseline for detecting the start of a frame. A BAR does not go to a hidden node, it goes to a STA that has a direct link with the originator. The responding STA might have its BA corrupted by the transmission of a hidden node, but that's just how .11 works. Solving hidden nodes for mesh is not in the 11aa PAR.</t>
  </si>
  <si>
    <t>AGREE IN PRINCIPLE (LB173: 2011-03-17 04:41:31Z)_x000D_
_x000D_
_x000D_
2.20: active from power save (Active-PS): A delivery method for group addressed frames whereby group addressed frames are transmitted when all associated non-access point (non-AP) stations (STAs) are in Active mode or after a DTIM beacon that causes the associated non-AP stations that are in power save (PS) mode to be awake._x000D_
- Delete definition _x000D_
_x000D_
78.5: If any STA in its BSS is in PS mode, the AP shall buffer all non-GCR-SP group addressed Bus and deliver them to all STAs immediately following the next Beacon frame containing a DTIM transmission. _x000D_
78.6: Delete “ This is known as Active-PS Delivery method.” And also delete the definition from clause 3._x000D_
_x000D_
79.45: If a non-AP STA has a GCR agreement with an AP for a group address using the Active GCR-SP delivery method, there is no defined end of the scheduled SP and the non-AP STA shall enter the Awake state and shall remain awake in order to receive the buffered group addressed Bus until the AP changes the delivery method of the stream to other than Active GCR-SP, or the GCR agreement is canceled._x000D_
Change “and the non-AP STA shall enter” to “and the non-AP STA in PS mode shall enter”_x000D_
_x000D_
85.46 Change “As per 10.2.1 (labeled ―Active-PS‖) or FMS (see 11.2.1.4a) in an infrastructure BSS, ” to “FMS (see 11.2.1.4a) or transmit frames within a GCR stream after the DTIM Beacon if any STA in the GCR group is in PS mode or at any time if all STAs in the GCR group are in Active mode in an infrastructure BSS, ”_x000D_
_x000D_
93.17: This is called Active GCR-SP, where all members of the group need to stay in Active mode to receive these group addressed frames. Change “Active mode” to “Awake state”</t>
  </si>
  <si>
    <t>AGREE (LB173: 2011-03-14 14:39:04Z)</t>
  </si>
  <si>
    <t>AGREE IN PRINCIPLE (LB173: 2011-03-16 09:34:50Z) - _x000D_
_x000D_
Change _x000D_
"If a scheduled Service Period overlaps time during which the AP is required to transmit non-GCR-SP group addressed frames and frames individually addressed to non-AP STAs in PS mode that follow a DTIM beacon that has at least one bit set to one in the Partial Virtual Bitmap of its TIM, the scheduled SP is deferred until the AP has transmitted all such buffered frames."_x000D_
_x000D_
to _x000D_
_x000D_
"If a scheduled Service Period overlaps time during which the AP is required to transmit non-GCR-SP group addressed frames and frames individually addressed to non-AP STAs in PS mode that follow a DTIM beacon that has at least one bit set to one in the Partial Virtual Bitmap of its TIM, the scheduled SP shall be deferred until the AP has transmitted all such buffered frames."_x000D_
The proposed remedy changes the intended behavior.</t>
  </si>
  <si>
    <t>AGREE IN PRINCIPLE (LB173: 2011-03-15 08:26:05Z) - DISAGREE (LB173: 2011-03-15 08:25:32Z)_x000D_
_x000D_
Disagree with removing GCRActivated. _x000D_
Agree to replace dot11GCRImplemented with dot11RobustAVStreamingImplemented. Remove dot11GCRImplemented from Annex-C.</t>
  </si>
  <si>
    <t>Disagree with removing GCRActivated. Just because a feature is mandatory, it should still be possible to turn it on and off. Discuss with TGaa if we want GCR mandatory. If yes, then remove dot11GCRImplemented.</t>
  </si>
  <si>
    <t>AGREE IN PRINCIPLE (LB173: 2011-03-15 06:57:27Z) -  See CID #2021.</t>
  </si>
  <si>
    <t>AGREE IN PRINCIPLE (LB173: 2011-03-11 08:20:15Z) See 11/0300</t>
  </si>
  <si>
    <t>LB173: 2011-03-16 03:02:28Z</t>
  </si>
  <si>
    <t>AGREE IN PRINCIPLE (LB173: 2011-03-11 09:17:51Z) See 11/0300</t>
  </si>
  <si>
    <t>LB173: 2011-03-16 03:04:13Z</t>
  </si>
  <si>
    <t>AGREE IN PRINCIPLE (LB173: 2011-03-11 09:23:45Z) See 11/0300</t>
  </si>
  <si>
    <t>LB173: 2011-03-16 03:05:13Z</t>
  </si>
  <si>
    <t>DISAGREE (LB173: 2011-03-11 09:26:58Z) This text was added in D2 to resolve CID773, which requested text to provide guidance as to when the various operating modes should be used.</t>
  </si>
  <si>
    <t>AGREE IN PRINCIPLE (LB173: 2011-03-11 09:30:42Z) Announcing &amp; modification. See 11/0300</t>
  </si>
  <si>
    <t>LB173: 2011-03-16 03:06:01Z</t>
  </si>
  <si>
    <t>AGREE IN PRINCIPLE (LB173: 2011-03-15 07:06:55Z) - _x000D_
_x000D_
Insert the following at the end of the paragraph at P89L46 (D3.0):_x000D_
_x000D_
For each GCR agreement there shall be only one retransmission and delivery method active at any time.</t>
  </si>
  <si>
    <t>LB173: 2011-03-16 03:21:57Z</t>
  </si>
  <si>
    <t>AGREE IN PRINCIPLE (LB173: 2011-03-11 10:13:15Z) Add an unsolicited retry counter and a dot11UnsolicitedRetryLimit. See 11/0300</t>
  </si>
  <si>
    <t>"When using the GCR-Unsolicited-Retry delivery method for a group address, the STA providing GCR service retransmits an MSDU one or more times (subject to applicable MSDU lifetime limits)"_x000D_
The resolution "(subject to applicable MSDU lifetime limits)" above for the LB170 CID 1240 does not seem good as MSDU lifetime is generally large and also varies across implementations. Instead, it would be good to introduce dot11GCRUnsolicitedMaxRetry which shall be defined read-only with some default value (TBD). In the absence of any such mechanism an AP may continue to transmit for long periods affecting other BSSs.</t>
  </si>
  <si>
    <t>LB173: 2011-03-16 02:30:58Z</t>
  </si>
  <si>
    <t>AGREE IN PRINCIPLE (LB173: 2011-03-11 10:47:15Z)See 11/0300</t>
  </si>
  <si>
    <t>LB173: 2011-03-16 03:07:51Z</t>
  </si>
  <si>
    <t>AGREE IN PRINCIPLE (LB173: 2011-03-11 10:50:25Z) See 11/0300</t>
  </si>
  <si>
    <t>Refering to sentence "Compared to non-GCR-SP, GCR-SP has lower delay and jitter and moderate power savings". Is the comparison meant to be between GCR-SP and non-GCR-SP or GCR-SP and non-GCR groupcast traffic delivery? If it is the former, can you substantiate this claim? If latter, please correct the sentence to mean so.</t>
  </si>
  <si>
    <t>LB173: 2011-03-16 03:08:57Z</t>
  </si>
  <si>
    <t>DISAGREE (LB173: 2011-03-11 10:53:24Z) The reason for this is because the unsolicited group membership frames must not be sent unless the AP is using the 11aa group membership procedures. An AP that uses other means (e.g. IGMP snooping) does not need STAs to keep sending it 11aa membership information frames when its already getting this from other means._x000D_
_x000D_
Dot11MultidomainCapabilityActivated gets toggled based on the receipt of</t>
  </si>
  <si>
    <t>AGREE (LB173: 2011-03-11 10:57:20Z)</t>
  </si>
  <si>
    <t>LB173: 2011-03-16 03:10:58Z</t>
  </si>
  <si>
    <t>AGREE IN PRINCIPLE (LB173: 2011-03-11 10:57:31Z) See CID2023</t>
  </si>
  <si>
    <t>AGREE IN PRINCIPLE (LB173: 2011-03-16 09:50:02Z) - Replace P88L33-39 (D3.0)_x000D_
_x000D_
"If an AP for which dot11GCRActivated is true or a mesh STA for which dot11MeshGCRActivated is true detects that an associated STA with Robust AV Streaming set to 1 in the Extended Capabilities element in the STA‘s most recent (Re)Association Request or a peer mesh STA with Mesh Robust AV Streaming set to 1 in the Extended Capabilities element in the most recent mesh beacon is receiving one or more group addresses for which there is an active GCR service and it does not have a GCR agreement for the group(s), then the AP or mesh STA may alert the associated STA or peer mesh STA by sending an unsolicited individually addressed DMS Response frame that contains one DMS Status field with a GCR Response subelement per group address."_x000D_
_x000D_
with_x000D_
"A GCR eligible STA is one that is either an associated STA with Robust AV Streaming set to 1 in the Extended Capabilities element in the STA's most recently transmitted (Re)Association Request or a peer mesh STA with mesh Robust AV Streaming set to 1 in the Extended Capabilities element in its most recently transmitted mesh Beacon.  If an AP for which dot11GCRActivated is true, or a mesh STA for which dot11MeshGCRActivated is true, detects that a GCR eligible STA is receiving one or more group addresses for which there is an active GCR service, then the AP or mesh STA may alert the associated STA or peer mesh STA.  The AP or mesh STA can do this by sending an unsolicited, individually addressed, DMS Response frame that contains one DMS Status field with a GCR Response per group address."</t>
  </si>
  <si>
    <t>AGREE IN PRINCIPLE (LB173: 2011-03-17 04:33:48Z) -See 11/0300r2. Editor to incorporate corresponding changes.</t>
  </si>
  <si>
    <t>AGREE IN PRINCIPLE (LB173: 2011-03-11 11:11:37Z) As in comment, but use a dashed list. See 11/0300</t>
  </si>
  <si>
    <t>LB173: 2011-03-16 03:13:19Z</t>
  </si>
  <si>
    <t>DISAGREE (LB173: 2011-03-16 10:01:21Z) - "with" refers to the non-AP STA.</t>
  </si>
  <si>
    <t>AGREE (LB173: 2011-03-11 11:12:53Z)</t>
  </si>
  <si>
    <t>LB173: 2011-03-16 03:14:24Z</t>
  </si>
  <si>
    <t>AGREE IN PRINCIPLE (LB173: 2011-03-11 11:30:23Z) Yes, the inactivity timeout is not used for GCR Block Ack agreements. See 11/0300</t>
  </si>
  <si>
    <t>LB173: 2011-03-16 02:58:34Z</t>
  </si>
  <si>
    <t>DISAGREE (LB173: 2011-03-11 11:32:45Z) GCR delivery is concealed from non-11aa STAs. The cited text states that the AP only transmits the frame as a (concealed) GCR frame if someone has an active agreement for this group address.</t>
  </si>
  <si>
    <t>"An AP or mesh STA shall transmit a frame belonging to a group address via the GCR service if any associated 45 STA or peer mesh STA has a GCR agreement for the group address, and otherwise does not transmit the frame 46 via the GCR service."_x000D_
Shouldn't above be true when _all_ STAs in the BSS support GCR Service instead of _any_ associated STA?</t>
  </si>
  <si>
    <t>AGREE IN PRINCIPLE (LB173: 2011-03-11 11:35:49Z) See 11/0300</t>
  </si>
  <si>
    <t>LB173: 2011-03-16 03:15:20Z</t>
  </si>
  <si>
    <t>AGREE IN PRINCIPLE (LB173: 2011-03-16 09:20:35Z) See document 11/300.</t>
  </si>
  <si>
    <t>"NOTE -- Having a Block Ack agreement with all members of a GCR group address allows the AP or mesh STA to change the GCR retransmission policy dynamically irrespective of the current GCR retransmission policy." The GCR retransmission policy is explicitly communicated to non-AP STAs in the GCR response subelement. What does it mean that the AP can "dynamically" change the retransmission policy irrespective of the current GCR retransmission policy? Clarify the behavior and modify the text accordingly.</t>
  </si>
  <si>
    <t>AGREE (LB173: 2011-03-11 11:45:12Z)</t>
  </si>
  <si>
    <t>Change "…with a DMS 25 Response element containing a DMS Status field that has the Status field set to "Accept" as described in 11.22.15.1 with the following modification: _x000D_
-- The DMS Status field shall include a GCR Response subelement" to "with a DMS Response element containing a DMS Status field that has the Status field set to "Accept" as described in 11.22.15.1 and with The DMS Status field including a GCR Response subelement"</t>
  </si>
  <si>
    <t>LB173: 2011-03-16 03:23:13Z</t>
  </si>
  <si>
    <t>AGREE IN PRINCIPLE (LB173: 2011-03-11 11:48:31Z) Timeout change made in 10.5.4 rather than 9.20.5. See 11/0300</t>
  </si>
  <si>
    <t>LB173: 2011-03-16 02:58:45Z</t>
  </si>
  <si>
    <t>AGREE IN PRINCIPLE (LB173: 2011-03-11 12:34:25Z)See 11/0300</t>
  </si>
  <si>
    <t>"A STA providing GCR service may switch dynamically between the DMS, GCR-Block-Ack or GCR-Unsolicited-Retry delivery modes, but only one delivery mode may be active at any given time for each GCR group address." The GCR retransmission policy is explicitly communicated to non-AP STAs in the GCR response subelement. What does it mean that the AP can "dynamically" change the retransmission policy irrespective of the current GCR retransmission policy? Clarify the behavior and modify the text accordingly.</t>
  </si>
  <si>
    <t>LB173: 2011-03-16 03:24:53Z</t>
  </si>
  <si>
    <t>DISAGREE (LB173: 2011-03-11 12:34:54Z) The complexity of adding support for the broadcast group address is uncessary as AV streams use multicast delivery, not broadcast.</t>
  </si>
  <si>
    <t>AGREE IN PRINCIPLE (LB173: 2011-03-11 12:45:36Z)See 11/0300</t>
  </si>
  <si>
    <t>LB173: 2011-03-16 03:16:12Z</t>
  </si>
  <si>
    <t>AGREE IN PRINCIPLE (LB173: 2011-03-11 12:46:44Z)See CID2046 and 11/0300</t>
  </si>
  <si>
    <t>DISAGREE (LB173: 2011-03-11 12:48:15Z) There are non-data frames (e.g. MMPDU) that can be broadcast. The existing pre-11aa behaviour must be maintained for these frames when not all STAs are 11aa.</t>
  </si>
  <si>
    <t>DISAGREE (LB173: 2011-03-11 12:50:29Z) No this text explicity just mentions "legacy" No-Ack/No-retry service. The text on when it is delivered via GCR is P88L45</t>
  </si>
  <si>
    <t>"In an infrastructure BSS, an AP shall transmit a frame belonging to a group address via the No-Ack/No-Retry service if:" Is it meant to state that "In an infrastructure BSS, an AP shall transmit a frame belonging to a group address via the No-Ack/No-Retry service and via GCR-service if:"? Clarify the behavior and modify the text accordingly.</t>
  </si>
  <si>
    <t>AGREE IN PRINCIPLE (LB173: 2011-03-11 12:54:52Z) See 11/0300</t>
  </si>
  <si>
    <t>LB173: 2011-03-16 03:27:48Z</t>
  </si>
  <si>
    <t>AGREE IN PRINCIPLE (LB173: 2011-03-11 13:04:11Z)It should have been "non-AP STA", but actually this needed updating to also deal with mesh STA receiving GCR. See 11/0300</t>
  </si>
  <si>
    <t>LB173: 2011-03-16 03:39:21Z</t>
  </si>
  <si>
    <t>AGREE IN PRINCIPLE (LB173: 2011-03-11 13:05:13Z)See CID2420</t>
  </si>
  <si>
    <t>AGREE IN PRINCIPLE (LB173: 2011-03-16 09:04:34Z) - Baseline specification does not address duplicate detection for Group Addressed frames. Adding separate sequence counters one for each GCR stream will improve what is currently in the draft._x000D_
_x000D_
Based on straw poll result (7 in favor of using a global sequence counter and allowing the GCR receivers to receive legacy groupcast frames), Delete P89L28-33 (Draft 3.0).</t>
  </si>
  <si>
    <t>DISAGREE (LB173: 2011-03-16 09:21:47Z)</t>
  </si>
  <si>
    <t>"NOTE -- While a GCR agreement is active, the STA will receive MSDUs for this group either via the STAs unicast MAC address (DMS delivery method) or the GCR concealment address (GCR-Block-Ack or GCR-Unsolicited-Retry delivery method)". DMS is not part of GCR-service. Therefore, an active GCR agreement doesn't result in the use of DMS.  Correct the quoted text.</t>
  </si>
  <si>
    <t>AGREE IN PRINCIPLE (LB173: 2011-03-11 13:12:00Z)See 11/0300</t>
  </si>
  <si>
    <t>LB173: 2011-03-16 03:40:40Z</t>
  </si>
  <si>
    <t>AGREE IN PRINCIPLE (LB173: 2011-03-11 13:23:10Z)See 11/0300</t>
  </si>
  <si>
    <t>LB173: 2011-03-16 04:59:38Z</t>
  </si>
  <si>
    <t>AGREE (LB173: 2011-03-14 14:48:30Z)_x000D_
_x000D_
Change "The Individual/Group (I/G) address bit (LSB of octet 0) and the Universally or Locally administered (U/L) bit  (the bit of octet 0 adjacent to the I/G address bit.) of dot11GCRConcealmentAddress shall both be set."_x000D_
to "The Individual/Group (I/G) address bit (LSB of octet 0) and the Universally or Locally administered (U/L) bit  (the bit of octet 0 adjacent to the I/G address bit) of dot11GCRConcealmentAddress shall both be set to 1."</t>
  </si>
  <si>
    <t>DISAGREE (LB173: 2011-03-11 13:23:27Z) See CID2121</t>
  </si>
  <si>
    <t>AGREE (LB173: 2011-03-11 13:26:58Z)</t>
  </si>
  <si>
    <t>LB173: 2011-03-16 05:05:48Z</t>
  </si>
  <si>
    <t>DISAGREE (LB173: 2011-03-11 13:27:06Z) This is exactly the same language as used in REVmb.</t>
  </si>
  <si>
    <t>AGREE IN PRINCIPLE (LB173: 2011-03-11 13:29:19Z)See 11/0300</t>
  </si>
  <si>
    <t>LB173: 2011-03-16 05:08:32Z</t>
  </si>
  <si>
    <t>AGREE IN PRINCIPLE (LB173: 2011-03-11 13:36:04Z) See 11/0300</t>
  </si>
  <si>
    <t>LB173: 2011-03-16 05:11:06Z</t>
  </si>
  <si>
    <t>AGREE IN PRINCIPLE (LB173: 2011-03-11 13:36:24Z) See 11/0300</t>
  </si>
  <si>
    <t>LB173: 2011-03-16 01:39:03Z</t>
  </si>
  <si>
    <t>AGREE IN PRINCIPLE (LB173: 2011-03-11 13:47:12Z) See 11/0300</t>
  </si>
  <si>
    <t>LB173: 2011-03-16 05:25:19Z</t>
  </si>
  <si>
    <t>AGREE IN PRINCIPLE (LB173: 2011-03-17 04:27:31Z)_x000D_
_x000D_
Change all dot11StationConfigEntries with &lt;ANA&gt;. Move all Implemented/Activated options except dot11RobustAVStreamingImplemented into a new table called dot11AVOptionsTable.</t>
  </si>
  <si>
    <t>AGREE (LB173: 2011-03-15 09:05:29Z)</t>
  </si>
  <si>
    <t>LB173: 2011-03-15 09:06:05Z</t>
  </si>
  <si>
    <t>AGREE (LB173: 2011-03-14 14:47:44Z)</t>
  </si>
  <si>
    <t>MLME-DMS.request has 'Dialog Token' inherited from TGv (P13), MLME-DMS.confirm (Pg 14), MLME-DMS.indication (P14), MLME-DMS.response (P15), MLME-DMS-TERM.request (P16) and MLME-DMS-TERM.indication (P16).</t>
  </si>
  <si>
    <t>AGREE IN PRINCIPLE (LB173: 2011-03-17 04:24:15Z)_x000D_
_x000D_
 Create a conformance group for .11aa variables as shown below and addit to Annex-C._x000D_
_x000D_
-- ********************************************************************_x000D_
-- * Groups - units of conformance - RAVS_x000D_
-- ********************************************************************_x000D_
dot11RAVSBase OBJECT-GROUP_x000D_
OBJECTS {_x000D_
dot11QLoadReportIntervalDTIM  Unsigned32,_x000D_
dot11HCCATXOPBeaconTimeout    Unsigned32,_x000D_
dot11GCRConcealmentAddress    MacAddress,_x000D_
dot11GCRPolicyChangeTimeout   Unsigned32,_x000D_
dot11QLoadReportDelay   Unsigned32,_x000D_
dot11DefaultSurplusBandwidthAllowance     Unsigned32,_x000D_
}</t>
  </si>
  <si>
    <t>AGREE IN PRINCIPLE (LB173: 2011-03-14 14:38:15Z) Change "receive" to "receive or obtain" on p3.17.  Same thing at p4.25, p50.15, p50.17, p50.31, p95.2. On p50.26, delete "that can be received". _x000D_
The proposed changes to p97, p100, p101 cannot be applied because HCCA TXOP negotiation and APPeerKey are not supported via 11k beacon measurement, they have to be directly exchanged.</t>
  </si>
  <si>
    <t>97.20, 100.20, 100.28, 101.4 and 116.47?</t>
  </si>
  <si>
    <t>AGREE IN PRINCIPLE (LB173: 2011-03-15 09:09:24Z)_x000D_
_x000D_
accept comment apart from using "quality of service" instead of quality-of-service for QoS.</t>
  </si>
  <si>
    <t>AGREE IN PRINCIPLE (LB173: 2011-03-15 04:01:28Z)_x000D_
_x000D_
Page/Line references in D3.01_x000D_
_x000D_
P6L10 replace "QoS AP" with "AP where dot11RobustAVStreamingImplemented is set to true"_x000D_
P39L14-15 replace "QoS APs or mesh STAs" with "Aps where dot11RobustAVStreamingImplemented is set to true or mesh STAs where dot11MeshGCRImplemented is set to true"</t>
  </si>
  <si>
    <t>AGREE (LB173: 2011-03-14 14:40:38Z)</t>
  </si>
  <si>
    <t>AGREE (LB173: 2011-03-14 14:40:57Z)</t>
  </si>
  <si>
    <t>AGREE (LB173: 2011-03-14 14:41:20Z)</t>
  </si>
  <si>
    <t>AGREE (LB173: 2011-03-14 14:41:35Z)</t>
  </si>
  <si>
    <t>AGREE (LB173: 2011-03-14 14:41:52Z)</t>
  </si>
  <si>
    <t>AGREE (LB173: 2011-03-14 14:42:50Z)</t>
  </si>
  <si>
    <t>AGREE (LB173: 2011-03-14 14:43:30Z)</t>
  </si>
  <si>
    <t>AGREE (LB173: 2011-03-14 14:43:50Z)</t>
  </si>
  <si>
    <t>AGREE (LB173: 2011-03-14 14:44:15Z)</t>
  </si>
  <si>
    <t>AGREE (LB173: 2011-03-14 14:44:39Z)</t>
  </si>
  <si>
    <t>AGREE (LB173: 2011-03-14 14:45:46Z)</t>
  </si>
  <si>
    <t>AGREE (LB173: 2011-03-14 14:46:04Z)</t>
  </si>
  <si>
    <t>AGREE (LB173: 2011-03-14 14:46:23Z)</t>
  </si>
  <si>
    <t>AGREE (LB173: 2011-03-14 14:46:57Z)</t>
  </si>
  <si>
    <t>DISAGREE (LB173: 2011-03-11 21:20:30Z)_x000D_
_x000D_
Dialog Token is redundant because the Higher Layer Stream ID accomplishes the same function. Dialog Token has no additional value other than to bind the messages in a multi-message transaction together. Any mechanism that accomplishes the binding is sufficient and there is no benefit in having two of them for AP Initiated TS Setup._x000D_
_x000D_
If Dialog Token is all 802.11 is used to and would be only one that 802.11 will use, an implementation dependent Higher Layer Stream ID to Dialog Token mapping could be performed at the AP/DMN and the resultant Dialog Token be used in the message constituting the AP Initiated TS Setup transaction. With this, we could eliminate Higher Layer Stream ID from the protocol and used the more familiar Dialog Token everywhere. The only additional issue would be that in the optional ADDTS Request(s) that the non-AP STA initiates as part of the AP Initiated TS Setup, if the Dialog Token derived from the mapping described above is used, there is no guarantee that Dialog Token uniqueness -- that the Dialog Token(s) maintained at the non-AP STA does not collide with the one generated at the AP/DMN. Hence using the Higher Layer Stream ID is a better strategy. _x000D_
_x000D_
BTW, this has been debated in the joint meeting with 802.1AVB in the past.</t>
  </si>
  <si>
    <t>DISAGREE (LB173: 2011-03-12 17:34:18Z)_x000D_
_x000D_
Although ADDTS Reserve request is logically equivalent to ADDTS Response, it does not make sense to include TS Delay, TCLAS and TCLAS Processing parameters in an ADDTS Reserve Request. TS Delay is a parameter letting the non-AP STA know when to retry a failed ADDTS Request. TCLAS and TCLAS Processing are parameters that the non-AP STA sets up at the AP to filter incoming packets.</t>
  </si>
  <si>
    <t>AGREE (LB173: 2011-03-12 17:37:43Z) Already addressed as an editorial comment in D3.01. No further text changes needed.</t>
  </si>
  <si>
    <t>AGREE IN PRINCIPLE (LB173: 2011-03-12 17:45:14Z) Editor to incorporate changes as described in 11/0324r0.</t>
  </si>
  <si>
    <t>AGREE (LB173: 2011-03-11 21:31:29Z) Editor to incorporate instructions in document 11/0324r0.</t>
  </si>
  <si>
    <t>AGREE (LB173: 2011-03-12 17:07:57Z)_x000D_
_x000D_
Fixed 6.3.26.aa12 as recommended. Deleted 6.3.26.aa13 and 6.3.26.1114 as a result of resolving another comment._x000D_
_x000D_
Editor to incorporate changes as described in 11/0324r0.</t>
  </si>
  <si>
    <t>AGREE IN PRINCIPLE (LB173: 2011-03-12 17:13:38Z)_x000D_
_x000D_
Higher Layer Stream ID is only used in AP initiated TS setup. However, in the future one may see new uses for this element. Hence constraining it to only apply for AP to non-AP STA interactions may not be needed._x000D_
_x000D_
Change P52L9-10 _x000D_
from _x000D_
"This element is used to 9 bind non-atomic operations between the non-AP STA and the AP, required to support the higher layer protocol."_x000D_
_x000D_
to_x000D_
"This element is used to bind messages that are exchanged in order to complete a procedure, e.g., messages exchanged in an AP initiated TS setup procedure."</t>
  </si>
  <si>
    <t>AGREE (LB173: 2011-03-12 17:21:22Z)_x000D_
_x000D_
In P51 Figure 8-aa20 and L17 replace OUI with "Organization Identifier"</t>
  </si>
  <si>
    <t>AGREE IN PRINCIPLE (LB173: 2011-03-12 17:24:08Z)_x000D_
_x000D_
Change P52L1 from _x000D_
"The Higher Layer Stream ID field is an octet string identifying the stream from a higher layer protocol."_x000D_
to _x000D_
"The Higher Layer Stream ID field is an octet string and is defined by the higher layer protocol specified in the Protocol ID field."</t>
  </si>
  <si>
    <t>AGREE IN PRINCIPLE (LB173: 2011-03-12 17:32:19Z)_x000D_
_x000D_
Option-A: Delete P82L12._x000D_
Option-B: Change P82L12 from "A TS setup can be initiated by a non-AP STA or an AP." to "A TS setup may be initiated by a non-AP STA or an AP."_x000D_
Option-C: Change P82L12 from "A TS setup can be initiated by a non-AP STA or an AP." to "A TS setup could be initiated by a non-AP STA or an AP."</t>
  </si>
  <si>
    <t>AGREE IN PRINCIPLE (LB173: 2011-03-15 18:39:11Z)_x000D_
_x000D_
 Change "overlapping access point: An Access Point (AP) that is on the same channel as another AP and is able to receive frames from this other AP, including Beacon frames." to "overlapping access point (AP): An AP that is using the same primary channel as another AP and is able to receive frames from this other AP, including Beacon frames." Examples do not belong in a definition.</t>
  </si>
  <si>
    <t>AGREE (LB173: 2011-03-15 18:22:38Z)_x000D_
_x000D_
CID</t>
  </si>
  <si>
    <t>AGREE IN PRINCIPLE (LB173: 2011-03-15 18:23:43Z)_x000D_
_x000D_
Add a parameter "protected" with type "Boolean", valid range "true, false" and description "If true, the request is sent using the QLoad Request Protected Dual of Public Action Frame. If false, the request is sent using the QLoad Request Public Action frame."</t>
  </si>
  <si>
    <t>LB173: 2011-03-16 07:01:38Z</t>
  </si>
  <si>
    <t>AGREE IN PRINCIPLE (LB173: 2011-03-17 02:38:44Z) Editor to incorporate instructions described in document 11/360r0.</t>
  </si>
  <si>
    <t>LB173: 2011-03-16 08:28:36Z</t>
  </si>
  <si>
    <t>AGREE IN PRINCIPLE (LB173: 2011-03-15 18:24:13Z)_x000D_
_x000D_
Add a parameter "protected" with type "Boolean", valid range "true, false" and description "If true, the request was sent using the QLoad Request Protected Dual of Public Action Frame. If false, the request was sent using the QLoad Request Public Action frame."</t>
  </si>
  <si>
    <t>AGREE IN PRINCIPLE (LB173: 2011-03-15 18:24:44Z)_x000D_
_x000D_
Add a parameter "protected" with type "Boolean", valid range "true, false" and description "If true, the request is sent using the QLoad Report Protected Dual of Public Action Frame. If false, the request is sent using the QLoad Report Public Action frame."</t>
  </si>
  <si>
    <t>AGREE IN PRINCIPLE (LB173: 2011-03-15 18:25:09Z)_x000D_
_x000D_
Add a parameter "protected" with type "Boolean", valid range "true, false" and description "If true, the request was sent using the QLoad Report Protected Dual of Public Action Frame. If false, the request was sent using the QLoad Report Public Action frame."</t>
  </si>
  <si>
    <t>AGREE IN PRINCIPLE (LB173: 2011-03-15 18:25:42Z)_x000D_
_x000D_
Add a parameter "protected" with type "Boolean", valid range "true, false" and description "If true, the request is sent using the HCCA TXOP Advertisement Protected Dual of Public Action Frame. If false, the request is sent using the HCCA TXOP Advertisement Public Action frame."</t>
  </si>
  <si>
    <t>AGREE IN PRINCIPLE (LB173: 2011-03-15 18:26:03Z)_x000D_
_x000D_
Add a parameter "protected" with type "Boolean", valid range "true, false" and description "If true, the request was sent using the HCCA TXOP Advertisement Protected Dual of Public Action Frame. If false, the request was sent using the HCCA TXOP Advertisement Public Action frame."</t>
  </si>
  <si>
    <t>AGREE IN PRINCIPLE (LB173: 2011-03-15 18:26:31Z)_x000D_
_x000D_
Add a parameter "protected" with type "Boolean", valid range "true, false" and description "If true, the request is sent using the HCCA TXOP Response Protected Dual of Public Action Frame. If false, the request is sent using the HCCA TXOP Response Public Action frame."</t>
  </si>
  <si>
    <t>AGREE IN PRINCIPLE (LB173: 2011-03-15 18:28:15Z)_x000D_
_x000D_
Add a parameter "protected" with type "Boolean", valid range "true, false" and description "If true, the request was sent using the HCCA TXOP Response Protected Dual of Public Action Frame. If false, the request was sent using the HCCA TXOP Response Public Action frame."</t>
  </si>
  <si>
    <t>AGREE (LB173: 2011-03-15 18:35:45Z)</t>
  </si>
  <si>
    <t>AGREE IN PRINCIPLE (LB173: 2011-03-15 18:39:36Z)_x000D_
_x000D_
Add the missing "Robust" column to Table 8-37 and put the value "Yes" in the robust AV streaming row.</t>
  </si>
  <si>
    <t>DISAGREE (LB173: 2011-03-15 09:26:08Z)_x000D_
_x000D_
Service Interval designates the periodicity in this context. See cl. 3.1 in P802.11mb D7.03.</t>
  </si>
  <si>
    <t>DISAGREE (LB173: 2011-03-15 09:31:31Z) - _x000D_
_x000D_
TBTT means Target Beacon Transmission Time. No text changes needed.</t>
  </si>
  <si>
    <t>AGREE (LB173: 2011-03-15 18:39:57Z)</t>
  </si>
  <si>
    <t>AGREE IN PRINCIPLE (LB173: 2011-03-17 04:31:16Z) - Add an octet field to Figure 8-aa15 called Sharing Policy. In the description insert "The Sharing Policy field contains the currently active sharing policy. The values for the Sharing Policy field are described in Table 8-aa&lt;tbd&gt;._x000D_
_x000D_
Table 8-aa&lt;tbd&gt; 0 not specified, 1 static, 2 dynamic, 3-220 Reserved, 221 Vendor Specific, 222-255 Reserved._x000D_
_x000D_
In Table 8-51 on the QLoadReport row change the extensible cell from Y to Subelements._x000D_
_x000D_
In 10.aa24.1.2 after the first paragraph, insert the following:_x000D_
_x000D_
The Sharing Policy field is used to indicate the currently active policy for sharing the medium with overlapping Aps. Setting the Sharing Policy to static indicates that the share of the total available medium time of an AP does not change when the value of the Allocated Traffic Shared field changes. Setting the Sharing Policy to dynamic indicates that the share of the total available medium time of an AP might change when the value of the Allocated Traffic Shared field changes. If the Sharing Policy is set to Vendor Specific, then the QLoadReport element shall contain the Vendor Specific subelement. _x000D_
_x000D_
If the value of the Overlap field changes, the share of the total available medium time of an AP might change for both static and dynamic sharing policies.</t>
  </si>
  <si>
    <t>AGREE (LB173: 2011-03-15 18:28:30Z)</t>
  </si>
  <si>
    <t>DISAGREE (LB173: 2011-03-15 13:19:21Z)_x000D_
_x000D_
The problem is how to balance the speed of convergence on an acceptable schedule and the compute work required by the AP to reply to TXOP Advertisements. For example to return 10 alternatives, the AP would need to calculate 10 non-conflicting schedules._x000D_
_x000D_
In the vast majority of cases, there is no schedule conflict and the alternative schedules are only needed  to cater for the corner case when two or more APs are accepting new TSPEC in the same beacon period.</t>
  </si>
  <si>
    <t>AGREE IN PRINCIPLE (LB173: 2011-03-16 06:31:03Z)_x000D_
_x000D_
In 10.aa24.2 change "Overlapping HCCA APs for which dot11RobustAVStreamingImplemented is true and dot11HCCATXOPNegotiationActivated is true coordinate their TXOP schedules using HCCA TXOP Advertisement frames" _x000D_
_x000D_
to _x000D_
_x000D_
"Overlapping HCCA APs that are able to directly exchange frames without the use of a third party STA, for which dot11RobustAVStreamingImplemented is true and dot11HCCATXOPNegotiationActivated is true, coordinate their TXOP schedules using HCCA TXOP Advertisement frames. In this clause an overlapping HCCA AP that is able to directly exchange frames without the use of a third party STA is referred to as a collaboration candidate." _x000D_
_x000D_
In the rest of the clause change "overlapping HCCA Aps" to "collaboration candidates"</t>
  </si>
  <si>
    <t>AGREE (LB173: 2011-03-15 18:40:05Z)</t>
  </si>
  <si>
    <t>AGREE (LB173: 2011-03-15 18:28:47Z) AGREE. But should it be "HCs" rather than APs?</t>
  </si>
  <si>
    <t>AGREE IN PRINCIPLE (LB173: 2011-03-15 18:37:39Z)  Change "NOTE 2These OBSS procedures are intended for fixed and mobile APs (see 4.2.4)" to "NOTE 2These OBSS procedures are intended for fixed and portable APs (see 4.2.4)" Adding language such as "These procedures shall not be used by an AP while it is in motion" will instantly lead to comments "how does it know its in motion? For example it might be a fixed AP in an RV"</t>
  </si>
  <si>
    <t>AGREE (LB173: 2011-03-15 18:40:15Z)</t>
  </si>
  <si>
    <t>AGREE (LB173: 2011-03-15 18:29:07Z)</t>
  </si>
  <si>
    <t>AGREE IN PRINCIPLE (LB173: 2011-03-15 18:44:24Z)_x000D_
_x000D_
Change "An HCCA AP overlapping with another HCCA AP shall examine any TXOP Reservation field(s) present in received HCCA TXOP Advertisements before accepting a TSPEC request that has the Access Policy subfield of the TSPEC element set to HCCA or HEMM." to "Before accepting a TSPEC request that has the Access Policy subfield of the TSPEC element set to HCCA or HEMM, an HC for which dot11RobustAVStreamingImplemented is true should examine any TXOP Reservation field(s) that are present in dot11APCTable."</t>
  </si>
  <si>
    <t>AGREE IN PRINCIPLE (LB173: 2011-03-15 18:40:30Z)_x000D_
_x000D_
 Change "An HCCA AP shall advertise the Duration, Service Interval (SI) and Start Times for each TXOP 18 reservation in the HCCA TXOP Advertisement element as described in 8.4.2.aa94." to "An HCCA AP for which dot11PublicHCCATXOPNegotiationActivated is true or dot11ProtectedHCCATXOPNegotiationActivated is true shall advertise the Duration, Service Interval (SI) and Start Times for each TXOP reservation in the HCCA TXOP Advertisement element as described in 8.4.2.aa94."</t>
  </si>
  <si>
    <t>AGREE IN PRINCIPLE (LB173: 2011-03-15 18:41:28Z) See CID2421</t>
  </si>
  <si>
    <t>AGREE (LB173: 2011-03-15 18:29:22Z)</t>
  </si>
  <si>
    <t>AGREE (LB173: 2011-03-15 18:29:11Z)</t>
  </si>
  <si>
    <t>AGREE IN PRINCIPLE (LB173: 2011-03-15 18:38:07Z)_x000D_
_x000D_
 On P97L13 change "Overlapping HCCA APs for which dot11RobustAVStreamingImplemented is true and 13 dot11HCCATXOPNegotiationActivated is true coordinate their TXOP schedules using HCCA TXOP 14 Advertisement frame" to "Overlapping HCCA APs for which dot11PublicHCCATXOPNegotiationActivated is true or dot11ProtectedHCCATXOPNegotiationActivated is true coordinate their TXOP schedules using HCCA TXOP Advertisement frame"_x000D_
_x000D_
Also, change P125L18-19 (D3.0) from_x000D_
"It is suggested that implementations use additional heuristics, (e.g. a history of collaboration and traffic monitoring) to determine the authenticity of the information they receive from neighboring access points."_x000D_
to_x000D_
"It is suggested that implementations use additional heuristics, (e.g. a history of collaboration, traffic monitoring, device configuration or a combination of such) to assess the accuracy of the information they receive from neighboring access points in order to determine an appropriate collaboration strategy."_x000D_
_x000D_
The commenter agrees that this addresses CID #2095 as well.</t>
  </si>
  <si>
    <t>Protocol should allow for over-the-wire or centralized schedule exchanges. Draft is significantly improved in this regard, but minor improvements are still suggested. Basically, APs within a centralized island should not have "shalls" imposed on them from over-the-air messages from other APs in the same island, since the desired interference avoidance behavior would typically arise from out of scope exchanges over the DS.  The "shalls" are needed for distributed-distributed, distributed-centralized and centralized1-centralized2  links. e.g. before "If the HCCA TXOP Advertisement frame (either protected or public) has not been discarded due to the procedures above, ..." add something like "If the HCCA TXOP Advertisement frame is received from an AP with MAC address in dot11ListOfSTAsInSameCentralizedDomain", the HCCA TXOP Advertisement frame  may be discarded and other, out of scope procedures may be used instead. Not sure if this creates any knock-on effects in the math though, with terms missing?</t>
  </si>
  <si>
    <t>AGREE IN PRINCIPLE (LB173: 2011-03-16 08:03:02Z) - _x000D_
_x000D_
The AP tracks the offset and does not adopt the neighbor's TSF. This is necessary as there may be more than one overlapping AP. See CID #2412 for proposed text changes.</t>
  </si>
  <si>
    <t>AGREE IN PRINCIPLE (LB173: 2011-03-16 05:35:35Z)_x000D_
_x000D_
Change "… measured in the HCCA AP's …." to "… measured using the HCCCA AP's …"</t>
  </si>
  <si>
    <t>AGREE IN PRINCIPLE (LB173: 2011-03-16 05:37:05Z)_x000D_
_x000D_
No Text changes needed._x000D_
_x000D_
See CID #2414._x000D_
_x000D_
Delete P100L28-33 (D3.0)_x000D_
_x000D_
An HCCA AP may translate the time measured in an overlapping HCCA AP's TSF into the time base of its own TSF as follows: Tself = Tneighbor – Toffset where Tself is the translated time in its own TSF  Tneighbor is the time measured in the overlapping HCCA AP's TSF</t>
  </si>
  <si>
    <t>AGREE IN PRINCIPLE (LB173: 2011-03-16 05:40:16Z)_x000D_
_x000D_
This text was copied from 11s. But as the commenter notes, the same TSF have two descriptions. As Tneighbor and Tself are not used or mentioned in the synchronization description, it is proposed to delete both._x000D_
_x000D_
Delete P100L28-33 (D3.0)_x000D_
_x000D_
An HCCA AP may translate the time measured in an overlapping HCCA AP's TSF into the time base of its own TSF as follows: Tself = Tneighbor – Toffset where Tself is the translated time in its own TSF  Tneighbor is the time measured in the overlapping HCCA AP's TSF</t>
  </si>
  <si>
    <t>AGREE IN PRINCIPLE (LB173: 2011-03-15 18:42:00Z)_x000D_
_x000D_
Remove first paragraph, apart from "The AP PeerKey protocol provides session identification and data confidentiality for an AP-to-AP connection."</t>
  </si>
  <si>
    <t>AGREE (LB173: 2011-03-16 06:18:58Z)</t>
  </si>
  <si>
    <t>AGREE IN PRINCIPLE (LB173: 2011-03-16 08:06:17Z)_x000D_
_x000D_
P103L19-23 (D3.0) Change_x000D_
"An AP who receives a 19 Protected HCCA TXOP frame knows it was sent by the holder of a particular private key, and no one else, and can therefore 20 establish which APs are acting in good faith in their HCCA TXOP scheduling. An AP who receives a Protected QLoad 21 Report frame knows it was sent by the holder of a particular private key, and no one else, and can therefore establish which 22 APs are acting in good faith in their QoS load reporting."_x000D_
to_x000D_
"An AP who receives a Protected HCCA TXOP frame knows it was sent by the holder of a particular private key, and no one else, and can therefore establish which APs are co-operating in their HCCA TXOP scheduling. An AP who receives a Protected QLoad Report frame knows it was sent by the holder of a particular private key, and no one else, and can therefore establish which APs are correctly reporting their QoS load."</t>
  </si>
  <si>
    <t>AGREE IN PRINCIPLE (LB173: 2011-03-16 06:20:40Z)_x000D_
_x000D_
Add the following row to B.4.aa1:_x000D_
_x000D_
AVT5.1 AP Peer Key 11.aa8  AVT5:O Yes, No, N/A_x000D_
_x000D_
Change AVT6.4 and AVT7.2 as shown below:_x000D_
AVT6.4 Protected Qload Report 8.5.11.aa12  (AVT5.1 and AVT6):O Yes, No, N/A_x000D_
AVT7.2 Protected HCCA TXOP Negotiation 8.5.11.aa9 8.5.11.aa10 (AVT5.1 and AVT7):O Yes, No, N/A_x000D_
_x000D_
Rename Cl. 11.aa8 to "AP PeerKey Support"</t>
  </si>
  <si>
    <t>AGREE IN PRINCIPLE (LB173: 2011-03-17 02:56:48Z)_x000D_
_x000D_
The only Mandatory parts are the QLoad frames which provide the 'hooks' for improved channel selection and for QoS protection between Admission Control and HCCA .  The TXOP Advertisement is Optional.  Is OBSS not important?  To make OBSS Management optional is the same as agreeing that it is not important yet it is a clear fact that OBSS is a problem for 802.11.  _x000D_
_x000D_
It is important to encourage QAPs to be 11aa compliant so that OBSS can start to be mitigated.  This is a video based TG and is a result of market forces to improve QoS in 802.11 especially for video streams.  _x000D_
_x000D_
If HCCA devices become introduced without these 11aa features, then EDCA and EDCA Admission Control could be significantly put at a disadvantage.  _x000D_
_x000D_
To stand any chance of OBSS being addressed in the future, this has to be Mandatory as was recognized by the PAR._x000D_
_x000D_
Resolution: _x000D_
Change ATV5 "CF12:M" to "(CF1 and (QP2 or QD6) and CFaa):M". _x000D_
Change AVT6 from "(AVT5 and CF1):M" to "AVT5:M"_x000D_
Change AVT7 from "(AVT5:M and QP1):O" to "(AVT5 and QP2):O"_x000D_
Combine AVT6 and AVT7 into AVT5 as AVT 5.1 and AVT5.2.</t>
  </si>
  <si>
    <t>AGREE IN PRINCIPLE (LB173: 2011-03-15 18:42:30Z)_x000D_
_x000D_
Change dot11QLoadReportDelay to Unsigned32, change dot11ShortDEIRetryLimit to Unsigned32, dot11LongDEIRetryLimit to Unsigned32, dot11APCEntryAvoidanceDuration to Unsigned32, dot11APCEntryAvoidanceServiceInterval to Unsigned32</t>
  </si>
  <si>
    <t>AGREE IN PRINCIPLE (LB173: 2011-03-15 18:38:40Z)_x000D_
_x000D_
On P50L34 Change "The QLoad field includes Mean and Standard Deviation for QoS traffic load expressed in units of 32μs per second and the number of AC_VO and AC_VI streams making up the QoS traffic load" to "The Mean subfield indicates the mean medium time of the QoS traffic load report, and is expressed in units of 32μs per second. If the mean medium time is larger than 2097088us (65534 x 32) the Mean subfield is set to 0xFFFE. The Mean subfield is set to 0xFFFF to indicate that the mean medium time is unknown. The Standard Deviation subfield indicates the standard deviation from the mean medium time, and is expressed in units of 32us per second. If the standard deviation is larger than 8128us (254 x 32) the Standard Deviation subfield is set to 0x3FFE. The Standard Deviation subfield is set to 0x3FFF to indicate that the standard deviation from the mean is unknown. The AC_VO subfield indicates the number of voice streams  in the QoS traffic load report. If the number of voice streams is larger than 14 the AC_VO subfield is set to 0xE. The AC_VO subfield is set to 0xF to indicate that the number of voice streams is unknown.The  AC_VI subfield indicates the number of video streams in the QoS traffic load report. If the number of video streams is larger than 14 the AC_VI subfield is set to 0xE. The AC_VI subfield is set to 0xF to indicate that the number of video streams is unknown."</t>
  </si>
  <si>
    <t>AGREE (LB173: 2011-03-15 18:32:58Z) A bug in Word made the formula re-appear when the document was reloaded. Probably something to do with change tracking.</t>
  </si>
  <si>
    <t>AGREE (LB173: 2011-03-14 14:49:18Z)</t>
  </si>
  <si>
    <t>AGREE (LB173: 2011-03-16 06:18:44Z)</t>
  </si>
  <si>
    <t>AGREE (LB173: 2011-03-15 18:33:18Z)  A bug in Word made the formula re-appear when the document was reloaded. Probably something to do with change tracking.</t>
  </si>
  <si>
    <t>AGREE (LB173: 2011-03-14 14:49:47Z)</t>
  </si>
  <si>
    <t>AGREE (LB173: 2011-03-15 18:33:44Z) A bug in Word made the formula re-appear when the document was reloaded. Probably something to do with change tracking.</t>
  </si>
  <si>
    <t>AGREE (LB173: 2011-03-15 18:34:04Z) A bug in Word made the formula re-appear when the document was reloaded. Probably something to do with change tracking.</t>
  </si>
  <si>
    <t>AGREE IN PRINCIPLE (LB173: 2011-03-17 04:34:46Z) - _x000D_
Insert the following sentence to the start of the paragraph at P121L2 (D3.0)_x000D_
_x000D_
In addition to the channel selection described below,  it is advised that other factors such as traffic from IBSSs, energy from non-802.11 systems and device constraints on the AP or STAs anticipated within the BSS be considered, and regulatory constraints need to be complied with.</t>
  </si>
  <si>
    <t>Change "If there are sufficient channels for an AP to find a channel with no other APs within range, then an AP should select one of them." to "If there are sufficient channels for an AP to find a channel with no other APs within range, and in the absence of other issues (such as traffic from IBSSs, energy from non-802.11 systems, device constraints on the AP or STAs anticipated within the BSS, and regulatory constraints), then an AP should select one of the channels." Similar changes at P121L11, but also need to consider the MAC protection overhead that varies by the QoS AP PHY type</t>
  </si>
  <si>
    <t>DISAGREE (LB173: 2011-03-16 06:10:05Z)_x000D_
_x000D_
The channel selection procedure is based on listening to beacons from other AP and not to listening to traffic from STAs, and determining if they are transmitting to an AP whose beacons cannot be heard directly. See document 09/931r1 that describes the 'stray STA' scenario.</t>
  </si>
  <si>
    <t>This procedure describes listening for and receiving Beacons from overlapping APs.  Does this intentionally not include any method for obtaining Beacons from APs which overlap in that some STAs can hear both Aps, but where the APs can not direclty receive each others' Beacons?</t>
  </si>
  <si>
    <t>AGREE IN PRINCIPLE (LB173: 2011-03-15 18:29:57Z)  Add octet to Qload Report. Add text on Static and Dynamic</t>
  </si>
  <si>
    <t>DISAGREE (LB173: 2011-03-15 18:36:28Z)  _x000D_
_x000D_
DISAGREE. The MAV was added to satisfy this original comment and should be sufficient.  If this comment was accepted, all it would do is put an 11aa AP at a disadvantage compared to if it was not an 11aa.  So it may as well switch off its 11aa capability!  From the suggested channel selection process, an Admission Control 11aa AP will try not to share with another non 11aa QAP.  If it does then it has no advantage and cannot provide any form of guaranteed QoS.  It is assumed that the comment probably refers specifically to the case of an HCCA 11aa AP sharing with one or more non 11aa EDCA Aps. At the moment there is no restriction at all on a non 11aa HCCA AP, but an 11aa HCCA AP will restrict its allocations to MAV.  The comment appears to say that if one HCCA 11aa AP is sharing with 2 EDCA Aps, then the MAV must be 1/3.  Or if 2 HCCA 11aa Aps are sharing with 2 EDCA Aps, then the two 11aa Aps can only share 1/2 the bandwidth between them without any knowledge of the QoS traffic of the EDCA Aps.  If this is adopted then there is no incentive at all for any QAP to actually be 11aa compliant, it would be the equivalent of shooting itself in the foot.  The opposite should be the target, encourage QAPs to be 11aa compliant so that OBSS can start to be mitigated._x000D_
_x000D_
The commenter is encouraged to submit a comment to mb to have the problem of "best effort traffic with QoS requirements" being disadvantaged by .11QoS mechanisms (not 802.11aa extensions to .11 QoS mechanisms).</t>
  </si>
  <si>
    <t>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_x000D_
_x000D_
The latest draft says "It is suggested that in order to provide some protection to non-QoS traffic, each AP should select a value for MAV up to a maximum of 0.9 seconds per second." which is trivial change protection the above considerations and the practical impossibility of accurately measuring and administering a number so close to 100%. _x000D_
_x000D_
The previous response to this comment claimed that 11aa does not make this situation worse, which I cannot reconcile with the quoted comment above - if 11aa does not make anything worse, then that MAV restriction is not needed.. Further, the comment response said "Requiring 11aa STAs to defer to best effort traffic would be a big step backwards for QoS", which is missing the point - a) that flow which is carried over best effort may still have QoS requirements, and b) that flow, which may be carried over a non-11e or 11e AP with whatever EDCA parameters, should not be starved of medium time by 11aa Aps using long HCCA TXOPs (i.e. giving 11aa Aps a license to allocate up to 90% of the medium time regardless of te number of non-11aa Aps present, and allowing the 11aa Aps to actually grab this via short backoff and long HCCA TXOPs cannot meet the coexistence requirements of the PAR).</t>
  </si>
  <si>
    <t>AGREE IN PRINCIPLE (LB173: 2011-03-14 14:50:18Z)_x000D_
_x000D_
Change MEAN to \mu and STDEV to \sigma</t>
  </si>
  <si>
    <t>AGREE IN PRINCIPLE (LB173: 2011-03-16 07:59:49Z) - The text is correct, MAV is less than 1 and it is multiplied by MAV._x000D_
_x000D_
P123L42-43 Change_x000D_
"Divide this value by the maximum Access Factor. This is termed the maximum allowable Potential Traffic Self traffic"_x000D_
to _x000D_
"Divide this value by maximum Access Factor and multiply by MAV. This is termed the maximum allowable Potential Traffic Self traffic"</t>
  </si>
  <si>
    <t>AGREE (LB173: 2011-03-15 18:34:38Z) A bug in Word made the formula re-appear when the document was reloaded. Probably something to do with change tracking.</t>
  </si>
  <si>
    <t>AGREE IN PRINCIPLE (LB173: 2011-03-16 07:17:55Z)_x000D_
_x000D_
_x000D_
_x000D_
The resolution to CID #2099 changes P125L18-19 (D3.0) from_x000D_
"It is suggested that implementations use additional heuristics, (e.g. a history of collaboration and traffic monitoring) to determine the authenticity of the information they receive from neighboring access points."_x000D_
to_x000D_
"It is suggested that implementations use additional heuristics, (e.g. a history of collaboration, traffic monitoring, device configuration or a combination of such) to assess the accuracy of the information they receive from neighboring access points in order to determine an appropriate collaboration strategy."_x000D_
_x000D_
No additional text changes required.</t>
  </si>
  <si>
    <t>In the OBSS feature, one AP is given authority over another based on unclear metrics. The draft is improved in this respect but not yet adequate: e.g. some of these APs may be authenticated and authorized, and such control is appropriate, other APs may be authenticated but not authorized, and such control is inappropriate.</t>
  </si>
  <si>
    <t>AGREE IN PRINCIPLE (LB173: 2011-03-17 04:02:24Z)_x000D_
_x000D_
Editor to incorporate instructions from document 11/426r1.</t>
  </si>
  <si>
    <t>AGREE (LB173: 2011-03-15 23:35:19Z)</t>
  </si>
  <si>
    <t>LB173: 2011-03-16 01:10:34Z</t>
  </si>
  <si>
    <t>AGREE IN PRINCIPLE (LB173: 2011-03-15 23:41:36Z)_x000D_
_x000D_
As SCS is an optional feature, use dot11SCSImplemented instead of dot11RobustAVStreaming. See 11/0288</t>
  </si>
  <si>
    <t>AGREE IN PRINCIPLE (LB173: 2011-03-15 23:42:11Z) Add A-MSDU and MMPDU to list. See 11/0288</t>
  </si>
  <si>
    <t>LB173: 2011-03-16 01:09:36Z</t>
  </si>
  <si>
    <t>AGREE IN PRINCIPLE (LB173: 2011-03-15 23:39:44Z) DEI=0 means not drop eligible, or unknown eligibility (backward compatibility). See 11/0288</t>
  </si>
  <si>
    <t>LB173: 2011-03-16 01:11:31Z</t>
  </si>
  <si>
    <t>AGREE (LB173: 2011-03-15 23:37:04Z)</t>
  </si>
  <si>
    <t>LB173: 2011-03-16 01:13:44Z</t>
  </si>
  <si>
    <t>AGREE (LB173: 2011-03-15 23:36:56Z)</t>
  </si>
  <si>
    <t>LB173: 2011-03-16 01:13:10Z</t>
  </si>
  <si>
    <t>AGREE IN PRINCIPLE (LB173: 2011-03-15 23:39:25Z)_x000D_
_x000D_
 If MFQ is not supported, AC_VO must be used. However if MFQ is implemented, and all associated STAs are SCS capable, the use of alternate video/voice queues should not be precluded. See 11/0288</t>
  </si>
  <si>
    <t>LB173: 2011-03-16 01:28:05Z</t>
  </si>
  <si>
    <t>AGREE IN PRINCIPLE (LB173: 2011-03-15 23:42:52Z)_x000D_
_x000D_
 If MFQ is not supported, AC_VO must be used. However if MFQ is implemented, and all associated STAs are SCS capable, the use of alternate video/voice queues should not be precluded. See CID2081 and document 11/0288</t>
  </si>
  <si>
    <t>AGREE IN PRINCIPLE (LB173: 2011-03-15 23:38:53Z) See CID2017 and document 11/0288</t>
  </si>
  <si>
    <t>AGREE (LB173: 2011-03-15 23:37:49Z)</t>
  </si>
  <si>
    <t>LB173: 2011-03-16 01:17:18Z</t>
  </si>
  <si>
    <t>AGREE (LB173: 2011-03-15 23:42:27Z)</t>
  </si>
  <si>
    <t>LB173: 2011-03-16 01:15:02Z</t>
  </si>
  <si>
    <t>AGREE (LB173: 2011-03-15 23:45:12Z)</t>
  </si>
  <si>
    <t>AGREE (LB173: 2011-03-15 23:42:33Z)</t>
  </si>
  <si>
    <t>LB173: 2011-03-16 01:17:08Z</t>
  </si>
  <si>
    <t>AGREE IN PRINCIPLE (LB173: 2011-03-17 04:31:46Z) See CID #2096. Editor to incorporate instructions described in 11/426r1.</t>
  </si>
  <si>
    <t>DISAGREE (LB173: 2011-03-15 23:45:34Z) The baseline text states that QSRC[AC] is incremented once for the lost A-MPDU, rather than for each MPDU within the A-MPDU.</t>
  </si>
  <si>
    <t>AGREE IN PRINCIPLE (LB173: 2011-03-15 23:43:41Z) See CID #2286 for text change</t>
  </si>
  <si>
    <t>DISAGREE (LB173: 2011-03-15 23:38:11Z) The baseline text states that QSRC[AC] is incremented once for the lost A-MPDU, rather than for each MPDU within the A-MPDU.</t>
  </si>
  <si>
    <t>AGREE IN PRINCIPLE (LB173: 2011-03-15 23:40:56Z) See CID2281, where the text "where" is changed for "in which"</t>
  </si>
  <si>
    <t>AGREE IN PRINCIPLE (LB173: 2011-03-15 23:40:06Z)_x000D_
_x000D_
The proposed change "is not" is not correct, because the text is "MMPDU or MSDU-that-is-not-part-of-a-block-ack". However this text should be deleted because non-qos short drop eligible counter was removed by CID1116 in LB170. Remove "When dot11RobustAVStreamingImplemented is true, the short drop-eligible retry count for an MSDU or A-MSDU that is not part of a Block Ack agreement or for an MMPDU shall be incremented every time the(#2283) transmission of a frame of length less than or equal to dot11RTSThreshold fails for that MSDU, A-MSDU, or MMPDU in which the HT Control field is present and the DEI field is set"</t>
  </si>
  <si>
    <t>LB173: 2011-03-16 01:22:37Z</t>
  </si>
  <si>
    <t>AGREE IN PRINCIPLE (LB173: 2011-03-15 23:40:29Z)_x000D_
_x000D_
Change "where" to "in which". See 11/0288</t>
  </si>
  <si>
    <t>LB173: 2011-03-16 01:23:25Z</t>
  </si>
  <si>
    <t>DISAGREE (LB173: 2011-03-15 23:38:32Z) The baseline text states that QLSRC[AC] is incremented once for the lost A-MPDU, rather than for each MPDU within the A-MPDU.</t>
  </si>
  <si>
    <t>AGREE IN PRINCIPLE (LB173: 2011-03-15 23:44:05Z) During 2011-03-07 telecon, it was decided to make the VI and VO counters count both AC_VI/AAC_VI &amp; AC_VO/AAC as this matches current pre-11aa behaviour. See 11/0288</t>
  </si>
  <si>
    <t>LB173: 2011-03-16 01:19:31Z</t>
  </si>
  <si>
    <t>EDITOR: 2011-07-02 OBSS</t>
  </si>
  <si>
    <t>Approved_OBSS</t>
  </si>
  <si>
    <t>Change "may" to "should"</t>
  </si>
  <si>
    <t>Address</t>
  </si>
  <si>
    <t>The authority under which one AP controls the behavior of another AP is undefined
Comment resolution to previous comment seems to misunderstand the realities of this protocol. If these "may"s are code for "ignore", then why are we doing this protocol. If "may"s are intended to be processed, then the question of authority immediately arises.</t>
  </si>
  <si>
    <t>110</t>
  </si>
  <si>
    <t>Change "... then it will not be compromised" to "then it should not be compromised"</t>
  </si>
  <si>
    <t>Add this constraint to the objective</t>
  </si>
  <si>
    <t xml:space="preserve">This is one objective but not the only one. With mobile devices, an admitted stream may physically move into an environment where other much more important streams are operating. </t>
  </si>
  <si>
    <t>Add a new para to the end of P112 "An AP might choose to use the on-demand sharing scheme until the maximum value of any Access Factor field in the QLoad Report elements from each overlapping BBS reaches MAV. Once this condition has occured the AP could then use the proportional sharing for subsequent ADDTS requests."</t>
  </si>
  <si>
    <t>Suggest a single approach: e.g. a hybrid approach which is on-demand until the medium is full, then if additional requests arise, allocations and rellocations cause the system to converge on proportional sharing subject to avoiding unacceptable QoS on admitted flows.</t>
  </si>
  <si>
    <t>If two schemes are suggested, need to deal with overlapped Aps that adopt different suggestions.</t>
  </si>
  <si>
    <t>The information is computed during the channel scanning phase. Some of these calculations use co-channel calculations that will only be completed once all channels have been scanned.</t>
  </si>
  <si>
    <t>Fix this step to do something useful with the previously collected information.</t>
  </si>
  <si>
    <t xml:space="preserve">Previous steps attempt to compute load on a channel, the all the computation is thrown away in favor with the phrase “If the channel array indicates that there are channels with no other APs,”.  Perhaps this was intended to be “If the channel array indicates that there are channels with no load”? </t>
  </si>
  <si>
    <t>Ptasinski, Henry</t>
  </si>
  <si>
    <t>The potential load is used in the penultimate decision step, on P110 L5.</t>
  </si>
  <si>
    <t>Replace "Upon completion of scanning all of the channels, the AP will have information on the number of APs and the potential load of each channel, including co-channel BSSs" with "Upon completion of scanning all of the channels, the AP will have information on the number of APs present on each channel, including co-channel BSSs."</t>
  </si>
  <si>
    <t xml:space="preserve">The "potential load" is not required at this step and presumeably refers the QoS TC element.  The first selection, line 37 is based upon the least number of APs on a channel, therefore the 'potential load" is not required or used.  </t>
  </si>
  <si>
    <t>ANNEX aa4</t>
  </si>
  <si>
    <t>Smith, Graham</t>
  </si>
  <si>
    <t>It was defined by 11n and is part of the REVmb baseline</t>
  </si>
  <si>
    <t>Add MIB entry.</t>
  </si>
  <si>
    <t>dot11OBSSScanPassiveTotalPerChannel
Is undefined.</t>
  </si>
  <si>
    <t>LB170: 2011-02-07 16:46:02Z- The resolution contains no editing instructions.</t>
  </si>
  <si>
    <t>See CID1249 for text change</t>
  </si>
  <si>
    <t xml:space="preserve">Provide coexistence to non-QoS APs </t>
  </si>
  <si>
    <t>"least number of QAPs present" ignores real QoS requirements of non-QoS Aps
Comment resolution to previous comment provides unacceptably trivial protection to non-QoS APs and is inconsistent with the PAR requirements</t>
  </si>
  <si>
    <t>LB170: 2011-02-07 16:45:53Z</t>
  </si>
  <si>
    <t>AGREE IN PRINCIPLE (LB170: 2011-01-19 18:08:30Z) - Editor to incorporate instructions as described in document 11/0058r0.</t>
  </si>
  <si>
    <t>Commenter will make a proposal of recommended text along the lines of the Comment (unless our esteemed Editor wants to do it).                                                             Idea is that if only one sharing AP, then straightforward as per list, but if more than one, select the channel with the 'best worse case".</t>
  </si>
  <si>
    <t xml:space="preserve">Once having found the channel with least APs, the idea should be to select on the following basis:   
First select channel with lowest "Overlap", then…
An EDCA 11aa Admission Control QoS AP should select to share in following preference order:  
1. • legacy non QoS AP,
2. • 11aa EDCA Admission Control AP, 
3. • 11aa HCCA QoS AP,
4. • non 11aa HCCA QoS AP,
5. • non 11aa EDCA Admission Control QoS AP, 
6. •  EDCA QoS AP.
An HCCA 11aa QoS AP should select to share in following preference order:
1. • legacy non QoS AP,
2. • EDCA QoS AP.
3. • 11aa EDCA Admission Control AP, 
4. • 11aa HCCA QoS AP,
5. • non 11aa EDCA Admission Control QoS AP, 
6. • non 11aa HCCA QoS AP,
</t>
  </si>
  <si>
    <t>AGREE IN PRINCIPLE (LB170: 2011-01-19 18:08:56Z)Editor to incorporate instructions as described in document 11/0058r0.</t>
  </si>
  <si>
    <t>Reword to read "Otherwise, create a list of candidate channels by selecting only the channels with the lowest number of  APs detected. For example if the channel scan procedure indicated that there were two APs on channel 3, three APs on channel 6 and two APs on channel 11, the list of candidate channels would contain 3 and 11".</t>
  </si>
  <si>
    <t>This step recommends selecting channel with least QoS APs.  This is not necessarily the best idea.  An EDCA Admission Control AP does not want to share with an EDCA AP that does not support Admission Control but can with a legacy AP that does not support EDCA.  Reword this step to remove the QoS requirement.</t>
  </si>
  <si>
    <t>ANNEX aa3</t>
  </si>
  <si>
    <t>Numerous simulations have been performed on this example channel selection algorithm. It was found to produce reasonable results under many channel loading conditions. The algorithm does "converge" in that each AP will eventually choose a channel. Obviously an implementation can have a much more sophisticated channel selection algorithm, this is mearly an example of how the QLoad information can be used.</t>
  </si>
  <si>
    <t>Rewrite decision logic to converge to a good choice under various channel loading conditions.</t>
  </si>
  <si>
    <t>Selecting based on number of APs is often not the best, or even a good choice.  The remaining steps will similarly often produce a poor channel selection.</t>
  </si>
  <si>
    <t>Change "The most effective mitigation to OBSS is for an AP to choose a channel that is either free, or one that is occupied by another AP that is not fully loaded with QoS traffic.  It is recommended that the “Overlap” and “Potential Traffic Self” fields of the QLoad Report element  are used by an AP as part of its channel selection procedure." to "The most effective mitigation to OBSS is for an AP to operate on channels that are either free, or that are occupied by another AP that is not fully loaded with QoS traffic.  In the absence of a centralized channel assignment algorithm, it is recommended that the “Overlap” and “Potential Traffic Self” fields of the QLoad Report element  are used by an AP as part of its channel selection procedure."</t>
  </si>
  <si>
    <t>Severely caveat this procedure as "some considerations that should be taken into account when selecting a channel, recognizing that many APs can/should take into account many more factors, and the end result may look completely different than running a direct implementation of this alg"</t>
  </si>
  <si>
    <t>This procedure might have been helpful in 2000, but in 2010 it looks like a giant step backwards. Consider centralized channel assignment algorithms. Consider that some APs beacon but haven't carried any traffic for 3 years.  Consider MAC protection requirements for 11ac/11n/11ag devices in an 11n/11ag/11b channel. Consider mobile/personal APs such as WiFi-Direct. Consider regulations, and the reliability of knowledge of which country you are in (i.e. only international channels are considered). Consider whether the AP is DFS-certified and even if so can tolerate a 60 sec CAC. Consider non-WiFi interference. Compare with state-of-the-art APs that can identify interference, classify it, and predict its behavior. Consider 40 MHz 11n and 40/80/contiguous 160/non-contiguous MHz 11ac transmissions which extend beyond the beacon channel. Consider adjacent channel interference
In reponse to the previous version of this comment, I see small improvements here but no real acknowledgement of the realities underpinning the proposed comment resolution.</t>
  </si>
  <si>
    <t>108</t>
  </si>
  <si>
    <t>as proposed</t>
  </si>
  <si>
    <t>Change "packet" to "frame"</t>
  </si>
  <si>
    <t>I think you mean "frame" not "packet"</t>
  </si>
  <si>
    <t>aa.2.3</t>
  </si>
  <si>
    <t>107</t>
  </si>
  <si>
    <t>CID #384 (LB164) -- ad hoc notes set to "Reject - There is enough in the Qload element to know the entire picture of what is oing on in the overlapping Aps.  The Potential Qload (now Potential Traffic is indicated and used by the overlapping APs in the calculation of Access Factor."</t>
  </si>
  <si>
    <t>Consider</t>
  </si>
  <si>
    <t xml:space="preserve">If potential is valuable and shared is valuable, why not report potential shared too?
Comment resolution to previous comment was non-responsive - blank comment resolution. </t>
  </si>
  <si>
    <t>aa.2.4</t>
  </si>
  <si>
    <t>The zero means "no known standard deviation". The value _has_ to be zero or the maths fails to work.</t>
  </si>
  <si>
    <t xml:space="preserve">E.g. max value. </t>
  </si>
  <si>
    <t>Since 0 is a legal value, use another value for unknown
Note: the reicpient may always substitute 0 for "unknown" but unknown and 0 are completely different meanings and making them the same prevents recipients fom doing smart things, forever.</t>
  </si>
  <si>
    <t>Change "by multiplying the scheduled TXOP time by the reciprocal of the Service Interval (SI) that the HC has allocated." to "by dividing the scheduled TXOP time by the Service Interval that the HC has allocated."</t>
  </si>
  <si>
    <t>Did you know that multiply by reciprocal is the same as divide?</t>
  </si>
  <si>
    <t>Change 
"It should be noted however, that for both DCF and EDCA overlapping networks, the sharing is affected by the relative traffic and, if more than two APs are sharing, the problem of 'neighbor capture‘ is present. A BSS that is in the middle of two other BSSs that are hidden from each other, suffers a disproportionate degradation in throughput dependent upon the total traffic in all three BSSs" 
to
"It should be noted however, that for both DCF and EDCA overlapping networks, the sharing is affected by the relative traffic and, if more than two APs are sharing, the problem of 'neighbor capture‘ might occur. The 'neighbor capture' effect can occur when a BSS that is in the middle of two other BSSs that are hidden from each other, where it might suffer a disproportionate degradation in throughput, relative to the total traffic in all three BSSs"</t>
  </si>
  <si>
    <t>It is not clear that the sentence starting on L12 is actually a description of the "neighbor capture" problem.</t>
  </si>
  <si>
    <t>Change "If EDCA Admission Control is in use, then it can be used to regulate the QoS traffic on its own BSS but it does not take into account the EDCA Admitted traffic on an overlapping BSS." to "If EDCA Admission Control is in use, then it can be used to regulate the QoS traffic on its own BSS but it might not take into account the EDCA Admitted traffic on an overlapping BSS."</t>
  </si>
  <si>
    <t xml:space="preserve">Delete this sentence as it only applies to the most naïve possible AC scheme. Rewrite this section (and feature) to the extent that this correction undermines the argument for this section (and feature) </t>
  </si>
  <si>
    <t>"If EDCA Admission Control is in use, then it can be used to regulate the QoS traffic on its own BSS but it does not take into account the EDCA Admitted traffic on an overlapping BSS." is by no means universally true
Comment resolution to previous comment was non-responsive - blank comment resolution. 
Comment remains 100% correct, and the interested reader may consult 802.11 to see how this has always been designed-in</t>
  </si>
  <si>
    <t>CID115 was passed as "DISAGREE" by motion carried out during Waikoloa meeting. The annex provides informative description on how the QLoad Report information might be used by an implementation. The OBSS solution in 11aa provides an enhancement on the current 802.11 standard. It might not "solve world hunger" and provide perfect video in all possible usages of 802.11, but it is a valuable tool for improving the current situation.</t>
  </si>
  <si>
    <t>Provide (approved) comment resolution to LB164 CID 115.</t>
  </si>
  <si>
    <t>I am unsatisfied by the approved resolution to LB164 CID 115 - "DISAGREE (OBSS: 2010-09-21 19:37:29Z)".  11-10/1395r2 Column X ad hoc notes asks "the commentor should have the decency to look at the 27 presentations that back up this feature and make specific points." Commenter has read Brian Harts LB164 and LB170 comments on overlapping BSS and was/is unpersuaded of the value of those 27 presentations.</t>
  </si>
  <si>
    <t>Ecclesine, Peter</t>
  </si>
  <si>
    <t>Remove "After combining the Potential Traffic Self fields from QLoad Report elements of nearby co-channel APs these are used for estimating the overhead bandwidth required due to EDCA contention. This is then used in the determination of the Access Factor."
In the Access Factor bullet point, add:
"The Potential Traffic Self fields from QLoad Report elements of nearby co-channel APs these are used for estimating the overhead bandwidth required due to EDCA contention and is used in the determination of the Access Factor."</t>
  </si>
  <si>
    <t>Move the text on Access Factor to the bullet about access factor.</t>
  </si>
  <si>
    <t>aa.2</t>
  </si>
  <si>
    <t>Add "dot11DefaultSurplusBandwidthAllowance Unsigned32" to the end of dotStationConfig table on page 95.</t>
  </si>
  <si>
    <t>dot11DefaultSurplusBandwidthAllowance has not been added to any table. I assume you meant to put it in the dotStationConfig table.</t>
  </si>
  <si>
    <t>Add dot11STAStatisticsAverageMSDUSizeVideo, dot11STAStatisticsAverageMSDUSizeVoice, dot11STAStatisticsAverageBitrateVideo and dot11STAStatisticsAverageBitrateVoice to dot11STAStatisticsReportEntry table.</t>
  </si>
  <si>
    <t>You need to modify dot11STAStatisticsReportEntry table.</t>
  </si>
  <si>
    <t>Use of TXOP negotiation is optional. Signalling of load is mandatory and is required to enable other APs to discover neighbouring QoS loads</t>
  </si>
  <si>
    <t xml:space="preserve">Change the requirement on "Qload report" from "M" to "O", and modify the relevant text accordingly. </t>
  </si>
  <si>
    <t>A.4.aa1</t>
  </si>
  <si>
    <t>AVT6, 6.1,</t>
  </si>
  <si>
    <t>94</t>
  </si>
  <si>
    <t xml:space="preserve">Change the requirement on "OBSS" from "M" to "O", and modify the relevant text accordingly. </t>
  </si>
  <si>
    <t>AVT5</t>
  </si>
  <si>
    <t>Change "HCCA TXOP Advertisement element" to "HCCA TXOP Update Count element"</t>
  </si>
  <si>
    <t>Change "element" to "frame" if that is correct, and update the reference.</t>
  </si>
  <si>
    <t>There is no HCCA TXOP Advertisement element.</t>
  </si>
  <si>
    <t>Change AVT7 to optional</t>
  </si>
  <si>
    <t xml:space="preserve">Change the requirement on "HCCA TXOP Advertisement element" from "M" to "O", and modify the relevant text accordingly. </t>
  </si>
  <si>
    <t>AVT7</t>
  </si>
  <si>
    <t>LB170: 2011-02-07 16:45:35Z</t>
  </si>
  <si>
    <t>Approved_GCR</t>
  </si>
  <si>
    <t>See 10/1452</t>
  </si>
  <si>
    <t xml:space="preserve">Please use the correct reference. </t>
  </si>
  <si>
    <t xml:space="preserve">"9.2.7.3" seems to be a wrong reference, since it's not in 11aa_D2.0. </t>
  </si>
  <si>
    <t>AVT2</t>
  </si>
  <si>
    <t>In 11.aa24.3 at the end of the paragraph "If the AP detects that the TXOP given in the HCCA TXOP Advertisement frame is in conflict with an existing " on P91L129 add "The duration sub-field of the Alternate Schedule field may be less than the duration sub-field of the schedule field in the HCCA TXOP Advertisement frame, when there is an insufficient period of time that does not conflict with currently accepted HCCA TXOPs."
In 11.aa24.2 after the paragraph "If an AP receives an HCCA TXOP Response frame"  on P91L8 add two new paragraphs "
If an AP receives an HCCA TXOP Response with the status field set to &lt;ANA&gt; (“The TS schedule conflicts with an existing schedule; an alternate schedule is provided”) and creates a new schedule in response to this HCCA TXOP Response, it shall send a new HCCA TXOP Advertisement frame to each overlapping HCCA AP that has the QLoad Report bit of the Extended Capabilities information element set to true, following the procedures previously defined in this clause.
After one or more HCCA TXOP Advertisement frame transmissions that cause the reception of an HCCA TXOP Response with the status field set to &lt;ANA&gt; (“The TS schedule conflicts with an existing schedule; an alternate schedule is provided”) the AP may terminate the HCCA TXOP Advertisement procedure and  respond to the ADDTS Request with a non-zero Status Code (decline the ADDTS Request) or a zero Status Code (accept the ADDTS Request regardless of potential HCCA TXOP conflicts).
"</t>
  </si>
  <si>
    <t>Improve proposal to address such cases. Or indicate subsequent behavior is out of scope of spec</t>
  </si>
  <si>
    <t>What if a non-clashing schedule does not exist?
Previous comment resolution only addressed a schedule was possible if fragments could be combined. But this comment is broader: what if there is inadequate channel capacity for the lfow?</t>
  </si>
  <si>
    <t>11.aa24.2</t>
  </si>
  <si>
    <t>Change "An AP for which dot11RobustAVStreamingImplemented is true shall be able to maintain an avoidance" to "An HCCA AP for which dot11RobustAVStreamingImplemented is true shall be able to maintain an avoidance"</t>
  </si>
  <si>
    <t>Only an HCCA AP should have to maintain avoidance records.</t>
  </si>
  <si>
    <t>11.aa24.3</t>
  </si>
  <si>
    <t>DISAGREE  - Race condition has been dealt with in 10/0062r1.  Presentations have shown that this does cover chains in principle, but we decided that there was a limit on the chain and if this makes it not worse then it is acceptable.  Add in interference, co-located interference report is part of 11v which is in 11aa baseline. This is trying to solve BSS overlap 'interference'.</t>
  </si>
  <si>
    <t xml:space="preserve">Evaluate scheme for race conditions etc in more complicated topologies, e.g. with loops (A-B, B-C, C-D, D-E, E-A). Add regular and irregular non-WiFi interference. Evaluate adequacy of current alg. </t>
  </si>
  <si>
    <t>Scheme has been assessed in relatively simple topologies. Distributed scheduling is an NP-hard problem, so this protocol will probably converge, inefficiently, to a local minimum. Regular non-WiFi interference may need its own schedule to be advertised. Irregular non-WiFi interference is just a hard problem, better suited to EDCA than HCCA
Comment resolution to previous comment addressed a) chains but not loops, b) mentioned "Race condition has been dealt with" but it is not yet clear that other race conditions don't arise with loops etc.  c) 11v only addresses colocated interference, which is just one piece of the broader problem. And indeed, this draft does not even extend 11v's colocated interference to 11aa.</t>
  </si>
  <si>
    <t>LB170: 2011-02-07 16:45:19Z</t>
  </si>
  <si>
    <t xml:space="preserve">AGREE IN PRINCIPLE (LB170: 2011-01-19 00:57:33Z) - On P91L18, change "shall be able to maintain an avoidance TXOP Reservation field for each overlapping HCCA AP" to "shall be able to maintain an avoidance TXOP Reservation field dot11APCEntry for each overlapping HCCA AP in dot11APCTable."
Add to annex D:
-- ********************************************************************
-- * dot11APC TABLE
-- ********************************************************************
dot11APCTable OBJECT-TYPE
 SYNTAX SEQUENCE OF Dot11APCEntry
MAX-ACCESS READ-WRITE
STATUS current
DESCRIPTION
"Group contains conceptual table of attributes for MIB based HCCA TXOP Negotiation."
::= { dot11StationConfigEntry aa??}
dot11APCEntry OBJECT-TYPE
SYNTAX Dot11APCEntry
MAX-ACCESS READ-WRITE
STATUS current
DESCRIPTION
"An entry in the dot11APCTable, Indexed by dot11APCIndex."
INDEX { dot11APCIndex }
::= { dot11APCTable 1 }
Dot11APCEntry ::=
SEQUENCE {
dot11APCEntryAvoidanceDuration  INTEGER,
dot11APCEntryAvoidanceServiceInterval  INTEGER,
dot11APCEntryAvoidanceOffset  INTEGER}
dot11APCEntryAvoidanceDuration OBJECT-TYPE
SYNTAX INTEGER (0..131071)
MAX-ACCESS read-write
STATUS current
DESCRIPTION
“This is a control variable.
It is written by an external management entity or the SME.
Changes take effect as soon as practical in the implementation.
This attribute contains the duration in 32us, of a TXOP Reservation that the AP will attempt avoid when scheduling new HCCA TXOPs.”
::= { dot11APCTableEntry 2 }
dot11APCEntryAvoidanceServiceInterval OBJECT-TYPE
SYNTAX INTEGER (0..255)
MAX-ACCESS read-write
STATUS current
DESCRIPTION
“This is a control variable.
It is written by an external management entity or the SME.
Changes take effect as soon as practical in the implementation.
This attribute contains the duration, in ms, of the period between successive HCCA TXOPs. When zero, no period has been reserved.”
::= { dot11APCTableEntry 3 }
dot11APCEntryAvoidanceOffset OBJECT-TYPE
SYNTAX INTEGER (0..131071)
MAX-ACCESS read-write
STATUS current
DESCRIPTION
“This is a control variable.
It is written by an external management entity or the SME.
Changes take effect as soon as practical in the implementation.
This attribute contains the offset, in TUs, from the scheduled start of the Beacon transmission until the start of the time period for a TXOP Reservation that the AP will attempt avoid when scheduling new HCCA TXOPs."
::= { dot11APCTableEntry 4 }
-- ********************************************************************
-- * End of dot11APC TABLE
-- ******************************************************************** -- 
</t>
  </si>
  <si>
    <t>Fix</t>
  </si>
  <si>
    <t xml:space="preserve">Protocol should allow for over-the-wire or centralized schedule exchanges
Comment resolution to previous comment was non-responsive - blank comment resolution.
Discussion on previous comment referred to the PAR, but the PAR was carefully written to state "without the requirement for a
centralised management entity" - i.e. distributed is required, but centralized (or a centralized island within a distributed environment) is not disallowed by the PAR.  </t>
  </si>
  <si>
    <t>LB170: 2011-02-07 16:44:37Z</t>
  </si>
  <si>
    <t>Approved_Editor</t>
  </si>
  <si>
    <t>"An implementation might calculate the"</t>
  </si>
  <si>
    <t>"An implementation might calculatethe"</t>
  </si>
  <si>
    <t>11.aa24.1</t>
  </si>
  <si>
    <t>Change "indicate when an" to "indicate that an"</t>
  </si>
  <si>
    <t>If the Update Count element is included in each Beacon then the Update Count field indicates "that" a change has occurred, not "when" a change has occurred.</t>
  </si>
  <si>
    <t>Change "HCCA Peak is the summation of the all the HCCA TXOP times over a one second period for all the HCCA TSPECs included in the QLoad field. The TXOP time, scheduled by the HC, multiplied by the reciprocal of its Service Interval (SI), is termed HCCA Medium Time." to "HCCA Peak is the summation of the all the medium times of active TS that use the HCCA or HEMM access policy, over a one second period. The TXOP time scheduled by the HC, divided by its Service Interval, is termed HCCA Medium Time."</t>
  </si>
  <si>
    <t>TSPECs are not included in Qload fields.</t>
  </si>
  <si>
    <t>AGREE IN PRINCIPLE (LB170: 2011-01-19 18:06:33Z) Editor to incorporate instructions as described in document 11/0020r1.</t>
  </si>
  <si>
    <t>Specify a minimal time synchronization protocol between HCCA APs that implement OBSS management procedures. A suggestion is to consider the Neighbour Offset Protocol defined in 802.11s clause 11C.12.2.2.</t>
  </si>
  <si>
    <t>The proposed mechanism to avoid colliding HCCA TXOPs is good but loses a great part of its potential if APs do not maintain a minimal time synchronization. Clock drift may result in overlapping HCCA TXOPs, which will result in HCCA APs colliding after PIFS (at least the first time) and S-APSD STAs spending extra power since these will always wake up at their nominal scheduling time. Note: a clock drift of 5us/sec between 2 APs results in a slip of 36ms after a two hours movie, so the relative positioning of the HCCA TXOPs allocated by the two APs at the beginning and at the end of the movie is going to be completely different.</t>
  </si>
  <si>
    <t>LB170: 2011-02-07 16:44:21Z</t>
  </si>
  <si>
    <t>AGREE IN PRINCIPLE (LB170: 2011-01-19 18:05:05Z) Editor to incorporate editorial instructions in document 11/0020r1</t>
  </si>
  <si>
    <t>Commenter will make a presentation on this subject.</t>
  </si>
  <si>
    <t xml:space="preserve">As noted by several commentors on 174, this scheme suffers from inefficiency due to "gaps" caused when TSs go away or new TSs cannot be scheduled because of fragmented allocations.  In addition, because the APs time clocks are not synchronized, there is a potential drfit problem that causes the allocated time slots to also drfit.  The present scheme was based upon the 11s scheme but in that case, there was a synchronization scheme.  It needs to be proved that this TXOP Adveritsement scheme is practical.  Synchronization schemes should be investigated, or shown not to cause significant  problems and compared to not having any TX Advertisement at all.  Also, the original 'controller' scheme should be re-evaluated and compared to this TXOP Advertisement scheme.  </t>
  </si>
  <si>
    <t>11aa 24.2</t>
  </si>
  <si>
    <t>LB170: 2011-02-07 16:42:28Z- The resolution contains no editing instructions.</t>
  </si>
  <si>
    <t>See CID1145</t>
  </si>
  <si>
    <t>"The HCCA Peak value is the summation of the HCCA Medium Times that the HC has scheduled, in multiples of 32μs."</t>
  </si>
  <si>
    <t>"The HCCA Peak value is the summation of the HCCA Medium Times that the HC has scheduled, in multiples of 32μs per second."</t>
  </si>
  <si>
    <t>"This access overhead is further discussed in Annex aa.2.6"</t>
  </si>
  <si>
    <t>"This access overhead is termed the is further discussed in Annex aa.2.6" huh?</t>
  </si>
  <si>
    <t>Change "The QLoad Report public action frame is transmitted upon the receipt of a QLoad Request frame" to "The QLoad Report public action frame is transmitted upon the receipt of a QLoad Request frame, to the STA that sent the QLoad Request frame"</t>
  </si>
  <si>
    <t>Clarify where to send the QLoad Report.</t>
  </si>
  <si>
    <t>“The QLoad Report public action frame is transmitted upon the receipt of a QLoad Request frame” but to whom?</t>
  </si>
  <si>
    <t>LB170: 2011-02-07 16:42:06Z- The resolution contains no editing instructions.</t>
  </si>
  <si>
    <t>See CID1162, where the cited text is removed</t>
  </si>
  <si>
    <t>Ammend the text to say that for each associated STA the AP should consider the maximum between the potential traffic that this STA advertised and the actual traffic that this STA is transmitting in order to build the "Potential Traffic Self" field.</t>
  </si>
  <si>
    <t>The text suggest that the AP builds the "Potential Traffic Self" field adding the potential traffic declared in a QoS Traffic Capability Element and the actual traffic allocated in TSPECs. When doing so the AP is double counting traffic from STAs which declared potential traffic and also have at the moment allocated traffic.</t>
  </si>
  <si>
    <t>It is impossible for a device to know what its TSPEC requirements will be in the future for a video stream that has not yet started. About all a device might be able to provide is "this is the maximum I can support". However the use of the QoS Traffic Capability is removed by the resolution of CID1162</t>
  </si>
  <si>
    <t>Add the missing flow information in the QoS traffic Capability Element or better define a "Potential TSPEC" action frame which can be sent by an STA to inform the AP about its potential traffic requirements (a TV for instance will know better about its potential Video requirements than the AP).</t>
  </si>
  <si>
    <t>The information about the peak rate provided by an STA in the QoS Traffic Capability Element is not sufficient for an AP to compute the value of the "Potential Traffic self" Field. An AP needs more information about the flow (e.g. Mean Packet Size) and the radio conditions (e.g. MCS, SBA) to be able to compute the required allocation time advertised in the "Potential Traffic Self" field. The current proposal seems to indicate that an AP should maintain complex statistics in order to estimate these values (Annex aa2.2). These statistics are expensive to implement in practice and the proposed solution should not rely on them</t>
  </si>
  <si>
    <t>LB170: 2011-02-07 16:41:50Z- The resolution contains no editing instructions.</t>
  </si>
  <si>
    <t>See CID1205</t>
  </si>
  <si>
    <t>Clarify where to send the unsolicited QLoad Report.</t>
  </si>
  <si>
    <t>“Whenever there is a change in the contents of the QLoad element, an unsolicited QLoad Report Action frame should be transmitted” but to whom?</t>
  </si>
  <si>
    <t xml:space="preserve">Change "Whenever there is a change in the contents of the QLoad element, an unsolicited QLoad Report Action frame should be transmitted" to "Whenever there is a change in the contents of the QLoad element, an unsolicited QLoad Report Action frame should be transmitted with the RA field set to the broadcast address. The AP shall delay the transmission of an unsolicited QLoad Report Action frame for a randomly selected period between 1 and dot11QLoadReportDelay seconds." Add a MIB item to Annex D "
dot11QLoadReportDelay OBJECT-TYPE
SYNTAX INTEGER (1..60)
MAX-ACCESS read-write
STATUS current
DESCRIPTION
"This is a control variable.
It is written by an external management entity.  Changes take effect at the next MLMESTART.request primitive
This attribute describes the maximum number of seconds an AP will delay before sending an unsolicited QLoad Report action frame."
::= { dot11StationConfigEntry aa? }
</t>
  </si>
  <si>
    <t>Limit the number of QLoad Report action frames that may be sent to 1 per minute to prevent flooding of the network.</t>
  </si>
  <si>
    <t>There is no limit on the frequency of unsolicited QLoad Report Action frames.</t>
  </si>
  <si>
    <t>LB170: 2011-02-07 16:41:55Z- The resolution contains no editing instructions.</t>
  </si>
  <si>
    <t>In addition to limiting the number of QLoad Report action frames, provide a mechanism to stagger/randomize sending of unsolicited QLoad Report Action frames by all APs participating in the updates.</t>
  </si>
  <si>
    <t>Unsolicited QLoad Report Action frames will cause a flood of unsolicited QLoad Report Action frames as receiving APs update their QLoad Report information.</t>
  </si>
  <si>
    <t>Change "potential" to "admitted"</t>
  </si>
  <si>
    <t>Define what is meant by "potential admission control TSPEC" or use a different sentence.</t>
  </si>
  <si>
    <t>What is a "potential admission control TSPEC" ? This term is neither used nor defined anywhere else.</t>
  </si>
  <si>
    <t>LB170: 2011-02-07 16:42:00Z- The resolution contains no editing instructions.</t>
  </si>
  <si>
    <t>P89L29-30 reads "This access overhead is termed the is further discussed in Annex aa.2.6 and a recommendation is given for its value." I think 'is termed the' should be deleted.</t>
  </si>
  <si>
    <t>See CID1083</t>
  </si>
  <si>
    <t>The sentence starting "This access overhead" contains some extraneous words.</t>
  </si>
  <si>
    <t>11.aa24</t>
  </si>
  <si>
    <t>The request restriction is already stated in 5.2.aa12.2</t>
  </si>
  <si>
    <t>e.g. Restrict the OBSS feature to fixed / haven't moved in a week / unbattery-powered devices. Exchanges betrween mobile / personal devices get no reservation rights.</t>
  </si>
  <si>
    <t>Protocol seems to assume purely fixed residential APs, yet with WiFi-Direct and soft APs, there are many mobile/personal APs that will cause great confusion to these algs. Ditto APs in cars, on buses, in trains, etc
Previous comment resolution adds language for "fixed and mobile" which doesn't address the concern at all then "fixed and portable" which helps, but portable devices are likely to still create non-trivial confusion, especially given the trust concerns which ultimately depend on "reputation" which requires long-lived exposure</t>
  </si>
  <si>
    <t>Change "Implementations may choose to use additional heuristics" to "Implementations might choose to use additional heuristics"</t>
  </si>
  <si>
    <t>Some people consider "may" to be normative, which is not allowed in a NOTE--</t>
  </si>
  <si>
    <t>Rename "Access Factor" to "EDCA Access Factor"</t>
  </si>
  <si>
    <t>Clarify. If the intent was to account only for EDCA load then rename these fields to make that clear. For instance use "EDCA Access Factor" instead of "Access Factor". If the intent of these fields is to account for both EDCA and HCCA load then the text should be carefully reviewed because many questions open up. For instance, if I declare HCCA Load in these fields how do I set the "AC_VO/AC_VI Streams" fields in the QLoad field element? Or how and when should I multiply by the "EDCA Overhead Factor" when computing composite load?</t>
  </si>
  <si>
    <t>It is very confusing throughout all this section if the "Potential Traffic Self", "Allocated Traffic Self", "Allocated Traffic Shared" and "Access Factor" fields account for both EDCA and HCCA load, or only for EDCA load.</t>
  </si>
  <si>
    <t>LB170: 2011-02-07 16:42:19Z</t>
  </si>
  <si>
    <t>AGREE (LB170: 2011-01-20 18:08:31Z) - Editor to incorporate text changes from document 10/1069r1</t>
  </si>
  <si>
    <t>Add support for protection of these public action frames. Proposal 10/1068 is an example of such a protection method.</t>
  </si>
  <si>
    <t>P802.11aa should enable protection of OBSS procedures so that APs that wish to collaborate can be protected from rogue devices.</t>
  </si>
  <si>
    <t>Add an extra sentance: "However, an AP might scan other channels as part of its channel selection process, or might request associated STAs that have the Beacon Request capability enabled to perform an off-channel Beacon requests, and these procedures might provide Qload Report elements received from APs operating on other channels. Annex aa.3 provides an example of using Qload Reports from adjacent channels."</t>
  </si>
  <si>
    <t>I think it might be more useful to capture adjacent overlapped channel as well.</t>
  </si>
  <si>
    <t>Ad Hoc Notes for CID# 116 (LB164): Reject - At least let us sort it out for 802.11 first, and this is what this feature is proposing to do.  If other technologies cannot coexist then what?  Co-existance with other technologies is another subject - we did not have this in our PAR.  Solution is limited to 802.11 nothing else.</t>
  </si>
  <si>
    <t>Provide (approved) comment resolution to LB164 CID 116.</t>
  </si>
  <si>
    <t xml:space="preserve">I am unsatisfied by the approved resolution to LB164 CID 116 - "DISAGREE (OBSS: 2010-09-21 19:43:33Z)". The comments recommended change is "Remove 11.aa24 Procedures to Mitigate Overlapping BSS (OBSS)". </t>
  </si>
  <si>
    <t>OBSS managment in 11aa is restricted to infrastructure BSS only.</t>
  </si>
  <si>
    <t>Does OBSS problem only assume infrastructure BSSs? For example, an overlapping mesh BSS (MBSS) or independent BSS (IBSS) may equally create problems and therefore the text should not be restricted to only APs.</t>
  </si>
  <si>
    <t>Change "The QLoad element and the HCCA TXOP Advertisement element are designed" to "QLoad elements,  HCCA TXOP Update Count elements, HCCA TXOP Advertisement frames and HCCA TXOP Response frames are designed"</t>
  </si>
  <si>
    <t>Change "element" to "frame" if that is correct.</t>
  </si>
  <si>
    <t>Approved_General</t>
  </si>
  <si>
    <t>DISAGREE (LB170: 2011-01-19 01:17:46Z) In LB164 there were many comments objecting to the name 'More Reliable Groupcast ' asking the question, "more than what?". The name was changed to "Groupcast with Retries" to address the comments. If Robust AV Streaming is changed to 'more Robust AV Streaming', similar questions and objections will result. In addition the PAR for this TG is titled ".... MAC enhancements for robust audio video streaming".</t>
  </si>
  <si>
    <t>Change the name of this serivce to More Robust AV Streaming, in keeping with MRG and operation in shared frequency bands.</t>
  </si>
  <si>
    <t>Agreement with rejected comment LB164 CID 111 from P. Ecclesine: As 802.11n is specified for unlicensed bands where interference must be accepted from all licensed services, and 11aa uses 11n PHY, it is only possible to offer More Robust AV Streaming, BECAUSE ROBUSTNESS COMES FIRST FROM THE RADIO, not the MAC protocol. If this protocol were put on .11g radios in 2.4 GHz band at a hotspot, noone would call the result robust AV streaming. -- With the following reply in response to part of the rejection:  The proposed change "more robust …" automatically generates another comment -- "more relative to what"? -- Clearly, more robust refers to the relatively "more relative" delivery of these frames compared to delivery without using the new (M)RAVS mechanism. I.e. the (M)RAVS mechanism has NOT enabled the delivery of AV frames where such delivery was not previously possible, but has modified their delivery to make the delivery more robust than it had been without the mechanism, meaning that there is an obvious target for the comparison. -- The comparison in the comment rejection to RSNA is not apt. It is not delivery that has been made robust by RSNA, but security. And to this date, no one has broken RSNA CCMP, so RSNA is demonstrably robust as applied to security, whereas, the "robust" AV mechanism described here is demonstrably NOT robust in the absolute sense in which the term has been employed.</t>
  </si>
  <si>
    <t>11.aa23</t>
  </si>
  <si>
    <t>Fischer, Matthew</t>
  </si>
  <si>
    <t>Change "The QLoad Report public action frame is transmitted upon the receipt of a QLoad Request frame" to "The QLoad Report public action frame is transmitted upon the receipt of a QLoad Request frame by an AP for which dot11QLoadReportActivated is true. An AP for which dot11QLoadReportActivated is false or not present shall discard any received QLoad Request frames."</t>
  </si>
  <si>
    <t>Please implement the resolution TGAA agreed upon, namely to change this sentence to 
"The QLoad Report public action frame should transmit upon the receipt of a QLoad Request."</t>
  </si>
  <si>
    <t xml:space="preserve">According to comment resolution spreadsheet (10/1395r2), the resolution for CID 538 is Agree.  However, according to the editor notes, because there's a conflict with CID 880, the edits for CID 538 is not implemented in D2.0.
But, if one examines CID 880, we will find that there's actually no conflict with the changes called for by CID 538.  Specifically, CID 880 calls for adding the word "frame" after "QLoad Request", whereas CID 538 calls for changing "is" to "should".  Where's the conflict?
Therefore, according to the resolution to CID 538 as agreed upon by TGaa, the change has to be implemented in the next draft.
</t>
  </si>
  <si>
    <t>11.aa24.a</t>
  </si>
  <si>
    <t>Pandey, Santosh</t>
  </si>
  <si>
    <t>EDITOR: 2011-02-07 GCR</t>
  </si>
  <si>
    <t xml:space="preserve">Please clarify and modify the text accordingly. </t>
  </si>
  <si>
    <t xml:space="preserve">"An AP shall not use the GCR-SP delivery method for an accepted DMS service when the non-AP STA that requested the DMS service has the Robust AV Streaming bit in the Extended Capabilities element set to 0." Can an AP use the GCR-SP delivery method for an accepted DMS service when the non-AP STA that requested the DMS service has the Robust AV Streaming bit in the Extended Capabilities element set to 1? </t>
  </si>
  <si>
    <t>LB170: 2011-02-07 16:41:36Z</t>
  </si>
  <si>
    <t>Add space</t>
  </si>
  <si>
    <t>Formatting problem</t>
  </si>
  <si>
    <t>Change "A STA supports the GCR-SP delivery method if dot11RobustAVStreamingImplemented is true" to "A STA supports the GCR-SP delivery method if dot11AdvancedGCRImplemented is true"</t>
  </si>
  <si>
    <t xml:space="preserve">Scheduled wake-up unrelated to TIM beacons should not  be a basic GCR feature. GCR-SP should be an advanced GCR feature. </t>
  </si>
  <si>
    <t>Add to the end of 11.22.15.aa2.6 (or stick it in clause 9 if you prefer) "If a Block Ack agreement has successfully been established for all STAs receiving a GCR group address, for a group delivered using the GCR-Unsolicited-Retry retransmission policy, the AP may retransmit any of the last m MSDUs, where m is GCR Buffer Size (as defined in 11.22.15.aa2.7), subject to the lifetime limits.
If there is a STA with an active GCR agreement that does not have an active Block Ack agreement, the AP shall not retransmit a preceding MSDU. A preceding MDSU is defined as an MSDU with a sequence number value that precedes the sequence number value of the last transmitted MSDU for a GCR group address."</t>
  </si>
  <si>
    <t>This clause is silent about the difference between using unsolicited retry with all members having a block-ack agreement and with some members having no block-ack agreement. If there is no BA agreement, an AP can only retransmit the last frame 'n' times. It can't send the last 'm' frames (where 'm' is the block ACK agreement).</t>
  </si>
  <si>
    <t>Add ", or" at the end of the statement</t>
  </si>
  <si>
    <t>If any of the condition in the list is true then the GCR agreement shall end. So an "or" is missing at the end of first condition.</t>
  </si>
  <si>
    <t>add reference to clause with definition of "More" field</t>
  </si>
  <si>
    <t>Table 11-aa2: definition/reference of "More field"</t>
  </si>
  <si>
    <t>0</t>
  </si>
  <si>
    <t>Grigat, Michael</t>
  </si>
  <si>
    <t>Clause 10.2 already provides GET and SET SAP for MIB objects.</t>
  </si>
  <si>
    <t xml:space="preserve">How is the concealment address generated? Concealment address has no source, and a SAP is needed to provide an ability to refuse the given address based on 11.22.15.aa2.5 restrictions. </t>
  </si>
  <si>
    <t>The DMS MLME MLME-DMS.confirm contains a DMS Response parameter. This contains a GCR subelement when GCR is being used. This subelement contains the GCR concealment address.</t>
  </si>
  <si>
    <t>It seems to me there is no MLME primitives for programming dot11GCRConcealmentAddress upon receipt from the AP?</t>
  </si>
  <si>
    <t>LB170: 2011-02-07 16:41:06Z</t>
  </si>
  <si>
    <t>The way this paragraph is written implies that there will be only one group addressed sub-frame in an A-MSDU. Please clarify if group addressed frames may be aggregated in an A-MSDU.</t>
  </si>
  <si>
    <t>Change "upon receiving an MSDU for the DMS" to "upon receiving an A-MSDU for the DMS"</t>
  </si>
  <si>
    <t>For "DMS" row: The STA will receive an A-MSDU not an MSDU - that's how DMS delivers group addressed data.</t>
  </si>
  <si>
    <t>Change "addressed to the GCR group address" to "addressed to the GCR concealment address"</t>
  </si>
  <si>
    <t>Does the unsolicited DMS Response must go to the concealment address, not the GCR group address, otherwise you break legacy STAs</t>
  </si>
  <si>
    <t xml:space="preserve">"The AP advertises the current settings upon a change and periodically by:" This statement implies that all 3 methods should be used. Are all 3 methods required? </t>
  </si>
  <si>
    <t>Please Clarify</t>
  </si>
  <si>
    <t>"… if an associated…"
Shouldn't it be true only when all the associated STAs, who are intended receipient of the group address, have GCR aggrement instead of just one? What if some other  STA, who would also receive this group address frame is in PS mode?</t>
  </si>
  <si>
    <t>1-3</t>
  </si>
  <si>
    <t>Please review</t>
  </si>
  <si>
    <t xml:space="preserve">I think it's already covered above. </t>
  </si>
  <si>
    <t>9-10</t>
  </si>
  <si>
    <t>LB170: 2011-02-07 16:40:48Z</t>
  </si>
  <si>
    <t>Remove the use of broadcast DMS Response</t>
  </si>
  <si>
    <t>Transmitting an unsolicited DMS Response to the broadcast address breaks legacy STAs.</t>
  </si>
  <si>
    <t>Change the entire para starting at P83L4 to "
An AP shall transmit a frame belonging to a group address via the No-Ack/No-Retry service if:
--There is at least one non-AP STA within the BSS that has set the Robust AV Streaming field in the Extended Capabilities element of the (Re)Association Request frame to 0,
-- There is at least one non-AP STA within the BSS that does not have a GCR agreement for the group address and the AP has determined the STA to be a member of the group address (as described in 11.22.15.aa2.2), or
-- The group address is the broadcast address.
"</t>
  </si>
  <si>
    <t>When referring to a remove device (in this case an associated STA) you need to use the capability element, not the MIB attribute.</t>
  </si>
  <si>
    <t>LB170: 2011-02-07 16:36:56Z</t>
  </si>
  <si>
    <t>"if all the following…"
replace with
"if all of the following…"</t>
  </si>
  <si>
    <t>The starting sequence number is the first MPDU that will be part of the block ACK agreement. See 10/1452</t>
  </si>
  <si>
    <t>Assuming there is already a GCR Setup in place and a new non-DMS STA is the receipient of the ADDBA request frame from the AP, how the Sequence number field in the ADDBA Request frame is populated, does AP stop transmission to all group addressed frames in the current GCR session? How is the recovery performed when there is a hole in the sequence number given that group address sequence number space is shared with management frames?
Clarify.</t>
  </si>
  <si>
    <t>17-18</t>
  </si>
  <si>
    <t>LB170: 2011-02-07 16:40:30Z</t>
  </si>
  <si>
    <t>Change "The AP shall transmit each frame via the No-Ack/No-Retry retransmission policy before it transmits the frame via the GCR service" to "When using the Active-PS delivery method, the AP shall transmit each frame via the No-Ack/No-Retry retransmission policy before it transmits the frame via the GCR service. When using the GCR-SP delivery method, the AP may transmit each frame via the No-Ack/No-Retry retransmission policy before or after it transmits the frame via the GCR service."</t>
  </si>
  <si>
    <t>When GCR-SP is active, an AP should be allowed to transmit the frame via GCR-SP before a TIM beacon.</t>
  </si>
  <si>
    <t>Change "The AP shall transmit each frame via the No-Ack/No-Retry retransmission policy before it transmits the frame via the GCR service" to "The AP shall transmit each frame via the No-Ack/No-Retry retransmission policy before it transmits the frame via the GCR service using the non-GCR-SP delivery method. The AP may transmit each frame via the No-Ack/No-Retry retransmission policy before or after it transmits the frame via the GCR service when using the GCR-SP delivery method."</t>
  </si>
  <si>
    <t>Remove duplicate</t>
  </si>
  <si>
    <t xml:space="preserve">"An AP may switch dynamically between the GCR-Unsolicited-Retry, GCR-Block-Ack or GCR-Unsolicited-Retry delivery modes … ". 
GCR-Unsolicited-Retry is repeated multiple times.
</t>
  </si>
  <si>
    <t>LB170: 2011-02-07 16:37:10Z</t>
  </si>
  <si>
    <t>as in comment</t>
  </si>
  <si>
    <t>It should be (Re)Association Request frame</t>
  </si>
  <si>
    <t>Remove these two restrictions from a non-AP STA request</t>
  </si>
  <si>
    <t>The non-AP STA must be allowed to say "no preference" for retransmission policy and delivery method.</t>
  </si>
  <si>
    <t>81</t>
  </si>
  <si>
    <t>LB170: 2011-02-07 16:36:33Z</t>
  </si>
  <si>
    <t>Full stop missing after "No Preference".</t>
  </si>
  <si>
    <t>LB170: 2011-02-07 16:34:57Z</t>
  </si>
  <si>
    <t>"An AP denies a GCR request by sending a DMS Status field with the Status field set to "Deny" as described in 11.22.15.1 with the following modification:"</t>
  </si>
  <si>
    <t>"An AP denies a GCR request by sending a DMS Status field with the Status field set to "Deny" as described in 11.22.15.1 with the following modifications:" Only one modification is given.</t>
  </si>
  <si>
    <t xml:space="preserve">"A non-AP STA shall not request transmission of a GCR group address via the GCR service while it has an active DMS service for this group address." What does "transmission of a GCR group address" mean? </t>
  </si>
  <si>
    <t>"The Delivery Method field shall not be set to "No Preference". The GCR Concealment Address field of the GCR Response subelement shall be set to dot11GCRConcealmentAddress."</t>
  </si>
  <si>
    <t>"The Delivery Method field shall not be set to ―No Preference‖The GCR Concealment Address field of the GCR Response subelement shall be set to dot11GCRConcealmentAddress." missing period</t>
  </si>
  <si>
    <t>A key requirement of GCR is the ability to dynamically switch between unicast, group-block-ack and unsolicited retry. Splitting GCR from DMS would require duplicating all of the DMS normative behaviour, which is bad for maintanence and also doubles the testing requirements for an implementation.</t>
  </si>
  <si>
    <t xml:space="preserve">GCR-unsolicited-retry and GCR-block-ack are  significantly different from DMS. Therefore it's confusing to state that GCR is an extension of DMS". Remove the sentence, and decouple the GCR setup procedure from the DMS setup procedure. </t>
  </si>
  <si>
    <t>This is already stated in 9.10.aa10</t>
  </si>
  <si>
    <t>Add a sentence after the referenced sentence to indicate the same. Suggestion: "The selection of STAs for Block Ack Request and frequency of the request is implmentation dependent"</t>
  </si>
  <si>
    <t xml:space="preserve">"Once this block Ack agreement is in place, the AP regularly sends Block Ack Request frames to these STAs to ascertain the reception status of MSDUs related to this group address, as described in 9.10.10."
How frequently the AP sends Block Ack Request and to which STAs is implementation dependent. This needs to be called out as done in case of "GCR-Unsolicited-Retry" in the previous paragraph </t>
  </si>
  <si>
    <t>LB170: 2011-02-07 16:33:38Z- The resolution contains no editing instructions.</t>
  </si>
  <si>
    <t>See CID1012</t>
  </si>
  <si>
    <t>dot11GCRImplemented should be changed to dot11AdvancedGCRImplemented since it indicates Advanced GCR according to the MIB definition.</t>
  </si>
  <si>
    <t>Where does it say that a STA that has accepted any form of GCR is supposed to ignore frames with RA=GADD corresponding to the GADD for which the STA has signed up for GCR?</t>
  </si>
  <si>
    <t>DMS does use individually addressed A-MSDU to deliver multicast data.</t>
  </si>
  <si>
    <t>"DMS allows the transmission of group addressed MSDUs as individually addressed A-MSDUs"
Generally it would be individually addressed MSDUs in the above.</t>
  </si>
  <si>
    <t>11.22.15.aa.2.1</t>
  </si>
  <si>
    <t>LB170: 2011-02-07 16:34:42Z</t>
  </si>
  <si>
    <t>AGREE IN PRINCIPLE (LB170: 2011-01-20 18:10:59Z)_x000D_
_x000D_
Incorporate the following in the next draft: (see motions-11 and 20)_x000D_
_x000D_
Change “11.22.15 Directed Multicast Service and Groupcast with Retries DMS Procedure” to “11.22.15 Group Addressed Transmission Service”_x000D_
 _x000D_
Add the following description to 11.22.15:_x000D_
	 The Group Addressed Transmission Service provides delivery of group addressed frames and comprises the two services, DMS and GCR._x000D_
 _x000D_
Add the following definition to clause 2:_x000D_
	Group Addressed Transmission Service: A mechanism comprising directed multicast service and groupcast with retries, for delivery of group addressed frames.</t>
  </si>
  <si>
    <t xml:space="preserve">"… GCR is an extension of DMS (11.22.15.1)". GCR-block-ack and GCR-unsolicited-retry are significantly different from DMS. Therefore it's confusing to state that GCR is an extension of DMS". Remove the sentence, and decouple the GCR setup procedure from the DMS setup procedure. </t>
  </si>
  <si>
    <t>See 10/1452. DMS is required for GCR and cannot be made optional for GCR. DMS is conditional upon dot11GCRImplemented.</t>
  </si>
  <si>
    <t xml:space="preserve">Make DMS optional for a Robust AV stream STA. </t>
  </si>
  <si>
    <t xml:space="preserve">"Implementation of DMS is optional for a WNM STA and mandatory for a Robust AV Streaming STA." DMS should be optional for a Robust AV streaming STA, since it may not be the preferred GCR mechanism of a STA. </t>
  </si>
  <si>
    <t>LB170: 2011-02-07 16:33:56Z- The resolution contains no editing instructions.</t>
  </si>
  <si>
    <t>Define "Advanced GCR" or replace it with "GCR"</t>
  </si>
  <si>
    <t>What is "Advanced GCR"? How is it different than GCR?</t>
  </si>
  <si>
    <t>LB170: 2011-02-07 16:33:45Z- The resolution contains no editing instructions.</t>
  </si>
  <si>
    <t>See CID1311</t>
  </si>
  <si>
    <t xml:space="preserve">"When using the GCR-Unsolicited-Retry delivery method for a group address, the AP retransmits an MSDU one or more times to increase the probability of correct reception at STAs that are listening to this group address." How is the "retry" subfield (B11) of the Frame control field in the MAC header set? </t>
  </si>
  <si>
    <t>LB170: 2011-02-07 16:33:52Z- The resolution contains no editing instructions.</t>
  </si>
  <si>
    <t xml:space="preserve">"Advanced GCR is optional…" What is "advanced GCR"? Please define the term before using it. </t>
  </si>
  <si>
    <t>Clarify. An approach indicated in the comment may be used.</t>
  </si>
  <si>
    <t>"one or more time…"
This allows an implementation to transmit any number of times it wish. It may be a good idea to limit this to a defined Max attempt. E.g., an AP may retransmits an MSDU one or more times subject to maximum retransmission limit of &lt;dot11XXX&gt;</t>
  </si>
  <si>
    <t>36-38</t>
  </si>
  <si>
    <t>When using GCR-Unsolicited-Retry, the frames are sent using A-MSDU format to the concealment address. They are therefore not received by legacy STAs. See 11.22.15.aa2.5</t>
  </si>
  <si>
    <t xml:space="preserve">"When using the GCR-Unsolicited-Retry delivery method for a group address, the AP retransmits an MSDU one or more times to increase the probability of correct reception at STAs that are listening to this group address." In 9.2.9 of the base spec, it states that "A receiving QoS STA is also required to keep only the most recent cache entry per &lt;Address 2, TID, sequence-number&gt; triple, storing only the most recently received fragment number for that triple.  A receiving STA may omit tuples obtained from broadcast/multicast or ATIM frames from the cache."  So, legacy STAs may not be able to detect the duplicated frames sent using GCR-unsolicited-retry. 11aa_2.0 seems to suggest that the concealment address should be used to prevent the problem, but the procedure on sending using concealment address is insufficiently defined. Please either remove the GCR-unsolicited-retry mechanism or provide a complete solution that prevents the undetected duplicates problem at the legacy STAs.  
</t>
  </si>
  <si>
    <t>Rename "dot11GCRImplemented" to "dot11AdvancedGCRImplemented".  Add a "dot11GCRImplemented" MIB element for "basic GCR"
Change
 "Advanced GCR is optional for a RobustAVStreaming STA. A STA that implements advanced GCR has the MIB attribute dot11GCRImplemented set to true. When dot11GCRImplemented is true, dot11MgmtOptionDMSImplemented and dot11HighThroughputOptionImplemented shall be true." 
to
"A STA that implements the procedures defined in 11.22.15.aa2.2, 11.22.15.aa2.3, 11.22.15.aa2.4, 11.22.15.aa2.5 and 11.22.15.aa2.6 has the MIB attribute dot11GCRImplemented set to true. When dot11GCRImplemented is true, dot11MgmtOptionDMSImplemented and dot11HighThroughputOptionImplemented shall be true. A STA that implements advanced GCR supports GCR-Block-Ack (11.22.15.aa2.7) and GCR-SP (11.22.15.aa2.8), and has the MIB attribute dot11AdvancedGCRImplemented set to true. When dot11AdvancedGCRImplemented is true, dot11GCRImplemented shall be true"</t>
  </si>
  <si>
    <t>The definition of "advanced GCR" is insufficient. It is unclear which features are "basic GCR" and which features are "advanced GCR".</t>
  </si>
  <si>
    <t>LB170: 2011-02-07 16:33:12Z- The resolution contains no editing instructions.</t>
  </si>
  <si>
    <t>Approved_Interworking</t>
  </si>
  <si>
    <t>AGREE IN PRINCIPLE (LB170: 2010-12-11 18:26:02Z) The first bullet (allowing the receipient of ADDTS Reserve to ignore it) is now removed. See resolution ti CID 1238. No additional text changes required.</t>
  </si>
  <si>
    <t>Remove case (1) and require the non-AP 11aa STA to respond accept/decline to the ADDTS Reserve frame.</t>
  </si>
  <si>
    <t>What is the timeout? One millisecond, one hour, five weeks?</t>
  </si>
  <si>
    <t>11.4.4.2</t>
  </si>
  <si>
    <t>EDITOR: 2011-02-07</t>
  </si>
  <si>
    <t>AGREE IN PRINCIPLE (LB170: 2010-12-11 18:25:02Z) - Replace P78L9 with "On receipt of the ADDTS Reserve frame from the AP, the non-AP STA shall perform one of the following:"</t>
  </si>
  <si>
    <t>"… ADDTS Response from the AP, …"
I think the above should be "… ADDTS Reserve from the AP, …"</t>
  </si>
  <si>
    <t>LB170: 2011-02-07 16:33:28Z</t>
  </si>
  <si>
    <t>AGREE IN PRINCIPLE (LB170: 2011-01-05 23:04:39Z) - _x000D_
_x000D_
In Cl. 11.4.4.2 (D2.01, P69L9) replace "The AP initiates the TS Setup by sending an ADDTS Reserve" with "The AP initiates the TS Setup by sending an ADDTS Reserve action frame"_x000D_
_x000D_
In the bulleted list  (D2.01, P69L12-20) fix the bullet numbering error._x000D_
_x000D_
P19L17 Replace "Send an ADDTS Request" _x000D_
with _x000D_
"Send an ADDTS Request action frame"</t>
  </si>
  <si>
    <t>Change "The AP initiates the TS Setup by sending an ADDTS Reserve that" to "The AP initiates the TS Setup by sending an ADDTS Reserve frame that"</t>
  </si>
  <si>
    <t>Need to say what is sent, i.e. A frame</t>
  </si>
  <si>
    <t>fine with deleting the first option from the set of options available for the non-AP STA on receipt of a ADDTSReserve.indication.</t>
  </si>
  <si>
    <t>AGREE IN PRINCIPLE (LB170: 2011-01-18 05:06:44Z) - In Draft 2.01 replace P69L9-23 _x000D_
"The AP initiates the TS Setup by sending an ADDTS Reserve that includes the Higher Layer Stream ID element to the non-AP STA. On receipt of the ADDTS Response from the AP, the non-AP STA shall perform one of the following:_x000D_
c) Ignore the ADDTS Reserve from the AP. The AP initiated TS Setup as a result will be aborted by the AP after a timeout at the AP._x000D_
D) Send an ADDTS Complete action frame with the status code set to 1 (Unspecified Failure) to abort the AP initiated TS setup. The Higher Layer Stream ID field in this ADDTS Complete action frame shall be set to the Higher Layer Stream ID corresponding to the AP initiated TS Setup procedure._x000D_
E)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included._x000D_
At the end of the negotiation, the non-AP STA shall complete the AP initiated TS Setup procedure by sending an ADDTS Complete action frame that includes the Higher Layer Stream ID corresponding to the AP initiated TS Setup procedure._x000D_
"_x000D_
with _x000D_
_x000D_
"The AP initiates the TS Setup by sending an ADDTS Reserve that includes the Higher Layer Stream ID element to the non-AP STA. On receipt of the ADDTS Reserve from the AP, the non-AP STA shall perform one of the following:_x000D_
_x000D_
(a)  Complete the AP initiated TS Setup procedure by sending an ADDTS Complete action frame that includes the Higher Layer Stream ID corresponding to the AP initiated TS Setup procedure and with the status code set to success._x000D_
(b) Send an ADDTS Complete action frame with the non-zero status code and abort the AP initiated TS setup. The Higher Layer Stream ID field in this ADDTS Complete action frame shall be set to the Higher Layer Stream ID corresponding to the AP initiated TS Setup procedure._x000D_
©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The AP initiated TS Setup procedure is completed by sending an ADDTS Complete action frame that includes the Higher Layer Stream ID corresponding to the AP initiated TS Setup procedure and with the status code set to indicate the result of the TSPEC negotiation."</t>
  </si>
  <si>
    <t>Remove item "1" and renumber the remaining list.</t>
  </si>
  <si>
    <t xml:space="preserve">It's not a good idea to allow a STA ignore ADDTS Reserve from the AP:
1. resources would be freed at AP (e.g., timer) only after TS expiration.
2. Higher layer reservation would come to know status only at the end of the timer expiry and therefore would add more delay in end-end stream reservation.
3. AP may retry again and would end-up in the same situation.
</t>
  </si>
  <si>
    <t>LB170: 2011-02-07 16:33:07Z- The resolution contains no editing instructions.</t>
  </si>
  <si>
    <t>AGREE IN PRINCIPLE (LB170: 2011-01-20 00:13:03Z) -  See CID #1238. No text changes required.</t>
  </si>
  <si>
    <t>Move paragraph starting at P78L21 to be part of case 3</t>
  </si>
  <si>
    <t>Is a ADDTS Complete frame always sent, or only if the request was accepted by the non-AP STA (i.e. Case 3 on P78L17).</t>
  </si>
  <si>
    <t>AGREE (LB170: 2010-12-11 18:28:06Z)</t>
  </si>
  <si>
    <t>Change "An AP in which dot11RobustAVStreamingImplemented is true shall not send AP initiated TS Setup ADDTS Reserve frames to a non-AP STA in the BSS in which RobustAVStreaming bit in the Extended Capabilities element is 0." to "An AP in which dot11RobustAVStreamingImplemented is true shall not send ADDTS Reserve frames to an associated STA that has set the RobustAVStreaming bit in the Extended Capabilities element in the (Re)Association Request frame to 0."</t>
  </si>
  <si>
    <t>Which Extended Capabilities element? I assume you mean the one from the non-AP STA, rather than the AP's capability element.</t>
  </si>
  <si>
    <t>AGREE IN PRINCIPLE (LB170: 2011-01-18 13:17:15Z)_x000D_
_x000D_
In Draft 2.01 P69L14-15 Change _x000D_
_x000D_
"Send an ADDTS Complete action frame with the status code set to 1 (Unspecified Failure) to abort the_x000D_
AP initiated TS setup." _x000D_
_x000D_
to _x000D_
_x000D_
"Send an ADDTS Complete action frame with a non-zero status code and abort the AP initiated TS setup."</t>
  </si>
  <si>
    <t>A proposal can be submitted.</t>
  </si>
  <si>
    <t>Would it be useful to define more than one error status? E.g., non-AP STA may deny request temporarily or could have a policy to disallow this always, therefore based on the status received an AP may decide to either retry later or not.</t>
  </si>
  <si>
    <t>AGREE IN PRINCIPLE (LB170: 2011-01-05 22:29:36Z)_x000D_
_x000D_
_x000D__x000D_
Add the following note at the end of Cl. 11.4.4.2:_x000D__x000D_
_x000D__x000D_
Note: Stream Reservation Protocol as described in IEEE P802.1Qat is an example of a Higher Layer Protocol. The 802.11 subsystem at a non-AP STA does not interpret the SRP reservation request but simply sends it to the AP  with which it is associated. A higher layer agent called Designated MSRP Node (DMN) is co-located with the AP in the device that supports SRP.  All incoming SRP reservation requests are forwarded to the MSRP DMN. The MSRP DMN interprets the SRP reservation request and invokes appropriate 802.11 primitives in order for the AP to invoke MLME-ADDTSReserve.request. The MSRP DMN responds to the originator of the SRP Reservation request with the outcome of the AP initiated TS Setup procedure. _x000D__x000D_
_x000D__x000D__x000D_
If the higher layer SRP Reservation Request is lost within the 802.11 subsystem, the corresponding retry/recovery procedure is the responsibility of the SRP protocol. These procedures are described in IEEE P802.1Qat.</t>
  </si>
  <si>
    <t>Add more details to the procedure (described in this clause) to indicate how higher layers and 802.11 interact in this TS setup sequence. It would be helpful to at least add an informative note.</t>
  </si>
  <si>
    <t>In my comment 621 from the last LB that was rejected, the response gave a good explanation for how the Reservation Request was handled. This should be reflected in the amendment text.</t>
  </si>
  <si>
    <t>Montemurro, Michael</t>
  </si>
  <si>
    <t>Decline -- the cited sentences start similarly but the one in Line 6 describes non-AP STA initiated TS setup while the one in line 11 described AP inititated TS Setup.</t>
  </si>
  <si>
    <t>DISAGREE (LB170: 2011-01-06 01:06:36Z)_x000D_
the cited sentences start similarly but the one in Line 6 describes non-AP STA initiated TS setup while the one in line 11 described AP inititated TS Setup.</t>
  </si>
  <si>
    <t>The sentence starting "Figure 11-8 shows" appears to be almost a duplicate of the sentence that starts at line 6 on the same page.</t>
  </si>
  <si>
    <t>AGREE (LB170: 2011-01-06 01:07:29Z)_x000D_
_x000D_
In D2.01 P69 Figure 11-aa8 replace the label "MLME-ADDTS Trigger Indication" with "MLME-ADDTS Reserve Indication".</t>
  </si>
  <si>
    <t>Change it to "MLME.ADDTSReserve.indication"</t>
  </si>
  <si>
    <t>The label on the arrow going to the non-AP SME is "MLME.ADDTS Trigger Indication"</t>
  </si>
  <si>
    <t>LB170: 2011-02-07 16:33:00Z</t>
  </si>
  <si>
    <t>"… frame. The…"</t>
  </si>
  <si>
    <t>"… frame . The…"</t>
  </si>
  <si>
    <t>11.4.1</t>
  </si>
  <si>
    <t>Is there a time limit as well?</t>
  </si>
  <si>
    <t>11.2.1.4</t>
  </si>
  <si>
    <t>replace the cited text with: "If a scheduled Service Period overlaps the time during which the AP is required to transmit non-GCR-SP group addressed frames and frames individually addressed to non-AP STAs in PS mode that follow a DTIM beacon that has at least one bit set to one in the Partial Virtual Bitmap of its TIM, then the scheduled SP is deferred until the AP has transmitted all such frames."</t>
  </si>
  <si>
    <t>Paragraph needs fixin'</t>
  </si>
  <si>
    <t>Add a pargraph that describes the normative requirements of when and how the end of a GCR SP with SI=0 is signaled by the AP and determined by the STA and describe what behavior is allowed at the STA at what time.</t>
  </si>
  <si>
    <t>And still, after all of these changes, there is no answer to how long the SP lasts if the SI value is equal to zero, or how a STA recognizes that the end of the SI=0 SP has arrived.</t>
  </si>
  <si>
    <t>Replace "9.2.7.3.2" with "11.22.15.aa2.4"</t>
  </si>
  <si>
    <t>Clause 9.2.7.3.2 doesn't exist</t>
  </si>
  <si>
    <t>The commenter has not provided any guideance as to what would "fix" the problem. Certainly D1.0 was very poor in this regard.</t>
  </si>
  <si>
    <t>11.2.1.1</t>
  </si>
  <si>
    <t>LB170: 2011-02-07 16:32:45Z</t>
  </si>
  <si>
    <t>Delete paragraph</t>
  </si>
  <si>
    <t>There are no baseline changes in L3 to L8, so there is no need to quote this paragraph.</t>
  </si>
  <si>
    <t>11.2.1</t>
  </si>
  <si>
    <t>In cl10.3.aa72.1.2 on P67L25 change "Specifies TXOP that is being created" to "Specifies the HCCA TXOPs that have been created and are being created."
In cl10.3.aa72.3.2 on P69L3 change "Specifies the TXOP that is being created by the AP given in Peer MAC Address" to "Specifies the HCCA TXOPs that have been created and are being created."</t>
  </si>
  <si>
    <t>Update the description</t>
  </si>
  <si>
    <t>The TXOP Reservation field has been changed to be a list of reservations.</t>
  </si>
  <si>
    <t>10.3.aa72.3.2</t>
  </si>
  <si>
    <t>Add period</t>
  </si>
  <si>
    <t>Missing period</t>
  </si>
  <si>
    <t>10.3.aa71.5.1</t>
  </si>
  <si>
    <t>"The AP then attempts to transmit this frame to the AP indicated by Peer MAC Address" missing period</t>
  </si>
  <si>
    <t>10.3.aa71.1.4</t>
  </si>
  <si>
    <t>64</t>
  </si>
  <si>
    <t>"This primitive reports the result of a request to send a QLoad Request"</t>
  </si>
  <si>
    <t>10.3.aa71.2.1</t>
  </si>
  <si>
    <t>LB170: 2011-02-07 16:32:31Z</t>
  </si>
  <si>
    <t>Add colon</t>
  </si>
  <si>
    <t>"The primitive parameters are as follows" missing colon</t>
  </si>
  <si>
    <t>10.3.aa71.3.2</t>
  </si>
  <si>
    <t>AGREE (LB170: 2011-01-06 01:04:27Z). See resolution to CID #1004. No additional text changes required.</t>
  </si>
  <si>
    <t>Add the missing primitive following 10.3.24.aa6.</t>
  </si>
  <si>
    <t>MLME-ADDTSReserve.indication is missing</t>
  </si>
  <si>
    <t>10.3.24.aa6</t>
  </si>
  <si>
    <t>AGREE (LB170: 2011-01-06 00:13:35Z)_x000D_
_x000D_
In Draft 2.01 Delete P42L29 and delete row #2 (Name column set to DialogToken) from the parameter table.</t>
  </si>
  <si>
    <t>Remove Dialog Token from ADDTS Reserve primitives.</t>
  </si>
  <si>
    <t>DialogToken is not needed in ADDTS Reserve primitives.</t>
  </si>
  <si>
    <t>10.3.24.aa5</t>
  </si>
  <si>
    <t>AGREE IN PRINCIPLE (LB170: 2011-01-06 00:15:23Z)_x000D_
Incorporate editor instructions from document 11/0015r0.</t>
  </si>
  <si>
    <t>Add a clause to 10.3.24 for MLME-ADDTSReserve.indication that has the same parameter list as MLME-ADDTSReserve.request. A proposal can be provided if required.</t>
  </si>
  <si>
    <t>There is no MLME primitive for a non-AP STA to get an indication of the arrival of an ADDTS Reserve frame.</t>
  </si>
  <si>
    <t>Add the stated condition.</t>
  </si>
  <si>
    <t>You left out the other reason to allow the SSN to advance, which is that all STAs acknowledged delivery.</t>
  </si>
  <si>
    <t>9.10.aa10</t>
  </si>
  <si>
    <t>LB170: 2011-02-07 16:32:02Z- The resolution contains no editing instructions.</t>
  </si>
  <si>
    <t>See CID1062 and 10/1452</t>
  </si>
  <si>
    <t>"The Duration of the failed BlockAck…" 
Given that BlockAck was not received what does Duration refers here? Please clarify</t>
  </si>
  <si>
    <t>Replace "PHYCCA.indication" with "PHY-CCA.indication"</t>
  </si>
  <si>
    <t>TGaa has chosen as one of its goals is to be approximately a software upgrade from an 11n implementation. Adding a new sequence number space was considered problematic for some task group members, so the group chose to keep within the existing seq number space. An AP may send BAR frames to "flush" correctly received frames at associated STAs to reduce latency.</t>
  </si>
  <si>
    <t>Modify the scheme or delete it.</t>
  </si>
  <si>
    <t>As the same sequence number is used for QoS data frames, management frames and non QoS data frames the receiver may have holes in the sequence numbers not caused due to failed reception. The receiver may not receive the frame due to lost during transmission or due to other non GCR enabled streams using the same sequence counter. This leads to the current GCR Block Ack scheme prone to failure or could cause high retransmissions.</t>
  </si>
  <si>
    <t>9.10.aa.10</t>
  </si>
  <si>
    <t>LB170: 2011-02-07 16:31:42Z</t>
  </si>
  <si>
    <t>PHYCCA is used to match the existing baseline behavior (see 9.19.3.2.4 in REVmb). However, you are correct that it could be any energy or a different frame and does not indicate the reception of the BA frame.
See 10/1452</t>
  </si>
  <si>
    <t>"The beginning of reception of a BlockAck response is detected by the occurrence of PHYCCA.
indication(BUSY,channel-list) primitive at the STA that is expecting the response where:"
The condition stated here may be true for other reasons as well and therefore it does not necesseraly indicates reception of a BlockAck frame. Or would it be better to use PHY-RXSTART.indication here?</t>
  </si>
  <si>
    <t>22-29</t>
  </si>
  <si>
    <t>LB170: 2011-02-07 16:32:10Z- The resolution contains no editing instructions.</t>
  </si>
  <si>
    <t>clarification text is needed</t>
  </si>
  <si>
    <t>"The beginning of reception of a BlockAck response is detected by the occurrence of PHYCCA.indication(BUSY,channel-list) primitive at the STA that is expecting the response where:....""
Not clear if this the only circumstance where the above statement is correct and thus might not represent/indicate the receipt of a BlockAck frame.</t>
  </si>
  <si>
    <t>22-30</t>
  </si>
  <si>
    <t>Yong, Su-Khiong</t>
  </si>
  <si>
    <t>LB170: 2011-02-07 16:32:16Z- The resolution contains no editing instructions.</t>
  </si>
  <si>
    <t>The diagram is one possible frame exchange, and is not in conflict with the cited paragraph.</t>
  </si>
  <si>
    <t>Make Figure 9-aa1 consistent with the text that describes it.</t>
  </si>
  <si>
    <t>The sentence starting "After receiving the BlockAck" describes transmissions which are not illustrated by Figure 9-aa1.</t>
  </si>
  <si>
    <t>Change "MPDU" to "A-MSDU" in this NOTE.</t>
  </si>
  <si>
    <t>Why switch from describing MSDUs to MPDUs? Is there some subtle difference that we need to be aware of?</t>
  </si>
  <si>
    <t>Describe how to fill the fields of the GCR BAR and GCR BA frames that are transmitted.</t>
  </si>
  <si>
    <t>Still not done. There needs to be an explicit set of instructions as to how to construct the GCR BAR and GCR BA frames - what values go into each of the fields?</t>
  </si>
  <si>
    <t>LB170: 2011-02-07 16:31:17Z</t>
  </si>
  <si>
    <t>See the proposed change for my other comment on this same text.</t>
  </si>
  <si>
    <t>But wait! There's more! I think that my previous comment will overflow the comment sucker-inner. There is a serious problem with the description of the GCR-BAR TX rule. There needs to be a correspondence between each GCR-BAR and the set of frames to which it refers. In fact, the more that I think about this, the more that I simply do not like the restrictive rule and i do not see any good reason why the GCR-BAR should not be allowed to be addressed to the STA that matches the SA. Well, i know why the rule is there - to keep the one guy who did not need the frames from being the one to respond that he got them - but when there is a mix of sources, that whole idea goes out the window.</t>
  </si>
  <si>
    <t>Change "After an AP transmits between one and GCR Buffer Size MSDUs or A-MSDUs with RA set to a GCR group address when the retransmission Policy for that group address is GCR-Block-Ack, the AP shall send a BlockAckReq to one of the STAs that has a GCR-Block-Ack agreement for this group address. Upon reception of the BlockAck, an AP may send a BlockAckRequest to another STA that has a Block-Ack agreement for this group address, and this process may be repeated multiple times. The AP shall not send a BlockAckReq to a STA with a MAC address that matches the SA in any of the MSDUs or A-MSDUs transmitted during the GCR TXOP." to "An AP may transmit no more than GCR Buffer Size MSDUs or A-MSDUs with their RAs set to a single GCR group address during a single TXOP when the retransmission Policy for that group address is GCR-Block-Ack. Either within the same TXOP, or in a different TXOP, an AP may send a GCR-BlockAckReq to any of the STAs that has a GCR-Block-Ack agreement with the AP except that the AP shall not send a GCR-BlockAckReq to a STA with a MAC address that matches the SA of all of the MSDUs or A-MSDUs transmitted during a GCR TXOP." - this is still not right, because we need to identify which GCR TXOP - the AP could have several GCR TXOPs to this same group address over time.</t>
  </si>
  <si>
    <t xml:space="preserve">Correct behavior cannot be determined because the condition is ambiguous. I.e. after an AP transmits between 1 and N GCR frames, it shall transmit a BAR frame. Well, is the AP required transmit the BAR after transmitting 1 GCR frame? Or 2 frames? Or after N frames? Which is it? And does between include 1 and N? Why make any such restrictions? What if there is no Block Ack returned? Then what? You're really describing a possible set of events instead of giving a specific set of rules here that would allow one to determine correct behavior for any possible sequence of events. While attempting to craft such language for you in my proposed change, i am having great difficulty in establishing just exactly what those rules might be. For example, suppose that a single group address has 10 members. And suppose that any one of those 10 members feels free to transmit frames to that group address (by first transmitting the frame ucast to the AP who then forwards the group-RA version of the frame) - given this situation, it is clear that the attempt at a rule that exists in the draft suggests that the incoming frames (at the AP) must be sorted such that any single TXOP burst of MCAST frames does NOT contain at least one frame from each of the 10 STAs, otherwise, there would be no possibility for a BAR transmission. This then makes me ask myself about the problem of the seq numbers in these frames and how one of the contributing STAs determines that the holes he sees are due to his contributions or not. </t>
  </si>
  <si>
    <t>TGaa has chosen as one of its goals is to be approximately a software upgrade from an 11n implementation. Adding a new sequence number space was considered problematic for some task group members, so the group chose to keep within the existing seq number space.</t>
  </si>
  <si>
    <t>Think about it. Is there a way to provide for separate SEQ NUM space to reduce the latency?</t>
  </si>
  <si>
    <t>More on Block Ack. If you are going to allow a mixture of SEQ NUM space between MCAST and other frames, or maybe it is between GCR and other MCAST, not really sure, then as I read somewhere in the spec, you are allowing holes in the seq numbering at the recipient side, which means that before anything can be sent up the stack at the recipient side, the AP will have to push the window with a BAR with an appropriate SSN value. This will be pretty much required, because you said holes are inevitable. And this means increased latency.</t>
  </si>
  <si>
    <t xml:space="preserve">"NOTE-As an example of how the above procedure might be implemented, the AP sends a BlockAckReq to one group member after several MSDUs have been delivered using the GCR-Block-Ack retransmission policy. The AP begins with the first member of the GCR group and cycles through the members as the AP transmits subsequent GCR–Block-Ack MSDUs."  The algorithm used an AP to select the non-AP STA(s) to send the Block-Ack is implementation specific. This note doesn't provide value. Please remove it. </t>
  </si>
  <si>
    <t>LB170: 2011-02-07 16:30:54Z</t>
  </si>
  <si>
    <t>Suppose that there is a mix of sources for the MCAST RA frames - and suppose that one of the GCR BAR addressees is one of those sources - in that case, is the seq num set contiguous across the multiple SA values? Can a single TXOP contain frames from more than one SA? If there is more than one source, e.g. STA1 and STA2, and the AP needs to send GBAR to both so that it can confirm that each got each others' frames, then if STA1 is reporting ACK status for the MCAST set, does it intentionally set the ACK bits for the frames that it sourced to 0 even if it did receive them? Maybe that sounds silly, but it is no less silly than the existing language that suggests that the AP is strictly forbidden from sending a GBAR to a STA that was the SA! So many questions, so few answers!</t>
  </si>
  <si>
    <t>Change "with RA set to a GCR group address" to "with RA set to the GCR concealment address and the DA field of the A-MSDU subframe set to a GCR group address"</t>
  </si>
  <si>
    <t>The RA field should be the concealment address, not the group address, to avoid legacy client issues</t>
  </si>
  <si>
    <t>LB170: 2011-02-07 16:30:11Z</t>
  </si>
  <si>
    <t>Replace all occurrences of "MSDU or A-MSDU" from this paragraph with "A-MSDU"</t>
  </si>
  <si>
    <t>All GCR block ack frames are sent as A-MSDUs.</t>
  </si>
  <si>
    <t>At P45 L27, I would suggest adding an "or" phrase - i.e. "or in the same TXOP if the conditions described in this subclause are met." or something like that.</t>
  </si>
  <si>
    <t>Text at P45L27 seems to contradict text at P46L31, maybe not quite, but it sort of implies a contradiction.</t>
  </si>
  <si>
    <t>AGREE IN PRINCIPLE (LB170: 2011-01-19 01:34:29Z) - See 10/1452</t>
  </si>
  <si>
    <t>There is a some text that needs to be added to the block ack subclauses in order to show how to track the seq nums for each MCAST flow. Specifically, concealed frames need to be pulled out of the normal block ack processing at the recipient side - these all share a common RA value which is NOT the correct value to use in the block ack procedure for tracking frame reception. What is needed is the hidden DA value, and an RX Buffer and an RX Scorecard needs to be created for each separate DA that is found in any frame that arrives with an RA=concealment address. Now, if you really intended to have more than one concealment address, then that is another aspect that would have to be accounted for. Fix the block ack subclauses and fix the statement that says how to respond to a BAR that is GCR. As an alternative, you could actually change nothing in the block ack text, and let it all be handled through that one concealment address value. I.e. change everything to allow only one CGR BA agreement which uses the concealment address, and so there is only one RX buffer and scorecard and one choice for BA response. But you seem to have redefined the BA with a group address included, so i think that you intended for the first suggestion to be the desired one. So make those changes! I look forward to seeing them next time!</t>
  </si>
  <si>
    <t>The text says: "The receive buffer operation, the selection of BlockAck and BlockAckReq variants, and the BlockAck generation shall follow the rules in 9.10.4, 9.10.6, and 9.10.7." --- Wrong! Is there only one GCR BA agreement per STA at one time? It doesn't look like it, and I agree that this is possible and likely even. In such a case, is there a separate concealment address per flow? The variable dot11GCRConcealmentAddress seems singularly scalar and therefore does not support multiple concealment addresses, so there is only one. If so, how is the BA agreement and acknowledgement signaling handled? How does the recipient STA differentiate the required response to each separate flow? How does the existing 9.10.x block ack description work with GCR block ack? It does not, as written.</t>
  </si>
  <si>
    <t>LB170: 2011-02-07 16:30:40Z- The resolution contains no editing instructions.</t>
  </si>
  <si>
    <t>See CID1118 and 10/1452</t>
  </si>
  <si>
    <t>Match the existing EDCA TXOP rules (see 9.19.2.4 in REVmb) by removing the statement on P45L28 that requires a retransmission in a new TXOP.</t>
  </si>
  <si>
    <t>Clause P45L28 states that a failure to receive a BlockAck can only be retried in a new TXOP, but P46L32 states that the AP may retry after PIFS in the same TXOP. P39L16 also indicates that an AP may continue within the TXOP after PIFS.</t>
  </si>
  <si>
    <t>LB170: 2011-02-07 16:29:55Z- The resolution contains no editing instructions.</t>
  </si>
  <si>
    <t>Cited text deleted by CID1090</t>
  </si>
  <si>
    <t>Typo: "NAVs to of STAs" should be "NAVs of STAs".</t>
  </si>
  <si>
    <t>See CID1103</t>
  </si>
  <si>
    <t>Use HCCA CAP consistently in both places.</t>
  </si>
  <si>
    <t>P43L11 also mentions a list of protective mechanisms. However HCCA is not qualitifed with CAP there but is mentioned here. Does HCCA CAP not apply in the context of 9.9.1.6.aa1?</t>
  </si>
  <si>
    <t>Change "The protective mechanism of NAV update can be achieved by setting the Duration field in the first and response frames appropriately to cover the entire duration of the TXOP and thereby update the NAVs to of STAs in the BSS and OBSS(s) according to the rules of 9.2.5.4. If there is more than one STA in a GCR group, an AP may use the OBSS information reported by STAs to select the STA used to initiate the protection mechanism." to "An AP may use the OBSS information reported by STAs to select the STA that is the intended recipient of the initial frame in the protective exchange." - you know what's really crazy? I just noticed 9.9.1.6.aa1 which has almost exactly this same language that i just came up with! Check it out for a possible alternate.</t>
  </si>
  <si>
    <t>Some confusing language here. Because there is a reference to 9.13 which completely describes protective mechanisms, there is no need to attempt to reconstruct the theory of the protective mechanism in this subclause - the whole point of providing the reference is to avoid doing exactly that.</t>
  </si>
  <si>
    <t>"… TXOP seperated by an interframe space…"
Is it SIFS?</t>
  </si>
  <si>
    <t>9.9.1.6.aa1</t>
  </si>
  <si>
    <t>As errors typically occur in bursts, it was felt that as there is no feedback when using unsolicited retries, a backoff must be required between retransmissions.</t>
  </si>
  <si>
    <t>"The STA shall not transmit an MPDU and a retransmission of the same MPDU within the same TXOP".
Is it to make retransmission more reliable. This may create prolem for duplicate detection when the retry is performed in the next TXOP .</t>
  </si>
  <si>
    <t>23-24</t>
  </si>
  <si>
    <t>I say delete the restriction and at the same time, fix the language in this entire subclause by applying new definitive terms to clearly differentiate unsolicited retry GCR retransmissions from retransmissions that are not of that type.</t>
  </si>
  <si>
    <t>"The STA shall not transmit an MPDU and a retransmission of the same MPDU within the same TXOP" - why not? If you've got a great reason for why this statement needs to be here, then at a minimum, you need to go to the baseline and point a reference back here saying that this exception to the generalized allowance of this behavior exists. Otherwise, delete your exception. See for example, 9.19.3.2.4 and 9.19.2.4. And by the way, see my other comment about how not being specific about unsolicited retry GCR retransmissions vs all other retransmissions is making this very confusing.</t>
  </si>
  <si>
    <t>LB170: 2011-02-07 16:29:22Z- The resolution contains no editing instructions.</t>
  </si>
  <si>
    <t>Only non-GCR-SP group addressed MSDUs/MMPDUs (legacy groupcast frames) are delivered following DTIM beacons</t>
  </si>
  <si>
    <t>See CID1038 and 10/1452</t>
  </si>
  <si>
    <t xml:space="preserve">"The HC shall perform delivery of buffered non-GCR-SP" group addressed MSDUs/MMPDUs following DTIM beacon frames." Are GCR frames transmitted following DTIM beacon frames? If so, relative to the non-GCR group addressed frames and individually addressed frames, when should GCR frames be transmitted? </t>
  </si>
  <si>
    <t>9.9.2</t>
  </si>
  <si>
    <t xml:space="preserve">"How an AP chooses which MPDUs to retransmit is an implementation decision and beyond the scope of this standard." When AP uses unsolicited retry, how is the "retry" subfield (B11) of the Frame control field in the MAC header set? </t>
  </si>
  <si>
    <t>9.9.1.6</t>
  </si>
  <si>
    <t>LB170: 2011-02-07 16:29:42Z- The resolution contains no editing instructions.</t>
  </si>
  <si>
    <t>See CID1231</t>
  </si>
  <si>
    <t>Change "an interframe space" to something a bit more specific, since by definition, any space between frames is an interframe space. 1 msec anyone? How about 1 femtosecond?</t>
  </si>
  <si>
    <t>Wow! That's ambiguous, and because it is, I am not certain of what it should say.</t>
  </si>
  <si>
    <t>"If there is more than one STA in a GCR group, an AP may use the OBSS information reported by STAs to select the responding STA." What is the OBSS information that STAs report? Provide a reference to that information. Same comment applies to Cl. 9.10.aa10 (P44L40-42).</t>
  </si>
  <si>
    <t>14-15</t>
  </si>
  <si>
    <t>LB170: 2011-02-07 16:29:35Z- The resolution contains no editing instructions.</t>
  </si>
  <si>
    <t>Approved_SCS</t>
  </si>
  <si>
    <t>AGREE IN PRINCIPLE (LB170: 2011-01-19 01:04:32Z) - See CID1161</t>
  </si>
  <si>
    <t>drop eligibility is not present in MSDUs. It's better to specify DEI field set to 1 in MPDU/AMPDU.</t>
  </si>
  <si>
    <t>The text prior to the bulleted list states "When transmitting MPDUs using the GCR service with retransmission policy equal to GCR-Unsolicited-Retry" which clearly restricts the following text to this condition. See 10/1452</t>
  </si>
  <si>
    <t>I'd suggest creating a new term - unsolicited retry group cast retry retransmissions maybe URGCRR and use it here to avoid confusion with non-unsolicited groupcast retry retransmissions</t>
  </si>
  <si>
    <t>more ambiguity - "all retransmissions" - that sounds very broad.</t>
  </si>
  <si>
    <t>Replace "probability of correct reception of associated STAs" with "probability of correct reception at the associated STAs"</t>
  </si>
  <si>
    <t>"When using the GCR-Unsolicited-Retry delivery method for a group address, the AP may retransmit an MPDU to increase the probability of correct reception of associated STAs that are listening to this group address (i.e. the group address is in their dot11GroupAddressTable)."
probability of correct reception at the associated STAs?</t>
  </si>
  <si>
    <t>7-9</t>
  </si>
  <si>
    <t>Can non-URGCRR frames be included in these TXOPs?</t>
  </si>
  <si>
    <t>Change "Without MAC protection or with MAC protection that lacks a response frame, for all transmissions the STA shall invoke the backoff procedure defined in 9.9.1.5 at the PHYTXEND.confirm." to "When transmitted within a CGR TXOP that was not initiated with a protective exchange or within a CGR TXOP that was initiated with a protective transmission that lacks a response frame, a STA shall invoke the backoff procedure defined in 9.9.1.5 at the PHYTXEND.confirm that follows the transmission of each unsolicited retry CGR MPDU using a value of CWmin[AC] for CW."</t>
  </si>
  <si>
    <t>poorly worded, missing details</t>
  </si>
  <si>
    <t>LB170: 2011-02-07 16:29:49Z- The resolution contains no editing instructions.</t>
  </si>
  <si>
    <t>please specify which TXEND you mean! - how about changing "Following a MAC protection exchange that includes a response frame, for all retransmissions the STA shall either transmit the frames within a TXOP separated by an interframe space (subject to TXOP limits) or invoke its backoff procedure at the PHY-TXEND.confirm with a CW equal to CWmin[AC]. The STA shall not transmit an MPDU and a retransmission of the same MPDU within the same TXOP. The final frame transmitted within a GCR TXOP shall follow the backoff procedure defined in 9.9.1.5" to "Within a GCR TXOP that was initiated with a MAC protection exchange that includes a response frame, the STA shall transmit each unsolicited retry CGR MPDU within the TXOP either separated by PIFS or separated by an interval generated by the invocation of its backoff procedure at the PHY-TXEND.confirm of the previous transmission with CW equal to CWmin[AC]. The STA shall not transmit a URGCR MPDU and an URGCRR MPDU of the same MPDU within the same TXOP. The final URGCR or URGCRR transmitted within a GCR TXOP shall cause the backoff procedure defined in 9.9.1.5 to be invoked. The GCR TXOP is subject to normal TXOP limits."</t>
  </si>
  <si>
    <t>You still have not provided any sort of reference for just exactly WHICH TXEND.confirm you are referring.</t>
  </si>
  <si>
    <t>LB170: 2011-02-07 16:26:25Z</t>
  </si>
  <si>
    <t>ACCEPT</t>
  </si>
  <si>
    <t>"… the DEI field is set and …"
It's good to replace above with "… the DEI field is set to 1 and …"</t>
  </si>
  <si>
    <t>LB170: 2011-02-07 16:27:00Z</t>
  </si>
  <si>
    <t>ACCEPT IN PRINCIPLE: Add the following before para 8 in 9.9.1.5:
"Insert the following paragraph before paragraph 8 of 9.9.1.5: 
QoS STAs shall maintain a short retry counter and a long retry counter for each MSDU, A-MSDU, or MMPDU that belongs to a TC requiring acknowledgment. The initial value for the short and long retry counters shall be zero. QoS STAs also maintain a short retry counter and a long retry counter for each AC. They are defined as QSRC[AC] and QLRC[AC], respectively, and each is initialized to a value of zero. When dot11RobustAVStreamingImplemented is true, QoS STAs shall maintain a short drop-eligible retry counter and a long drop-eligible retry counter for each MSDU, A-MSDU, or MMPDU that belongs to a TC requiring acknowledgment. They are defined as QSDRC[AC] and QLDRC[AC], respectively, and each is initialized to a value of zero."
Add strikethough to the first paragraph of 9.9.1.6 and remove the underlined text from first paragraph.</t>
  </si>
  <si>
    <t>Move the definition of the QSDRC and others like it to appear before their first use. Actually, I think it makes more sense to move the first use after the definition, as in, moving 9.9.1.5 to be after 9.9.1.6.</t>
  </si>
  <si>
    <t>The QSDRC is defined AFTER its first use. This is bad, even though it copies precedent, it is still bad. If everyone else jumped off of the bridge, would you do it too? Apparently so.</t>
  </si>
  <si>
    <t>LB170: 2011-02-07 16:25:18Z</t>
  </si>
  <si>
    <t>ACCEPT IN PRINCIPLE:  Change "QSRC[AC] shall be incremented every time transmission of an A-MPDU or frame of length less than or equal to dot11RTSThreshold fails." to "QSRC[AC] shall be incremented every time transmission of an A-MPDU or frame of length less than or equal to dot11RTSThreshold fails&lt;u&gt;, regardless of the presence or value of the DEI field&lt;/u&gt;."</t>
  </si>
  <si>
    <t xml:space="preserve">"When dot11RobustAVStreamingImplemented is true, QSDRC[AC] shall be incremented every time transmission of an A-MPDU or frame where the HT Control field is present, the DEI field is set and the length of the frame is less than or equal to dot11RTSThreshold fails." Should the regular short retry counter be incremented at the same time? </t>
  </si>
  <si>
    <t>Yes, that's what we really meant. The reason for this is to simplify implementations and to allow backward compatibility with non-11aa STAs.</t>
  </si>
  <si>
    <t>The reset conditions for QSDRC and QLDRC are stated to occur for ANY frame. Is that really what you want?</t>
  </si>
  <si>
    <t>LB170: 2011-02-07 16:24:56Z</t>
  </si>
  <si>
    <t>Complete seperation would require duplicating normative behaviour. As an alternative, split this huge paragraph in to 5 paragraphs by spliting at sentence boundaries on line 13, 21, 27 and 34.</t>
  </si>
  <si>
    <t>Please rearrange the text as suggested.</t>
  </si>
  <si>
    <t>A better arrangement of this text would be to create a completely new paragraph that covers only the QSDRC and QLDRC behavior.</t>
  </si>
  <si>
    <t>LB170: 2011-02-07 16:25:41Z</t>
  </si>
  <si>
    <t>ACCEPT IN PRINCIPLE: Remove "the short drop-eligible retry count and" Also on P42L33 remove "This long drop-eligible retry count and"</t>
  </si>
  <si>
    <t>Whoa! Now, all of a sudden, there are three different short counters! "the short drop-eligible retry count and the QoS STA QSDRC[AC] shall be reset", and remember that we also have the originally defined QSDRC[AC] without the "QoS STA" qualifier. Please review the definition of the counters. Something is terribly wrong here.</t>
  </si>
  <si>
    <t>LB170: 2011-02-07 16:26:03Z</t>
  </si>
  <si>
    <t>"… the DEI field is set."
It's good to replace above with "… the DEI field is set to 1."</t>
  </si>
  <si>
    <t>LB170: 2011-02-07 16:25:52Z</t>
  </si>
  <si>
    <t>ACCEPT IN PRINCIPLE:  Change "QLRC[AC] shall be incremented every time transmission of an A-MPDU or frame of length greater than or equal to dot11RTSThreshold fails." to "QLRC[AC] shall be incremented every time transmission of an A-MPDU or frame of length greater than or equal to dot11RTSThreshold fails&lt;u&gt;, regardless of the presence or value of the DEI field&lt;/u&gt;."</t>
  </si>
  <si>
    <t xml:space="preserve">"When dot11RobustAVStreamingImplemented is true, QLDRC[AC] shall be incremented every time transmission of an A-MPDU or frame of length greater than or equal to dot11RTSThreshold fails where the HT Control field is present and the DEI field is set." Should the regular long retry counter be incremented at the same time? </t>
  </si>
  <si>
    <t>LB170: 2011-02-07 16:26:38Z</t>
  </si>
  <si>
    <t>LB170: 2011-02-07 16:23:27Z- The resolution contains no editing instructions.</t>
  </si>
  <si>
    <t>See CID1041</t>
  </si>
  <si>
    <t>The More Data field is always zero in GCR frames.</t>
  </si>
  <si>
    <t>LB170: 2011-02-07 16:24:37Z- The resolution contains no editing instructions.</t>
  </si>
  <si>
    <t>See CID1139</t>
  </si>
  <si>
    <t>replace "…(re)transmissions an MPDU…" with "…(re)transmissions of an MPDU…"</t>
  </si>
  <si>
    <t>Typo: missing "of" after "(re)transmissions".</t>
  </si>
  <si>
    <t>LB170: 2011-02-07 16:22:58Z</t>
  </si>
  <si>
    <t>ACCEPT IN PRINCIPLE: This is identical language to the baseline. Not sure why this comment is not directed to REVmb? Change "When dot11RobustAVStreamingImplemented is true, QoS STAs shall maintain a short drop-eligible retry counter and a long drop-eligible retry counter for each MSDU, A-MSDU, or MMPDU that belongs to a TC requiring acknowledgment." to "When dot11RobustAVStreamingImplemented is true, QoS STAs shall maintain a short drop-eligible retry counter and a long drop-eligible retry counter."</t>
  </si>
  <si>
    <t>If the counter is really per MSDU, then you need to index per TID + SEQ NUM. If it is not per MSDU, then you need to reword the definition. Is this counter really supposed to be per GCR MCAST frame?</t>
  </si>
  <si>
    <t>The defintion of the QSDRC[AC] makes no sense. It claims to be a counter per MSDU, yet it is indexed per AC. And a GCR MCAST condition is not part of the qualifier for the MSDU covered by such counter.</t>
  </si>
  <si>
    <t>An AP cannot retransmit a group addressed frame using existing 802.11 rules because it would cause duplicates to be passed up the MAC-SAP.</t>
  </si>
  <si>
    <t>delete GCR unsolicited retries or explain its benefit over current schemes.</t>
  </si>
  <si>
    <t>An AP could retransmit a multicast packet using current 802.11 rules. GCR Unsolicted retry does not enable higher reliability of wireless transmission over current schemes.</t>
  </si>
  <si>
    <t>LB170: 2011-02-07 16:24:25Z- The resolution contains no editing instructions.</t>
  </si>
  <si>
    <t>See CID1104</t>
  </si>
  <si>
    <t>replace "…Mode Data…" with "…More Data…"</t>
  </si>
  <si>
    <t>LB170: 2011-02-07 16:24:17Z- The resolution contains no editing instructions.</t>
  </si>
  <si>
    <t>LB170: 2011-02-07 16:23:42Z</t>
  </si>
  <si>
    <t>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</si>
  <si>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I think it's better to qualify "If the QSDRC[AC] ..." with something like "When dot11RobustAVStreamingImplemented is true, if the QSDRC[AC] …"</t>
  </si>
  <si>
    <t>32-34</t>
  </si>
  <si>
    <t>Replace "unless it is the non-final (re)transmissions an MPDU (as indicated by the Mode Data field set to 0) that is delivered using the GCR-Unsolicited-Retry service (9.9.1.6.aa1)" with "unless it is the non-final (re)transmission of an MPDU (as indicated by the More Data field set to 0) that is delivered using the GCR-Unsolicited-Retry service (9.9.1.6.aa1)"</t>
  </si>
  <si>
    <t>The baseline language from this subclause contradicts with the new language introduced in 9.9.1.6.aa1 - you should really bring everything from 9.9.1.6.aa that attempts to define backoff use vs PIFS use back to this baseline subclause so that the backoff rules are all in one place - or maybe you could call out these URCGR MPDU transmissions as exceptions, which you have started to do, but make a reference for behavior to the new 9.9.1.6.aa1 - but be careful because item c) in the baseline is what will contradict you if you do not also modify that text whether you move the 9.9.1.6.aa1 language here or not.</t>
  </si>
  <si>
    <t>because of the changes here, you are required by the baseline language, if you start a GCR TXOP with a non-final URGCR MPDU, to perform a backoff according to the rules in 9.9.1.5 - and there is an extra "s" a missing "of" and a "d" that should be an "r"</t>
  </si>
  <si>
    <t>DISAGREE (LB170: 2011-01-20 17:32:15Z) Additional text is required to describe the behavior of the proposed reference model (see document 11/0165r0). The commenter is encouraged to provide additional text.</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</si>
  <si>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</si>
  <si>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9.9.1.1</t>
  </si>
  <si>
    <t>Change to "less than or equal to"</t>
  </si>
  <si>
    <t>Substitute by "is less than or equal than".</t>
  </si>
  <si>
    <t>I believe the sentence "is less than or greater than" is wrong.</t>
  </si>
  <si>
    <t>Annex aa.4.1</t>
  </si>
  <si>
    <t xml:space="preserve">"If there are buffered non-GCR-SP group addressed MSDUs/MMPDUs, the PC shall transmit these prior to any individually addressed MSDUs/MMPDUs." Are GCR frames also delivered? If so, relative to the non-GCR-SP group addressed and individually addressed frames, when are the GCR frames delivered?  </t>
  </si>
  <si>
    <t>9.3.2.1</t>
  </si>
  <si>
    <t>Carrier sense is already handled by baseline text "With the exception of performing CCA in the secondary channel (where the timing is defined in 10.15.9 (STA CCA sensing in a 20/40 MHz BSS(11n))), a STA using PIFS starts its transmission after its CS mechanism (see 9.3.2.2 (CS mechanism(#1606))) determines that the medium is idle at the TxPIFS slot boundary as defined in 9.3.7 (DCF timing relations)."</t>
  </si>
  <si>
    <t xml:space="preserve">Recommend rewriting this point, for example: "- An AP continuing to transmit in a GCR-Block-Ack TXOP in the absence of energy on the medium when a BlockAck  was expected (see 9.10.aa10)" </t>
  </si>
  <si>
    <t>If energy has been detected after SIFS, before PIFS, then the frame cannot be decoded until some time after PIFS so it will not be possible to say at PIFS that a BlockAck has not been received.</t>
  </si>
  <si>
    <t>9.3.2.4.4</t>
  </si>
  <si>
    <t>LB170: 2011-02-07 16:20:38Z</t>
  </si>
  <si>
    <t>With respect to the tuple that is saved when a concealment address is used as the RA of the MSDU, should the tuple be &lt;concealment address, TID, sequence number&gt; or should the tuple consist of &lt;DA from the subframe, TID, sequence number from MSDU&gt;?</t>
  </si>
  <si>
    <t>9.2.9</t>
  </si>
  <si>
    <t>Non-11aa STAs are explicity handled in the added text in the paragraph. "A receiving STA with dot11MFQImplemented not present or set to false or if dot11RobustAVStreamingImplemented is false, may omit tuples obtained from group addressed frames from the cache"</t>
  </si>
  <si>
    <t xml:space="preserve">The removal of "group addressed" in the sentence "A receiving STA may omit tuples obtained from group addressed or ATIM frames from the cache." introduces new requirement that will cause legacy STAs non-compliant. The "group addressed" shall not be removed from the cited sentence.  </t>
  </si>
  <si>
    <t>See 10/1452 and CID1039</t>
  </si>
  <si>
    <t xml:space="preserve">"…This is clause 9.3.1.11 in REVmb D6.0". The text (including the NOTE) below this line does not match the text in 9.3.1.11 in REVmb D6.0.  Please use the correct base line text and indicate the modification/addition introduced by 11aa clearly. </t>
  </si>
  <si>
    <t>Replace "is required to" to "shall"</t>
  </si>
  <si>
    <t>"If dot11RobustAVStreamingImplemented is true, the receiving STA is required to keep a cache entry per &lt;Address 1, TID, sequence-number&gt; tuple for each group address subject to a GCR agreement." Is "is required to" normative? The rest of the paragraph (both above and below this sentence) uses 'shall' and 'may'.</t>
  </si>
  <si>
    <t>30-32</t>
  </si>
  <si>
    <t>It is required for duplicate detection.</t>
  </si>
  <si>
    <t xml:space="preserve">Please clarify and modify the sentence accordingly. </t>
  </si>
  <si>
    <t xml:space="preserve">"NOTE - Group addressed retransmissions of Bus use the same sequence number as the initial group addressed transmission of the BU." 11aa seems to require the use of concealment address for group addressed retransmission. Then, what's the purpose of using the same sequence number for the Group addressed retransmissions and the initial transmissions of the BUs? </t>
  </si>
  <si>
    <t>The last sentence of the paragraph indicates that duplicate detection for group addressed frames is not possible if dot11MFQImplemented is true. Does that mean GCR should be disabled if dot11MFQImplemented is true? Please clarify.</t>
  </si>
  <si>
    <t>LB170: 2011-02-07 16:20:22Z- The resolution contains no editing instructions.</t>
  </si>
  <si>
    <t>See 10/1452 CID1137</t>
  </si>
  <si>
    <t>"dot11RobustAVStreamingImplemented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t>
  </si>
  <si>
    <t>change "If dot11RobustAVStreamingImplemented is true, the receiving STA is required" to "A receiving STA with dot11RobustAVStreamingImplemented set to true, is required"</t>
  </si>
  <si>
    <t>wrong phrasing - use parallel phrasing</t>
  </si>
  <si>
    <t>change "is false" to "not present or set to false"</t>
  </si>
  <si>
    <t>wrong verb</t>
  </si>
  <si>
    <t>LB170: 2011-02-07 16:20:05Z</t>
  </si>
  <si>
    <t>change "or if" to "and with"</t>
  </si>
  <si>
    <t>wrong conjunction and wrong preposition</t>
  </si>
  <si>
    <t>LB170: 2011-02-07 16:22:27Z- The resolution contains no editing instructions.</t>
  </si>
  <si>
    <t>See CID1109</t>
  </si>
  <si>
    <t>change "or" to "and"</t>
  </si>
  <si>
    <t>wrong conjunction</t>
  </si>
  <si>
    <t>9.2.7</t>
  </si>
  <si>
    <t>LB170: 2011-02-07 16:21:30Z</t>
  </si>
  <si>
    <t>Add "Insert the following paragraph at the end of 9.2.9" in revision_instruction style</t>
  </si>
  <si>
    <t>The NOTE-- paragraph is new next. It needs a revision instruction in front of it.</t>
  </si>
  <si>
    <t>LB170: 2011-02-07 16:21:13Z- The resolution contains no editing instructions.</t>
  </si>
  <si>
    <t>It is address 1 (the RA) as it is the group address. Address 2 (TA) will always be the BSSID. See CID1137</t>
  </si>
  <si>
    <t xml:space="preserve">Please clarify. </t>
  </si>
  <si>
    <t xml:space="preserve">"… keep a cache entry per &lt;Address 1, TID, sequence-number&gt; tuple…" Do you mean "Address 2" instead of "Address 1"? </t>
  </si>
  <si>
    <t xml:space="preserve">LB170: 2011-02-07 16:17:22Z- </t>
  </si>
  <si>
    <t>a)	For each EDCAF, an MSDU or MPDU is selected for transmission using the transmission selection procedures defined in 8.6.8 of IEEE P802.1Qav using two queues, the primary and alternate.</t>
  </si>
  <si>
    <t>AGREE IN PRINCIPLE (LB170: 2011-01-19 17:14:33Z) Editor to incorporate instructions in document 11/0158r0.</t>
  </si>
  <si>
    <t xml:space="preserve">Fix the problem. </t>
  </si>
  <si>
    <t xml:space="preserve">"The default algorithm to prioritize between MSDU and MPDU in the AAC_VI and AC_VI queues, and between MSDU and MPDU in the AAC_VO and AC_VO queues, is:.." If AAC_VI (or AAC_VO) queue always served before AC_VI (or AC_VO) whenever it's non-empty, then statistically, AC_VI (AC_VO) can perform worse than AC_BK or AC_BE. </t>
  </si>
  <si>
    <t>9.1.3.1</t>
  </si>
  <si>
    <t>LB170: 2011-02-07 16:17:00Z</t>
  </si>
  <si>
    <t>should refer to 9.8 MSDU Transmission Restrictions</t>
  </si>
  <si>
    <t>AGREE IN PRINCIPLE (LB170: 2011-01-19 17:30:34Z) -- should refer to 9.8 MSDU Transmission Restrictions (Referred Clause is in Rev mb 6.02)</t>
  </si>
  <si>
    <t>Provide correct reference.</t>
  </si>
  <si>
    <t>The reference to Section 9.7 Multirate Support seems incorrect.</t>
  </si>
  <si>
    <t>AGREE IN PRINCIPLE (LB170: 2011-01-19 17:30:20Z)</t>
  </si>
  <si>
    <t>Explain why the behavior described is desired.</t>
  </si>
  <si>
    <t>The text states that "For each EDCAF, an MSDU or MPDU is selected for transmission from the corresponding primary and alternate queues for transmission such that the non-empty queue corresponding to the numerically higher value of UP is selected." This means that AAC_VO may starve if AC_VO has frames all the time. The same is true for AAC_VI and AC_VI. Is this behavior desired?
There is a chance that a low priority AC gains access the WM before a high AC can access. The rules for the alternate ACs, however, are far more strict.</t>
  </si>
  <si>
    <t xml:space="preserve">9.1.3.1 </t>
  </si>
  <si>
    <t>Hiertz, Guido</t>
  </si>
  <si>
    <t>LB170: 2011-02-07 16:16:36Z</t>
  </si>
  <si>
    <t>Replace "Video" with "Best Effort"</t>
  </si>
  <si>
    <t>Table 9-1 – UP-to-AC mappings (dot11AlternateEDCAActivated false or not, 
row corresponding to UP 3 should have designation Best effort.</t>
  </si>
  <si>
    <t>LB170: 2011-02-07 16:16:05Z</t>
  </si>
  <si>
    <t>See CID1059</t>
  </si>
  <si>
    <t>Add an MLME SAP definition. A proposal can be provided if required.</t>
  </si>
  <si>
    <t>The group membership frame &amp; procedures do not have a corresponding MLME SAP definition in clause 10</t>
  </si>
  <si>
    <t>7.4.aa13.3</t>
  </si>
  <si>
    <t>LB170: 2011-02-07 16:15:58Z</t>
  </si>
  <si>
    <t>7.4.aa13.4</t>
  </si>
  <si>
    <t>LB170: 2011-02-07 16:15:44Z</t>
  </si>
  <si>
    <t>replace "2-255" by "4-255"</t>
  </si>
  <si>
    <t>Table 7-aa12: Range of reserved values not correct</t>
  </si>
  <si>
    <t>7.4.aa13</t>
  </si>
  <si>
    <t>HCCA does not provide mechanisms for a TSPEC response to have a schedule that is split in to multiple fragmented time periods. Therefore there is no need to provide this feature in HCCA TXOP negotiation.</t>
  </si>
  <si>
    <t>Improve the proposal to include allow combinations of fragmented schedules</t>
  </si>
  <si>
    <t xml:space="preserve">The only available schedule may be from combining 2 or more medium time fragments
The previous comment resolution essentially requested that this comment be resubmitted.  </t>
  </si>
  <si>
    <t>7.4.7.aa21</t>
  </si>
  <si>
    <t>LB170: 2011-02-07 16:15:08Z</t>
  </si>
  <si>
    <t>Adopt 10/1068r0</t>
  </si>
  <si>
    <t>AGREE IN PRINCIPLE (LB170: 2011-01-20 18:05:54Z) editor to incorporate text changes from document 10/1068r1.</t>
  </si>
  <si>
    <t>Provide mechanisms to allow trusted Aps to have control but not untrusted Aps</t>
  </si>
  <si>
    <t xml:space="preserve">"an alternate proposition" is giving one AP authority over another based on unclear metrics. The draft is improved in this respect but not yet adequate: e.g. some of these APs may be authenticated and authorized, and such control is appropriate, other APs may be not authenticated or not authroized, and such control is inappropriate. </t>
  </si>
  <si>
    <t>LB170: 2011-02-07 16:15:24Z</t>
  </si>
  <si>
    <t>AGREE IN PRINCIPLE (LB170: 2011-01-20 00:47:03Z) - Draft 2.02, Replace P82L37-38 _x000D_
"The AP shall inspect its HCCA schedule to check if the TXOP given in the HCCA TXOP Advertisement frame  is in conflict with an existing accepted HCCA TXOP."_x000D_
_x000D_
with_x000D_
_x000D_
"The AP shall inspect its HCCA schedule to check if the TXOP given in the HCCA TXOP Advertisement frame  is in conflict with an existing accepted HCCA TXOP, allocated by itself or by any overlapping AP."</t>
  </si>
  <si>
    <t>Improve the proposal to include a range of alternatives, and pick one that works for all</t>
  </si>
  <si>
    <t>When I send a schedule for a meeting, there is always one person with a problem.
In the previous comment resolution, we agree that only one alternative is provided but disagree that this is adequate. The comment says "All the TXOPs are known" but they are only known out to 1 hop at the responder. The initiator has neighbors that may be out of range of the responder (2-hops from responder), and so with the current, limited protocol these are unknown, not all TXOPs that matter are known.</t>
  </si>
  <si>
    <t>Update to new text given in cl7.3.1.9 on P10L17</t>
  </si>
  <si>
    <t>The text of "The TS should not be created" was changed between D1 and D2, but this quotation was not updated.</t>
  </si>
  <si>
    <t>Add a field to the right of the "Status Code" field in Figure 7-aa24 called "Schedule Conflict" whose length is "0 or 1". Add a definition to the end of 7.4.7.aa21: "The Schedule Conflict field is only present when the Status Code field is non-zero and indicates the TXOP Reservation from the HCCA TXOP Advertisement frame that conflicts with an existing or in-progress schedule. Its value is between 1 and the value from the Number of Reported TXOP Reservations field of the HCCA TXOP Advertisement frame. A value of 1 indicates the first TXOP Reservation in the HCCA TXOP Advertisement frame, a value of 2 indicates the second TXOP Reservation in the HCCA TXOP Advertisement frame, and so on. The value of zero is reserved."
On P69L25 add a "Schedule Conflict" parameter and add a row to the table:
Schedule Conflict           Integer         1-Number of TXOP reservations        The TXOP Reservation from the HCCA TXOP Advertisement frame that conflicts with an existing or in-progress schedule</t>
  </si>
  <si>
    <t>Add a field to the HCCA TXOP Response frame that contains the schedule that is in conflict.</t>
  </si>
  <si>
    <t>There is no way to indicate which schedule was in conflict in the TXOP Advertisement frame for which this frame contains an alternate proposal</t>
  </si>
  <si>
    <t>Replace "proposition for" with "to"</t>
  </si>
  <si>
    <t>"The optional Alternate Schedule field is defined in 7.3.1.aa32 and is only present when the Status Code field is non-zero. When the Alternate Schedule field is present, it contains an alternate proposition for the TXOP reservation given in the corresponding HCCA TXOP Advertisement public action frame. The start time subfield of the Alternate Schedule field is relative to the TSF of the destination AP."</t>
  </si>
  <si>
    <t>13-16</t>
  </si>
  <si>
    <t>Add an extra one octet field before the "TXOP Reservations" field that contains the number of in-progress TXOP Reservations. Add an extra field after "TXOP Reservations" called "Pending TXOP Reservations" that contains the list of in-progress TXOP reservations. Rename the "TXOP Reservations" field to "Active TXOP Reservations"</t>
  </si>
  <si>
    <t>There is no way to indicate which of the schedules are active reservations and which ones are pending schedules</t>
  </si>
  <si>
    <t>7.4.7.aa20</t>
  </si>
  <si>
    <t>LB170: 2011-02-07 16:14:39Z</t>
  </si>
  <si>
    <t>See CID1286</t>
  </si>
  <si>
    <t>Replace with "The Dialog Token field is set to the value of the Dialog Token field from the corresponding Qload Request frame."</t>
  </si>
  <si>
    <t>Discrepancy in describing Dialog Tokens. The description of the Dialog Token field is simple (in Cl. 7.4.7.aa21) and long, confusing here. Why is the description different? If there is no good reason, use the simple description in all places.</t>
  </si>
  <si>
    <t>7.4.7.aa19</t>
  </si>
  <si>
    <t>4-5</t>
  </si>
  <si>
    <t>The following concerns need to be addressed:_x000D_
(a) If a new IE is added to indicate the sharing scheme in use, how the information is signalled, how it is negotiated, etc will have to be described in clause 11. This will make the description in the informative annex moved to clause 11 which is normative._x000D_
(b) How would the sharing scheme be negotiated?_x000D_
© additional description required on how to use._x000D_
_x000D_
The commenter is encouraged to bring in a detailed submission addressing the above.</t>
  </si>
  <si>
    <t>DISAGREE (LB170: 2011-01-20 00:28:20Z) -_x000D_
The following concerns need to be addressed:_x000D_
(a) If a new IE is added to indicate the sharing scheme in use, how the information is signalled, how it is negotiated, etc will have to be described in clause 11. This will make the description in the informative annex moved to clause 11 which is normative._x000D_
(b) How would the sharing scheme be negotiated?_x000D_
© additional description required on how to use._x000D_
_x000D_
The commenter is encouraged to bring in a detailed submission addressing the above.</t>
  </si>
  <si>
    <t>Define a new Information Element which identifies the Sharing Policy being used by an AP and include it in the QLoad Report Frame. This IE should be extensible so that e.g. a Service Provider or the Wi-Fi Alliance can define their own proprietary sharing policies. Optional Sharing policies defined in Appendix aa.4.1 could be assigned a standard "sharing policy ID" in order to be understood by any AP. Proprietary sharing policies would be ignored by APs that do not understand them.</t>
  </si>
  <si>
    <t>In order to implement efficient sharing policies when overloading occurs, an AP would benefit from knowing which is the sharing policy that its overlapping APs are using. Therefore, the Qload Report frame should include an Information Element identifying the sharing policy used by an AP.</t>
  </si>
  <si>
    <t xml:space="preserve">7.4.7.aa19
</t>
  </si>
  <si>
    <t>Replace with "The Dialog Token field is defined in 7.3.1.12 and is set by the AP to a non-zero value that is used for matching action responses with action requests, see 9.23.5." on P31L15. 
On P32L4 replace with "The Dialog Token field is defined in 7.3.1.12 and is set by the AP to a non-zero value that is used when matching action responses with action requests, see 9.23.5. The Dialog Token field is set to 0 when an unsolicited QLoad Report frame is sent by the AP."
On P34L13 replace with "The Dialog Token field is defined in 7.3.1.12 and is set by the AP to a non-zero value that is used for matching action responses with action requests, see 9.23.5."
On P35L19 replace with "The Dialog Token field is defined in 7.3.1.12 and is set by the AP to a non-zero value that is used for matching action responses with action requests, see 9.23.5."</t>
  </si>
  <si>
    <t>Replace with "The Dialog Token field is defined in 7.3.1.12 and is set by the AP to a non-zero value that is used for matching action responses with action requests, see 9.23.5."</t>
  </si>
  <si>
    <t>Discrepancy in describing Dialog Tokens. The description of the Dialog Token field is simple (in Cl. 7.4.7.aa20) and long, confusing here. Why is the description different? If there is no good reason, use the simple description in all places. Same comment applies to 7.4.aa13.1 and 7.4.aa13.3.</t>
  </si>
  <si>
    <t>7.4.7.aa18</t>
  </si>
  <si>
    <t>15-18</t>
  </si>
  <si>
    <t>LB170: 2011-02-07 16:13:26Z</t>
  </si>
  <si>
    <t>Throw Word in the bin and find an editor that doesn't randomly loose the editor's formatting. Or just fix it to be bold italics.</t>
  </si>
  <si>
    <t>The revision instruction has lost it's formatting</t>
  </si>
  <si>
    <t>7.4.4</t>
  </si>
  <si>
    <t>Either state it here and remove it from 7.3.1.16 (preferred) or vice versa.</t>
  </si>
  <si>
    <t>This statement is repeated here and in 7.3.1.16. Should the same description be in two places -- maintenance nightmare?</t>
  </si>
  <si>
    <t>7.4.4.3</t>
  </si>
  <si>
    <t>13-15</t>
  </si>
  <si>
    <t>Fix the font of these lines to identify them as Editor Instructions.</t>
  </si>
  <si>
    <t>"Insert Block Ack Action field values, and change the Reserved Action field values 1 row (3-255) in Table 7-54 as follows (note that the entire table is not shown here):". Editorial Instructions in specification text font.</t>
  </si>
  <si>
    <t>AGREE (LB170: 2011-01-06 00:05:06Z)_x000D_
_x000D_
In Draft 2.01 Replace P23L14-15 with _x000D_
_x000D_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</si>
  <si>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Replace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</si>
  <si>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Need to state that the QoS parameters in the TSPEC element are equivalent to  the QoS parameter of the Higher layer stream represented by the Higher Layer Stream ID.</t>
  </si>
  <si>
    <t>7.4.2.aa6</t>
  </si>
  <si>
    <t>7-8</t>
  </si>
  <si>
    <t>AGREE (LB170: 2011-01-06 00:07:05Z)_x000D_
_x000D_
In Draft 2.01 replace P23L16-17 with _x000D_
_x000D_
"The Schedule element is defined in 7.3.2.24 and set to reflect schedule information corresponding to the TSPEC specification."_x000D_
_x000D_
Note the reference in D6.02 Rev mb to Schedule element is 8.4.2.36.</t>
  </si>
  <si>
    <t>Replace with "The Schedule element is defined in 7.3.2.24 and set to reflect schedule information corresponding to the TSPEC specification."</t>
  </si>
  <si>
    <t xml:space="preserve">"The Schedule element is defined in 7.3.2.24 and set to reflect schedule information corresponding to the TSPEC specification the corresponding Higher Layer Protocol ID element is included." This statement does not make sense. </t>
  </si>
  <si>
    <t>AGREE (LB170: 2011-01-06 00:01:14Z) In Draft 2.01 P24L2 replace "QoS Action field is set to 4" with "QoS Action field is set to &lt;ANA&gt;".</t>
  </si>
  <si>
    <t>Replace with "The QoS Action field is set to &lt;ANA&gt; (representing ADDTS Complete)."</t>
  </si>
  <si>
    <t>The QoS Action field is set to 4 (representing ADDTS Complete). QoS Action IDs are assigned by ANA.</t>
  </si>
  <si>
    <t>7.4.2.aa7</t>
  </si>
  <si>
    <t>AGREE (LB170: 2011-01-06 00:10:52Z)_x000D_
_x000D_
In Draft 2.01 replace P23L21 "used to by" with "used by"</t>
  </si>
  <si>
    <t>Typo: "used to by" should be "used by"</t>
  </si>
  <si>
    <t>AGREE (LB170: 2011-01-05 23:46:20Z)_x000D_
_x000D_
Delete row #4 in Table 7-aa6 ADDTS Reserve frame Action field format (P23 in Draft 2.01) and renumber the Order column for TSPEC, Schedule and Higher Layer Stream ID fields._x000D_
_x000D_
Delete P23L11-13.</t>
  </si>
  <si>
    <t>Remove Dialog Token from Table 7-aa6. Delete the description of Dialog Token (P28L4-6).</t>
  </si>
  <si>
    <t>A Dialog Token is not required for ADDTS Reserve message. Higher Layer Stream ID is used to bind all messages that make up the AP initiated TS Setup transaction.</t>
  </si>
  <si>
    <t>Table 7-aa</t>
  </si>
  <si>
    <t>AGREE (LB170: 2011-01-05 23:59:14Z) - _x000D_
In Draft 2.01 P23L7 replace "QoS Action field" with "Action field"</t>
  </si>
  <si>
    <t>Change "The QoS Action field of the ADDTS Reserve frame contains" to "The Action field of the ADDTS Reserve frame contains"</t>
  </si>
  <si>
    <t>It is the Action field, not the QoS Action field</t>
  </si>
  <si>
    <t>DISAGREE (LB170: 2011-01-05 23:38:17Z)_x000D_
_x000D_
The ADDTS Request/Response exchange remains the same except for the inclusion of the Higher Layer Stream IDs in these frames. The rules for setting the value of the Dialog Token field need not be special for this case -- it is still set as usual by the non-AP STA in the request and the same value is returned back by the AP in the corresponding response._x000D_
_x000D_
Agreed that the the Dialog Token is redundant in the AP initiated TS setup procedure but not making the Dialog Tokens special makes the specification (and implementation) simple.</t>
  </si>
  <si>
    <t>Choose and update</t>
  </si>
  <si>
    <t>Since this could be part of a negotiation, should the dialog token be 0, or some otherwise unused value? If it is 0, then need language indicating what the client sets its ADDTS.req Dialog token to, and that the HLSID effectively replaces the dialog token.
Previous comment resolution indicated that existing Dialog token rules apply, but there the ADDTS.Response was an autonomous response, with no subsequent request really expected, but here/now it is expected to begin a ADDTS.Req/resp exchange, so I believe the dialog token rules need ot be clarified as above.</t>
  </si>
  <si>
    <t>7.4.2.2</t>
  </si>
  <si>
    <t>AGREE IN PRINCIPLE (LB170: 2011-01-05 23:24:26Z)_x000D_
_x000D_
Insert the following paragraph to D2.01 after P20L16 (note, clause references below are to D6.02 Rev mb):_x000D_
The OUI field is present when the protocol ID field is set to 221 and contains a public organizationally unique identifier assigned by the IEEE and is specified in 8.4.1.31 (Organization Identifier field). The order of the OUI field is described in 8.2.2 (Conventions).</t>
  </si>
  <si>
    <t>Add "The OUI field is present when the protocol ID is 221 and contains a value assigned by the IEEE to identify the entity that has defined the content of the particular vendor specific Higher Layer Stream ID"</t>
  </si>
  <si>
    <t>The OUI field is undefined</t>
  </si>
  <si>
    <t>7.3.2.aa95</t>
  </si>
  <si>
    <t>AGREE (LB170: 2011-01-05 23:35:31Z) See resolution to CID #1155. No additional text changes required.</t>
  </si>
  <si>
    <t>The Action Field Value for the Reserved row should be "&lt;ANA+1-255&gt;</t>
  </si>
  <si>
    <t>7.4.2</t>
  </si>
  <si>
    <t>Table 7-45</t>
  </si>
  <si>
    <t>AGREE IN PRINCIPLE (LB170: 2011-01-05 23:32:21Z)_x000D_
_x000D_
Draft 2.01 P21 Table 7-45 Qos Action field values, replace "5-255" with "&lt;ANA+1&gt;-255".</t>
  </si>
  <si>
    <t>replace "5-255" by "6-255"</t>
  </si>
  <si>
    <t>Table 7-45: Wrong range of reserved Action Field Values</t>
  </si>
  <si>
    <t>AGREE (LB170: 2011-01-05 23:29:39Z) Change the content of row #4 col 1 of Table 7-aa5 Protocol ID Definitions (In Draft 2.01, Page 20) from "2-254" to "2-220".</t>
  </si>
  <si>
    <t>replace "2-254" by "2-220"</t>
  </si>
  <si>
    <t>Table 7-aa5: Value range of reserved protocol ID in 4th row not correct</t>
  </si>
  <si>
    <t>Change "when a change" to "that a change"</t>
  </si>
  <si>
    <t>7.3.2.aa94</t>
  </si>
  <si>
    <t>Figure 7-aa19 is mislabelled as "HCCA TXOP Advertisement element" and should be "HCCA TXOP Update Count element".</t>
  </si>
  <si>
    <t>True, downlink are all from the AP, so the multiplexing and EDCA Overhead will be better as the AP sorts it out itself.  But for the overlapping Aps, it does not really matter if the stream is up or down.  This would not make any appreciable difference in calculating the Mean and STDEV.  This is only used for a calculation of EDCA Overhead Factor, but we stayed away form adding actual formulas to do this and ended up recommneding a fixed value.  Therefore it felt that expanding this field is not of any value.</t>
  </si>
  <si>
    <t>Improve proposal to account for internal contention. E.g. lump all internally contending streams together</t>
  </si>
  <si>
    <t>Downlink streams undergo internal contention are generally much better behaved that uplink streams that contend over the air.
The previous comment resolution was non-responsive - just "Disagree"</t>
  </si>
  <si>
    <t>7.3.2.aa93.1</t>
  </si>
  <si>
    <t>replace "the field is 255" by "the HCCA Access Factor field is set to a value of 255"</t>
  </si>
  <si>
    <t>which field is set to 255?</t>
  </si>
  <si>
    <t>7.3.2.aa92</t>
  </si>
  <si>
    <t>replace "the field is 255" by "the Access Factor field is set to a value of 255"</t>
  </si>
  <si>
    <t>Remove second reference</t>
  </si>
  <si>
    <t>Two references to 11.aa24.1.</t>
  </si>
  <si>
    <t>7.3.2.aa93</t>
  </si>
  <si>
    <t>Remove the word "composite"</t>
  </si>
  <si>
    <t>Make the use of sum, composite sum consistent.</t>
  </si>
  <si>
    <t>What is the difference beteween composite sum of the Potential Traffic (used in Access Factor description) and sum of the HCCA Peak fields (used in the definition of the HCCA Access Factor)? Should the mathematical operation to estimate these factors be different? Don't think so.</t>
  </si>
  <si>
    <t>13, 22</t>
  </si>
  <si>
    <t>LB170: 2011-02-07 16:13:14Z</t>
  </si>
  <si>
    <t>Remove "See 11.aa24.1 .", it is redundant.</t>
  </si>
  <si>
    <t>"The Allocated Traffic Self field represents the composite QoS traffic for this BSS based upon TSPECs admitted within the same BSS, as described in 11.aa24.1 . See 11.aa24.1 ."</t>
  </si>
  <si>
    <t>8-9</t>
  </si>
  <si>
    <t>TSPECS should be TSPECs</t>
  </si>
  <si>
    <t>Change "HCCA Peak is expressed in multiples of 32μs per second." to  "HCCA Peak is expressed in multiples of 32μs over a period of one second."</t>
  </si>
  <si>
    <t>"HCCA Peak is expressed in multiples of 32μs." or "HCCA Peak is expressed in multiples of 32μs over a period of one second."</t>
  </si>
  <si>
    <t>"HCCA Peak is expressed in multiples of 32μs per second."  This is  a bit misleading.  HCCA Peak is actually expressed in multiples of 32μs, which is used to define the duty cycle over a second.  This is explained above, so stating "32μs per second" is not necessary and misleading.</t>
  </si>
  <si>
    <t>Replace VBR with "Variable Bit Rate (VBR)"</t>
  </si>
  <si>
    <t>VBR is not defined anywhere.</t>
  </si>
  <si>
    <t>LB170: 2011-02-07 16:12:38Z</t>
  </si>
  <si>
    <t>Add optional sublements field to end of figure 7-aa12</t>
  </si>
  <si>
    <t>The optional subelements are not shown in Figure 7-aa12</t>
  </si>
  <si>
    <t>LB170: 2011-02-07 16:13:02Z</t>
  </si>
  <si>
    <t>The sentence indicates that Figure 7-aa12 should show an optional Subelements field but this is not shown in the Figure.</t>
  </si>
  <si>
    <t>LB170: 2011-02-07 16:12:18Z</t>
  </si>
  <si>
    <t>ACCEPT IN PRINCIPLE: Replace with "The Alternate Queue subfield indicates the intended primary or alternate EDCA queue that is used for this stream."</t>
  </si>
  <si>
    <t>Replace with "The Alternate Queue subfield indicates the intended EDCA queue that is used for this stream."</t>
  </si>
  <si>
    <t>The Alternate Queue subfield indicates the intended EDCA queue is used for this stream.</t>
  </si>
  <si>
    <t>7.3.2.aa91</t>
  </si>
  <si>
    <t>LB170: 2011-02-07 16:12:00Z</t>
  </si>
  <si>
    <t>Change "elementrelates" to "element relates"</t>
  </si>
  <si>
    <t>elementrelates</t>
  </si>
  <si>
    <t>LB170: 2011-02-07 16:11:45Z</t>
  </si>
  <si>
    <t>ACCEPT IN PRINCIPLE: Change "queue is used" to "queue that is used".</t>
  </si>
  <si>
    <t>Typo: "queue is used" should be "queue that is used" or possibly "queue used".</t>
  </si>
  <si>
    <t>DECLINE: The true opposite for DEI=1 would be "when 0, MPDUs of this stream shall not be dropped, even when there are insufficient resources" which is not an acheivable requirement. When DEI=0, existing rules (e.g. Lifetime limits) can cause packets to be discared. The use of DEI=1 is to give an AP a hint as to packets that are the least objectionable to discard.</t>
  </si>
  <si>
    <t>Make it the true opposite of DEI=1</t>
  </si>
  <si>
    <t xml:space="preserve">Definition of DEI = 0 is not the opposite of DEI = 1. And of course any frame can always be dropped in extreme congestion which seems to be in conflict with "does not support drop eligibility". </t>
  </si>
  <si>
    <t>LB170: 2011-02-07 16:11:29Z- The resolution contains no editing instructions.</t>
  </si>
  <si>
    <t>ACCEPT IN PRINCIPLE: See CID 1274</t>
  </si>
  <si>
    <t>"refines" or ", together with the UP field, indicates"</t>
  </si>
  <si>
    <t>"indicates" is an overstatement. 1 bit cannot indicate which EDCA queue is selected.</t>
  </si>
  <si>
    <t>LB170: 2011-02-07 16:10:17Z</t>
  </si>
  <si>
    <t>The IACP element is not just for use with TSPECs, therefore it is not a TS category. TGaa should revert the change it made from D1 to D2 and rename "Intra-access TS categoryPriority" back to "Intra-access Category Priority"</t>
  </si>
  <si>
    <t>LB170: 2011-02-07 16:10:05Z</t>
  </si>
  <si>
    <t>"Status field" should be "Response Type field".</t>
  </si>
  <si>
    <t>LB170: 2011-02-07 16:11:08Z</t>
  </si>
  <si>
    <t>See CID1298 and 10/1452</t>
  </si>
  <si>
    <t>Add a definition (based on the description in Annex-D) to Cl. 3.</t>
  </si>
  <si>
    <t>Where is GCR concealment address defined? Is the definition only in Annex-D?</t>
  </si>
  <si>
    <t xml:space="preserve">The concealment address is defined in Annex D:"This is a control variable.
It is written by the SME or external management entity.
Changes take effect for the next MLME-START.request primitive.
The purpose of dot11GCRConcealmentAddress is to define the locally administered group address that is used by the GCR procedures (as defined in 11.22.15.aa2.2) to conceal group addressed frames from STAs that do not support GCR"
The use of the concealment address is defined in clause 11.22.15.aa2.5
</t>
  </si>
  <si>
    <t xml:space="preserve">Is the GCR concealment address generate by MAC or passed down from a higher layer?  </t>
  </si>
  <si>
    <t>7.3.2.aa89</t>
  </si>
  <si>
    <t>The Schedule element field may be present if the GCR Delivery method field is equal to GCR-SP according to line 13, so line 6 should change to something like: "The GCR Retransmission Policy, GCR Delivery Method and GCR Concealment Address fields are present when the Response Type field is not equal to Denied; otherwise they are omitted. The Schedule element field may be present when the Response Type field is not equal to Denied."</t>
  </si>
  <si>
    <t>"Type field" should be "Response Type field".</t>
  </si>
  <si>
    <t>Should the length specified in Table 7-43bf be 22 octets?</t>
  </si>
  <si>
    <t>Length field corresponding to GCR Response is 1 to 249 octets. Is this length with potential extensions? The size of the fields defined in the GCR Response subelement add to only 22 octets.</t>
  </si>
  <si>
    <t>Table 7-43</t>
  </si>
  <si>
    <t>"Status field" should be "Response Type" field.</t>
  </si>
  <si>
    <t>The field is used by a STA to request a delivery method. An AP then makes a decision as to whether to accept this method or use a different method. This decision is provided in the response frame. This behaviour is described in clause 11</t>
  </si>
  <si>
    <t xml:space="preserve">"The GCR Delivery Method field is set to indicate the non-AP STA‘s preferred delivery method for the group address for which the GCR service is requested." Is the GCR-SP method used only when all the GCR group members operate in the power save mode?    </t>
  </si>
  <si>
    <t>Consider allocating 4 bits (or even just 3 bits) each for GCR Retransmission Policy and GCR Delivery Methods. If 3 bits are used, then 2 bits could be left reserved for potential extensions to GCR Request subelement.</t>
  </si>
  <si>
    <t>Given that there is not going to be more than 16 retransmission policies and 16 delivery methods, why can't GCR Retransmission Policy and  GCR Delivery Method fields be limited to 4 bits each? Using an octet for each seems wasteful. This comment applies to Figure 7-aa4 as well.</t>
  </si>
  <si>
    <t>Figure 7-a</t>
  </si>
  <si>
    <t>Remove ', respectively' from the quoted text.</t>
  </si>
  <si>
    <t>"If present and the Request Type field is set to "Add"‖ or "Change"‖, the GCR Request subelement indicates a request by a non-AP STA to its AP to respectively add or change the GCR service for a group address stream identified by the TCLAS information element or DMSID in the DMS Descriptor, respectively.". The ', respectively" at the end of the sentence is redundant.</t>
  </si>
  <si>
    <t>LB170: 2011-02-07 16:09:43Z- The resolution contains no editing instructions.</t>
  </si>
  <si>
    <t>Clause is removed by resolution of CID1162</t>
  </si>
  <si>
    <t>Is the intent to include the AC STA Peak Bitrate field in the QoS Traffic Capability Element when this is transmitted by an AP in Beacons or Probe Responses ? Or only when it is transmitted by an STA in a (Re)-Association request ?</t>
  </si>
  <si>
    <t>7.3.2.7.8</t>
  </si>
  <si>
    <t>LB170: 2011-02-07 16:09:49Z- The resolution contains no editing instructions.</t>
  </si>
  <si>
    <t>AGREE IN PRINCIPLE (LB170: 2011-01-19 00:42:40Z) - Clause is removed by resolution to CID #1162</t>
  </si>
  <si>
    <t>Clarify if AC STA Peak Bitrate can be used to declare potential traffic over HCCA. If that is the intent then the sub-fileds should not be named "AC_VO/AC_VI Peak Bit Rate" which seem to indicate that these fields are used only for EDCA.</t>
  </si>
  <si>
    <t>Can the AC STA Peak Bitrate field be used to declare potential traffic sent over HCCA? Or is it intended to declare only potential traffic sent over EDCA?</t>
  </si>
  <si>
    <t>DISAGREE (LB170: 2011-01-19 00:41:16Z) -The cited text is from 11v. The commenter is encouraged to submit this comment to 11mb._x000D_
The cited text is removed from the P802.11aa draft  by the resolution CID #1162.</t>
  </si>
  <si>
    <t xml:space="preserve">Delete lines 19 to 24 and rewite this entire section to deal with only STAs sending to AP an unsolicited QOS TC. </t>
  </si>
  <si>
    <t xml:space="preserve">Why is the QoS Traffic Capability element included in Beacons?  
It is used to populate the Potential Traffic Self field in the Qload which is now only sent on demand. In the Channel selection process, ANNEX aa, the first selection is on least number of APs on a channel.  Then the next step is to get the Q Load and look at Overlap, then to look at Potential Traffic.  Hence, for the same reason that QLoad was dropped from the Beacon, QOS TC should also be dropped.  Then we only need the QOS TC for STAs to inform the AP and we can delete all the AP references for AP.  One further question is "when does a STA decide to send the QOS TC to its AP?", is it simply unsolicited?
Personally I still like the TSPEC method for providing potential traffic as it is in a form that the AP understands and does not require a new element, but I suppose I have to live with it (moan…moan)
</t>
  </si>
  <si>
    <t>7.3.2.79</t>
  </si>
  <si>
    <t>Reword to call out the actual cases where "the HC may set both the Service Start Time field and the Service Interval field to 0 (unspecified) for non-powersaving STAs"</t>
  </si>
  <si>
    <t>"In cases other than a Schedule element included within a GCR Response element that has the GCR delivery method set to GCR-SP,". What does this mean? All cases where a Schedule element is not part of a GCR Response or all cases but the ones where the Schedule element is part of the GCR Response but the GCR delivery method is set to GCR-SP?</t>
  </si>
  <si>
    <t>7.3.2.34</t>
  </si>
  <si>
    <t xml:space="preserve">AGREE IN PRINCIPLE (LB170: 2011-01-19 00:53:11Z) - Remove clause 7.3.2.78 from the 11aa draft.
In clause aa.2.2 P106L5 change "When the non-AP STA does not have any active TSPECs and has provided a QoS Traffic Capability element in its (Re)Association Request, the potential load information from the QoS Traffic Capability element is used as follows:" to "When the non-AP STA does not have any active TSPECs  it is recommended that the AP monitors the mean and maximum frame reception and transmission rates for AC_VI and AC_VO (for example by regular sampling of changes to dot11QosMPDUsReceivedCount and dot11QosTransmittedFrameCount of each AC) to calculate the potential load information as follows:" 
Change u0 calculation (P106L9) by replacing "AC_VI Peak Bitrate" with "MAXt[VI]" and change u1 calculation (P106L14) by replacing "AC_VO Peak Bitrate" with "MAXt[VO]"
On P89L16 Change "The values in the Potential Traffic Self Field shall be derived as follows: 
1. A non-AP STA for which dot11MgmtOptionQoSTrafficCapabilityEnabled is true may include a QoS Traffic Capability element in its (Re)Association Request frames to indicate potential QoS loads from the non-AP STA that it wishes the AP to include in the Potential Traffic Self Field calculation.
2. In addition to the above, the AP shall include in the Potential Traffic Self all accepted and not deleted TSPECs as they are sent by non-AP STAs.  At the deletion of each such TSPEC, the AP shall remove the TSPEC from its QLoad Report." to 
"The values in the Potential Traffic Self Field shall be derived as follows: 
1. An AP may monitor the maximum frame reception and transmission rates for AC_VI and AC_VO to calculate the maximum AC_VI and AC_VO loads since the last MLME-START.confirm.
2. In addition to the above, the AP shall include in the Potential Traffic Self the medium time consumed by all accepted and not deleted TSPECs as they are sent by non-AP STAs.  At the deletion of each such TSPEC, the AP shall remove the medium time consumed by the TSPEC from its Potential Traffic Self field.
"
</t>
  </si>
  <si>
    <t>I just don't see how peak rate can be the basis of an effective protocol. Completely remove peak rate.</t>
  </si>
  <si>
    <t>The company that I am affiliated with has broad and deep experience that "peak bitrate" is just not a useful concept. It leads to fatally loose upper bounds. Examples of problems:
- getting a laptop to report this accurately is very tricky: a) each app needs to register its reqirements with the OS (how will pre-11aa apps do this; how many post-11aa apps will do this?), the OS decides which apps run concurrently and/or as multiple instances (how?), or b) the NIC reports the peak rate that it is capable of (even if apps never use it to its limit), or c) unknown as per P16L39 (&amp; what use is that?), or d) what?
- a Windows laptop with Ethernet and wireless connectivity only uses ethernet. 
- An 11ad NIC could send 3 Gbps uncompressed or 20/50 Mbps compressed, depending on outside parameters. Reporting 3Gbps when only 50 Mbps is used is too conservative. Ditto 11ac.
- a laptop might be gathering dust for 3 years
- in a household with 1 person but with 5 video toys, typically only one toy is active at a time
- the Internet and wireless are inherently fluctuating media. Any system that cannot adapt to this does not have a long term future in the marketplace, and so "peak rate" must become a soft objective not a hard requirement
The response to the previous version of this comment only addressed the AP-side not the client side. Without an achievable testable definition of peak bitrate, the likely outcome  of the current protocol is that most STAs will claim their peak bitrate to be the max PHY rate, and then more than likely the AP a) will completely ignore this field, or b) be implemented naively, and then get blindsided when the available admission goes to zero after 1-2 clients join the BSS.</t>
  </si>
  <si>
    <t>7.3.2.77</t>
  </si>
  <si>
    <t>DISAGREE (LB170: 2011-01-19 00:40:30Z) - The cited text is from 11v. The commenter is encouraged to submit this comment to 11mb.</t>
  </si>
  <si>
    <t>Replace with "...used by a QoS AP to indicate the access categories of associated non-AP QoS STAs, and non-AP STAs to indicate to the QoS AP the access categories of traffic it expects to generate."</t>
  </si>
  <si>
    <t>"...used by a QoS AP to indicate the access categories of associated non-AP QoS STAs."  Is it also used by STAs to indicate to AP what traffic it has (see page 16 lines 5, 6 and line 9.)  Hence do we need to add something about STAs here?</t>
  </si>
  <si>
    <t>7.3.2.78</t>
  </si>
  <si>
    <t>DISAGREE (LB170: 2011-01-05 23:20:22Z) - This text is from the baseline and a result of change/insertion to the baseline from 802.11aa. The commenter is encouraged to submit the comment to 11mb (P437L53 in D6.02 of Rev mb).</t>
  </si>
  <si>
    <t>Replace "… indicates to AP …" with "indicates to the AP …"</t>
  </si>
  <si>
    <t>"The service start time indicates to AP the time when a non-AP STA first expects to be ready to send frames and a power-saving non-AP STA will be awake to receive frames"</t>
  </si>
  <si>
    <t>7.3.2.30</t>
  </si>
  <si>
    <t>14-16</t>
  </si>
  <si>
    <t>The quoted text is baseline text. Suggest taking this comment to TGmb</t>
  </si>
  <si>
    <t>If aggregation of groupcast frames is not allowed in TGaa, consider allowing it.</t>
  </si>
  <si>
    <t>Does this imply that GCR frames can never be aggregated? Why would TGaa not consider Aggregating Groupcast frames?</t>
  </si>
  <si>
    <t>33-36</t>
  </si>
  <si>
    <t>Replace "If the TSPEC element is included within a GCR Request element" with 
"If the TSPEC element is included within a GCR Request subelement"</t>
  </si>
  <si>
    <t>Change "The Access Fraction, Access Factor and the Potential Traffic Self..." to "The Access Factor, HCCA Access Factor and Potential Traffic Self"</t>
  </si>
  <si>
    <t>Delete Access Fraction.</t>
  </si>
  <si>
    <t>Access Fraction is not a field included in the Qload Report element.</t>
  </si>
  <si>
    <t>Annex aa.4</t>
  </si>
  <si>
    <t>Advanced GCR row: There is no clause 9.2.7.3. It should be 11.22.15.aa2</t>
  </si>
  <si>
    <t>7.3.2.27</t>
  </si>
  <si>
    <t>There is no clause 9.2.7.3. It should be 11.22.15.aa2.8</t>
  </si>
  <si>
    <t>Change "The Extended Block Ack Parameter Set field is used in ADDBA frames" to "The Extended Block Ack Parameter Set field is used in Extended ADDBA frames"</t>
  </si>
  <si>
    <t>The Extended Block Ack Parameter Set is used in Extended ADDBA Frames, not ADDBA Frames</t>
  </si>
  <si>
    <t>7.3.1.aa31</t>
  </si>
  <si>
    <t>change "alternate" to "alternative"</t>
  </si>
  <si>
    <t>Table 7-23: meaning of "alternate" in 3rd row</t>
  </si>
  <si>
    <t>7.3.1.9</t>
  </si>
  <si>
    <t>The style used in REVmb has the octets above the figure and bits below the figure.</t>
  </si>
  <si>
    <t>Editor to move the Octets to below the GCR Group Address block</t>
  </si>
  <si>
    <t>LB164 CID 111 "On Figure 7-13aa put the octets below the blocks, not above, to match the style of REVmb." was accepted, but Figure 7-aa2 still has the Octets above the Figure block.</t>
  </si>
  <si>
    <t>7.2.1.7.1</t>
  </si>
  <si>
    <t>LB170: 2011-02-07 16:08:46Z- The resolution contains no editing instructions.</t>
  </si>
  <si>
    <t>802.11ac envisions using a bit from the HT Control field to indicate HT/VHT operation. 802.11ac and 802.11aa should co-ordinate and select a bit in the HT Control field for DEI. The position of this bit shall remain the same irrespective of the HT Control field being interpreted as in HT format or in VHT format.</t>
  </si>
  <si>
    <t>AGREE IN PRINCIPLE (LB170: 2011-01-19 00:38:22Z) -  No text changes needed in P802.11aa draft._x000D_
_x000D_
			TGaa uses bit 29 of the HTC field to indicate drop eligibility of a MSDU. Tgac would use one of the reserved bits in the HTC field to indicate HT/VHT operation. Need to ensure that bit29 of the HTC field is not assigned to it. In addition, the interpretation of Bit29 of the HTC field should be DEI  irrespective of if the HTC field is interpreted as HT or VHT.</t>
  </si>
  <si>
    <t>Need to find a home for the DEI field that is available in all 11n and 11ac data frames</t>
  </si>
  <si>
    <t>DEI is included in the HTC but HTC is an optional field in 11n frames. This severely limits the utility of the DEI field
Need to work jointly with 11ac to make sure 11ac includes room for DEI in the VHT control field</t>
  </si>
  <si>
    <t>7.1.3.5a</t>
  </si>
  <si>
    <t>LB170: 2011-02-07 16:09:28Z</t>
  </si>
  <si>
    <t xml:space="preserve">Please define a new/separate BAR frame for  the use of 11aa. </t>
  </si>
  <si>
    <t xml:space="preserve">BlockAckReq is a frame of a fixed length. Adding a new "GCR BAR Information" field may cause problem to the legacy implementations. </t>
  </si>
  <si>
    <t>LB170: 2011-02-07 16:08:39Z</t>
  </si>
  <si>
    <t>Replace GCR BAR Information field in BARAckReq frame with GCR Group Address field.</t>
  </si>
  <si>
    <t>inconsistency between BlockAckReq frame where a GCR BAR Information field is added and BlockAck frame where a GCR Group Address field is added. Why not add GCR Group Address Field directly to the BlockAckReq frame?</t>
  </si>
  <si>
    <t>Figure 7-1</t>
  </si>
  <si>
    <t>Create a uniquely identifiable name for the BAR and BA variants that have been developed within this draft and then appropriately employ those new names wherever the BAR and BA frames mentioned in the draft and the baseline require. GCR BAR and GCR BA feel like they would be excellent choices.</t>
  </si>
  <si>
    <t>There is a great example from TGn of how a BAR frame with new fields and function has been added to the baseline and in order to allow differentiation within discussions of the use of BAR frames, that new variant of the original BAR frame has been given a new name, i.e. compressed BAR. The same thing really needs to be done here, as for example, there is specific normative language that describes cases when a BAR frame is sent, but there is nothing in that language to say which of the now, three or is it four BAR variants is the one that is to be used. Without either some explicit restrictions on which BAR frame is to be used in each circumstance where BAR frames are mentioned in this draft, it must be assumed that all variants are allowed, and clearly this is not intended or desired and therefore suggests that work remains to be done on this draft.</t>
  </si>
  <si>
    <t>LB170: 2011-02-07 16:07:05Z</t>
  </si>
  <si>
    <t>Add to 11.22.15.aa2.8 "When the Service Interval field in the Schedule element of the DMS Response frame is 0, the AP may transmit group addressed frames that are subject to this GCR agreement at any time without regard to the power state of non-AP STAs in the group. This is called Active GCR-SP, where all members of the group may need to stay in Active mode to receive these group addressed frames"</t>
  </si>
  <si>
    <t>The "Active GCR-SP" is not defined in 11.22.15.aa2.8</t>
  </si>
  <si>
    <t>7.1.3.5.2</t>
  </si>
  <si>
    <t xml:space="preserve">Additional clarification for MMPDU to be delivered via DMS should be added in TGaa. </t>
  </si>
  <si>
    <t>I am not sure whether MMPDU can be delivered via DMS.</t>
  </si>
  <si>
    <t>7.1.3.4.1</t>
  </si>
  <si>
    <t>Qi, Emily</t>
  </si>
  <si>
    <t>LB170: 2011-02-07 16:08:15Z</t>
  </si>
  <si>
    <t>change "In this case" to "In these cases"</t>
  </si>
  <si>
    <t>wrong words</t>
  </si>
  <si>
    <t>Fix to avoid listing all groupcast variations.</t>
  </si>
  <si>
    <t>"except when the MSDU or MMPDU is delivered via DMS and the No-Ack/No-Retry, GCR-Unsolicited-Retry or GCR-Block-Ack retransmission policy". Does this not include all the muticast mechanisms? If true can we avoid listing all groupcast variations in the exception list here?</t>
  </si>
  <si>
    <t>24-25</t>
  </si>
  <si>
    <t>Replace with "The sequence numbers in the BUs (re)transmitted using group addressed delivery need not match the sequence number of the corresponding unicast BUs delivered via DMS."</t>
  </si>
  <si>
    <t>"In this case the unicast delivery of the MSDU or MMPDU via DMS does not need to match the sequence number of the same MSDU or MMPDU (re)transmitted using group addressed delivery." The sentence is confusing. All we need to convey is that the sequence number for DMS unicast need not match the one in the corresponding BU with the groupcast address in the RA field.</t>
  </si>
  <si>
    <t>25-27</t>
  </si>
  <si>
    <t>This text is from the baseline. Please take this comment to TGmb</t>
  </si>
  <si>
    <t>Change the sentence to: "If the sender STA is an AP and the frame is a group addressed MSDU, then the MSDU is transmitted to the BSS, and is also sent to the DS."</t>
  </si>
  <si>
    <t>The use of the word "buffered" in this context is ambiguous. Does 'buffered" refer to queued for delivery, or buffered for PS-Modes?</t>
  </si>
  <si>
    <t>6.1.1.3</t>
  </si>
  <si>
    <t>Call out GCR-unsolicited retries frames or GCR Service with unsolicited retries appropriately in the two dashed items in lines 25 through 29.</t>
  </si>
  <si>
    <t>Is a frame delivered via the GCR-unsolicited retries considered a GCR frame or a frame delivered via the GCR frame? These frames are really groupcast frames that are retranmitted to improve reliability. There are no ACKs for these frames.</t>
  </si>
  <si>
    <t>25-29</t>
  </si>
  <si>
    <t>This requirement is from the baseline. Please take this comment to TGmb</t>
  </si>
  <si>
    <t>revise to eliminate the use of additional bandwidth.</t>
  </si>
  <si>
    <t>With buffering and sending the data to the DS as well, the bandwidth taken by the multicase data is doubled.</t>
  </si>
  <si>
    <t>Bumiller, George</t>
  </si>
  <si>
    <t>AGREE (LB170: 2011-01-05 22:46:56Z)_x000D_
_x000D_
In 5.2.aa12.4 (D2.01 P4L16), replace "802.1Qat" with "IEEE P802.1Qat"_x000D_
In Table 7-aa5 (D2.01 P20L17), replace "802.1Qat" with "IEEE P802.1Qat"</t>
  </si>
  <si>
    <t>Change "802.1Qat" to "IEEE P802.1Qat"</t>
  </si>
  <si>
    <t>Need to put "IEEE" in front of 802.1Qat</t>
  </si>
  <si>
    <t>5.2.aa12.4</t>
  </si>
  <si>
    <t>LB170: 2011-02-07 15:27:16Z</t>
  </si>
  <si>
    <t xml:space="preserve">remove the extra space. </t>
  </si>
  <si>
    <t xml:space="preserve">There is an extra space in the sentence "to match incoming unicast packets ." </t>
  </si>
  <si>
    <t>5.2.aa12.2</t>
  </si>
  <si>
    <t>LB170: 2011-02-07 15:28:15Z- The resolution contains no editing instructions.</t>
  </si>
  <si>
    <t>ACCEPT: See CID1262</t>
  </si>
  <si>
    <t xml:space="preserve">"Steam" should be corrected to "Stream". </t>
  </si>
  <si>
    <t>LB170: 2011-02-07 15:28:09Z- The resolution contains no editing instructions.</t>
  </si>
  <si>
    <t>See CID1160</t>
  </si>
  <si>
    <t>Improve feature to account for BSS-BSS interference when Aps are not in direct range of each other</t>
  </si>
  <si>
    <t>Protocol only addresses APs in direct range of each other. Cases with clients between APs with APs out of range or APs/clients 2 hops away can still cause &amp; are subject to significant interference
Comment resolution to previous version of this comment only addresses APs that are in direct range of each other.</t>
  </si>
  <si>
    <t>5.2.aa12.3</t>
  </si>
  <si>
    <t>LB170: 2011-02-07 16:05:51Z- The resolution contains no editing instructions.</t>
  </si>
  <si>
    <t>See CID1260. No text changes required for this CID</t>
  </si>
  <si>
    <t>Change "of the medium between BSSs operating in the same channel that can receive each other‘s beacons" to "of the medium between APs operating in the same channel that can receive each other‘s beacons"</t>
  </si>
  <si>
    <t>It is APs that co-operate, not the BSS</t>
  </si>
  <si>
    <t>LB170: 2011-02-07 15:28:28Z</t>
  </si>
  <si>
    <t>AGREE IN PRINCIPLE (LB170: 2011-01-19 17:29:35Z) - ACCEPT IN PRINCIPLE:  Change title "Steam" to "Stream"</t>
  </si>
  <si>
    <t>Replace "prioritization can be applied between individual audio video streams or voice streams" with "prioritization can be applied between individual streams within the same Access Category"</t>
  </si>
  <si>
    <t>"prioritization can be applied between individual audio video streams or voice streams" --802.11 already has mechanisms to prioritize between audio/video and voice streams. The intent here is "prioritization can be applied between individual streams within the same Access Category"</t>
  </si>
  <si>
    <t>5.2.aa12.5</t>
  </si>
  <si>
    <t>AGREE IN PRINCIPLE (LB170: 2011-01-19 18:07:41Z) -Editor to incorporate instructions as described in document 11/0020r1.</t>
  </si>
  <si>
    <t>Improve proposal to deal with unsync-ed APs, so schedules can be meaningfully exchanged. E.g. GPs, or sync masters, and rules for sync groups separating and merging</t>
  </si>
  <si>
    <t>This feature refers to "co-ordinate the TXOPs of overlapping HCCA APs" and "schedule" yet no synchronization of APs is described, nor any mechanism to deal with unsync-ed Aps.
The comment claimed that clock drift was not a problem, but there is  a schedule so this is claim is unsubstantiated. 09/660r3 contains nothing more than assertion that there is no problem - e.g. no sim, essentially it says that we are ok if due to clock drift, schedules directly overlap (which is really saying that schedules add no value - a curious conclusion given the rest of this work).</t>
  </si>
  <si>
    <t>5.2.12.4</t>
  </si>
  <si>
    <t>AGREE IN PRINCIPLE (LB170: 2011-01-05 23:12:00Z)_x000D_
_x000D_
In D2.01 P4L16-18 Replace _x000D_
"Support for the 802.1Qat stream reservation protocol (SRP) enables the integration of TSPEC ADDTS 16 Request/Response protocols with SRP, to enable end-to-end SRP reservations to be created between 802.11 and 17 other IEEE 802.1 based networks."_x000D_
_x000D_
with _x000D_
_x000D_
"Support for the IEEE P802.1Qat Stream Reservation Protocol (SRP) enables  integration of TSPEC ADDTS Request/Response protocol with IEEE P802.1 Qat SRP. This enables end-to-end SRP reservations when one or more 802.11 links are part of a path from a IEEE P802.1Qat Talker to a IEEE P802.1Qat Listener. "</t>
  </si>
  <si>
    <t>Replace with "Support for the 802.1Qat stream reservation protocol (SRP) enables  integration of TSPEC ADDTS Request/Response protocol with 802.1 Qat SRP. This enables end-to-end SRP reservations when  one or more 802.11 links are part of a path from a 802.1Qat Talker to a 802.1Qat Listener. " 
Note that the use 802.1Qat Talker/Listener provides justification for including 802.1Qat in the list of normative references.</t>
  </si>
  <si>
    <t>"Support for the 802.1Qat stream reservation protocol (SRP) enables the integration of TSPEC ADDTS Request/Response protocols with SRP, to enable end-to-end SRP reservations to be created between 802.11 and other IEEE 802.1 based networks."</t>
  </si>
  <si>
    <t>28-30</t>
  </si>
  <si>
    <t>See 11/0018 for normative text.</t>
  </si>
  <si>
    <t>Improve proposal to deal with the BSS's overlap situation, since APs may be non-overlapping but clients are. E.g. make use of 11k beacon report and 11k frame rep; clients relaying information between APs, etc</t>
  </si>
  <si>
    <t>"APs overlap situation" addresses the low-hanging fruit but EDCA addresses this case very well already, so the changes may be inadequate for genuinely improving the video experience with hidden nodes etc
This is really about a) Aps that are out of range but clients are in range, b) BSSs whose PLCP headers and/or MAC Duration fields  cannot be decoded but still raise the noise floor.
The previous response refers to 09/9341r1 which assumes a channel-rich environment (whereas with 11ac we are operating in a channel-poor environment) and the stray client case is just one aspect of the wider problem. Further, no sim evidence is presented.</t>
  </si>
  <si>
    <t>Replace with "The objective of overlapping BSS (OBSS) management is to facilitate co-operative sharing of the medium between APs that operate in the same channel that are able to receive frames from each other, including Beacon frames."</t>
  </si>
  <si>
    <t>Replace with "The objective of overlapping BSS (OBSS) management is to facilitate co-operative sharing of the medium between BSSs that operate in the same channel and can receive each other‘s beacons."</t>
  </si>
  <si>
    <t>"The objective of overlapping BSS (OBSS) management is to facilitate co-operative sharing of the medium between BSSs operating in the same channel that can receive each other‘s beacons." The fact that OBSS APs  are operating in the same channel and can hear each others' beacon is not clear from this statement.</t>
  </si>
  <si>
    <t>13-14</t>
  </si>
  <si>
    <t>Replace with "The main component of OBSS Management is the QLoad report that provides information on:
-- the reporting AP‘s overlap situation, 
-- the reporting AP's QoS traffic load and
-- the total QoS traffic load APs directly overlapping the reporting AP.                    This information may be used to aid an AP when searching for a channel and also when sharing a channel in an overlap situation?</t>
  </si>
  <si>
    <t>Replace with "The main component of OBSS Management is the QLoad report that provides information on:
-- the reporting AP‘s overlap situation, 
-- the reporting AP's QoS traffic load and
-- the total QoS traffic load APs directly overlapping the reporting AP."</t>
  </si>
  <si>
    <t>"The main component of OBSS Management is the QLoad report that provides information to other APs as to an AP‘s overlap situation and the QoS traffic load of that AP. It also includes information as to the total QoS traffic that exists in the directly overlapping APs that can be used to enable cooperative sharing to take place." Needs to be restated in simpler language. Also, "...  can be used to enable cooperative sharing to take place.", is incorrect.</t>
  </si>
  <si>
    <t>20-23</t>
  </si>
  <si>
    <t>LB170: 2011-02-07 15:26:31Z</t>
  </si>
  <si>
    <t>Delete the space before period.</t>
  </si>
  <si>
    <t>Space before period.  "The stream classification service enables the establishment of a classification using layer 2 and/or layer 3
6 signaling to match incoming unicast packets ."</t>
  </si>
  <si>
    <t>LB170: 2011-02-07 15:27:57Z</t>
  </si>
  <si>
    <t>ACCEPT IN PRINCIPLE:  Change "The stream classification service enables the establishment of a classification using layer 2 and/or layer 3 signaling to match incoming unicast packets . Once classified, unicast packets matching the classification are assigned to an access category and are tagged with their packet drop eligibility. When Intra-Access Category TS prioritization is enabled (see 5.2.aa12.5) SCS allows packets belonging to a stream to be assigned to the primary or alternate EDCA transmit queues, so that finer grained prioritization can be applied."
to
"The stream classification service (SCS) enables the establishment of a classification using layer 2 and/or layer 3 signaling to match incoming unicast MSDUs . Once classified, unicast MSDUs matching the classification are assigned to an access category and are tagged with their  drop eligibility. When Intra-Access Category TS prioritization is enabled (see 5.2.aa12.5) SCS allows MSDUs matching a classification to be assigned to the primary or alternate EDCA transmit queues, so that finer grained prioritization can be applied."</t>
  </si>
  <si>
    <t>Add the definition of "stream" as in comment and also the definition of "packets", which are the non-AP STA to AP STA data frame payload.</t>
  </si>
  <si>
    <t>It is unclear that a "stream" is herein defined as consisting of those "packets" (meaning IP packets) that match the classification.</t>
  </si>
  <si>
    <t>Miroll, Jochen</t>
  </si>
  <si>
    <t>DISAGREE (LB170: 2011-01-19 00:53:53Z) - Best effort is all that any STA that does not implement QoS. The 11aa draft does not make the situation worse. Requiring 11aa STAs to defer to best effort traffic would be a big step backwards for QoS and would guarantee 11aa would never be implemented. At present any overlapping EDCA BSS with a non QoS BSS will favor the EDCA - that is exactly what EDCA set out to do. _x000D_
_x000D_
Also see document 11/0058r0.</t>
  </si>
  <si>
    <t>Improve proposal to provide genuine coexistence protection to non-QoS APs, non-QoS-clients, and non-QoS packets. E.g. if there are M 11aa APs and N non-11aa APs, report N/(M+N) medium time is taken by non-11aa Aps. Anything that provides less protection than this is not an adequate response.</t>
  </si>
  <si>
    <t xml:space="preserve">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 draft keeps 5-10% for "non-QoS trafffic" which is a trivial change given the above considerations and the practical impossibility of accurately measuring and administering a number so close to 100%  </t>
  </si>
  <si>
    <t>LB170: 2011-02-07 15:24:48Z- The resolution contains no editing instructions.</t>
  </si>
  <si>
    <t>AGREE IN PRINCIPLE (LB170: 2011-01-05 23:16:41Z) See Resolution in CID 1261. No additional text changes are required.</t>
  </si>
  <si>
    <t>Be more precise. Replace "Support for the 802.1Qat stream reservation protocol (SRP) enables the integration of TSPEC ADDTS Request/Response protocols with SRP, to enable end-to-end SRP reservations to be created between 802.11 and other IEEE 802.1 based networks." with  "Support for the 802.1Qat stream reservation protocol (SRP) enables the integration of TSPEC ADDTS Request/Response protocols with SRP, to enable end-to-end SRP reservations to be created between IEEE 802.11 and other IEEE 802.1Qat enabled networks."</t>
  </si>
  <si>
    <t>What are "IEEE 802.1 based networks"? There are different IEEE 802 networks. They all depend more or less on functionality described in several IEEE 802.11 standards.</t>
  </si>
  <si>
    <t>LB170: 2011-02-07 15:27:42Z</t>
  </si>
  <si>
    <t>Steam' with 'Stream' in the title of Cl. 5.2.aa12.2.</t>
  </si>
  <si>
    <t>AGREE (LB170: 2011-01-19 17:29:50Z) - Steam' with 'Stream' in the title of Cl. 5.2.aa12.2.</t>
  </si>
  <si>
    <t>Replace 'Stream' with 'Stream'</t>
  </si>
  <si>
    <t>LB170: 2011-02-07 16:06:23Z</t>
  </si>
  <si>
    <t>ACCEPT  IN PRINCIPLE: See CID1192</t>
  </si>
  <si>
    <t>Change "The stream classification service enables the" to "The stream classification service (SCS) enables the"</t>
  </si>
  <si>
    <t>This is the first use of stream classification service, so show the abbreviation</t>
  </si>
  <si>
    <t>LB170: 2011-02-07 15:24:01Z</t>
  </si>
  <si>
    <t>Remove OBSS abbreviation definition from 11aa draft</t>
  </si>
  <si>
    <t>OBSS is defined in the baseline</t>
  </si>
  <si>
    <t>LB170: 2011-02-07 15:24:42Z- The resolution contains no editing instructions.</t>
  </si>
  <si>
    <t>See CID1186</t>
  </si>
  <si>
    <t>Fix the abbreviation to reflect the phrase being defined.</t>
  </si>
  <si>
    <t>“Overlapping Access Points (APs)” is unclear.  Is the entire phrase “Overlapping Access Points” abbreviated as “APs”?</t>
  </si>
  <si>
    <t>Change "Overlapping Access Points (APs): Overlapping APs are APs that are on the same channel and can receive each other’s Beacons" to "Overlapping Access Point: An Access Point (AP) that is on the same channel as another AP and is able to receive frames from this other AP, including Beacon frames."</t>
  </si>
  <si>
    <t>How do APs know that they mutually receive their beacon frames? If they cannot know this, what's this definition useful for then?</t>
  </si>
  <si>
    <t>I don't understand this definition. If AP X receives the beacon frame of AP Y, AP X knows of the presence of another AP. However, that doesn't necessarily mean that AP Y can receive AP X's beacon frames. Links on the WM are not necessarily bi-directional. See http://www.cs.dartmouth.edu/reports/abstracts/TR2003-467/</t>
  </si>
  <si>
    <t>3.aa10</t>
  </si>
  <si>
    <t>16-17</t>
  </si>
  <si>
    <t xml:space="preserve">Please add a definition for "GCR concealment address". </t>
  </si>
  <si>
    <t xml:space="preserve">There is no definition provided for "GCR concealment address" despite its use in the spec. </t>
  </si>
  <si>
    <t>3.aa</t>
  </si>
  <si>
    <t xml:space="preserve">Please clarify the meaning and modify the text accordingly. </t>
  </si>
  <si>
    <t>"… are transmitted at any time without regard to the power state of the non-access point (non-AP) stations (STAs) in the group;…" Does this mean that STAs using the GCR service cannot enter power save, or something else?</t>
  </si>
  <si>
    <t>3.aa9</t>
  </si>
  <si>
    <t>LB170: 2011-02-07 15:24:29Z</t>
  </si>
  <si>
    <t>At least call it "over IEEE 802.11 links."</t>
  </si>
  <si>
    <t>Well … "over 802.11" doesn't really sound like normative language</t>
  </si>
  <si>
    <t>5.2aa12</t>
  </si>
  <si>
    <t>42-43</t>
  </si>
  <si>
    <t>LB170: 2011-02-07 15:23:44Z- The resolution contains no editing instructions.</t>
  </si>
  <si>
    <t>See 10/1452 and CID1257</t>
  </si>
  <si>
    <t>Clarify sentence.</t>
  </si>
  <si>
    <t>"A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I can follow this sentence up until I reach the first comma, and then the wheels fall off.</t>
  </si>
  <si>
    <t>3.aa3</t>
  </si>
  <si>
    <t>LB170: 2011-02-07 15:23:52Z- The resolution contains no editing instructions.</t>
  </si>
  <si>
    <t>The definition of the GCR Service is very difficult to parse. Either remove "comprising this service, concealed from GCR-incapable stations" or rewrite the definition so it is more clear.</t>
  </si>
  <si>
    <t>“No retry/no acknowledgment (Ack)” is unclear.  Is the entire phrase “no retry/no acknowledgement” abbreviated as “Ack”?</t>
  </si>
  <si>
    <t>Change definition style to be consistent with 802.11REVmb D6.0.</t>
  </si>
  <si>
    <t>Definitions should not be numbered.</t>
  </si>
  <si>
    <t>LB170: 2011-02-07 15:23:03Z</t>
  </si>
  <si>
    <t>It could be a DTIM or some multiple of DTIM if FMS is being using. See 10/1452</t>
  </si>
  <si>
    <t xml:space="preserve">"… or after a beacon that causes the associated non-AP stations that are in power save (PS) mode to be awake." Does this mean the period after the DTIM transmission or something else? </t>
  </si>
  <si>
    <t>3.aa2</t>
  </si>
  <si>
    <t>Decline due to precedence in 11v refering to 802.1AS even without any normative reference to 802.1AS in the specification of Timing Measurement feature. Also see CID #1261.</t>
  </si>
  <si>
    <t>DISAGREE (LB170: 2011-01-18 13:14:50Z)_x000D_
_x000D_
Definition of MSR Stream ID refers to Stream (Table 7-aa5) ID defined in 802.1Qat_x000D_
SRP defined in 802.1Qat is referred to in P802.11aa as well. So normative referernce to 802.1Qat is OK._x000D_
_x000D_
When 802.1Qat gets rolled into 802.1Q rev, the reference needs to changed to 802.1Q rev.</t>
  </si>
  <si>
    <t>None of the mechanisms specified in 802.1Qat is normatively referenced in 802.11aa. AP activated TS setup is initiated in response to MSRP Reserve Request but only as a result of the MSR DMN interpreting the MSRP Reserve Request and initiating corresponding primitives via the 802.11 SME. Not sure if 802.1Qat is a normative reference to 802.11aa. The situation is very similar to 802.1AS support in 802.11v: 802.11v includes 802.1AS in the normative reference list. So, I am not sure about this.</t>
  </si>
  <si>
    <t>Should 802.1Qat be a normative reference?</t>
  </si>
  <si>
    <t>Replace "... by using individually addressed (re)transmissions and group addressed retransmissions …" with "…  by using individually addressed (re)transmissions or group addressed retransmissions …"</t>
  </si>
  <si>
    <t>"3.aa3 Groupcast with Retries (GCR) service : 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GCR either uses individually addressed (re)transmissions or group addressed retransmissions. Never both.</t>
  </si>
  <si>
    <t xml:space="preserve">"… comprising this service…" This text doesn't seem to provide any value for this definition. </t>
  </si>
  <si>
    <t>LB170: 2011-02-07 15:21:25Z</t>
  </si>
  <si>
    <t>AGREE IN PRINCIPLE (LB170: 2011-01-20 01:59:53Z) - Editor to incorporate text changes from document 10/1424r10.</t>
  </si>
  <si>
    <t>Incorporate changes described in document "11-10-1424-00-00aa-GCR-for-mesh.doc"</t>
  </si>
  <si>
    <t>GCR is a mechanism which is able to make audio&amp;video one-hop multicast transmissions reliable and hence more efficient. Currently GCR is defined for infrastructure mode only but it can be useful to extend GCR for Mesh BSS. Particularly, .11s defines two approaches on multihop multicast: broadcast (unreliable) and unicast conversion (Nonscalable); and if GCR is extended for Mesh BSS it can become a basis on top of which more efficient multihop multicast proprietary mechanisms can be built</t>
  </si>
  <si>
    <t>Pustogarov, Ivan</t>
  </si>
  <si>
    <t>LB170: 2011-02-07 15:22:05Z</t>
  </si>
  <si>
    <t>AGREE IN PRINCIPLE (LB170: 2011-02-07 15:21:55Z)</t>
  </si>
  <si>
    <t>Update the list to reflect the contributions that have been accepted, or delete all contributions without identified contributors from the draft.</t>
  </si>
  <si>
    <t>List of contributors is missing. Obviously (given the existence of the draft), major contributions have already been accepted, yet the names of the contributors are being withheld.</t>
  </si>
  <si>
    <t>vi</t>
  </si>
  <si>
    <t>LB170: 2011-02-07 15:21:04Z</t>
  </si>
  <si>
    <t>Add "Peter Ecclesine, Technical Editor"</t>
  </si>
  <si>
    <t>Update list of WG officers. See 802.11REVmb for example.</t>
  </si>
  <si>
    <t>List of WG officers is incomplete.</t>
  </si>
  <si>
    <t>v</t>
  </si>
  <si>
    <t>11aa matches the order of the other ammendments. The style guide does not mandate an ordering for these tables</t>
  </si>
  <si>
    <t>Move List of tables to be before List of figures</t>
  </si>
  <si>
    <t>List of tables and List of figures is reversed compared to the order used in mb D6.02.</t>
  </si>
  <si>
    <t>xii-xiii</t>
  </si>
  <si>
    <t>CID #375, #519 (LB164)</t>
  </si>
  <si>
    <t>DISAGREE. See CID #375 and #519 (LB164) where CID375 has a resolution of "DECLINED"</t>
  </si>
  <si>
    <t>"QAPs" is deprecated.
This refers to a previous comment that has been addressed but note that no resolution was provided in the spreadsheet.</t>
  </si>
  <si>
    <t>DISAGREE (LB170: 2011-01-19 01:30:57Z) - With GCR Unsolicited Retry policy, the overhead does not increase with the number of receivers and  is therefore efficient for use with large groups.</t>
  </si>
  <si>
    <t xml:space="preserve">Include a retransmission scheme that is efficient for large groups.
</t>
  </si>
  <si>
    <t>GCR acknowledgement overhead increases linearly with the number of receivers, so GCR, as defined now, is sufficient for small groups, but inefficient for large groups.</t>
  </si>
  <si>
    <t>LB170: 2011-02-07 15:22:53Z</t>
  </si>
  <si>
    <t>The editor has gone to great effort to keep 11aa in sync with REVmb and 11ae and is not aware of clauses where baseline text is incorrectly quoted. The numbering of REVmb and 11ae are different, because 11aa has not yet been re-numbered to the REVmb numbering scheme. If the commenter can provide details of errors, the editor will update the 11aa draft accordingly.</t>
  </si>
  <si>
    <t>AGREE IN PRINCIPLE (LB170: 2011-01-17 19:42:34Z) -_x000D_
_x000D_
Rebase Draft 2.01 to use rev mb clause numbering. See Motion-1 in document 10/1404r3 (LA meeting)</t>
  </si>
  <si>
    <t>Update the draft to base off the proper amendments.</t>
  </si>
  <si>
    <t>11aa D2.0 is not based on 11mb D6.0 or 11ae D1.0</t>
  </si>
  <si>
    <t>EDITOR</t>
  </si>
  <si>
    <t>EDITOR: 2010-07-20 09:56:03Z- The resolution contains no editing instructions.</t>
  </si>
  <si>
    <t>DISAGREE (EDITOR: 2010-07-14 06:18:14Z) P802.11aa is currently based upon P802.11-2007 as it requires changes introduced by 11v, 11u and 11s that are not based upon 11mb. Before publication 11aa will need to switch to being based upon 11mb, at which point this comment can be considered.</t>
  </si>
  <si>
    <t>UNRESOLVABLE (EDITOR: 2010-07-14 21:08:43Z) Until 11aa is based upon 11mb._x000D_
_x000D_
P802.11aa is currently based upon P802.11-2007 as it requires changes introduced by 11v, 11u and 11s that are not based upon 11mb. Before publication 11aa will need to switch to being based upon 11mb, at which point this comment can be considered.</t>
  </si>
  <si>
    <t>As in comment.</t>
  </si>
  <si>
    <t>In 802.11mb draft 4.0, clause 7.1.3.4.1 no longer has four paragraphs. The additional sentence would sit at the end of the second paragraph. This should not be a problem but it may be worth reviewing why this clause has changed in the latest maintenance draft.</t>
  </si>
  <si>
    <t>U</t>
  </si>
  <si>
    <t>EDITOR: 2010-09-23 16:00:31Z- The resolution contains no editing instructions.</t>
  </si>
  <si>
    <t>UNRESOLVABLE (EDITOR: 2010-07-14 00:30:01Z) Commenter has not provided sufficient detail on how to resolve their comment. However there are other comments that have highlighted errors in cross referencing, which may help to resolve the commenter's concerns.</t>
  </si>
  <si>
    <t>Ready for motion</t>
  </si>
  <si>
    <t>UNRESOLVABLE (EDITOR: 2010-07-14 20:51:33Z)Commenter has not provided sufficient detail on how to resolve their comment. However there are other comments that have highlighted errors in cross referencing, which may help to resolve the commenter's concerns.</t>
  </si>
  <si>
    <t>Search for "3.", "4.", "5.", "6." etc and verify that section numbers are up-to-date. E.g. table 7-26, most references to 9.3.2.7.X</t>
  </si>
  <si>
    <t>Section numbers are stale in many parts of the draft</t>
  </si>
  <si>
    <t>Hart, Bria</t>
  </si>
  <si>
    <t>EDITOR: 2010-07-20 09:20:30Z- The resolution contains no editing instructions.</t>
  </si>
  <si>
    <t>UNRESOLVABLE (EDITOR: 2010-07-14 20:50:24Z) Commenter has not provided sufficient detail on how to resolve their comment. However there are other comments that have highlighted errors in cross referencing, which may help to resolve the commenter's concerns.</t>
  </si>
  <si>
    <t>This is a dummy entry.  Please do not delete or sort out of the top of the sheet. This is a dummy entry.  Please to not delete or sort out of the top of the sheet.This is a dummy entry.  Please to not delete or sort out of the top of the sheet. This is a dummy entry.  Please to not delete or sort out of the top of the sheet.This is a dummy entry.  Please to not delete or sort out of the top of the sheet. This is a dummy entry.  Please do not delete or sort out of the top of the sheet.This is a dummy entry.  Please do not delete or sort out of the top of the sheet. This is a dummy entry.  Please do not delete or sort out of the top of the sheet.</t>
  </si>
  <si>
    <t xml:space="preserve">Replace P3L47-48 with "Robust Audio Video Streaming improves audio video streaming performance over 802.11." </t>
  </si>
  <si>
    <t>Either delete the text or replace with "OBSS Management uses a QLoad report that includes:
(a) QLoad Elements to describe QoS load with the BSS managed by an AP and the QoS loads of BSSs that overlap with the AP and 
(b) HCCA TXOP Advertisement elements advertising already allocated TXOPs so that future TXOP allocations can avoid the allocated TXOPs"</t>
  </si>
  <si>
    <t xml:space="preserve">The main component of OBSS Management is the QLoad report which provides information to other APs as to an AP‘s overlap situation and the QoS traffic load of that AP. It also includes information as to the total QoS traffic that exists in the directly overlapping APs which may be used to enable co-operative sharing to take place. To co-ordinate the TXOPs of overlapping HCCA APs, OBSS management provides means for the AP to advertise its TXOP allocations such that another AP can schedule its TXOPs to avoid those already scheduled.
This introductory clause does not have to delve into the details of how a feature/mechanism is supported. </t>
  </si>
  <si>
    <t>4-9</t>
  </si>
  <si>
    <t>MRG</t>
  </si>
  <si>
    <t>defer</t>
  </si>
  <si>
    <t>Rename to "Groupcast with Retries (GCR)"</t>
  </si>
  <si>
    <t>Tha naming "More Reliable Groupcast" should be reconsidered. More xxx could be confusing term when somebody will work on the further enhancement of the more xxx.</t>
  </si>
  <si>
    <t>5.2.12.2</t>
  </si>
  <si>
    <t>Sakoda, Kazuyuki</t>
  </si>
  <si>
    <t>EDITOR: 2010-09-22 11:42:00Z</t>
  </si>
  <si>
    <t>approved_OBSS_waikoloa</t>
  </si>
  <si>
    <t>OBSS: 2010-09-22 05:30:57Z - AGREE IN PRINCIPLE (OBSS: 2010-09-22 05:30:48Z)_x000D_
_x000D_
Add "Note that this is peak over one second periods and that for interactive VBR flows this may be an underestimate of the instantainous peak."</t>
  </si>
  <si>
    <t>Improve proposal: e.g. solicit playout buffer durations &amp; define mean and max over useful time periods.</t>
  </si>
  <si>
    <t xml:space="preserve">In telepresence, 150-250 ms of latency is a problem, so playout buffers are less than this. Therefore allocations for this use case need to  be granular on a 100 ms timescale. Further, video traffic can be cyclostationary, in that a (IBPBPB)xn flow is has peaks at I, moderate at P and smaller at B. So the instantaneous I traffic is not well characerized by the mean over 1sec. And multiple I's from multiple flows all occurring within say 100ms is a lot worse than multiple I's from multiple flows distributed more uniformly in time. A further complicating factor is that broadcast video receivers may have longer playout buffers. </t>
  </si>
  <si>
    <t>OBSS: 2010-09-22 05:30:57Z - AGREE IN PRINCIPLE (OBSS: 2010-09-22 05:30:48Z)
Add "Note that this is peak over one second periods and that for interactive VBR flows this may be an underestimate of the instantainous peak."</t>
  </si>
  <si>
    <t>approved_SCS_waikaloa</t>
  </si>
  <si>
    <t>Duplicate of CID#316
AGREE (SCS: 2010-09-14 01:14:00Z) See document 10-940r2</t>
  </si>
  <si>
    <t>Fix, if not being addressed by 11mb</t>
  </si>
  <si>
    <t>Language seems not to have been updated by 11e for QoS frames and their lifetime limit; and this error remains &amp; indeed is strengthened by the new edits</t>
  </si>
  <si>
    <t>9.2.4</t>
  </si>
  <si>
    <t>Duplicate comment</t>
  </si>
  <si>
    <t>DISAGREE (SCS: 2010-07-14 16:00:43Z) The proposed change would put behavior in to clause 7, which is not allowed.</t>
  </si>
  <si>
    <t>DISAGREE (SCS: 2010-09-15 02:56:04Z)The proposed change would put behavior in to clause 7, which is not allowed. CID??? Comments on clause 11 which has a proposed resolution to clarify the differences between DEI=0 and DEI=1.</t>
  </si>
  <si>
    <t>I suggest we want to say something like "frames subject to DEI=1 should be preferred candidates for dropping over frames subject to DEI=0"</t>
  </si>
  <si>
    <t>DISAGREE (SCS: 2010-07-15 18:35:18Z)</t>
  </si>
  <si>
    <t>DISAGREE (SCS: 2010-09-15 02:55:27Z) The proposed change would put behavior in to clause 7, which is not allowed. CID??? Comments on clause 11 which has a proposed resolution to clarify the differences between DEI=0 and DEI=1.</t>
  </si>
  <si>
    <t>1) Justify via discussion (and Note, at least for a few drafts) the need for separate SCS frames. 2) Remove IACP and SCS from QoS Map Configure frame, or justify why and make appropriate changes to element/frame descriptions.</t>
  </si>
  <si>
    <t xml:space="preserve">I absolutely see the value of the IACP and SCS req/resp element in ADDTS.req/resp frames; but it is unclear what additional benefit are provided by SCS Req/Resp frames. As well, the QoS Map Configure frame is for AP to non-AP STA commnications, yet the IACP element is described here as for non-AP STA to AP comms, so this doesn't seem to make sense. </t>
  </si>
  <si>
    <t>DISAGREE (SCS: 2010-07-22 11:33:56Z) The clause is correct in that it only mentions SCS procedures. The commenter is probably thinking of the intra-AC that is an optional addition to ADDTS. The use of IACP elem is described in clause 11.4.6</t>
  </si>
  <si>
    <t>DISAGREE (SCS: 2010-09-15 02:41:09Z)The clause is correct in that it only mentions SCS procedures. The commenter is probably thinking of the intra-AC that is an optional addition to ADDTS. The use of IACP elem is described in clause 11.4.6</t>
  </si>
  <si>
    <t>Describe behavior for ADDTS.req too</t>
  </si>
  <si>
    <t>Test describes SCS Request frame only, but ADDTS.Req seems most valuable and is mentioned in clause 7</t>
  </si>
  <si>
    <t>11.aa23.2</t>
  </si>
  <si>
    <t>EDITOR: 2010-09-20 08:40:36Z- The resolution contains no editing instructions.</t>
  </si>
  <si>
    <t>DISAGREE (SCS: 2010-07-22 14:48:31Z) The SCS text in the draft covers over-the-air messages that are required for an AP to provide this service to non-AP STAs. It has been assumed that the priority of traffic generated by a STA would be set from the MA-UNITDATA.request primitive. It is true however that this would not provide a method to signal drop eligibility. Changing the the MA-UNITDATA.request primitive might be a way to provide DEI signalling. Another method would be to add something to the MLME for a local SCS request. Perhaps the commenter would be interested in making a proposal?</t>
  </si>
  <si>
    <t>DISAGREE (SCS: 2010-09-15 02:31:51Z) The SCS text in the draft covers over-the-air messages that are required for an AP to provide this service to non-AP STAs. It has been assumed that the priority of traffic generated by a STA would be set from the MA-UNITDATA.request primitive. It is true however that this would not provide a method to signal drop eligibility. Changing the the MA-UNITDATA.request primitive might be a way to provide DEI signalling. Another method would be to add something to the MLME for a local SCS request. Perhaps the commenter would be interested in making a proposal?</t>
  </si>
  <si>
    <t xml:space="preserve">If there is a good reason for this service only operating from APs, then specify that.  Otherwise remove the restriction that SCS works only in APs.  It should work between any two STAs (including DLS / TDLS links).  </t>
  </si>
  <si>
    <t xml:space="preserve">"… is a service that may be provided by an AP to its associated STAs…".  But what if the MSDU is coming from the upper layers of a non-AP STA?   Why can't a classification service operate with a stream coming from a STA -- perhaps multi-stream audio from a Blu-Ray player to a hi-fi system?  </t>
  </si>
  <si>
    <t>EDITOR: 2010-09-20 08:46:12Z- The resolution contains no editing instructions.</t>
  </si>
  <si>
    <t>DISAGREE (SCS: 2010-09-15 02:27:26Z)The clause is correct in that it only mentions SCS procedures. The commenter is probably thinking of the intra-AC that is an optional addition to ADDTS. The use of IACP elem is described in clause 11.4.6</t>
  </si>
  <si>
    <t>DISAGREE (SCS: 2010-07-22 11:15:08Z) Intra-AC prioritization is an explicit PAR topic of 11aa. See 11-10-0950 for text changes that might be relevant.</t>
  </si>
  <si>
    <t>DISAGREE (SCS: 2010-09-14 01:28:19Z)Intra-AC prioritization is an explicit PAR topic of 11aa. See 11-10-0950 for text changes that might be relevant to addressing the commenter's concerns.</t>
  </si>
  <si>
    <t>Remove Figure 19-17aa</t>
  </si>
  <si>
    <t>Figure 9-17aa is not needed. The original Figure is sufficient with the four AC.</t>
  </si>
  <si>
    <t>Aboul-Magd, Osama</t>
  </si>
  <si>
    <t>EDITOR: 2010-09-20 08:29:36Z- The resolution contains no editing instructions.</t>
  </si>
  <si>
    <t>DISAGREE (SCS: 2010-07-22 11:12:30Z) Previous intra-AC proposals have made such suggestions and met with very strong negative response from the voting members of the task group, therefore making the proposed change is unlikely to increase the approval rating of the draft. The commenter is welcome to make a new proposal to see if the will of the group has changed.</t>
  </si>
  <si>
    <t>DISAGREE (SCS: 2010-09-14 01:25:09Z) Previous intra-AC proposals (e.g. 09-0850) have made such suggestions and met with very strong negative response from the voting members of the task group, therefore making the proposed change is unlikely to increase the approval rating of the 11aa draft. The commenter is welcome to make a new proposal to see if the will of the group has changed.</t>
  </si>
  <si>
    <t>Can we revisit the choice to delete the AC_VO queue: for many practical reasons (e.g. retrying MPDUs from a partially successful A-MPDU) is is desirable to have a queue between what is drawn in fig 9-17aa as AAC_VO||AC_VO and LHS V.</t>
  </si>
  <si>
    <t>DISAGREE (SCS: 2010-09-14 01:23:56Z)Previous intra-AC proposals (e.g. 09-0850) have made such suggestions and met with very strong negative response from the voting members of the task group, therefore making the proposed change is unlikely to increase the approval rating of the 11aa draft. The commenter is welcome to make a new proposal to see if the will of the group has changed.</t>
  </si>
  <si>
    <t>DISAGREE (SCS: 2010-07-22 11:02:04Z) Intra-AC prioritization is an explicit topic in the 11aa PAR. Also see 11-10-0950 that proposes normative behaviour of the priority between AC_VI and AAC_VI</t>
  </si>
  <si>
    <t>DISAGREE (SCS: 2010-09-14 00:55:32Z) Given the commenter's assertion, the variance of UP marking in different implementations would mean that EDCA should be removed from the baseline. There are trade bodies outside of 802.11 that also define the same UP mappings, some of which have certification tests on these mappings._x000D_
_x000D_
IEEE 802.11 currently has an architecture that maps to 4 queues. IEEE 802.1d has an architecture where there can be a number of queues in a switch or bridge. The 802.11aa ammendment aims to provide greater flexibility for video and voice flows, to prioritize between video flows in an interoperable way, based upon 802.1, but does not require this of all implementations of 11aa._x000D_
_x000D_
The Tgaa PAR explictly lists intra-AC prioritization as one of the topics that the amendment will address.</t>
  </si>
  <si>
    <t xml:space="preserve">Delete the discussion on AAC_VI and AAC_VO. </t>
  </si>
  <si>
    <t xml:space="preserve">I am not sure there is a need to define this additional set of queues, i.e. AAC_VI and AAC_VO. This is an implementation issue. It is sufficient to define the requirements for the subclasses (AC_VO and AAC_VO) and (AC_VI and AAC_VI) is terms of performance requirements, e.g. delay. How these requirements are met is an implementation issues. Creating one additional queue or multiple additional queues should not be discussed in the amendment. </t>
  </si>
  <si>
    <t>20-27</t>
  </si>
  <si>
    <t>DISAGREE (SCS: 2010-07-15 20:58:55Z) See CID 931</t>
  </si>
  <si>
    <t>DISAGREE (SCS: 2010-09-14 00:54:33Z) See CID 931</t>
  </si>
  <si>
    <t xml:space="preserve">The UP marking by a higher layer is done inconsistently across various applications and implementations, so, what is the benefit of differentiating traffic with UP=6 and UP=7? (Similarly, for traffic with UP=4 and UP=5). Please provide justification for the new mapping rules, otherwise please remove these new rules. </t>
  </si>
  <si>
    <t>EDITOR: 2010-09-20 08:15:40Z- The resolution contains no editing instructions.</t>
  </si>
  <si>
    <t>DISAGREE (SCS: 2010-07-15 20:58:55Z) Given the commenter's assertion, the variance of UP marking in different implementations would mean that EDCA should be removed from the baseline. There are trade bodies outside of 802.11 that also define the same UP mappings, some of which have certification tests on these mappings._x000D_
_x000D_
IEEE 802.11 currently has an architecture that maps to 4 queues. IEEE 802.1d has an architecture where there can be a number of queues in a switch or bridge. The 802.11aa ammendment aims to provide greater flexibility for video and voice flows, to prioritize between video flows in an interoperable way, based upon 802.1, but does not require this of all implementations of 11aa._x000D_
_x000D_
The TGaa PAR explictly lists intra-AC prioritization as one of the topics that the amendment will address.</t>
  </si>
  <si>
    <t>DISAGREE (SCS: 2010-09-14 00:48:52Z) Given the commenter's assertion, the variance of UP marking in different implementations would mean that EDCA should be removed from the baseline. There are trade bodies outside of 802.11 that also define the same UP mappings, some of which have certification tests on these mappings._x000D_
_x000D_
IEEE 802.11 currently has an architecture that maps to 4 queues. IEEE 802.1d has an architecture where there can be a number of queues in a switch or bridge. The 802.11aa ammendment aims to provide greater flexibility for video and voice flows, to prioritize between video flows in an interoperable way, based upon 802.1, but does not require this of all implementations of 11aa._x000D_
_x000D_
The Tgaa PAR explictly lists intra-AC prioritization as one of the topics that the amendment will address.</t>
  </si>
  <si>
    <t>EDITOR: 2010-09-20 07:38:45Z- The resolution contains no editing instructions.</t>
  </si>
  <si>
    <t>DISAGREE (SCS: 2010-07-14 16:22:12Z) The TSPEC element is not part of the SCS descriptor. The ability to perform intra-AC prioritization and DEI for a TS is provided by allowing an Intra-Access Category Priority element to be added to an ADDTS frame</t>
  </si>
  <si>
    <t>DISAGREE (SCS: 2010-09-13 23:37:28Z)The TSPEC element is not part of the SCS descriptor. The ability to perform intra-AC prioritization and DEI for a TS is provided by allowing an Intra-Access Category Priority element to be added to an ADDTS frame</t>
  </si>
  <si>
    <t xml:space="preserve">Figure 7-aa12, the "TSPEC element" seems to be missing in the SCS descriptor. Add the "TSPEC element" to the SCS descriptor.  </t>
  </si>
  <si>
    <t>EDITOR: 2010-09-20 07:38:50Z- The resolution contains no editing instructions.</t>
  </si>
  <si>
    <t>DISAGREE (SCS: 2010-09-13 22:10:27Z) The proposed change would put behavior in to clause 7, which is not allowed. CID??? Comments on clause 11 which has a proposed resolution to clarify the differences between DEI=0 and DEI=1.</t>
  </si>
  <si>
    <t>DISAGREE (SCS: 2010-09-13 22:02:15Z) The TSPEC element is not part of the SCS descriptor. The ability to perform intra-AC prioritization and DEI for a TS is provided by allowing an Intra-Access Category Priority element to be added to an ADDTS frame</t>
  </si>
  <si>
    <t>DISAGREE (SCS: 2010-07-15 18:19:01Z)_x000D_
There are two comments in one here:_x000D_
1. Requirement for an SCS Request/Response frame_x000D_
2. Use of QoS Map_x000D_
_x000D_
_x000D_
1. There are two reasons for having a request/response frame. The first is to allow a TS to be setup (with DEI=0) and then define a TCLAS classifier for packets that should have DEI=1. This could be achieved by modifying the ADDTS to allow multiple TCLAS+IACP, but this would add quite a lot of complexity to the ADDTS structure. The second reason for having SCS req/resp is for flexibility e.g. when TSPECs are not being used (i.e. when admission control is not being used)._x000D_
_x000D_
2. The QoS Map Configure is used by non-AP STA and is not purely for AP to STA traffic._x000D_
_x000D_
Is the commenter concerned about the overhead of the frequency of these frame exchanges or the additional complexity of having these frame exchanges in the amendment?</t>
  </si>
  <si>
    <t>DISAGREE (SCS: 2010-09-13 21:59:07Z)There are two comments in one here:_x000D_
1. Requirement for an SCS Request/Response frame_x000D_
2. Use of QoS Map_x000D_
_x000D_
_x000D_
1. There are two reasons for having a request/response frame. The first is to allow a TS to be setup (with DEI=0) and then define a TCLAS classifier for packets that should have DEI=1. This could be achieved by modifying the ADDTS to allow multiple TCLAS+IACP, but this would add quite a lot of complexity to the ADDTS structure. The second reason for having SCS req/resp is for flexibility e.g. when TSPECs are not being used (i.e. when admission control is not being used)._x000D_
_x000D_
2. The QoS Map Configure is used by non-AP STA and is not purely for AP to STA traffic._x000D_
_x000D_
Is the commenter concerned about the overhead of the frequency of these frame exchanges or the additional complexity of having these frame exchanges in the amendment?</t>
  </si>
  <si>
    <t>EDITOR: 2010-09-20 08:57:56Z- The resolution contains no editing instructions.</t>
  </si>
  <si>
    <t>DISAGREE (SCS: 2010-07-15 17:03:44Z) The SCS acronym is defined in clause 4 on page 3.</t>
  </si>
  <si>
    <t>Replace "SCS Descriptor" with "stream classification service (SCS) descriptor".</t>
  </si>
  <si>
    <t>This is the first mention of "SCS" in the text, so should define the acronym here.</t>
  </si>
  <si>
    <t>6.1.1.1</t>
  </si>
  <si>
    <t>DISAGREE (SCS: 2010-07-14 18:34:49Z) The task group debated the location of the DEI bit and chose the HT control field as the best location (or least worst depending upon your viewpoint). The QoS control field would have been a better location but this field has no spare reserved bits (11n used up the last spare bit). P802.11aa is a before 11ac/ad and therefor it is impossible for TGaa to design an ammendment based upon future work that may or may not use a particular feature.</t>
  </si>
  <si>
    <t>DISAGREE (SCS: 2010-07-14 18:34:49Z) The task group debated the location of the DEI bit and chose the HT control field as the best location (or least worst depending upon your viewpoint). The QoS control field would have been a better location but this field has no spare reserved bits (11n used up the last spare bit). The commenter is requested to make a submission on an alternate location for the DEI bit.</t>
  </si>
  <si>
    <t>find a new place for example a 802.11aa header. Otherwise, delete tis subfield.</t>
  </si>
  <si>
    <t>Put DEI in HT Control field is a very bad design:
1, not all HT STAs support HT Control field,
2, 802.11ac/ad can  not use this feature since an ac/ad STA doesnot has HT Control field.</t>
  </si>
  <si>
    <t>Chu, Liwen</t>
  </si>
  <si>
    <t>Need to find a home for the DEI field that is available in all 11n data frames</t>
  </si>
  <si>
    <t>DEI is included in the HTC but HTC is an optional field in 11n frames. This severely limits the utility of the DEI field</t>
  </si>
  <si>
    <t>EDITOR: 2010-09-20 08:58:11Z- The resolution contains no editing instructions.</t>
  </si>
  <si>
    <t>DISAGREE (OBSS: 2010-11-11 19:42:37Z)_x000D_
_x000D_
TDLS is catered for and does not present any problem.  TDLS STAs still send TSPECs so the AP is aware and has provided Medium Times or TXOPs. In adition TDLS streams are treated as uplink TSPECs as far as Medium Time is calculated.  If going through the AP, the receiving TDLS STA needs to send and ADDTS for the downlink stream.  In any case, TSPECs must exist.</t>
  </si>
  <si>
    <t xml:space="preserve">[T]DLS payloads are non-AP STA to non-AP STA most of the time. However, the through the AP path can be used at times. Non-AP STAs advertising potential load cannot determine if a [T]DLS link would be employed apriori. So, they probably would advertise potential load assuming worst case scenario. For real load, [T]DLS could be factored in assuming that almost all data transfers occur directly between the peers. </t>
  </si>
  <si>
    <t>How is QLoad estimated when [T]DLS is used?</t>
  </si>
  <si>
    <t>DISAGREE (OBSS: 2010-11-10 18:14:05Z) Decline. See CID #271</t>
  </si>
  <si>
    <t>Remove reliance on peak rate estimates from STA's OR explain how STA's wll predict usage in the future with any accuracy OR explain why it does not matter what estimates the STA makes.</t>
  </si>
  <si>
    <t>It appears that the potential Q load is based on, among other things, the assessment of STAs as to their future peak load.
Unfortunately, STA's are not very good at predicting the future, and it is not clear that basing a whole mechanism on peak rates makes any sense any way</t>
  </si>
  <si>
    <t>11.aas24.1</t>
  </si>
  <si>
    <t>Myles, Andrew</t>
  </si>
  <si>
    <t>DISAGREE (OBSS: 2010-11-10 18:12:07Z)_x000D_
_x000D_
Disagree - Allocated Self is not from the overlapping APs,  The Allocated Shared is the sum of the Allocated Selfs of the other APs.</t>
  </si>
  <si>
    <t>Provide a mechanism to obtain Allocated Traffic Self values from overlapping APs.</t>
  </si>
  <si>
    <t>How are the Allocated Traffic Self values obtained from overlapping APs?</t>
  </si>
  <si>
    <t>DISAGREE (OBSS: 2010-11-10 18:07:22Z)_x000D_
_x000D_
DECLINE:_x000D_
Peak Rate is the only parameter one could potentially know prior to streaming the actual stream. Using the peak rate may lead to committing more medium than what is really necessary to carry the stream(s). The corresponding data that is used in the QLoad element can be something that the AP decides based on the peak rate and some historical observation on the actually streamed content. This is implementation dependent.</t>
  </si>
  <si>
    <t>The company that I am affiliated with has broad and deep experience that "peak bitrate" is just not a useful concept. It leads to fatally loose upper bounds. Examples of problems:
- getting a laptop to report this accurately is very tricky: a) each app needs to register its reqirements with the OS (how will pre-11aa apps do this; how many post-11aa apps will do this?), the OS decides which apps run concurrently and/or as multiple instances (how?), or b) the NIC reports the peak rate that it is capable of (even if apps never use it to its limit), or c) unknown as per P16L39 (&amp; what use is that?), or d) what?
- a Windows laptop with Ethernet and wireless connectivity only uses ethernet. 
- An 11ad NIC could send 3 Gbps uncompressed or 20/50 Mbps compressed, depending on outside parameters. Reporting 3Gbps when only 50 Mbps is used is too conservative. Ditto 11ac.
- a laptop might be gathering dust for 3 years
- in a household with 1 person but with 5 video toys, typically only one toy is active at a time
- the Internet and wireless are inherently fluctuating media. Any system that cannot adapt to this does not have a long term future in the marketplace, and so "peak rate" must become a soft objective not a hard requirement</t>
  </si>
  <si>
    <t>DISAGREE (OBSS: 2010-11-10 18:07:22Z)
DECLINE:
Peak Rate is the only parameter one could potentially know prior to streaming the actual stream. Using the peak rate may lead to committing more medium than what is really necessary to carry the stream(s). The corresponding data that is used in the QLoad element can be something that the AP decides based on the peak rate and some historical observation on the actually streamed content. This is implementation dependent.</t>
  </si>
  <si>
    <t>DISAGREE (OBSS: 2010-11-10 18:04:56Z)</t>
  </si>
  <si>
    <t>Improve proposal to address such cases. Or indicate subsequent behavior is out of scope of spec.</t>
  </si>
  <si>
    <t>What if a non-clashing schedule does not exist?</t>
  </si>
  <si>
    <t>DISAGREE (OBSS: 2010-11-10 18:03:58Z) Declined -- There is no penalty in having an OUI (in the MAC Address) that is lower. The value of the MAC address only dictates where the schedule is placed but the placement does not mean disadvantage.</t>
  </si>
  <si>
    <t>Use byte reversed MAC address for comparison</t>
  </si>
  <si>
    <t>Using MAC address penalizes vendors with higher/lower OUIs</t>
  </si>
  <si>
    <t>DISAGREE (OBSS: 2010-11-10 17:51:12Z) Decline. K.2.2 is in the baseline Standard</t>
  </si>
  <si>
    <t>Fix reference</t>
  </si>
  <si>
    <t>There is a reference to K.2.2
However, there is no clause or table or figure with this label</t>
  </si>
  <si>
    <t>DISAGREE (OBSS: 2010-11-10 17:33:56Z)_x000D_
_x000D_
Clock drifting is not a problem unless scheduled power save is also enabled. See 09/660r3 for details on why 'unsynced BSSs' is not a problem, but may not be the most-efficient. The TG chose the unco-ordinated mechanism instead of the master-slave mechanism.</t>
  </si>
  <si>
    <t>This feature refers to "co-ordinate the TXOPs of overlapping HCCA APs" and "schedule" yet no synchronization of APs is described, nor any mechanism to deal with unsync-ed APs</t>
  </si>
  <si>
    <t>DISAGREE (OBSS: 2010-11-10 17:33:56Z)
Clock drifting is not a problem unless scheduled power save is also enabled. See 09/660r3 for details on why 'unsynced BSSs' is not a problem, but may not be the most-efficient. The TG chose the unco-ordinated mechanism instead of the master-slave mechanism.</t>
  </si>
  <si>
    <t>DISAGREE (OBSS: 2010-11-10 16:49:35Z) Decline - One AP does not control the other one.  This is the description on how to be a good neighbor. Everything is 'may'.</t>
  </si>
  <si>
    <t>The authority under which one AP controls the behavior of another AP is undefined</t>
  </si>
  <si>
    <t>DISAGREE (OBSS: 2010-11-10 15:51:40Z)_x000D_
_x000D_
Same as CID #399 and #255.</t>
  </si>
  <si>
    <t>1. Indicate that service periods are interpreted in the contect of the TSF time of the AP sending those SPs.
2. Provide a method for an AP to detect and recover from a "sliding overlap" of its service periods with another AP.</t>
  </si>
  <si>
    <t>This description assumes that the clocks of the APs are synchronized.  This is not true.</t>
  </si>
  <si>
    <t>DISAGREE (OBSS: 2010-11-10 15:38:58Z) Decline - Actually the expression is correct and based upon MAX = Mean + 2 x STDEV.  This was shown in presentation 09/496r2.</t>
  </si>
  <si>
    <t>Correct equation.</t>
  </si>
  <si>
    <t>The equation (MAXi-MEANi)/2 looks wrong to me.  I'd expected to see a square and a sqrt in it.</t>
  </si>
  <si>
    <t>AA</t>
  </si>
  <si>
    <t>DISAGREE (OBSS: 2010-11-10 15:17:50Z)_x000D_
_x000D_
Decline. The TXOP Advertisement element is no longer included in the beacons (in Draft 1.0). Public action frames are used by the APs to advertise their schedules to their neighboring APs.</t>
  </si>
  <si>
    <t xml:space="preserve">"When an AP receives a TSPEC request which has Access Policy subfield of the TSPEC element set to HCCA or HEMM it shall send an HCCA TXOP Advertisement frame to each overlapping HCCA AP that… "  A HCCA TXOP Advertisement frame shall be sent only upon receiving an explicit request for such info. Modify the text to include this requirement accordingly. </t>
  </si>
  <si>
    <t>11aa24.2</t>
  </si>
  <si>
    <t>DISAGREE (OBSS: 2010-11-10 15:17:50Z)</t>
  </si>
  <si>
    <t>EDITOR: 2010-09-22 12:59:12Z- The resolution contains no editing instructions.</t>
  </si>
  <si>
    <t>DISAGREE (OBSS: 2010-09-22 06:51:22Z) See document 09/0931r1.</t>
  </si>
  <si>
    <t>Please clarify why partial overlapping BSS is not considered.</t>
  </si>
  <si>
    <t>It seems that the partial overlapping BSS (APs do not hear each other but non-AP STAs hear each other) is not considered in 11aa. In a real word operation, partial overlapping BSS could occur with much higher probability than overlapping BSS, as partial overlap occurs with larger frequency reuse factor. Is it reasonable not to consider partial overlapping BSS?</t>
  </si>
  <si>
    <t>EDITOR: 2010-09-22 10:22:48Z- The resolution contains no editing instructions.</t>
  </si>
  <si>
    <t>Disagree - See the 27 or so presentations that are behind this.  The main purpose of the mechanisms is to introduce mechanisms for QAPs to co-operate, both EDCA Admission Control, and HCCA in a residential sceanrio.  At present there is no co-operation in a residential scenario and HCCA could render an overlapping Admission Control network, useless.  If, as service providers are asking, the QoS performance is increased and HCCA becomes more common, then this standard also addresses the problem of overlapping HCCA networks.  It is agreed that security issues may need further investigation, but the main use for this standard is seen as residential not enterprise, and starts the process that provides for some decent QoS guarantees, that does not at present exist.</t>
  </si>
  <si>
    <t>DISAGREE (OBSS: 2010-09-22 06:47:31Z)</t>
  </si>
  <si>
    <t>Remove all OBSS mechanisms from the draft unless:
* It can be shown the mechanisms work in many/all important scenarios, including when there are a large number of legacy devices
* The security of the mechanims can be improved or it can be shown that security is not required</t>
  </si>
  <si>
    <t>The OBSS mechanism described by this draft is essentially an immature set of heuristics with no security that are likely to have limited effectiveness in many, if not all, overlaping scenarios. Even if the mechanisms had a positive effect then the huge number of legacy devices means it would effectively be useless for many years.</t>
  </si>
  <si>
    <t>11aa24</t>
  </si>
  <si>
    <t>DISAGREE (OBSS: 2010-09-22 06:34:32Z)</t>
  </si>
  <si>
    <t xml:space="preserve">"… the number of AC_VO and AC_VI streams"… Why is the "number" of these streams useful to report?  Please explain why this is useful information to report and how the receiving AP can use the info. Otherwise, remove the porting items. </t>
  </si>
  <si>
    <t>EDITOR: 2010-09-22 12:17:11Z- The resolution contains no editing instructions.</t>
  </si>
  <si>
    <t>Accept in principle, but - The number of streams is only used to calculate the EDCA Overhead Factor as stated in 11aa.24.1.  It just so happens that in Annex aa 2.2 we recommend using a fixed value so one could argue that the provision of these number of streams is not of use.  However, the presentation 10/0457r1 detailed formulas for  calculating this factor based upon the number of streams, so the AP could use them if desired.</t>
  </si>
  <si>
    <t>DISAGREE (OBSS: 2010-09-22 06:21:12Z)_x000D_
_x000D_
Actually it does.  We showed that even with time drift it works as discussed in presentation 09/0666r2.</t>
  </si>
  <si>
    <t>Add the inter-BSS synchronization method. Otherwise delete HCCA OBSS management from the draft.</t>
  </si>
  <si>
    <t>Without inter-BSS synchronization, the HCCA schedule avoiding method does not work.</t>
  </si>
  <si>
    <t>EDITOR: 2010-09-22 10:29:45Z- The resolution contains no editing instructions.</t>
  </si>
  <si>
    <t>DISAGREE (OBSS: 2010-09-22 06:10:31Z)_x000D_
_x000D_
See CID #234._x000D_
_x000D_
The Overlapping AP definition has been added to Clause 3._x000D_
The case of Stray STAs has been discussed in 09/0931r1.</t>
  </si>
  <si>
    <t>Remove reference to "AP overlap" and change text to refer to overlap of BSS's. Ensure the protocol can assist in the overlapping BSS case.
Alternatively remove all references to OBSS's in the document and make it clear that the amendment only solves the limited case of when APs can hear each other. If this alernative is selected, explain why EDCA is insufficient to solve the problem.</t>
  </si>
  <si>
    <t xml:space="preserve">The text refers to "an AP's overlap situation".
However, the definition of an "overlap situation" is unclear. What is more impotant is the overlap of the BSS's, including the case where the APs canot hear each other but associated STA's in the different BSS's can. </t>
  </si>
  <si>
    <t>EDITOR: 2010-09-22 12:34:53Z- The resolution contains no editing instructions.</t>
  </si>
  <si>
    <t>DISAGREE (OBSS: 2010-09-22 06:01:34Z)_x000D_
_x000D_
Text is "When the Alternate Schedule field is present, it contains an alternate proposition for the TXOP  reservation given in the corresponding HCCA TXOP Advertisement public action frame"._x000D_
Decline - Do not see the advantage in sending more than one alternative.  The TXOPs for all overlapping APs are known.  If no space, bad luck, see  CID 307</t>
  </si>
  <si>
    <t>When I send a schedule for a meeting, there is always one person with a problem.</t>
  </si>
  <si>
    <t>DISAGREE (OBSS: 2010-09-22 06:01:34Z)
Text is "When the Alternate Schedule field is present, it contains an alternate proposition for the TXOP  reservation given in the corresponding HCCA TXOP Advertisement public action frame".
Decline - Do not see the advantage in sending more than one alternative.  The TXOPs for all overlapping APs are known.  If no space, bad luck, see  CID 307</t>
  </si>
  <si>
    <t>DISAGREE (OBSS: 2010-09-22 06:00:41Z) See CID #307</t>
  </si>
  <si>
    <t>EDITOR: 2010-09-22 13:40:33Z- The resolution contains no editing instructions.</t>
  </si>
  <si>
    <t>Decline - Text is "The AP shall then schedule its new TXOP such that it does not interfere with any existing TXOP in overlapping APs."_x000D_
No non-clashing, you're done.  Welcome a presentation on improving this scheme. Similar to CID 307</t>
  </si>
  <si>
    <t>EDITOR: 2010-09-22 12:35:08Z- The resolution contains no editing instructions.</t>
  </si>
  <si>
    <t>DISAGREE (OBSS: 2010-09-22 05:57:46Z)_x000D_
_x000D_
Suggest that this is left alone for now, until someone comes forward with a specifc presentation and proposal to improve this scheme.</t>
  </si>
  <si>
    <t>The only available schedule may be from combining 2 or more medium time fragments</t>
  </si>
  <si>
    <t>DISAGREE (OBSS: 2010-09-22 05:57:46Z)
Suggest that this is left alone for now, until someone comes forward with a specifc presentation and proposal to improve this scheme.</t>
  </si>
  <si>
    <t>EDITOR: 2010-09-23 14:14:20Z- The resolution contains no editing instructions.</t>
  </si>
  <si>
    <t>DISAGREE (OBSS: 2010-09-22 05:55:07Z)_x000D_
_x000D_
No it means use a value of zero.  Text is changed in 10/998r1.</t>
  </si>
  <si>
    <t>E.g. max value. Ditto P94L48-49</t>
  </si>
  <si>
    <t>Since 0 is a legal value, use another value for unknown</t>
  </si>
  <si>
    <t>DISAGREE (OBSS: 2010-09-22 05:55:07Z)
No it means use a value of zero.  Text is changed in 10/998r1.</t>
  </si>
  <si>
    <t>EDITOR: 2010-09-22 13:51:24Z- The resolution contains no editing instructions.</t>
  </si>
  <si>
    <t>DISAGREE (OBSS: 2010-09-22 05:54:20Z)_x000D_
_x000D_
Decline - Race condition has been dealt with in 10/0062r1.  Presentations have shown that this does cover chains in principle, but we decided that there was a limit on the chain and if this makes it not worse then it is acceptable.  Add in interference, co-located interference report is part of 11v which is in 11aa baseline. This is trying to solve BSS overlap 'interference'.</t>
  </si>
  <si>
    <t>Scheme has been assessed in relatively simple topologies. Distributed scheduling is an NP-hard problem, so this protocol will probably converge, inefficiently, to a local minimum. Regular non-WiFi interference may need its own schedule to be advertised. Irregular non-WiFi interference is just a hard problem, better suited to EDCA than HCCA</t>
  </si>
  <si>
    <t>DISAGREE (OBSS: 2010-09-22 05:54:20Z)
Decline - Race condition has been dealt with in 10/0062r1.  Presentations have shown that this does cover chains in principle, but we decided that there was a limit on the chain and if this makes it not worse then it is acceptable.  Add in interference, co-located interference report is part of 11v which is in 11aa baseline. This is trying to solve BSS overlap 'interference'.</t>
  </si>
  <si>
    <t>EDITOR: 2010-09-22 13:42:39Z- The resolution contains no editing instructions.</t>
  </si>
  <si>
    <t>DISAGREE (OBSS: 2010-09-22 05:52:38Z)_x000D_
_x000D_
PAR explicitly prohibits this.</t>
  </si>
  <si>
    <t>Protocol should allow for over-the-wire or centralized schedule exchanges</t>
  </si>
  <si>
    <t>DISAGREE (OBSS: 2010-09-22 05:52:38Z)
PAR explicitly prohibits this.</t>
  </si>
  <si>
    <t>EDITOR: 2010-09-22 13:17:09Z- The resolution contains no editing instructions.</t>
  </si>
  <si>
    <t>DISAGREE (OBSS: 2010-09-22 05:50:28Z)_x000D_
_x000D_
See CID #258.  The 'neighborhood' effect is catered for by the recommended calculations for the 'sharing' and building of "QLoad Shared".</t>
  </si>
  <si>
    <t>Improve feature to account for BSS-BSS interference</t>
  </si>
  <si>
    <t>Protocol only addresses APs in direct range of each other. Cases with clients between APs or APs/clients 2 hops away can still cause &amp; are subject to significant interference</t>
  </si>
  <si>
    <t>DISAGREE (OBSS: 2010-09-22 05:50:28Z)
See CID #258.  The 'neighborhood' effect is catered for by the recommended calculations for the 'sharing' and building of "QLoad Shared".</t>
  </si>
  <si>
    <t>DISAGREE (OBSS: 2010-09-22 05:46:37Z) See CID 380</t>
  </si>
  <si>
    <t>Video traffic can be cyclostationary, in that a (IBPBPB)xn flow is has peaks at I, moderate at P and smaller at B. So the max and mean are undefined unless the measurement time period is defined (100 ms, 1 sec, duraiton of flow). Further, the important measurement time period is the duration of the playout buffer, which varies by application and receiver.</t>
  </si>
  <si>
    <t>EDITOR: 2010-09-22 12:07:05Z- The resolution contains no editing instructions.</t>
  </si>
  <si>
    <t>DISAGREE (OBSS: 2010-09-22 05:46:11Z) See CID #287</t>
  </si>
  <si>
    <t>Improve protocol</t>
  </si>
  <si>
    <t>Protocol does not capture cyclostationarity of video flows (data rate varies by position in IPBPBPB sequence)</t>
  </si>
  <si>
    <t>EDITOR: 2010-09-23 14:12:47Z- The resolution contains no editing instructions.</t>
  </si>
  <si>
    <t>DISAGREE (OBSS: 2010-09-22 05:28:29Z)</t>
  </si>
  <si>
    <t>If potential is valuable and shared is valuable, why not report potential shared too?</t>
  </si>
  <si>
    <t>EDITOR: 2010-09-23 14:14:51Z- The resolution contains no editing instructions.</t>
  </si>
  <si>
    <t>Reject - There is enough in the Qload element to know the entire picture of what is oing on in the overlapping Aps.  The Potential Qload (now Potential Traffic is indicated and used by the overlapping APs in the calculation of Access Factor.</t>
  </si>
  <si>
    <t>DISAGREE (OBSS: 2010-09-22 05:22:53Z)</t>
  </si>
  <si>
    <t>Improve proposal to account for internal contention. E.g. lump all internally ocntending streams together</t>
  </si>
  <si>
    <t>Downlink streams undergo internal contention are generally much better behaved that uplink streams that contend over the air.</t>
  </si>
  <si>
    <t>EDITOR: 2010-09-22 12:07:12Z- The resolution contains no editing instructions.</t>
  </si>
  <si>
    <t>Not Sure but tending to Reject- This refers to treating bi-directional streams as two streams.  True, downlink are all from the AP, so the multiplexing and EDCA Overhead will be better as the AP sorts it out itself.  But for the overlapping Aps, it does not really matter if the stream is up or down.  Not sure what real difference this would make in calculating the Mean and STDEV.  This is only used for a calculation of EDCA Overhead Factor, but we stayed away form adding actual formulas to do this and ended up recommneding a fixed value.  Therefore it felt that expanding this filed is not of any value.</t>
  </si>
  <si>
    <t>DISAGREE (OBSS: 2010-09-21 21:33:01Z)</t>
  </si>
  <si>
    <t>Fix, here and elsewhere</t>
  </si>
  <si>
    <t>"QAPs" is deprecated</t>
  </si>
  <si>
    <t>EDITOR: 2010-09-23 16:11:39Z- The resolution contains no editing instructions.</t>
  </si>
  <si>
    <t>Disagree - QAP is a term already introduced in 11e.</t>
  </si>
  <si>
    <t>DISAGREE (OBSS: 2010-09-21 21:05:29Z)</t>
  </si>
  <si>
    <t>"If EDCA Admission Control is in use, then it can be used to regulate the QoS traffic on its own BSS but it does not take into account the EDCA Admitted traffic on an overlapping BSS." is by no means universally true</t>
  </si>
  <si>
    <t>EDITOR: 2010-09-23 14:08:33Z- The resolution contains no editing instructions.</t>
  </si>
  <si>
    <t>Disagree - I beg to differ, this is exactly what happens, independent APs do not know which traffic streams in the other BSS are admitted traffic under  the other BSS - see  presentation on OBSS in VTS 08/0457r3 in VTS Study Group.  We are concerned here with residential, i.e. independent APs not Enterprise which may/should have centralized management.</t>
  </si>
  <si>
    <t>EDITOR: 2010-09-22 10:29:52Z- The resolution contains no editing instructions.</t>
  </si>
  <si>
    <t>Disagree - EDCA does not address over allocation.  Admission Control tries to but there is no mechanism for overlapping admission control Aps to prevent over allocation - see presentation (the very first one).  See also Presentation on the 'Stray"STA overlap situation and did make proposals to cover those rare cases - 09/0931r1.  No one felt it was needed at the time.</t>
  </si>
  <si>
    <t>DISAGREE (OBSS: 2010-09-21 20:53:51Z)_x000D_
_x000D_
See document 09/931r1 addressing stray/STA overlap situation.</t>
  </si>
  <si>
    <t>"APs overlap situation" addresses the low-hanging fruit but EDCA addresses this case very well already, so the changes may be inadequate for genuinely improving the video experience with hidden nodes etc</t>
  </si>
  <si>
    <t>DISAGREE (OBSS: 2010-09-21 20:53:51Z)
See document 09/931r1 addressing stray/STA overlap situation.</t>
  </si>
  <si>
    <t>EDITOR: 2010-09-22 13:14:09Z- The resolution contains no editing instructions.</t>
  </si>
  <si>
    <t>Reject - At least let us sort it out for 802.11 first, and this is what this feature is proposing to do.  If other technologies cannot coexist then what?  Co-existance with other technologies is another subject - we did not have this in our PAR.  Solution is limited to 802.11 nothing else.</t>
  </si>
  <si>
    <t>DISAGREE (OBSS: 2010-09-21 19:43:33Z)</t>
  </si>
  <si>
    <t>Remove 11.aa24 Procedures to Mitigate Overlapping BSS (OBSS)</t>
  </si>
  <si>
    <t>The procedures are silent where one or more overlapping BSS is not cooperating in the exchange of information and synchronization, which will be the most common case for this decade. The same situation exists when 802.15 or 802.16 devices are in the band and affect the channel. This procedure is a band-aid for uncontrollable bleeding, not worth the effort to develop further.</t>
  </si>
  <si>
    <t>EDITOR: 2010-09-23 11:39:36Z- The resolution contains no editing instructions.</t>
  </si>
  <si>
    <t>Reject.  Not sure of the point being made.  It was agreed that if it (OBSS Management) made the situation better than it presently is, then it was worth it.  There have been 27 presentations and subsequent debates then the commenter might understand what this proposal is achieving.  Resolution could be to compare to today's zero solution - it is agreed that it is a hard problem but the presentations that were given on this, at the beginning, were explicit and detailed and did cover exactly what the situation is today and what could be done to improve it.  Not trying to solve problem for every possible corner case, but to solve it for many cases, generally in the residential scenario.  Before making such comments the commentor should have the decency to look at the 27 presentations that back up this feature and make specific points.</t>
  </si>
  <si>
    <t>DISAGREE (OBSS: 2010-09-21 19:37:29Z)</t>
  </si>
  <si>
    <t>Unfulfilled expectation is the root issue to be addresses in this Annex, and current text lacks cautions about when expectations come up short. Write another introduction saying radios work on waves, not particles, and this is another simplified model of how radios in close proximity can co-operate, not that they will.</t>
  </si>
  <si>
    <t>The entire concept of OBSS without common knowledge of traffic and BSS timing is a heuristic that will never be complete. The Sentence "A particular problem arises where there is some expectation of Quality of Service" - this entire annex contributes to that expectation, but does nothing to caution against unrealistic expectations.</t>
  </si>
  <si>
    <t>EDITOR: 2010-09-23 14:14:12Z- The resolution contains no editing instructions.</t>
  </si>
  <si>
    <t>DISAGREE (OBSS: 2010-09-21 19:21:55Z)</t>
  </si>
  <si>
    <t>Suggest re-ordering the section so that the paragraph starting on line 41 comes before the paragraph starting on line 36.</t>
  </si>
  <si>
    <t>The text is not clear as to how the TSPECs and QoS Traffic Capabilities from each station are combined to calculate the QLoad</t>
  </si>
  <si>
    <t>EDITOR: 2010-09-22 12:17:32Z- The resolution contains no editing instructions.</t>
  </si>
  <si>
    <t>DISAGREE (OBSS: 2010-09-21 19:18:03Z)_x000D_
_x000D_
There is precedence for doing it this way. This format was adopted from 11s. 11v uses similar structures too.</t>
  </si>
  <si>
    <t>Remove the "Number of Reported TXOP Reservations" field is not needed, because it can be calculated from the length field</t>
  </si>
  <si>
    <t>The "Number of Reported TXOP Reservations" field is not needed, because it can be calculated from the length field</t>
  </si>
  <si>
    <t>Defer</t>
  </si>
  <si>
    <t>DISAGREE (MRG: 2010-11-10 22:37:54Z) - The BAR used in 11aa has been changed to be sent as a directed frame to a single STA. An AP will not send this frame to a non-11aa STA.</t>
  </si>
  <si>
    <t xml:space="preserve">New BACK scheme is defined which seems to be quite different form previous schemes. Please differentiate this new scheme from the old ones and/or define new BACK frame. </t>
  </si>
  <si>
    <t>7.2.1.8.1</t>
  </si>
  <si>
    <t xml:space="preserve">Erceg, Vinko </t>
  </si>
  <si>
    <t>DISAGREE (MRG: 2010-11-10 22:37:23Z) -  The BAR used in 11aa has been changed to be sent as a directed frame to a single STA. An AP will not send this frame to a non-11aa STA.</t>
  </si>
  <si>
    <t xml:space="preserve">The block-ack scheme defined for MRG in 11aa is significantly different from the block-ack scheme defined pre-11aa. Thus, the scheme needs to be renamed to something else to avoid confusion. Subsequently, instead of modifying the existing BlockAck frame, a new ack frame used by the new scheme should be defined. </t>
  </si>
  <si>
    <t>DISAGREE (MRG: 2010-11-10 22:37:02Z) - The BAR used in 11aa has been changed to be sent as a directed frame to a single STA. An AP will not send this frame to a non-11aa STA.</t>
  </si>
  <si>
    <t>see CID661</t>
  </si>
  <si>
    <t>DISAGREE (MRG: 2010-11-10 22:36:36Z) - see CID661</t>
  </si>
  <si>
    <t xml:space="preserve">The block-ack scheme defined for MRG in 11aa is significantly different from the block-ack scheme defined pre-11aa. Thus, the scheme needs to be renamed to something else to avoid confusion. Subsequently, instead of modifying the existing BlockAckReq frame, a new ack_request frame should be defined. </t>
  </si>
  <si>
    <t>DISAGREE (MRG: 2010-11-10 22:22:00Z): Resolution of CID745 has lead to the definition of a locally administered group address configured via a MIB variable.</t>
  </si>
  <si>
    <t xml:space="preserve">"MRG group address MSDUs transmitted via the MRG Unsolicited-Retry or MRG-block-ack Ack policies shall be sent in an A-MSDU frame with the RA set to the MRG concealment address &lt;To-be-assigned-by-ANA". Is a MRG concealment address a group address? If so, please verify whether ANA can assign group addresses and whether these special group addresses can be guaranteed to be different from the legitimate group addresses use by STAs without using MRG. </t>
  </si>
  <si>
    <t>11.22.15.2.2</t>
  </si>
  <si>
    <t>DISAGREE (MRG: 2010-10-11 22:14:00Z): Cited text has been deleted</t>
  </si>
  <si>
    <t>"a MRG" =&gt; "an MRG". Also P42L12 "STA," =&gt; "STA."</t>
  </si>
  <si>
    <t>9.10.10</t>
  </si>
  <si>
    <t>DISAGREE (MRG: 2010-10-01 14:56:55Z) See 10/1186 where CIDs 945, 942, 211, 669, 844, 721, 212, 673, 599, 961 and 600 all make changes to the backoff procedure for unsolicited retry, to allow exactly what you want.</t>
  </si>
  <si>
    <t>Remove this sentence.</t>
  </si>
  <si>
    <t>It is not necessary to perform backoff in the same TXOP. If backoff is performed before a new TXOP, how does a transmitter decide whether to perform success backoff or exponential backoff? The easiest way is to include all the retries in the same TXOP.</t>
  </si>
  <si>
    <t>11.22.15.2.5</t>
  </si>
  <si>
    <t>Gong, Michelle</t>
  </si>
  <si>
    <t>DISAGREE (MRG: 2010-10-01 14:42:55Z) The text already states this.</t>
  </si>
  <si>
    <t>If this is the case, please state it in the section.</t>
  </si>
  <si>
    <t xml:space="preserve">It seems like that MRG-capable STAs belong to two groups: one legacy multicast group with a normal multicast address and the other is a MRG group with an MRG concealment address. </t>
  </si>
  <si>
    <t>11.22.15.2.3</t>
  </si>
  <si>
    <t>36-41</t>
  </si>
  <si>
    <t>UNRESOLVABLE (MRG: 2010-10-01 12:08:36Z) Firstly, the cited reference (P67L11) is baseline text, not modified by 11aa. The closest place where there is a change by 11aa is P67L8. This text is modified by CID191. Perhaps this resolves the commenter's concerns? See 10/1186 for new version of this clause._x000D_
_x000D_
Yes, it is possible to mix MRG and non-MRG. 11aa uses several techniques to avoid interop problems with non-11aa STAs, such as directed transmissions and group address concealment. The group addressed BAR has been removed by CID605, which was a feature that broke non-11aa STAs.</t>
  </si>
  <si>
    <t>DISAGREE (MRG: 2010-10-01 12:08:36Z) Firstly, the cited reference (P67L11) is baseline text, not modified by 11aa. The closest place where there is a change by 11aa is P67L8. This text is modified by CID191. Perhaps this resolves the commenter's concerns? See 10/1186 for new version of this clause._x000D_
_x000D_
Yes, it is possible to mix MRG and non-MRG. 11aa uses several techniques to avoid interop problems with non-11aa STAs, such as directed transmissions and group address concealment. The group addressed BAR has been removed by CID605, which was a feature that broke non-11aa STAs.</t>
  </si>
  <si>
    <t>Resolve how a mix of MRG and non-MRG STAs can both receive frames for a given MCAST address, with the MRG STAs receiving them through the MRG service and the non-MRG STAs receiving them through methods that they can understand.</t>
  </si>
  <si>
    <t>Modification here seem to allow either/or operation. I.e. I had the impression that MRG frames could still be transmitted with existing methods in order to allow coexistence of MRG and non-MRG STAs - i.e. to allow both types of STAs to receive MCAST frames from a given group address. Is that impression incorrect?</t>
  </si>
  <si>
    <t>11.2.1.5</t>
  </si>
  <si>
    <t>DISAGREE (MRG: 2010-10-01 10:38:19Z) To quote the baseline "When a STA establishes scheduled delivery for an AC the AP shall not transmit BUs using that AC during an SP that is initiated by a trigger frame, and it shall not treat BUs using the AC that are received from the STA as trigger frames."</t>
  </si>
  <si>
    <t>Please clarify or remove the sentence.</t>
  </si>
  <si>
    <t>Power management mode is per STA not per AC. It's unclear what this senstence is trying to say.</t>
  </si>
  <si>
    <t>53-54</t>
  </si>
  <si>
    <t>DISAGREE (MRG: 2010-10-01 10:16:12Z) MRG-SP is a scheduled delivery method and does not use U-APSD trigger frames.</t>
  </si>
  <si>
    <t xml:space="preserve">MRG-SP power management mode seems to rely on U-APSD but the 11aa does not explicitly state so. Please clarify the behavior and modify the text accordingly.  </t>
  </si>
  <si>
    <t>UNRESOLVABLE (MRG: 2010-10-01 09:12:53Z) The commenter has not provided sufficient information on how to resolve this comment.</t>
  </si>
  <si>
    <t>DISAGREE (MRG: 2010-10-01 09:12:53Z) The commenter has not provided sufficient information on how to resolve this comment.</t>
  </si>
  <si>
    <t>DISAGREE (MRG: 2010-09-30 17:22:46Z) Paragraph is deleted by CID146</t>
  </si>
  <si>
    <t>"Note- in one procedure…" Replace it with "Note - in one example…"</t>
  </si>
  <si>
    <t>DISAGREE (MRG: 2010-09-30 17:21:25Z) The text does not state that other frames using the global sequence counter have to be buffered with the MRG BA is taking place. Adoption of CID605 has removed the group addressed BAR</t>
  </si>
  <si>
    <t>During MRG Block ACK if some of the responder STAs fail to send BA for the received frame, is AP going to stall all management frame exchange till it finishes retransmission, if any, since management frames are using the same sequence counters?</t>
  </si>
  <si>
    <t>DISAGREE (MRG: 2010-09-30 17:12:15Z) The baseline does not specify CW reset in the block ACK procedures, this is specified in other clauses. 11aa draft specifies it in 9.2.8.1 and 9.9.1.5</t>
  </si>
  <si>
    <t>Specify, in consultation with 11ac</t>
  </si>
  <si>
    <t>Spec is silent under what conditions CW is reset to CWmin or increased via backoff,. Ditto P43L21, etc</t>
  </si>
  <si>
    <t>DISAGREE (MRG: 2010-09-30 17:06:46Z) All group addressed and MGMT traffic share one sequence counter. See the "NOTE-" on page 43 that explains this.</t>
  </si>
  <si>
    <t>Provide detailed definition for the case the transmitted MSDUs do not have consecutive sequence numbers</t>
  </si>
  <si>
    <t>"An AP may regularly send a BlockAckReq with Address 1 set to the MRG group address and the Block Ack Starting Sequence Control set to the sequence control field of the earliest non-expired MSDU or A-MSDU of the MRG stream,.." If the SSN is equal to WinStart it does not help, because it does not close the hole in the reordering buffer. Only the SSN that shifts the WinEnd may help, but in this case the BA may not provide response about MSDUs with lower SNs. So actually the BAR should be sent twice: first to get the responses and second - to release the MSDUs from the reordering buffer.</t>
  </si>
  <si>
    <t>Trainin, Solomon</t>
  </si>
  <si>
    <t>DISAGREE (MRG: 2010-09-30 17:03:15Z) The cited text is removed by the adoption of CID605</t>
  </si>
  <si>
    <t>provide a definition for MRG stream before using the term.</t>
  </si>
  <si>
    <t>Is there a definition for "MRG stream?"</t>
  </si>
  <si>
    <t>DISAGREE (MRG: 2010-09-30 16:50:50Z) We agree that the wording was poor. However adoption of CID605 removes the cited text.</t>
  </si>
  <si>
    <t>please rewrite to provide a clear meaning</t>
  </si>
  <si>
    <t>the sentence beginning with "The process" really does not make much sense</t>
  </si>
  <si>
    <t>change "with" to "listing any subset of those" and delete "listed"</t>
  </si>
  <si>
    <t>poor wording</t>
  </si>
  <si>
    <t>DISAGREE (MRG: 2010-09-30 16:34:31Z) adoption of CID605 removed the multicast BAR. See 10/1186</t>
  </si>
  <si>
    <t>replace "the group member" with "that group member"</t>
  </si>
  <si>
    <t>might just be a matter of taste</t>
  </si>
  <si>
    <t>DISAGREE (MRG: 2010-09-30 16:21:40Z) Yes, there are lots of similarities between 9.2.8.1 and 9.10.10, however one clause is about unsolicited retries and the other is about block ack. They have significant differences in interframe timing.</t>
  </si>
  <si>
    <t>Recommend separating rules for protection from rules for block ack.  But state this requirement in only one place.</t>
  </si>
  <si>
    <t>"A protective mechanism (such as transmitting using HCCA, RTS/CTS, or another mechanism described in 6 9.13) should be used to reduce the probability of other STAs transmitting during the MRG TXOP."
This is stated previously elsewhere.</t>
  </si>
  <si>
    <t>DISAGREE (MRG: 2010-09-30 16:13:13Z) Adoption of CID605 removed the multicast BAR. See 10/1186</t>
  </si>
  <si>
    <t>"order"</t>
  </si>
  <si>
    <t xml:space="preserve">"number of order" </t>
  </si>
  <si>
    <t>DISAGREE (MRG: 2010-09-30 16:07:59Z) Adoption of CID605 removed the multicast BAR. See 10/1186. The task group feels that the MRG mechanism should be part of P802.11aa</t>
  </si>
  <si>
    <t>Remove the MRG mechanism.</t>
  </si>
  <si>
    <t xml:space="preserve">The use of a group address within the RA of a Block Ack Req frame might create problems for legacy STAs. Is there a known behavior on the part of legacy STAs that receive such a frame? Will some of them respond to the BAR frame with response of a BA or an ACK? It is not clear what will happen when a BAR with an MCAST RA is transmitted into an environment that contains legacy STAs with active BA agreements. Some of them may accept the frame and move their RX buffer pointers and pass up frames that should remain in their buffer. They may transmit BA response frames that collide with MRG responder transmissions in a deterministic way, such that the MRG responses are never successfully received. Even if the MRG responders transmissions can be successfully received (say, for example that a clever AP inserts an extra AID or two into the MRG map), the BAR will still potentially modify the RX buffer pointer at a legacy recipient STA. </t>
  </si>
  <si>
    <t>DISAGREE (MRG: 2010-09-30 16:05:58Z) We agree that the text in D1.0 was incorrect for the reasons stated by the commenter. However, adoption of CID605 removed the multicast BAR. See 10/1186</t>
  </si>
  <si>
    <t>Mandate a common MCS for the transmission of the "BlockACK" frame for all stations. Alternatively describe a mechanism that ensures that the sequential transmission of "BlockACK" frames does not overlap due to different "BlockACK" durations assumed.</t>
  </si>
  <si>
    <t>How does the station calculate the "(N+1)*SIFS + N*TXTIME(BlockAck)"? The duration of "TXTIME(BlockACK)" depends on the modulation and coding scheme being used. Different stations may use different MCSs. Accordingly, the duration of a "BlockACK" frame may vary.</t>
  </si>
  <si>
    <t>DISAGREE (MRG: 2010-09-30 16:03:27Z) It should have said "MRG TXOP". The cited text has been modified by CIDs 104,122,688 and the phrase "MRG block" is no longer used. See 10/1186</t>
  </si>
  <si>
    <t>Please define this term.</t>
  </si>
  <si>
    <t>What is MRG block?</t>
  </si>
  <si>
    <t>DISAGREE (MRG: 2010-09-30 16:00:35Z) Yes, there are lots of similarities, however one clause is about unsolicited retries and the other is about block ack. They have significant differences, for example interframe timing.</t>
  </si>
  <si>
    <t>Remove the entire paragraph.</t>
  </si>
  <si>
    <t>Duplicate of 9.2.8.1</t>
  </si>
  <si>
    <t>6-12</t>
  </si>
  <si>
    <t>DISAGREE (MRG: 2010-09-30 15:49:30Z) The procedure is described in 11.22.15.2.2</t>
  </si>
  <si>
    <t xml:space="preserve">The procedure of establishing MRG Block Ack agreement between the AP and one or more MRG members is unspecified. Please add this missing procedure. </t>
  </si>
  <si>
    <t>Please specify.</t>
  </si>
  <si>
    <t>Seems like that a procedure for establishing MRG Block ACK agreement between the AP and members is specified.</t>
  </si>
  <si>
    <t>DISAGREE (MRG: 2010-09-30 15:27:27Z) Adoption of CID605 removed the multicast BAR. See 10/1186. Thank for for your offer of a proposal.</t>
  </si>
  <si>
    <t>commentor willing to submit proposal</t>
  </si>
  <si>
    <t>It is not clear what  TXTIME(BlockACK) is in (N+1)*SIFS + N*TXTIME(BlockAck).</t>
  </si>
  <si>
    <t>DISAGREE (MRG: 2010-09-30 14:36:19Z) The note has been modified by CID129 and CID130. Hopefully its purpose is now clearer. Please see 10/1186 for text changes.</t>
  </si>
  <si>
    <t>Remove the NOTE</t>
  </si>
  <si>
    <t>Purpose of the NOTE is unclear, what is the relationship between addressing the BAR to one STA and doing it at each MRG frame?</t>
  </si>
  <si>
    <t>DISAGREE (MRG: 2010-09-30 14:34:25Z) The baseline adequately describes how NAV updates and TXOP protection can be performed using RTS/CTS. MRG does not define any new behaviour for RTS/CTS</t>
  </si>
  <si>
    <t>Provide definition or reference if such a definition exists in the spec</t>
  </si>
  <si>
    <t xml:space="preserve">"A protective mechanism (such as transmitting using HCCA, RTS/CTS,…" It is not clear how to use the RTS/CTS to protect transmission of  multicast frames.  </t>
  </si>
  <si>
    <t>DISAGREE (MRG: 2010-09-30 14:33:45Z) Clause 9.2.9 already has this requirement for extra duplicate detection caching in 11aa STAs that implement MRG.</t>
  </si>
  <si>
    <t>I think that the draft will need to require that any recipient that implements the feature will need to keep a separate cache entry for duplicate detection and this cache entry is only updated at the reception of any frame that is NOT part of an MCAST MRG group. Actually, just to exclude any MCAST reception from causing an update is probably sufficient and this is stated as an option in the baseline, but as mentioned, this behavior should probably be turned into a requirement for STAs that are active MRG participants. I.e. add a sentence using "shall" to describe this behavior for such STAs in the exsiting subclause on duplicate detection.</t>
  </si>
  <si>
    <t>The mixing of SEQ num space for MCAST, MGMT and other frames creates an increased+F23 liklihood of failure to detect duplicate receptions when combined with the introduction of a Block Ack mechanism.
This happens because the MCAST frames can now be retransmitted, but the traditional non-BA duplicate detection is based on the assumption that SEQ NUMs arrive in monotonically increasing order.
I.e. Each time that an out-of-SEQ reception occurs, a receiver will replace his one-entry cache for this SEQ NUM Space with the latest reception and if a separate failed exchange is retried after this cache replacement, that retry would not be detected as a duplicate at the recipient.</t>
  </si>
  <si>
    <t>UNRESOLVABLE (MRG: 2010-09-30 14:05:07Z) 11ac follows on from 11aa. 11aa by adoption of CID605 only uses unicast BAR frames.</t>
  </si>
  <si>
    <t>DISAGREE (MRG: 2010-09-30 14:05:07Z) 11ac follows on from 11aa. 11aa by adoption of CID605 only uses unicast BAR frames.</t>
  </si>
  <si>
    <t>The two TGs should harmonize their BA mechanism</t>
  </si>
  <si>
    <t xml:space="preserve">11ac is addressing a similar problem for MU-MIMO. </t>
  </si>
  <si>
    <t>DISAGREE (MRG: 2010-09-30 13:38:20Z) It cannot be "should" because the MRG-Block-Ack procedure requires the block ACK to have been setup. The cited text is only that a TS should be setup before the blockack. It doesn't make block ACK optional, it makes the TS setup before block ACK optional.</t>
  </si>
  <si>
    <t xml:space="preserve">Insert "should" between "exchanges" and "precede". </t>
  </si>
  <si>
    <t xml:space="preserve">The preceding parallel sentence is a "should", so this also should be a "should". </t>
  </si>
  <si>
    <t>9.10.3</t>
  </si>
  <si>
    <t>DISAGREE (MRG: 2010-09-30 11:21:01Z) Backoff is a fundamental part of the 802.11 medium access rules. These rules are still used when RTS/CTS is not used.</t>
  </si>
  <si>
    <t>Remove the sentence.</t>
  </si>
  <si>
    <t>Without MAC protection, it's unclear whether a backoff mechanism is useful.</t>
  </si>
  <si>
    <t>15-16</t>
  </si>
  <si>
    <t>DISAGREE (MRG: 2010-09-30 11:18:51Z) During a TXOP, an AP should be allowed to send multiple multicast frames with an interframe gap. See CID212, 721, 673, 599 and 600 and document 10/1186</t>
  </si>
  <si>
    <t>Remove the modifications proposed.</t>
  </si>
  <si>
    <t>The exception that is being added is not really needed. See previous comments that protest that somehow suggesting, at the transmitter, that there is a difference between an initial and a retransmission of an MCAST frame is nonsensical. There is no difference, and the transmitter should treat them no differently.</t>
  </si>
  <si>
    <t>DISAGREE (MRG: 2010-09-30 11:01:12Z) N is the buffer size of the block ACK agreement. This size is negotiated during BAA setup between the STA and AP.</t>
  </si>
  <si>
    <t>What is the likely maximum size of N? Some implementations of the duplicate cache will currently be in hardware with restrictions on buffer size.</t>
  </si>
  <si>
    <t>DISAGREE (MRG: 2010-09-30 10:58:28Z) The baseline already defines this (see 8.2.4.1.6 in REVmb) "The Retry field is 1 bit in length and is set to 1 in any data or management type frame that is a retransmission_x000D_
of an earlier frame. It is set to 0 in all other frames. A receiving STA uses this indication to aid in the process_x000D_
of eliminating duplicate frames."</t>
  </si>
  <si>
    <t>To be received into the duplicate cache will the retry bit be set in retried group addressed frames. If so setting of the retry bit should be specified.</t>
  </si>
  <si>
    <t>DISAGREE (MRG: 2010-09-30 10:56:50Z) They are required for duplicate detection.</t>
  </si>
  <si>
    <t>How this could be useful for an MRG group address "…&lt;Address 1, TID, sequence-number&gt; triple…" ?</t>
  </si>
  <si>
    <t>DISAGREE (MRG: 2010-09-30 10:48:48Z) Group addressed traffic does not belong to an AC, it uses the global (i.e. DCF) Cwmin</t>
  </si>
  <si>
    <t>replace CWmin with CWmin[AC]</t>
  </si>
  <si>
    <t>"When retransmitting an MPDU, following a MAC protection exchange that includes a response frame, 31 using the MRG service with Ack policy equal to MRG-Unsolicited-Retry, for all retransmissions except the 32 final retransmission, the STA shall invoke its backoff procedure at the PHY-TXEND.confirm with a CW 33 equal to CWmin."
Which CWmin?   Is there a single one,  or the one related to the AC.  Don't forget,  all .11aa devices are also .11n devices,  which are .11e devices.</t>
  </si>
  <si>
    <t>9.2.8.1</t>
  </si>
  <si>
    <t>Clarify which CWmin to be used.</t>
  </si>
  <si>
    <t>Sentence reads "the STA shall invoke its backoff procedure at the PHY-TXEND.confirm with a CW 34 equal to CWmin." Which CWmin? CWmin depends on the AC.</t>
  </si>
  <si>
    <t>DISAGREE (MRG: 2010-09-30 10:43:25Z) Unsolicited retries are useful when the number of members of a group becomes large (MRG-BlockACK doesn't scale to very large membeship). Resolving comments 211, 669, 844, 673, 599 and 600 have made significant changes. See 10/1186.</t>
  </si>
  <si>
    <t>Remove the overly complex proposal here and revert to the simplicity of the baseline with respect to MCAST transmissions.</t>
  </si>
  <si>
    <t>This is quite confusing. At a minimum, this contradicts the baseline language with respect to MCAST transmissions, and therefore, demands a modification to that baseline language. Second, the PHY-TXEND.confirm is poorly referenced. Third, nowhere does it describe when a TX success is assumed to allow CW reset, and even if it did, the language would have to be careful, because 9.2.4 already discusses this in some detail, but does not include these special cases that are being introduced for the first time in this subclause. Fourth, the last sentence of the paragraph needs a shall or it is meaningless. Finally, I am not certain why there would ever be a distinction between a retry and a non-retry with regard to backoff. I believe that there should only be one case, and that matches the existing baseline, which is that every MCAST MPDU should be presumed successful and therefore, is followed by a CW reset and a backoff.</t>
  </si>
  <si>
    <t>DISAGREE (MRG: 2010-09-30 09:26:05Z) The term "response frame" is used frequently in the baseline without any definition of exactly which sort of frame is the response. There are many frames that require a response, any of which could be used to update NAV.</t>
  </si>
  <si>
    <t xml:space="preserve">"… that includes a response frame,…" what frame is this "response frame"?  Please clarify the behavior and modify the text accordingly. </t>
  </si>
  <si>
    <t>DISAGREE (MRG: 2010-09-30 09:07:58Z) See CID250</t>
  </si>
  <si>
    <t>e.g. insert [A-] infront of MSDU in definition and in term being defined</t>
  </si>
  <si>
    <t>Seems desirable to merge 3.aa7 and 3.aa8</t>
  </si>
  <si>
    <t>3.aa7</t>
  </si>
  <si>
    <t>DISAGREE (MRG: 2010-09-29 16:45:52Z) CTS/RTS protection of a TXOP is defined in the baseline.</t>
  </si>
  <si>
    <t>Please explain how to use RTS/CTS in this case.</t>
  </si>
  <si>
    <t>How can RTS/CTS could be used in this case?</t>
  </si>
  <si>
    <t>Lambert, Paul</t>
  </si>
  <si>
    <t>DISAGREE (MRG: 2010-09-29 16:37:51Z) An HCCA CAP could be used to reduce the probability of other STAs transmitting during the MRG TXOP</t>
  </si>
  <si>
    <t>Remove "HCCA, "</t>
  </si>
  <si>
    <t>HCCA is not a MAC protection mechanism</t>
  </si>
  <si>
    <t>DISAGREE (MRG: 2010-09-29 16:37:14Z) These protection mechanisms are defined in the baseline.</t>
  </si>
  <si>
    <t>It's not clear how protection mechanism such as RTS/CTS could be used in this case?</t>
  </si>
  <si>
    <t>DISAGREE (MRG: 2010-09-29 16:34:46Z) See CID459</t>
  </si>
  <si>
    <t>Update</t>
  </si>
  <si>
    <t>Language should be updated for MRG</t>
  </si>
  <si>
    <t>DISAGREE (MRG: 2010-09-29 16:33:47Z) Cited clause is no longer in 11aa draft</t>
  </si>
  <si>
    <t>DISAGREE (MRG: 2010-09-29 14:58:59Z) DMS is one of the methods used by MRG for enhanced reliability. Moving MRG to a new request/response frame + IEs would then require duplicating DMS features &amp; procedures in these new clauses.</t>
  </si>
  <si>
    <t xml:space="preserve">"A non-AP STA may request use of the MRG service for a group address by sending a DMS Descriptor as described in …." MRG includes more services than just DMS. It's confusing to rely the DMS setup procedure to establish a MRG agreement. </t>
  </si>
  <si>
    <t xml:space="preserve">MRG includes services more than DMS, so it's confusing to use the DMS setup request/response procedure to establish a MRG agreement. Please define a separate MRG agreement setup procedure. </t>
  </si>
  <si>
    <t>7.3.2.87</t>
  </si>
  <si>
    <t>DISAGREE (MRG: 2010-09-29 14:53:18Z) The cited text is in the baseline. Commenter should take this comment to TGmb</t>
  </si>
  <si>
    <t>change traffic flow to traffic stream</t>
  </si>
  <si>
    <t>traffic flow is usually not used in 802.11 documents.</t>
  </si>
  <si>
    <t>DISAGREE (MRG: 2010-09-29 13:06:45Z) Duration field is defined in the baseline</t>
  </si>
  <si>
    <t>Please add text describing values for duration field</t>
  </si>
  <si>
    <t>The relationship of the Block Ack to the Duration field is not described.</t>
  </si>
  <si>
    <t>7.2.1.8</t>
  </si>
  <si>
    <t>DISAGREE (MRG: 2010-09-29 13:02:49Z) The concealment address is used for retries and is not relevant to the BA frame format. Also see 11.22.15.2.3 Concealment of MRG transmissions</t>
  </si>
  <si>
    <t>Is the MRG concealment address a group address? There are implications here that do not allow me to ascertain the validity or usefulness of the protocol without knowing the answer to this question.</t>
  </si>
  <si>
    <t>DISAGREE (MRG: 2010-09-29 12:55:14Z) This is defined in the baseline.</t>
  </si>
  <si>
    <t>The specification should describe how the duration field should be calculated for Block ACK.</t>
  </si>
  <si>
    <t>DISAGREE (MRG: 2010-09-29 12:54:19Z) See CID815</t>
  </si>
  <si>
    <t xml:space="preserve">"When the MRG filed is set to 1, the BlockAck is sent in response to a BlockAckReq with an MRG group address in the RA field." The recipient of this ack frame is the AP, why should an MRG group address be included in the RA field of the BlockAck frame? Modify the spec so that the RA field of the BlockAck frame is the BSSID of the AP. If the RA is intended to be used by the AP to distinguish the pre-11aa BlockAck and 11aa BlockAck frames, specify another way to mark the differences (e.g., specify a new block ack frame for 11aa use). </t>
  </si>
  <si>
    <t>DISAGREE (MRG: 2010-09-29 12:52:55Z) The RA field will be the MAC address of the AP, not a group address. The MRG Group Address field is needed to allow the AP to distinguish between BAs from the same non-AP STA but for different MRG groups.</t>
  </si>
  <si>
    <t xml:space="preserve">"When the MRG filed is set to 1, the BlockAck is sent in response to a BlockAckReq with an MRG group address in the RA field. The BlockAck includes the MRG Group Address field when the MRG field is set to 1, and omits the filed otherwise". If the RA is already set to the "MRG Group Address", it is redundant to also include it in the "MRG Group Address." Clarify  the purpose of the "MRG Group Address" field; remove it if not needed.  </t>
  </si>
  <si>
    <t>DISAGREE (MRG: 2010-09-29 12:36:11Z) MRG BAR virtual bitmap removed by CID82, 571</t>
  </si>
  <si>
    <t>Clarify the differences between virtual and partial bit maps.</t>
  </si>
  <si>
    <t>the term "virtual" bitmap is used. Is "virtual" bit map different from "partial" bit map? Need to make it clear.</t>
  </si>
  <si>
    <t>DISAGREE (MRG: 2010-09-29 12:34:09Z) See CID610</t>
  </si>
  <si>
    <t>The specification should describe how the duration field should be calculated for Block ACK Request.</t>
  </si>
  <si>
    <t>DISAGREE (MRG: 2010-09-29 12:30:15Z) MRG BAR Partial Bitmap removed in 10/1186</t>
  </si>
  <si>
    <t>Fix to be consistent with the description following figure 7-13aa.</t>
  </si>
  <si>
    <t>MRG BAR Virtual Bitmap field is mis-labelled as MRG BAR Partial Bitmap</t>
  </si>
  <si>
    <t>DISAGREE (MRG: 2010-09-29 12:22:11Z) The duration field is defined in the baseline. The removal of the MRG BAR partial bitmap by CID605 and CID812 allows the baseline text to be used.</t>
  </si>
  <si>
    <t>DISAGREE (MRG: 2010-09-29 11:34:44Z) The "More Data" field is defined in the baseline</t>
  </si>
  <si>
    <t>Replace "more" with "additional".</t>
  </si>
  <si>
    <t>Use of "more" is a bit confusing now because of the use of "more" in the definition of MRG.</t>
  </si>
  <si>
    <t>7.1.3.1.7</t>
  </si>
  <si>
    <t>DISAGREE (MRG: 2010-09-29 11:31:27Z) 11aa modifies para 4 in 7.1.3.1.7. Previous paras in this clause (see the REVmb baseline) already cover the non-PS case.</t>
  </si>
  <si>
    <t>Make additional changes to this subclause to account for the non-PS case.</t>
  </si>
  <si>
    <t>It is not clear that the fourth paragraph of this subclause is correct and therefore, the modification here is also not correct. Specifically, the fourth paragraph does not seem to account for the case when no PS STAs are associated.</t>
  </si>
  <si>
    <t>DISAGREE (MRG: 2010-09-29 10:40:29Z) It is not clear how the comment relates to sequence number field</t>
  </si>
  <si>
    <t>provide the instructions for the mentioned cases.</t>
  </si>
  <si>
    <t>what about an MSDU transmitted during ordinary DCF or during a PS MCAST burst?</t>
  </si>
  <si>
    <t>53</t>
  </si>
  <si>
    <t>DISAGREE (MRG: 2010-09-29 10:34:05Z) This behaviour is from the baseline. Suggest commenter takes this to TGmb</t>
  </si>
  <si>
    <t>Revert the proposed changes between line 45 and 50.</t>
  </si>
  <si>
    <t xml:space="preserve">By specifying that all group-addressed frames are buffered and also sent to the DS, you effectively double the bandwidth occupied by the multicast data. </t>
  </si>
  <si>
    <t>DISAGREE (MRG: 2010-09-29 10:23:40Z) See CID2, where it is renamed "delivery method"</t>
  </si>
  <si>
    <t>"service with Power Management mode equal to MRG-SP". Should this power management mode(MRG-SP) be defined as a new entry in Table 11-1</t>
  </si>
  <si>
    <t>Banerjee, Kaberi</t>
  </si>
  <si>
    <t>DISAGREE (MRG: 2010-09-29 10:01:39Z) Using braces to save adding a definition has caused numerous comments. The editor is happy to do the cut &amp; paste to maintain both!</t>
  </si>
  <si>
    <t>DISAGREE (MRG: 2010-09-29 09:59:18Z) Clause 3.135 gives a definition for a service period. Service periods are part of the baseline (see clause 10.4 in REVmb)</t>
  </si>
  <si>
    <t>Define the term.</t>
  </si>
  <si>
    <t>What is a "regular service period"?  I can't find the definition of this term.</t>
  </si>
  <si>
    <t>Stephenson, Dave</t>
  </si>
  <si>
    <t>DISAGREE (MRG: 2010-09-29 09:55:17Z) Those are the mechanisms used by MRG to improve reliability. Second sentence says "Greater reliability is provided via transmission as individually addressed frames, unsolicited retries, or the Block Ack mechanism"</t>
  </si>
  <si>
    <t>"Greater reliability is provided by MRG than via transmission as individually addressed frames, unsolicited retries, or the Block Ack mechanism"</t>
  </si>
  <si>
    <t>"Greater reliability is provided via transmission as individually addressed frames, unsolicited retries, or the Block Ack mechanism"  Was this meant to be a comparison between MRG and the services listed in this sentence?</t>
  </si>
  <si>
    <t>DISAGREE (MRG: 2010-09-29 09:48:43Z) The second sentance says "Greater reliability is provided via transmission as individually addressed frames, unsolicited retries, or the Block Ack mechanism"</t>
  </si>
  <si>
    <t>Fix the text.</t>
  </si>
  <si>
    <t>The text state "The More Reliable Groupcast Service allows a non-AP STA to request greater reliability for one …".  Greater is a comparative term.  Greater than what?</t>
  </si>
  <si>
    <t>DISAGREE (MRG: 2010-09-29 09:37:50Z) MRG-PS is not used anywhere in P802.11aa</t>
  </si>
  <si>
    <t xml:space="preserve">Verify if the definition refers to the correct power management mode. Power save mode MRG-SP is confusing. </t>
  </si>
  <si>
    <t>Is the Power Management Mode defined for MRG MRG-PS or MRG-SP?</t>
  </si>
  <si>
    <t>3.aa6</t>
  </si>
  <si>
    <t>DISAGREE (MRG: 2010-09-28 17:24:20Z) The MRG group address is the group address of the frames that are made more reliable by MRG. It is not the concealment address.</t>
  </si>
  <si>
    <t xml:space="preserve">The definition of "MRG group address" is not very informative. Is a "MRG group address" the same as a "MRG concealment address"? Please clarify and improve the definition on "MRG group address." </t>
  </si>
  <si>
    <t>DISAGREE (MRG: 2010-09-28 17:16:40Z) IGMP snooping is one technique that can be used, and is noted in clause 11.22.15.2.2</t>
  </si>
  <si>
    <t>The unknowable membership of any group address makes the entire MRG process questionable. Remove MRG.</t>
  </si>
  <si>
    <t>How does an MRG provider know the MRG group membership? One can determine STAs that request MRG, but what about those that do not? How can an MRG provider know if there are STAs that are members of a group address? Does this impact the type of MRG service that can be provided?</t>
  </si>
  <si>
    <t>DISAGREE (MRG: 2010-09-28 17:11:02Z) No submissions have been made to enable such a request. It is not clear how enabling a basis for a proprietary mechanism requires standardisation.</t>
  </si>
  <si>
    <t>DISAGREE (MRG: 2010-09-28 17:11:02Z) Need to fix document 10/1377r4 to address how conceal addresses work when GCR is used in mesh networks. dot11GCRConcealmentAddress should be a table of dot11GCRConcealmentAddresses in Mesh-STAs.</t>
  </si>
  <si>
    <t>Adapt MRG so that it can be used in mesh and ad-hoc. For example, replace "AP" with "Groupcast source".</t>
  </si>
  <si>
    <t>MRG-BlockAck is a mechanism which is able to make audio&amp;video one-hop multicast transmissions reliable and hence more efficient. Currently MRG is defined for infrastructure mode only but it can be useful to adapt MRG for use in other types of networks (mesh and ad hoc). Perticularly, .11s defines two approaches on multihop multicast: broadcast (unreliable) and unicast conversion (Nonscalable). If MRG is adapted to be used in mesh it can become a basis on top of which more efficient multihop multicast proprietary mechanisms can be built.</t>
  </si>
  <si>
    <t>EDITOR: 2010-09-23 16:06:20Z- The resolution contains no editing instructions.</t>
  </si>
  <si>
    <t>approved_MRG_Waikoloa</t>
  </si>
  <si>
    <t>DISAGREE (MRG: 2010-09-21 18:33:05Z)_x000D_
_x000D_
Reject : There is usage of stream in 11mb and not in context of traffic stream.</t>
  </si>
  <si>
    <t>If this "stream" reference is to traffic streams, replace "stream" with "traffic stream (TS)" in this definition and use "TS" for "stream" elsewhere in this draft.</t>
  </si>
  <si>
    <t xml:space="preserve">In 802.11 "stream" is used for specific definitions -- chiefly "traffic stream (TS)", "transmit stream" (in 11k).  </t>
  </si>
  <si>
    <t>EDITOR: 2010-09-23 15:04:33Z- The resolution contains no editing instructions.</t>
  </si>
  <si>
    <t>approved_MRG_waikoloa</t>
  </si>
  <si>
    <t>DISAGREE (MRG: 2010-09-21 18:28:56Z)_x000D_
_x000D_
 Technical conditions for its use are defined in section 11.22.15.2.3</t>
  </si>
  <si>
    <t xml:space="preserve">Either delete this phrase or provide detailed technical conditions for its use (where and how it is interoperably applied) somewhere in the text.  </t>
  </si>
  <si>
    <t xml:space="preserve">"concealed from MRG-incapable STAs" seems to be of no use in this definition.  Why must transmissions be concealed?  </t>
  </si>
  <si>
    <t>EDITOR: 2010-09-23 15:10:19Z- The resolution contains no editing instructions.</t>
  </si>
  <si>
    <t>DISAGREE (MRG: 2010-09-20 22:58:13Z) - _x000D_
_x000D_
Defined in section 3.254 in 11v draft. FMS changes the PS mode so that clients need to wake up after alternate DTIM periods, so this mode is different than PS mode</t>
  </si>
  <si>
    <t>What is FMS power save mode?</t>
  </si>
  <si>
    <t>EDITOR: 2010-09-23 15:10:14Z- The resolution contains no editing instructions.</t>
  </si>
  <si>
    <t>DISAGREE (MRG: 2010-09-20 22:54:01Z)_x000D_
_x000D_
Reject : DMS and MRG are both procedures to make multicast reliable.</t>
  </si>
  <si>
    <t xml:space="preserve">It is confusing to use the DMS setup request/response procedure to establish a MRG agreement. Please define a separate MRG agreement setup procedure. </t>
  </si>
  <si>
    <t>Kim, Joonsuk</t>
  </si>
  <si>
    <t>EDITOR: 2010-09-22 10:06:50Z- The resolution contains no editing instructions.</t>
  </si>
  <si>
    <t>approved_Interworking_waikaloa</t>
  </si>
  <si>
    <t>DISAGREE (Interworking: 2010-09-17 02:28:03Z) - Autonomous ADDTS Response is not used anymore.</t>
  </si>
  <si>
    <t>Change "in response to a TSPEC request." to "response to a TSPEC request or AP initiated TS setup."</t>
  </si>
  <si>
    <t>The text does not include the case of AP initiated TSPEC.</t>
  </si>
  <si>
    <t>GENERAL</t>
  </si>
  <si>
    <t>DISAGREE (General: 2010-11-11 20:14:00Z)_x000D_
_x000D_
This issue is not within the scope of 11aa PAR.</t>
  </si>
  <si>
    <t>Introduce a new type of MCCA reservation procedure which inherits from .11s and incorporates changes described in document "Audio and video support by MCCA" doc.:IEEE 802.11-10/0748r0 to make audio and video transmission more reliable and to meet QoS requirements in mesh.</t>
  </si>
  <si>
    <t>The purpose of .11aa is to provide mechanism to support efficient audio and video transmission in 802.11 family networks which also includes Ad-Hoc and .11s mesh networks. It seems that .11 mesh networks are unable to provide sufficient QoS support for audio and video traffic: (1) EDCA can only provide differentiated QoS and only in one-hop networks; (2) MCCA, which is designed especially for audio and video traffic in mesh,  has severe drawbacks (as described in document "Audio and video support by MCCA" doc.:IEEE 802.11-10/0748r0) which make audio and video transmission under MCCA reservation unreliable. Hence, a way to enable efficient audio and video transmissions in mesh should be provided.</t>
  </si>
  <si>
    <t>DISAGREE (General: 2010-09-28 09:04:15Z) - The features of 11aa are orthogonal in that they are independent of each other and there does not seem to be any value in providing a master on/off switch for 11aa. CID114 added the final missing MIB variable to allow MRG to be turned on and off. Each feature can be activated and deactivated by its own MIB variable. Future amendments might want to extent some features of 11aa but not others. Having everything controlled by one 11aa switch would become a cumbersome artifice.</t>
  </si>
  <si>
    <t>Add the 2nd MIB variable.</t>
  </si>
  <si>
    <t>The text only describes one MIB variable, dot11RobustAVStreaming.  Convention is to use the MIB variables dot11RobustAVStreamingImplemented and dot11RobustAVStreamingEnabled.</t>
  </si>
  <si>
    <t>DISAGREE (General: 2010-09-28 08:59:51Z) Section 9.2.4 has been removed from 11aa draft by CID#316</t>
  </si>
  <si>
    <t>Seeing as you're rewriting this section anyway,   please rework to use either frame or MPDU,  but not both.</t>
  </si>
  <si>
    <t>I don't like the confusion that is caused by mixing MPDUs and frames in close proximity.  People try and interpret a difference where none exits.</t>
  </si>
  <si>
    <t>DISAGREE (General: 2010-09-28 08:57:54Z) Yes, see ANA database 08/644 where table 7.35a is maintained.</t>
  </si>
  <si>
    <t>Ignore this comment if ANA is expected to assigne bit positions within an information element.</t>
  </si>
  <si>
    <t>Are the bit positions in Extended Capabilities Information Element ANA assigned?</t>
  </si>
  <si>
    <t>Table 7-35</t>
  </si>
  <si>
    <t>DISAGREE (General: 2010-09-28 08:32:03Z) Current plan is to rebase once 11s has made the switch to REVmb.</t>
  </si>
  <si>
    <t>Feel free to reject this comment, because I'm not proposing any change :0).</t>
  </si>
  <si>
    <t>General comment on REVmb 4.0 relevance.   At some point during the lifetime of TGaa,  it will need to rebase to REVmb.   There is no harm adopting some of the conventions that are being introduced by REVmb now,  but the most of the work will need to be done when your declared baseline changes.  e.g. clause 11.2 was heavily modified to replace "MSDU, A-MSDU or bufferable MMPDU" with "BU". 
When you do re-base you will discover that many of the changes in 11.2 disappear,  as you will only need to qualify the definition of a BU in one place to include the effect of non-MRG.</t>
  </si>
  <si>
    <t>DISAGREE (General: 2010-09-28 08:28:48Z) See CID#294</t>
  </si>
  <si>
    <t>Add</t>
  </si>
  <si>
    <t>Where are 11aa capability bits advertised?</t>
  </si>
  <si>
    <t>7.3.2</t>
  </si>
  <si>
    <t>DISAGREE (General: 2010-09-27 16:11:26Z) - The features of 11aa are orthogonal in that they are independent of each other and there does not seem to be any value in providing a master on/off switch for 11aa. CID114 added the final missing MIB variable to allow MRG to be turned on and off. Each feature can be activated and deactivated by its own MIB variable. Future amendments might want to extent some features of 11aa but not others. Having everything controlled by one 11aa switch would become a cumbersome artifice.</t>
  </si>
  <si>
    <t>Should have two MIB variables - Implemented and Activated, not one. Use Activated in 11.aa23.</t>
  </si>
  <si>
    <t>Add dot11RobustAVStreamingActivated, and change this reference to be dot11RobustAVStreamingImplemented (see p88 line 25)</t>
  </si>
  <si>
    <t>DISAGREE (General: 2010-09-25 08:28:37Z)_x000D_
_x000D_802.11aa specifically deals with MAC level issues related to audio video streaming (e.g. OBSS, multicast retransmissions, intra-AC priority).
Robustness derived from the 802.11 PHY is a given for all applications running over 802.11. A/V streaming applications have additional requirements which can be satisfied using one or more mechanisms defined in 802.11. The term "robust" used to describe 802.11aa is akin to that used for 802.11 security (RSNA), where 802.11i mechanisms render robust security.  The proposed change "more robust …" automatically generates another comment -- "more relative to what"?</t>
  </si>
  <si>
    <t>As 802.11n is specified for unlicensed bands where interference must be accepted from all licensed services, and 11aa uses 11n PHY, it is only possible to offer More Robust AV Streaming, BECAUSE ROBUSTNESS COMES FIRST FROM THE RADIO, not the MAC protocol. If this protocol were put on .11g radios in 2.4 GHz band at a hotspot, noone would call the result robust AV streaming.</t>
  </si>
  <si>
    <t>11.23aa</t>
  </si>
  <si>
    <t>DISAGREE (General: 2010-09-25 08:17:07Z)_x000D_
_x000D_
11aa capabilities are advertised in Extended Capability IE. See Cl. 7.3.2.27.</t>
  </si>
  <si>
    <t>DISAGREE (EDITOR: 2010-09-22 11:58:13Z) No, it is the AP doing the calculation.  The text is "the HCCA Access Factor field is the sum of the HCCA Peak fields that can be received from overlapping Aps, plus the HCCA Peak field of the AP itself, as described in 11.24.1"  It says 'overlapping Aps plus ...the AP itself".  Not sure if vcould be better phrased, but open to suggestions</t>
  </si>
  <si>
    <t xml:space="preserve">"… plus the HCCA Peak field of the AP itself." Does "the AP" mean "the reporting AP"? Please clarify the behavior and modify the text accordingly. </t>
  </si>
  <si>
    <t>EDITOR: 2010-09-22 11:58:25Z- The resolution contains no editing instructions.</t>
  </si>
  <si>
    <t>EDITOR: 2010-09-22 10:18:16Z- The resolution contains no editing instructions.</t>
  </si>
  <si>
    <t>DISAGREE (EDITOR: 2010-07-15 12:37:56Z)_x000D_
When a SRP reservation request is made the non-AP STA is not aware of the reservation request. The SRP reservation request is destined to the AP where a Designated MSRP Node (DMN) resides and understands the SRP reservation request (this is what is generically referred in the draft as "Higher Layer Protocol"). So, the non-AP STA cannot generate the TS setup._x000D_
If higher layer QoS Reservation Request is lost, the corresponding retry/recovery procedure is the responsibility of the higher layer protocol. For SRP these procedures are described in 802.1Qat.</t>
  </si>
  <si>
    <t>Remove 11.4.4.2 and the "AP Initiated TS Setup" and all references from P802.11aa.</t>
  </si>
  <si>
    <t>If a STA has to send a Reservation Request at a higher layer. It could just as easily send a ADDTS request as well. Also, what happens if the "Higher Layer QoS Reservation Request is lost"?</t>
  </si>
  <si>
    <t>EDITOR: 2010-09-22 09:58:32Z- The resolution contains no editing instructions.</t>
  </si>
  <si>
    <t>DISAGREE (EDITOR: 2010-07-15 10:46:27Z)  ADDTS Response is no longer used for initiating the AP initiated setup.</t>
  </si>
  <si>
    <t>Reword to describe the format,  not the behaviour.   Any necessary behaviour needs to go in clause 11 and be referenced here.</t>
  </si>
  <si>
    <t>"If a TSPEC is admitted as a result of an AP initiated TS Setup, an ADDTS Response frame is sent 25 autonomously to the non-AP STA where,"
This should describe the format of a frame,  not the behaviour in the AP.</t>
  </si>
  <si>
    <t>EDITOR: 2010-09-22 07:32:12Z- The resolution contains no editing instructions.</t>
  </si>
  <si>
    <t>Disagree: Figure 11-7 describe TS states once the TS is created (but does show TS Deletion). AP Initiated TS Setup described in TGaa describes how a TS gets setup and once it is setup, the TS behaves exactly like any TS. So, no changes are needed to Figure 11-7.</t>
  </si>
  <si>
    <t>DISAGREE (EDITOR: 2010-07-15 00:26:21Z)_x000D_
Figure 11-7 describe TS states once the TS is created (but does show TS Deletion). AP Initiated TS Setup described in TGaa describes how a TS gets setup and once it is setup, the TS behaves exactly like any TS. So, no changes are needed to Figure 11-7.</t>
  </si>
  <si>
    <t>Modify figure 11-7 to reflect AP-Initiated TS Setup</t>
  </si>
  <si>
    <t>11.4.3</t>
  </si>
  <si>
    <t>DISAGREE (EDITOR: 2010-07-14 21:26:28Z)</t>
  </si>
  <si>
    <t>remove duplication</t>
  </si>
  <si>
    <t>""is present" is duplicated at P16L16</t>
  </si>
  <si>
    <t>EDITOR: 2010-07-20 10:11:02Z- The resolution contains no editing instructions.</t>
  </si>
  <si>
    <t>DISAGREE (EDITOR: 2010-07-14 04:05:27Z) Bit 7 is set to indicate that the AC STA Peak Bitrate field is present.</t>
  </si>
  <si>
    <t>DISAGREE (EDITOR: 2010-07-14 21:26:20Z) Bit 7 is set to indicate that the AC STA Peak Bitrate field is present.</t>
  </si>
  <si>
    <t>EDITOR: 2010-07-20 09:39:29Z- The resolution contains no editing instructions.</t>
  </si>
  <si>
    <t>DISAGREE (EDITOR: 2010-07-14 03:37:03Z) - Commenter is asking to replace text with the same text</t>
  </si>
  <si>
    <t>DISAGREE (EDITOR: 2010-07-14 21:01:03Z) Commenter is asking to replace text with the same text</t>
  </si>
  <si>
    <t>Replace "audio video streaming" with "audio video streaming"</t>
  </si>
  <si>
    <t>Headings in 802.11 capitalize only the first word</t>
  </si>
  <si>
    <t>5.2.12</t>
  </si>
  <si>
    <t>EDITOR: 2010-09-22 07:40:06Z- The resolution contains no editing instructions.</t>
  </si>
  <si>
    <t>DISAGREE (EDITOR: 2010-07-14 16:21:16Z) 802.1AVB is a collection of specifications -- 802.1Qat, 802.1Qav, 802.1AS and 802.1BA. The interworking support in 802.11aa is for interworking with 802,1Qat. That is why 5.2.12.5 refers 802.1Qat and not the full set of 802.1AVB specifications. 802.1Qat is not explicitly called out normatively since 802.11aa provides support for any higher layer protocol. 802.1Qat happens to be just one of them. _x000D_
_x000D_
See AP Initiated Setup in Cl. 11.4.4.</t>
  </si>
  <si>
    <t xml:space="preserve">Delete subclause 5.2.12.5 (page 4 lines 11 through 16). </t>
  </si>
  <si>
    <t>Where is the interworking with 802.1avb specified in this draft.  If this is just a background requirement that is fulfilled (without explicit mention) by the text, then delete this subclause.</t>
  </si>
  <si>
    <t>5.2.12.5</t>
  </si>
  <si>
    <t>EDITOR: 2010-07-20 09:39:38Z- The resolution contains no editing instructions.</t>
  </si>
  <si>
    <t>DISAGREE (EDITOR: 2010-07-14 05:56:04Z) The proposed change does not have any impact on capitalization. It is unclear as to the intent of the commenter.</t>
  </si>
  <si>
    <t>Replace "audio video streaming" with "audio video (AV) streaming".</t>
  </si>
  <si>
    <t xml:space="preserve">Special terms, except for frame and field names, do not need to be capitalized. </t>
  </si>
  <si>
    <t>5.2.12.1</t>
  </si>
  <si>
    <t>DISAGREE ( (MRG: 2010-11-10 22:05:00Z): The BAR used in 11aa has been changed to be sent as a directed frame to a single STA. An AP will not send this frame to a non-11aa STA.</t>
  </si>
  <si>
    <t>The MRGA Block ACK  Frame should be a different control frame type, for e.g. MRGA_Block Ack Frame.</t>
  </si>
  <si>
    <t>Decline. The TXOP Advertisement element is no longer included in the beacons (in Draft 1.0). Public action frames are used by the APs to advertise their schedules to their neighboring APs.</t>
  </si>
  <si>
    <t xml:space="preserve">Change the status for "OBSS1" from "M" to "O" and modify the corresponding text describing the feature accordingly. </t>
  </si>
  <si>
    <t>A.4.24</t>
  </si>
  <si>
    <t>Defer for group discussion</t>
  </si>
  <si>
    <t>DECLINE (MRG: 2010-11-10 22:05:00Z): The BAR used in 11aa has been changed to be sent as a directed frame to a single STA. An AP will not send this frame to a non-11aa STA.</t>
  </si>
  <si>
    <t>Define new control frames instead of re-using existing frames, a submission can be made if needed.</t>
  </si>
  <si>
    <t>It might be  better to define separate control frames rather than extending existing BAR  and BA frames, to avoid any interop issues with existing implementations</t>
  </si>
  <si>
    <t>7.2.1</t>
  </si>
  <si>
    <t>The MRGA Block ACK Request Frame should be a different control frame type, for e.g. MRGA_Block Ack Request Frame.</t>
  </si>
  <si>
    <t>Change "3.aa2 All-Active/Any power save (Any-PS): Power Management delivery method for group addressed frames whereby group addressed frame are transmitted when all associated non-access point (non-AP) stations (STAs) are in Active mode or after a delivery time indication message (DTIM) beacon if any associated non-AP station (STA) is in power save (PS) mode. "_x000D_
to_x000D_
Change "3.aa2 All-Active/Any power save (Any-PS): A delivery method for group addressed frames whereby group addressed frame are transmitted when all associated non-access point (non-AP) stations (STAs) are in Active mode or after a delivery time indication message (DTIM) beacon if any associated non-AP station (STA) is in power save (PS) mode. "</t>
  </si>
  <si>
    <t>definition makes no sense. The description of when the frames are transmitted does not add up. There are just two or three references to the term in the text.</t>
  </si>
  <si>
    <t>Agree -- Defer till all comments are resolved and a corresponding 11aa Draft is generated. A full review of the draft will reveal repetitions that need removal.</t>
  </si>
  <si>
    <t>AGREE IN PRINCIPLE: Resolving other comments (e.g.. CID140) has removed a lot of this duplication</t>
  </si>
  <si>
    <t>Remove all redundant formal behavioral statements to avoid repeating existing behavioral requirements and recommendations - please note that existing baseline plus all oustanding approved amendments and any amendments that are expected to complete before this amendment must be examined for such precedents.</t>
  </si>
  <si>
    <t>Throughout this document, there are instances of formal requirements and recommendations - e.g. sentences that include "shall", "should", "may" - and many of these are repeating existing formal descriptions of behavior. All of such sentences must be removed, as the duplication of formally described behavior is not allowed in the specification, or at least, ill-advised.</t>
  </si>
  <si>
    <t>AGREE IN PRINCIPLE (SCS: 2010-07-15 21:49:43Z) See CID #316 for proposed text changes</t>
  </si>
  <si>
    <t>AGREE IN PRINCIPLE (SCS: 2010-09-15 03:13:09Z) See document 10-940r2</t>
  </si>
  <si>
    <t>Please reformat the text to make sure that DEI is referenced only within 11aa context.</t>
  </si>
  <si>
    <t>The references to DEI subfield are only valid within 11aa context.</t>
  </si>
  <si>
    <t>25-40</t>
  </si>
  <si>
    <t>AGREE (SCS: 2010-07-14 19:19:00Z) See CID #826</t>
  </si>
  <si>
    <t>AGREE IN PRINCIPLE (SCS: 2010-09-15 03:09:24Z) Change:_x000D_
"The Drop Eligibility subfield is set to one to indicate that MPDUs for this stream may be dropped if there are insufficient resources to transmit all SCS streams. The Drop Eligibility subfield is set to zero to indicate that this stream does not support drop eligibility."_x000D_
to_x000D_
"The Drop Eligibility subfield is set to one to indicate that MPDUs for this TS may be dropped if there are insufficient resources to transmit this TS in its entirety. The Drop Eligibility subfield is set to zero to indicate that this TS does not support drop eligibility."</t>
  </si>
  <si>
    <t xml:space="preserve">"The Drop Eligibility subfield is set to one to indicate that MpDUs for this stream may be dropped if there are insufficient resources to transmit all SCS streams." Does "all SCS streams" mean all SCS streams sent to the requesting STA or all SCS streams sent to all STAs in the BSS? Please clarify the behavior and modify the text accordingly. </t>
  </si>
  <si>
    <t>AGREE IN PRINCIPLE (SCS: 2010-07-15 18:43:43Z) See CID 821</t>
  </si>
  <si>
    <t>AGREE IN PRINCIPLE (SCS: 2010-09-15 03:08:39Z) Change: _x000D_
"The User Priority subfield indicates the value of the UP of the stream to which this stream relates."_x000D_
to:_x000D_
"The User Priority subfield indicates the desired UP of MPDUs or A-MPDUs of the stream to which this Intra-Access Category Priority element relates."</t>
  </si>
  <si>
    <t xml:space="preserve">Figure 7-aa10, how is the "User Priority" sub-field set by a requesting non-AP STA? Is it the same or different from the UP value of a MSDU? Please clarify the behavior and modify the text accordingly.  </t>
  </si>
  <si>
    <t>AGREE IN PRINCIPLE (SCS: 2010-07-15 19:07:05Z)</t>
  </si>
  <si>
    <t>AGREE IN PRINCIPLE (SCS: 2010-09-15 03:06:06Z) See CIDs 278, 821 and 825 for text change to address the commenter's concerns.</t>
  </si>
  <si>
    <t xml:space="preserve">"… the default EDCA queue for this AC…".  The term "the default EDCA queue" is undefined.  It seems that what is intended here is the AC mapping rules defined in Table 9-1. Please clarify the behavior and modify the text accordingly.  </t>
  </si>
  <si>
    <t>AGREE IN PRINCIPLE (SCS: 2010-07-15 19:04:43Z)</t>
  </si>
  <si>
    <t>AGREE IN PRINCIPLE (SCS: 2010-09-15 03:02:09Z)SCS can be used by STAs that do not support alternate EDCA queues._x000D_
_x000D_
Change:_x000D_
"When set to zero, the primary EDCA queue for this AC is used. When the Alternate Priority subfield is set to one, the Alternate EDCA queue for this AC (see 9.1.3.1) is used."_x000D_
to:_x000D_
"When dot11AlternateEDCAActivated is false this subfield is reserved. When the Alternative subfield is set to zero it indicates that the primary EDCA transmit queue for this AC is used and when set to one it indicates that the Alternate EDCA transmit queue for this AC (see 9.1.3.1, and 9.9.1.1) is used."_x000D_
_x000D_
Rename "default EDCA queue" with "primary EDCA transmit queue" throughout the draft.</t>
  </si>
  <si>
    <t xml:space="preserve">"When the Alternative Priority subfield is set to one, the Alternative EDCA queues for this AC is used."  In clause 9.1.3.1, it is stated that " Table 9-1aa is used when dot11RobustAVStreamingAlternativeEDCAEnabled is true." So, does this mean that a SCS requesting STA shall set "dot11RobustAVStreamingAlternativeEDCAEnabled" to true? Clarify the requirement and modify the text for "SCS procedure" in clause 11.aa23.2. </t>
  </si>
  <si>
    <t>AGREE IN PRINCIPLE (SCS: 2010-07-15 18:44:59Z) See CID 278 for replacement text.</t>
  </si>
  <si>
    <t>AGREE IN PRINCIPLE (SCS: 2010-09-15 02:59:50Z) Change "The Alternate Priority subfield indicates which EDCA queue is used for this stream" to_x000D_
 "The Alternate Priority subfield indicates the intended EDCA queue is used for this stream"</t>
  </si>
  <si>
    <t xml:space="preserve">"… the Alternative EDCA queue for this AC is used."  The term "the Alternative EDCA queue" is undefined.  It seems that what is intended here is the AC mapping rules defined in Table 9-1aa. Please clarify the behavior and modify the text accordingly.  </t>
  </si>
  <si>
    <t>EDITOR: 2010-09-20 07:29:20Z- The resolution contains no editing instructions.</t>
  </si>
  <si>
    <t>AGREE IN PRINCIPLE (SCS: 2010-07-14 16:15:11Z) See CIDs 278, 821 and 825 for text change that hopefully meets the commenter's concerns.</t>
  </si>
  <si>
    <t>AGREE IN PRINCIPLE (SCS: 2010-09-15 02:56:52Z) See CIDs 278, 821 and 825 for text change to address the commenter's concerns.</t>
  </si>
  <si>
    <t>EDITOR: 2010-09-20 07:29:36Z- The resolution contains no editing instructions.</t>
  </si>
  <si>
    <t>AGREE IN PRINCIPLE (SCS: 2010-07-14 16:15:11Z) See CID 825 for text change that hopefully meets the commenter's concerns.</t>
  </si>
  <si>
    <t>AGREE IN PRINCIPLE (SCS: 2010-09-15 02:52:58Z) See CID 825 for text change to meet the commenter's concerns.</t>
  </si>
  <si>
    <t>AGREE IN PRINCIPLE (SCS: 2010-07-22 14:12:21Z) See CID#877</t>
  </si>
  <si>
    <t>AGREE IN PRINCIPLE (SCS: 2010-09-15 02:48:02Z) At the end of 5.2.12.3 (page 3) add:_x000D_
When Intra-Access Category TS prioritization is enabled (see 5.2.12.6) SCS allows packets belonging to a stream to be assigned to the primary or alternate EDCA transmit queues, so that finer grained prioritization can be applied.</t>
  </si>
  <si>
    <t xml:space="preserve">Is SCS intended to improve the delivery quality of the non-dropped traffic sent to the non-AP STA using SCS, or to improve the delivery quality of traffic sent to other STAs in the BSS?  Please provide the text describing the benefits of the scheme.  </t>
  </si>
  <si>
    <t>AGREE IN PRINCIPLE (SCS: 2010-07-22 11:22:04Z) See 11-10-0950</t>
  </si>
  <si>
    <t>AGREE IN PRINCIPLE (SCS: 2010-09-15 02:47:13Z)See 11-10-0950</t>
  </si>
  <si>
    <t>Record that if do11RAVStreamAlternate … is false, the EDCA transmit queues are used</t>
  </si>
  <si>
    <t>If dot11RAVStreamingAlternate … is false, behavior will be the default behavior of course, but in 5 years time, who remembers what is the default</t>
  </si>
  <si>
    <t>EDITOR: 2010-09-20 08:38:10Z</t>
  </si>
  <si>
    <t>AGREE IN PRINCIPLE (SCS: 2010-09-15 02:33:13Z) See 11-10-0950</t>
  </si>
  <si>
    <t>EDITOR: 2010-09-20 08:44:04Z</t>
  </si>
  <si>
    <t>"AGREE IN PRINCIPLE (SCS: 2010-07-19 17:35:52Z)_x000D_
Change ""All matching MSDUs are tagged with their drop eligibility using the value from the Drop Eligibility subfield of the Intra-Access Category Priority element in the DEI subfield of the AVT field, as defined in 7.1.3.5.8""_x000D_
to_x000D_
""All matching MSDUs have their drop eligibility indicator set using the value from the Drop Eligibility subfield of the Intra-Access Category Priority element in the DEI subfield of the HT Control field, as defined in 7.1.3.5a"""</t>
  </si>
  <si>
    <t>AGREE IN PRINCIPLE (SCS: 2010-09-15 02:25:02Z)Change "All matching MSDUs are tagged with their drop eligibility using the value from the Drop Eligibility subfield of the Intra-Access Category Priority element in the DEI subfield of the AVT field, as defined in 7.1.3.5.8"_x000D_
to_x000D_
"All matching MSDUs have their drop eligibility indicator set using the value from the Drop Eligibility subfield of the Intra-Access Category Priority element in the DEI subfield of the HT Control field, as defined in 7.1.3.5a"</t>
  </si>
  <si>
    <t>Change "All matching MSDUs are tagged with their drop eligibility using the value from the Drop Eligibility subfield of the Intra-Access Category Priority element in the DEI subfield of the AVT field, as defined in 7.1.3.5.8" to "All matching MSDUs are tagged with their drop eligibility using the value from the Drop Eligibility subfield of the Intra-Access Category Priority element in the DEI subfield of the HT Control field, as defined in 7.1.3.5a"</t>
  </si>
  <si>
    <t>There is no such thing as the "AVT field". The DEI field in the HT control field.</t>
  </si>
  <si>
    <t>EDITOR: 2010-09-20 08:45:51Z</t>
  </si>
  <si>
    <t>AGREE IN PRINCIPLE (SCS: 2010-07-22 14:12:21Z) At the end of 5.2.12.3 (page 3) add:_x000D_
When Intra-Access Category TS prioritization is enabled (see 5.2.12.6) SCS allows packets belonging to a stream to be assigned to the primary or alternate EDCA transmit queues, so that finer grained prioritization can be applied.</t>
  </si>
  <si>
    <t>AGREE IN PRINCIPLE (SCS: 2010-09-15 02:24:45Z) At the end of 5.2.12.3 (page 3) add:_x000D_
When Intra-Access Category TS prioritization is enabled (see 5.2.12.6) SCS allows packets belonging to a stream to be assigned to the primary or alternate EDCA transmit queues, so that finer grained prioritization can be applied.</t>
  </si>
  <si>
    <t>AGREE IN PRINCIPLE (SCS: 2010-07-22 13:41:18Z) See CID#732</t>
  </si>
  <si>
    <t>AGREE IN PRINCIPLE (SCS: 2010-09-14 01:31:21Z)See CID#732</t>
  </si>
  <si>
    <t>Heading "MLME-DMS.termindication" should be "MLME-SCS.termindication"</t>
  </si>
  <si>
    <t>10.3.aa70.6</t>
  </si>
  <si>
    <t>57</t>
  </si>
  <si>
    <t>AGREE IN PRINCIPLE (SCS: 2010-07-23 09:46:04Z)_x000D_
See CID#316 and 11-10-0940 for proposed text that might address this commenter's concerns</t>
  </si>
  <si>
    <t>AGREE IN PRINCIPLE (SCS: 2010-09-14 01:30:12Z)See CID#316 and 11-10-0940r2 for text changes to address this commenter's concerns</t>
  </si>
  <si>
    <t xml:space="preserve">1, Use DEIQSRC[AC], non-DEIQSRC[AC], DEIQSLC[AC], non-DEIQSLC[AC],
2, Add the updating rules for DEIQSRC[AC], non-DEIQSRC[AC], DEIQSLC[AC], non-DEIQSLC[AC],
3, Add the rules for updating contention window, frame discarding. </t>
  </si>
  <si>
    <t xml:space="preserve">I tihnk you need DEIQSRC[AC], non-DEIQSRC[AC], DEIQSLC[AC], non-DEIQSLC[AC] since QSRC, QLRC are STA variable which means during the procedure that increase QSRC, WLRS, both DEI frames and nonDEI frames will be transmitted. </t>
  </si>
  <si>
    <t>AGREE IN PRINCIPLE (SCS: 2010-07-15 21:49:43Z) See 11-10-0940 for proposed text changes</t>
  </si>
  <si>
    <t>AGREE IN PRINCIPLE (SCS: 2010-09-14 01:29:54Z)See 11-10-0940r2 for  text changes</t>
  </si>
  <si>
    <t>Rewrite to avoid (&amp; clarify)</t>
  </si>
  <si>
    <t>"/" is generally avoided in 802.11</t>
  </si>
  <si>
    <t>EDITOR: 2010-09-20 08:29:50Z- See CID#316</t>
  </si>
  <si>
    <t>AGREE IN PRINCIPLE (SCS: 2010-09-14 01:29:31Z)See 11-10-0940r2 for  text changes</t>
  </si>
  <si>
    <t>AGREE IN PRINCIPLE (SCS: 2010-09-14 01:26:51Z) See 11-10-0940r2 for text changes</t>
  </si>
  <si>
    <t>Indicate unambiguously which limit applies when.</t>
  </si>
  <si>
    <t>"dot11ShortRetryLimit /dot11ShortDEIRetryLimit"
What is the meaning of this slash operator?   The usual meaning is divide.  I suspect the actual meaning is "either the ShortRetryLimit or the ShortDEIRetryLimit, or some comination of the two according to criteria that I'm keeping secret"
Short of joining the secret brotherhood of those who are "in the know" (which undoubtedly requires baring one breast and shouting for Nellie),  I don't know how to discover what this means.</t>
  </si>
  <si>
    <t>AGREE IN PRINCIPLE (SCS: 2010-09-14 01:20:57Z) See document 10-940r2 where all changes to clause 9.2.4 are removed from 11aa draft.</t>
  </si>
  <si>
    <t>change to "MPDU carrying all or part of an MSDU, A-MSDU or MMPDU"
2 occurances</t>
  </si>
  <si>
    <t>"MPDU or MMPDU,"
Oh dear,  Oh dear.   This mixes chalk and cheese.  OK,  so it's propagating an error from the baseline.</t>
  </si>
  <si>
    <t>AGREE IN PRINCIPLE (SCS: 2010-07-19 17:16:36Z) The mention of the QoS field is incorrect, it should have been the HT control field. See CID#28 for proposed text change</t>
  </si>
  <si>
    <t>AGREE IN PRINCIPLE (SCS: 2010-09-14 01:20:25Z)The mention of the QoS field is incorrect, it should have been the HT control field. See CID#28 for proposed text change</t>
  </si>
  <si>
    <t>Provide a description of what happens for the cited case.</t>
  </si>
  <si>
    <t>What happens when the QoS field is present?</t>
  </si>
  <si>
    <t>9.2.5.3</t>
  </si>
  <si>
    <t>AGREE IN PRINCIPLE (SCS: 2010-09-14 01:20:10Z)See document 10-940r2 where all changes to clause 9.2.4 are removed from 11aa draft.</t>
  </si>
  <si>
    <t>There is a problem here with the behavior of SLRC and SSRC with respect to those counters reaching dot11XRetryLimit. Fix it.</t>
  </si>
  <si>
    <t>What happens when the SLRC or SSRC reaches dot11XRetryLimit other than CW reset? Does SLRC or SSRC get reset as well? Does it move past the limit value? If it keeps going, then what happens when it reaches dot11XRetryLimit + 1, or +2 or +3? How high can it go? are we just waiting for an SLRC or SSRC reset? Will CW be reset again if it reaches dot11XRetryLimit x 2?</t>
  </si>
  <si>
    <t>EDITOR: 2010-09-20 08:27:34Z- The resolution contains no editing instructions.</t>
  </si>
  <si>
    <t>AGREE IN PRINCIPLE (SCS: 2010-07-16 16:18:30Z) See CID #316 for proposed text changes</t>
  </si>
  <si>
    <t>AGREE IN PRINCIPLE (SCS: 2010-09-14 01:19:48Z) See document 10-940r2 where all changes to clause 9.2.4 are removed from 11aa draft.</t>
  </si>
  <si>
    <t>change to "SRC for the MPDU carrying all or part of an MSDU, A-MSDU or MMPDU"
likewise for LRC</t>
  </si>
  <si>
    <t>"SRC for the MPDU of type Data or MMPDU".   This is propagating an error.   The mixing of chalk and cheese.</t>
  </si>
  <si>
    <t>EDITOR: 2010-09-20 08:27:27Z- The resolution contains no editing instructions.</t>
  </si>
  <si>
    <t>AGREE IN PRINCIPLE (SCS: 2010-09-14 01:18:57Z) See document 10-940r2 where all changes to clause 9.2.4 are removed from 11aa draft.</t>
  </si>
  <si>
    <t>Move "after every successful attemp to transmit an MPDU or MMPDU" to one of the bullet items after "when one of the followings happens"</t>
  </si>
  <si>
    <t>"after every successful attemp to transmit an MPDU or MMPDU" is also a condition.</t>
  </si>
  <si>
    <t>25-26</t>
  </si>
  <si>
    <t>AGREE IN PRINCIPLE (SCS: 2010-07-15 21:48:38Z) See CID #316 for proposed text changes</t>
  </si>
  <si>
    <t>AGREE IN PRINCIPLE (SCS: 2010-09-14 01:18:13Z) See document 10-940r2 where all changes to clause 9.2.4 are removed from 11aa draft.</t>
  </si>
  <si>
    <t>End the sentence that begins on line 25 at MMPDU. Begin a new paragraph by repeating "The CW shall be reset to aCWmin" and following it with "when one of the following happens" - then show the bulletted items.</t>
  </si>
  <si>
    <t>The restructuring of the paragraph has modified the meaning of the text. Note that the initial sentence of the original text listed several independent conditions which all caused a reset of CW. The new paragraph confuses these independent conditions by making the third condition a sub-condition.</t>
  </si>
  <si>
    <t>AGREE IN PRINCIPLE (SCS: 2010-07-15 21:27:59Z) When ACK frames are generated is modified by the resolution of CID#69_x000D_
The behaviour of CW is clarified in the resoltion of CID #316_x000D_
No text changes required to resolve this CID</t>
  </si>
  <si>
    <t>AGREE IN PRINCIPLE (SCS: 2010-09-14 01:15:12Z) See document 10-940r2, CID#69 and 10-950r2</t>
  </si>
  <si>
    <t>Unless able to come up with a better way to handle EDI=1 frames, it is recommended to eliminate this feature.</t>
  </si>
  <si>
    <t>It seems that frames that are marked with DEI will be retransmitted if lost. This is a very inefficient way of handling the DEI issues and makes the feature not useful. It is also not clear what is the impact of a lost DEI=1 frame on the cw. Would the current cw be doubled?</t>
  </si>
  <si>
    <t>9..2.5.3</t>
  </si>
  <si>
    <t>51-53</t>
  </si>
  <si>
    <t>AGREE IN PRINCIPLE (SCS: 2010-07-15 21:53:09Z) See CID #316 for proposed text changes.</t>
  </si>
  <si>
    <t>AGREE IN PRINCIPLE (SCS: 2010-09-14 01:14:36Z)See document 10-940r2</t>
  </si>
  <si>
    <t>The operation of this counter needs to be more sophisticated than the current proposed rules suggest.</t>
  </si>
  <si>
    <t>The reset conditions for SLRC and SSRC are probably incorrect. They attempt to separate QoS Control field frames from those without the field and similarly for DEI. However, the S in SLRC stands for STA, and this means that this counter applies to all frames that have been transmitted. The effect is that if the frame that pushes the SLRC to the limit value happens to be QoS, then the rule is not followed, and if the frame happens to be non-QoS, then the rule is followed - all with no memory of the previous sequence of frames that put the SLRC in the position of one before the limit.</t>
  </si>
  <si>
    <t>AGREE IN PRINCIPLE (SCS: 2010-07-15 20:40:04Z) See document 11-10-0950</t>
  </si>
  <si>
    <t>AGREE IN PRINCIPLE (SCS: 2010-09-14 00:57:29Z) See document 11-10-0950</t>
  </si>
  <si>
    <t>Suggest "MSDU/MMPDUs assigned to AAC_VI use the same over-the-air EDCA parameters as AC_VI." Ditto VO</t>
  </si>
  <si>
    <t>AGREE IN PRINCIPLE (SCS: 2010-07-22 11:04:11Z) See document 11-10-0950</t>
  </si>
  <si>
    <t>AGREE IN PRINCIPLE (SCS: 2010-09-14 00:57:15Z)See document 11-10-0950</t>
  </si>
  <si>
    <t>Define a mechanism that is mandatory to implement. Only a common mechanism will guarantee interoperability and similar user experiences.</t>
  </si>
  <si>
    <t>I have severe doubts about interoperability because of the following statement: "The algorithm to prioritize between MSDU/MMPDU in the AAC_VI 24 and AC_VI queues, and between MSDU/MMPDU in the AAC_VO and AC_VO queues, is not specified." Without a proper mechanism, QoS experiences will depend on the order of devices that are involved in a transmission. While QoS may be OK in one direction, it might be bad in the other direction.</t>
  </si>
  <si>
    <t>AGREE IN PRINCIPLE (SCS: 2010-09-14 00:57:02Z) See document 10-950r2</t>
  </si>
  <si>
    <t>Provide a normative description of prioritization between the alternate and non-alternate queues.</t>
  </si>
  <si>
    <t>"The algorithm to prioritize between MSDU/MMPDU in the AAC_VI  and AC_VI queues, and between MSDU/MMPDU in the AAC_VO and AC_VO queues, is not specified."
Hmmm.  So we've gone to the expense, time and virtual trees to describe how to communicate OTA in an standard way about how to map MSDUs to the new alternate queues,  but then we say "it's up to the STA" about how to prioritise between these queues.
This fundamentally devalues the whole feature.  It means that a STA cannot predict or expect that selection of UP 4 vs 5 will have any effect whatsoever on channel access priority.</t>
  </si>
  <si>
    <t>AGREE IN PRINCIPLE (SCS: 2010-09-14 00:56:31Z) See document 11-10-950r2</t>
  </si>
  <si>
    <t>"The AAC_VI and AAC_VO queues share the same EDCAF as AC_VI and AC_VO respectively. There is a scheduling function above the VI and VO EDCAFs that selects an MSDU or an MMPDU from either the AAC_VI/AAC_VO or AC_VI/AC_VO queues such that the queue with the higher UP is provided with a greater probability of being selected." This does not seem to provide any normative behavior. Further this entire paragraph is only true when dot11RobustAVStreamingAlternateEDCAEnabled is true? Could be valid for A-MSDU as well.</t>
  </si>
  <si>
    <t>AGREE IN PRINCIPLE (SCS: 2010-09-14 00:54:17Z)See document 11-10-0950</t>
  </si>
  <si>
    <t xml:space="preserve">"There is a scheduling function above the VI and VO_EDCAFs that selects an MSDU or an MMPDU from either the AAC_VI/AAC_VO or AC_VI/AC_VO queues such that the queue with the higher UP is provided with a greater probability of being selected…" What does "a greater probability" mean here? Are the packets in a queue with a higher UP always selected first, or selected with a higher probability over some time duration, or selected according to some other rules? Please clarify the behavior and modify the text accordingly.  </t>
  </si>
  <si>
    <t>EDITOR: 2010-09-20 08:15:26Z</t>
  </si>
  <si>
    <t>AGREE IN PRINCIPLE (SCS: 2010-07-15 21:13:59Z)_x000D_
Change:_x000D_
"There is a scheduling function above the VI and VO EDCAFs that selects an MSDU or an MMPDU from either the AAC_VI/AAC_VO or AC_VI/AC_VO queues such that the queue with the higher UP is provided with a greater probability of being selected."_x000D_
to:_x000D_
"When dot11AlternateEDCAActivated is true, a scheduling function above the VI and VO EDCAFs select an MSDU or an MMPDU from their respective transmit queues such that the queue with the higher UP is provided with a greater probability of being selected."_x000D_
See 11-10-0950 for normative text changes</t>
  </si>
  <si>
    <t>AGREE IN PRINCIPLE (SCS: 2010-09-14 00:54:05Z) See 10-950r2</t>
  </si>
  <si>
    <t xml:space="preserve">"AAC_VI/AAC_VO or AC_VI/AC_VO" is not clear. Grouping them as "AAC_VI/AC_VI or AAC_VO/AC_VO respectively" helps but "/" means OR so we have 4 things all ORed together (and / is generally avoided in 802.11), so perhaps this just needs to be rendered as two separate sentences for max clarity. </t>
  </si>
  <si>
    <t>EDITOR: 2010-09-20 08:15:13Z-</t>
  </si>
  <si>
    <t>AGREE IN PRINCIPLE (SCS: 2010-07-15 20:40:04Z)_x000D_
Change:_x000D_
"MSDU/MMPDU assigned to AC_VI and AAC_VI use the same over-the-air EDCA parameters of AC_VI. MSDU/MMPDU assigned to AC_VO and AAC_VO use the same over-the-air EDCA parameters of AC_VO."_x000D_
to:_x000D_
"MSDU and MMPDUs assigned to AAC_VI use the VI EDCAF and use the same parameters to control its operation as AC_VI. MSDU and MMPDUs assigned to AAC_VO use the VO EDCAF and use the same parameters to control its operation as AC_VO."_x000D_
See 11-10-0950 for proposal that contains this text change.</t>
  </si>
  <si>
    <t>AGREE IN PRINCIPLE (SCS: 2010-09-14 00:53:28Z) See 10-950r2</t>
  </si>
  <si>
    <t>AGREE IN PRINCIPLE (SCS: 2010-09-14 00:25:01Z) See document 11-10-0950r2</t>
  </si>
  <si>
    <t>AGREE IN PRINCIPLE (SCS: 2010-07-15 21:13:59Z)</t>
  </si>
  <si>
    <t>AGREE IN PRINCIPLE (SCS: 2010-09-14 00:24:41Z) See 10-950r2 for text changes.</t>
  </si>
  <si>
    <t>EDITOR: 2010-09-20 08:14:47Z</t>
  </si>
  <si>
    <t>AGREE IN PRINCIPLE (SCS: 2010-09-14 00:22:41Z) Prioritization between AC_VI and AAC_VI is described in 10-950r2. The group does not wish to delete the feature as it is an explicit PAR topic for 11aa.</t>
  </si>
  <si>
    <t>Since behavior based on policy is out-of-scope for 802.11, the over-the-air signaling for this feature should be deleted.</t>
  </si>
  <si>
    <t>If there is no defined mechanism for the non-AP STA to determine the probability of being selected, how can it determine which queue (AAC_VO or AC_VO) it needs?  Why wouldn't a non-AP STA always ask for AAC_VO?  When this happens, how is the AP supposed to determine which STAs get higher priority and then negotiate that?  The method that comes to mind is that AP policy would determine that and that policy would be based on information derived from layers above the MAC.
I do accept that two sub-queues can have value for prioritizing differernt audio or video streams, but the defined request/response mechanism is not workable (IMO).</t>
  </si>
  <si>
    <t>AGREE IN PRINCIPLE (SCS: 2010-09-14 00:19:32Z)See document 11-10-0950r2</t>
  </si>
  <si>
    <t>What is the point of providing separate AC Queue designations if prioritization between them does not exist?</t>
  </si>
  <si>
    <t>EDITOR: 2010-09-20 07:52:59Z</t>
  </si>
  <si>
    <t>DISAGREE (SCS: 2010-07-15 20:34:58Z) The problem is that behaviour is not allowed in clause 7. Clause 11.4.1 already describes the behaviour when the IACP is present.</t>
  </si>
  <si>
    <t>AGREE IN PRINCIPLE (SCS: 2010-09-14 00:05:04Z) Add a reference to 11.4.1 to the end of line 17.</t>
  </si>
  <si>
    <t xml:space="preserve">e.g. "There may be 0 or 1 IACPs .... If the IACP is included, it indicates the IACP of the sream identified by the TCLAS/TCLASP Ies" </t>
  </si>
  <si>
    <t xml:space="preserve">When including an IE, it is helpful to indicate what its presence means </t>
  </si>
  <si>
    <t>7.4.2.1</t>
  </si>
  <si>
    <t>AGREE IN PRINCIPLE (SCS: 2010-09-14 00:04:25Z) Add a reference to 11.4.1 to the end of line 17.</t>
  </si>
  <si>
    <t>EDITOR: 2010-09-20 07:47:15Z- The resolution contains no editing instructions.</t>
  </si>
  <si>
    <t>AGREE IN PRINCIPLE (SCS: 2010-07-14 22:57:49Z) _x000D_
The exact same design is used by 11v clause 7.3.2.89 (DMS Response element). However the text in 11v is slightly more explicit._x000D_
_x000D_
Change "one or more SCS Status" to "one or more SCS Status field"_x000D_
_x000D_
Change "The SCS Status List field contains one or more SCS Status duples. The format of the SCS Status duple is defined in Figure 7-aa14." to "The SCS Status List field contains one or more SCS Status fields. The format of the SCS Status field is defined in Figure 7-aa14."_x000D_
_x000D_
Change "Figure 7-aa14—SCS Status duple format" to "Figure 7-aa14—SCS Status field format"</t>
  </si>
  <si>
    <t>AGREE IN PRINCIPLE (SCS: 2010-09-13 23:57:30Z) See 10-0951r2 where the SCS Response element has been removed and placed in the SCS Response frame, with a new figure to show the multiple SCS Status responses.</t>
  </si>
  <si>
    <t>as suggested</t>
  </si>
  <si>
    <t>"one or more SCS Status"
fix the figure. Remove it. Provide another figure that clearly shows there could be one or more SCS status</t>
  </si>
  <si>
    <t>Canpolat, Necati</t>
  </si>
  <si>
    <t>EDITOR: 2010-09-20 07:36:50Z</t>
  </si>
  <si>
    <t>AGREE IN PRINCIPLE (SCS: 2010-07-14 16:09:19Z) SCS can be used by STAs that do not support alternate EDCA queues._x000D_
_x000D_
Change:_x000D_
"When set to zero, the primary EDCA queue for this AC is used. When the Alternate Priority subfield is set to one, the Alternate EDCA queue for this AC (see 9.1.3.1) is used."_x000D_
to:_x000D_
"When set to zero or dot11AlternateEDCAActivated is false, the primary EDCA transmit queue for this AC is used. When the Alternate Priority subfield is set to one and dot11AlternateEDCAActivated is true, the Alternate EDCA transmit queue for this AC (see 9.1.3.1, and 9.9.1.1) is used."_x000D_
_x000D_
Rename "default EDCA queue" with "primary EDCA transmit queue" throughout the draft.</t>
  </si>
  <si>
    <t>AGREE IN PRINCIPLE (SCS: 2010-09-13 23:50:58Z) - SCS can be used by STAs that do not support alternate EDCA queues._x000D_
_x000D_
Change:_x000D_
"When set to zero, the primary EDCA queue for this AC is used. When the Alternate Priority subfield is set to one, the Alternate EDCA queue for this AC (see 9.1.3.1) is used."_x000D_
to:_x000D_
"When dot11AlternateEDCAActivated is false this subfield is reserved. When the Alternative subfield is set to zero it indicates that the primary EDCA transmit queue for this AC is used and when set to one it indicates that the Alternate EDCA transmit queue for this AC (see 9.1.3.1, and 9.9.1.1) is used."_x000D_
_x000D_
Rename "default EDCA queue" with "primary EDCA transmit queue" throughout the draft.</t>
  </si>
  <si>
    <t>EDITOR: 2010-09-20 07:38:33Z</t>
  </si>
  <si>
    <t>AGREE (SCS: 2010-07-14 19:19:00Z)_x000D_
Change:_x000D_
"The Drop Eligibility subfield is set to one to indicate that MPDUs for this stream may be dropped if there are insufficient resources to transmit all SCS streams. The Drop Eligibility subfield is set to zero to indicate that this stream does not support drop eligibility."_x000D_
to_x000D_
"The Drop Eligibility subfield is set to one to indicate that MPDUs for this stream may be dropped if there are insufficient resources to transmit this stream. The Drop Eligibility subfield is set to zero to indicate that this stream does not support drop eligibility."</t>
  </si>
  <si>
    <t>AGREE IN PRINCIPLE (SCS: 2010-09-13 23:44:20Z) - Change:_x000D_
"The Drop Eligibility subfield is set to one to indicate that MPDUs for this stream may be dropped if there are insufficient resources to transmit all SCS streams. The Drop Eligibility subfield is set to zero to indicate that this stream does not support drop eligibility."_x000D_
to_x000D_
"The Drop Eligibility subfield is set to one to indicate that MPDUs for this TS may be dropped if there are insufficient resources to transmit this TS in its entirety. The Drop Eligibility subfield is set to zero to indicate that this TS does not support drop eligibility."</t>
  </si>
  <si>
    <t>AGREE IN PRINCIPLE (SCS: 2010-09-13 23:44:20Z) - Change:
"The Drop Eligibility subfield is set to one to indicate that MPDUs for this stream may be dropped if there are insufficient resources to transmit all SCS streams. The Drop Eligibility subfield is set to zero to indicate that this stream does not support drop eligibility."
to
"The Drop Eligibility subfield is set to one to indicate that MPDUs for this TS may be dropped if there are insufficient resources to transmit this TS in its entirety. The Drop Eligibility subfield is set to zero to indicate that this TS does not support drop eligibility."</t>
  </si>
  <si>
    <t xml:space="preserve">"… represents the peak composite QoS traffic for the BSS, …"  Which BSS is "the BSS"? Please clarify the behavior and modify the text accordingly. </t>
  </si>
  <si>
    <t>EDITOR: 2010-09-20 07:42:26Z</t>
  </si>
  <si>
    <t>AGREE IN PRINCIPLE (SCS: 2010-07-15 18:43:43Z)_x000D_
Change: _x000D_
"The User Priority subfield indicates the value of the UP of the stream to which this stream relates."_x000D_
to:_x000D_
"The User Priority subfield indicates the desired UP of MPDUs or A-MPDUs of the stream to which this Intra-Access Category Priority element relates."</t>
  </si>
  <si>
    <t>AGREE IN PRINCIPLE (SCS: 2010-09-13 22:24:34Z)Change: _x000D_
"The User Priority subfield indicates the value of the UP of the stream to which this stream relates."_x000D_
to:_x000D_
"The User Priority subfield indicates the desired UP of MPDUs or A-MPDUs of the stream to which this Intra-Access Category Priority element relates."</t>
  </si>
  <si>
    <t>AGREE IN PRINCIPLE (SCS: 2010-07-15 17:09:19Z) See CID 277</t>
  </si>
  <si>
    <t>AGREE IN PRINCIPLE (SCS: 2010-09-13 22:23:41Z)See CID 277</t>
  </si>
  <si>
    <t>Add references</t>
  </si>
  <si>
    <t>Inclusion of an IE probably relates to a protocol/procedure, so insert references to clause 9/11</t>
  </si>
  <si>
    <t>EDITOR: 2010-09-20 07:10:00Z- Conflicts with edit instructions for CID#765. Cid#410 has been applied, optional subelement in CID#765 not applied</t>
  </si>
  <si>
    <t>Need to check 11v, as SCS follows the same structure as DMS._x000D_
_x000D_
It depends upon whether we think the request element might be used anywhere else in the future. If we don't think it will be used anywhere else, we should accept this comment and move the element's contents to the action frame definition.</t>
  </si>
  <si>
    <t>AGREE IN PRINCIPLE (SCS: 2010-09-13 22:17:17Z) See document 10-0951r2 for normative text changes that remove the SCS response element but keep the SCS requets element, as an SCS Request frame can contain multiple SCS requests.</t>
  </si>
  <si>
    <t>Delete the SCS Request information element and move the field and their descriptions to the SCS Request action frame clause.</t>
  </si>
  <si>
    <t>AFAICT, the SCS request element is only used within a SCS Request action frame.  Furthermore, the information elment has only 1 subfield which is not an information element--all other subfields are information elements.  So why not just define the SCS Request action frame to have these fields and not burn a value from the element ID space?</t>
  </si>
  <si>
    <t>EDITOR: 2010-09-20 09:02:36Z</t>
  </si>
  <si>
    <t>AGREE IN PRINCIPLE (SCS: 2010-07-14 16:02:55Z)_x000D_
_x000D_
Change "The Alternate Priority subfield indicates which EDCA queue is used for this stream" to_x000D_
 "The Alternate Priority subfield indicates the intended EDCA queue is used for this stream"</t>
  </si>
  <si>
    <t>AGREE IN PRINCIPLE (SCS: 2010-09-13 22:13:28Z) Change "The Alternate Priority subfield indicates which EDCA queue is used for this stream" to_x000D_
 "The Alternate Priority subfield indicates the intended EDCA queue is used for this stream"</t>
  </si>
  <si>
    <t>"refines"</t>
  </si>
  <si>
    <t>"indicates" is an overstatement</t>
  </si>
  <si>
    <t>AGREE IN PRINCIPLE (SCS: 2010-07-14 16:02:55Z)</t>
  </si>
  <si>
    <t>AGREE IN PRINCIPLE (SCS: 2010-09-13 22:00:32Z)</t>
  </si>
  <si>
    <t>AGREE IN PRINCIPLE (SCS: 2010-07-15 17:15:52Z) See CID#249 for a rename to "Intra-Access TS priority"</t>
  </si>
  <si>
    <t>AGREE IN PRINCIPLE (SCS: 2010-09-13 21:53:33Z) See CID#249 for a rename to "Intra-Access TS priority"</t>
  </si>
  <si>
    <t>Replace "intra-access category priority" with "access category stream priority".</t>
  </si>
  <si>
    <t xml:space="preserve">The term "intra-access category" is confusing.  What is an "intra-access"?  </t>
  </si>
  <si>
    <t>AGREE IN PRINCIPLE (SCS: 2010-07-15 17:07:46Z)</t>
  </si>
  <si>
    <t>AGREE IN PRINCIPLE (SCS: 2010-09-13 21:53:07Z) - _x000D_
_x000D_
Append a box to Figure 7-aa12 with the label "Optional Subelements" and a length of "variable"_x000D_
_x000D_
At the end of clause 7.3.2.aa92 add the following:_x000D_
_x000D_
The Optional Subelements field format contains zero or more subelements, each consisting of a one octet_x000D_
Subelement ID field, a one octet Length field and a variable length Data field, as shown in Figure 7-95p. The optional subelements are ordered by non-decreasing Subelement ID._x000D_
_x000D_
The Subelement ID field values for the defined optional subelements are shown in Table 7-aa?. A Yes in_x000D_
the Extensible column of a subelement listed in Table 7-aa? Indicates that the length of the subelement_x000D_
might be extended in future revisions or amendments of this standard. When the Extensible column of an_x000D_
element is Subelement, then the subelement might be extended in future revisions or amendments of this_x000D_
standard by defining additional subelements within the subelement. See 9.14.2._x000D_
_x000D_
Table 7-aa?—Optional Subelement Ids for SCS Descriptor_x000D_
Subelement ID      Name                       Length field (octets)       Extensible_x000D_
0-220                   Reserved_x000D_
221                      Vendor Specific         3 to 248_x000D_
222-255                Reserved</t>
  </si>
  <si>
    <t>Either allow non-ambiguous parsing of extension fields or mark as non-extensible. Also, most of the section numbers in this table look stale</t>
  </si>
  <si>
    <t>SCS Request and SCS Response are marked as extensible yet looking the elements, this does not seem to possible - parsing would always be impossible</t>
  </si>
  <si>
    <t>AGREE IN PRINCIPLE (SCS: 2010-07-14 18:55:52Z)_x000D_
_x000D_
Append a box to Figure 7-aa12 with the label "Optional Subelements" and a length of "variable"_x000D_
_x000D_
At the end of clause 7.3.2.aa92 add the following:_x000D_
_x000D_
The Optional Subelements field format contains zero or more subelements, each consisting of a one octet_x000D_
Subelement ID field, a one octet Length field and a variable length Data field, as shown in Figure 7-95p. The optional subelements are ordered by non-decreasing Subelement ID._x000D_
_x000D_
The Subelement ID field values for the defined optional subelements are shown in Table 7-aa?. A Yes in_x000D_
the Extensible column of a subelement listed in Table 7-aa? indicates that the length of the subelement_x000D_
might be extended in future revisions or amendments of this standard. When the Extensible column of an_x000D_
element is Subelement, then the subelement might be extended in future revisions or amendments of this_x000D_
standard by defining additional subelements within the subelement. See 9.14.2._x000D_
_x000D_
Table 7-aa?—Optional Subelement IDs for SCS Descriptor_x000D_
Subelement ID      Name                       Length field (octets)       Extensible_x000D_
0-220                   Reserved_x000D_
221                      Vendor Specific         3 to 248_x000D_
222-255                Reserved</t>
  </si>
  <si>
    <t>AGREE IN PRINCIPLE (SCS: 2010-09-13 21:51:00Z)_x000D_
_x000D_
Append a box to Figure 7-aa12 with the label "Optional Subelements" and a length of "variable"_x000D_
_x000D_
At the end of clause 7.3.2.aa92 add the following:_x000D_
_x000D_
The Optional Subelements field format contains zero or more subelements, each consisting of a one octet_x000D_
Subelement ID field, a one octet Length field and a variable length Data field, as shown in Figure 7-95p. The optional subelements are ordered by non-decreasing Subelement ID._x000D_
_x000D_
The Subelement ID field values for the defined optional subelements are shown in Table 7-aa?. A Yes in_x000D_
the Extensible column of a subelement listed in Table 7-aa? Indicates that the length of the subelement_x000D_
might be extended in future revisions or amendments of this standard. When the Extensible column of an_x000D_
element is Subelement, then the subelement might be extended in future revisions or amendments of this_x000D_
standard by defining additional subelements within the subelement. See 9.14.2._x000D_
_x000D_
Table 7-aa?—Optional Subelement Ids for SCS Descriptor_x000D_
Subelement ID      Name                       Length field (octets)       Extensible_x000D_
0-220                   Reserved_x000D_
221                      Vendor Specific         3 to 248_x000D_
222-255                Reserved</t>
  </si>
  <si>
    <t>EDITOR: 2010-09-20 09:02:27Z</t>
  </si>
  <si>
    <t>AGREE IN PRINCIPLE (SCS: 2010-07-14 15:53:12Z)_x000D_
The intention is that DEI works in the same way as duplicate detection and occurs after ACK. However, behavior cannot be placed in clause 7._x000D_
_x000D_
Add a new note to clause 9.2.0b.9 ACK procedure:_x000D_
_x000D_
NOTE—The receiver STA performs the ACK procedure on all successfully received frames requiring acknowledgment, even if the frame is subsequently discarded due to drop eligibility (see DEI subfield in 7.1.3.5a).</t>
  </si>
  <si>
    <t>AGREE IN PRINCIPLE (SCS: 2010-09-13 21:44:01Z) - _x000D_
The intention is that DEI works in the same way as duplicate detection and occurs after ACK. However, behavior cannot be placed in clause 7._x000D_
_x000D_
Add a new note to clause 9.2.0b.9 ACK procedure:_x000D_
_x000D_
NOTE--The receiver STA performs the ACK procedure on all successfully received frames requiring acknowledgment, even if the frame is subsequently discarded due to drop eligibility (see DEI subfield in 7.1.3.5a).</t>
  </si>
  <si>
    <t>If the DEI bit is set in the HTControl word and the STA discards the packet due to insufficient resources, should it still ACK receipt of the frame?</t>
  </si>
  <si>
    <t>AGREE (SCS: 2010-07-15 17:01:40Z)</t>
  </si>
  <si>
    <t>AGREE IN PRINCIPLE (SCS: 2010-09-13 21:34:49Z) Change  description to "Stream Classification Service Identifier"</t>
  </si>
  <si>
    <t>Replace "Stream Classification Identifier" with "stream classification service identifier".</t>
  </si>
  <si>
    <t>One term was left out of the definition.</t>
  </si>
  <si>
    <t>AGREE (SCS: 2010-07-15 17:01:54Z)</t>
  </si>
  <si>
    <t>AGREE IN PRINCIPLE (SCS: 2010-09-13 21:34:39Z) - Change  description to "Stream Classification Service Identifier"</t>
  </si>
  <si>
    <t>Use "Stream Classification Service Identifier" instead of "Stream Classification Service Identifier" in describing "SCISD".</t>
  </si>
  <si>
    <t>EDITOR: 2010-09-20 09:02:22Z</t>
  </si>
  <si>
    <t>AGREE IN PRINCIPLE (SCS: 2010-07-23 09:54:59Z)_x000D_
Change_x000D_
"The stream classification service enables the establishment of a stream that is classified using layer 2 and/or layer 3 signaling. Once classified, packets belonging to a stream are assigned to an Access Category and are tagged with their packet drop eligibility."_x000D_
to_x000D_
"The stream classification service enables the establishment of classifier using layer 2 and/or layer 3 signaling to match incoming unicast packets. Once classified, packets matching the classification are assigned to an Access Category and are tagged with their packet drop eligibility."</t>
  </si>
  <si>
    <t>AGREE IN PRINCIPLE (SCS: 2010-09-13 21:31:31Z) - Change_x000D_
"The stream classification service enables the establishment of a stream that is classified using layer 2 and/or layer 3 signaling. Once classified, packets belonging to a stream are assigned to an Access Category and are tagged with their packet drop eligibility."_x000D_
to_x000D_
"The stream classification service enables the establishment of a classification using layer 2 and/or layer 3 signaling to match incoming unicast packets. Once classified, packets matching the classification are assigned to an Access Category and are tagged with their packet drop eligibility."</t>
  </si>
  <si>
    <t>Merge sentences /rewrite so that the first, single sentence encapsulates the feature. E.g. insert "in order that" in place of "Once classified", or some better version</t>
  </si>
  <si>
    <t>The first sentence should encapsulate the definition of the feature yet sounds like an ADDTS exchange; the definition is deferred until the second sentence</t>
  </si>
  <si>
    <t>5.2.12.3</t>
  </si>
  <si>
    <t>AGREE IN PRINCIPLE (SCS: 2010-09-13 21:31:31Z) - Change
"The stream classification service enables the establishment of a stream that is classified using layer 2 and/or layer 3 signaling. Once classified, packets belonging to a stream are assigned to an Access Category and are tagged with their packet drop eligibility."
to
"The stream classification service enables the establishment of a classification using layer 2 and/or layer 3 signaling to match incoming unicast packets. Once classified, packets matching the classification are assigned to an Access Category and are tagged with their packet drop eligibility."</t>
  </si>
  <si>
    <t>EDITOR: 2010-09-20 09:02:19Z</t>
  </si>
  <si>
    <t>AGREE IN PRINCIPLE (SCS: 2010-07-15 17:14:22Z)</t>
  </si>
  <si>
    <t>AGREE IN PRINCIPLE (SCS: 2010-09-13 21:25:12Z) Change "Intra-Access Category Prioritization" to "Intra-Access Category TS prioritization" throughout the draft._x000D_
Change "Intra-Access Category Priority" to "Intra-Access Category TS priority" throughout the draft.</t>
  </si>
  <si>
    <t>"Intra AC prioritorization" =&gt; "Intra AC flow prioritorization". Ditto title of 7.3.2.aa91</t>
  </si>
  <si>
    <t>"Intra AC prioritorization" always seemed unclear to me</t>
  </si>
  <si>
    <t>1.2</t>
  </si>
  <si>
    <t>AGREE IN PRINCIPLE (SCS: 2010-07-15 18:31:47Z)_x000D_
The task group prefer to use the name "Intra-Access Category TS prioritization"_x000D_
_x000D_
Change "Intra-Access Category Prioritization" to "Intra-Access Category TS prioritization" throughout the draft._x000D_
Change "Intra-Access Category Priority" to "Intra-Access Category TS priority" throughout the draft._x000D_
_x000D_
Also see CID #400</t>
  </si>
  <si>
    <t>AGREE IN PRINCIPLE (SCS: 2010-09-13 21:23:45Z) Change "Intra-Access Category Prioritization" to "Intra-Access Category TS prioritization" throughout the draft._x000D_
Change "Intra-Access Category Priority" to "Intra-Access Category TS priority" throughout the draft.</t>
  </si>
  <si>
    <t>EDITOR: 2010-09-20 08:57:46Z</t>
  </si>
  <si>
    <t>AGREE IN PRINCIPLE (SCS: 2010-07-14 18:04:37Z)_x000D_
Add a new sub-clause 5.2.12.6 with the title "Intra-Access Category TS prioritization"_x000D_
In this new sub-clause insert the following text:_x000D_
_x000D_
Intra-Access Category TS prioritization provides six EDCA transmit queues that map to four EDCAF to enable differentiation between traffic streams that are in the same Access Category, so that finer grained prioritzation can be applied between individual video streams or voice streams._x000D_
_x000D_
Also see document 11-10-950-0</t>
  </si>
  <si>
    <t>I expected a bulleted para for intra AC flow prioritorization</t>
  </si>
  <si>
    <t>5.2.12.6</t>
  </si>
  <si>
    <t>AGREE IN PRINCIPLE (SCS: 2010-07-15 17:04:47Z)</t>
  </si>
  <si>
    <t>AGREE IN PRINCIPLE (OBSS: 2010-11-11 20:51:29Z)_x000D_
_x000D_
See document 10/1324r2 for editor instructions.</t>
  </si>
  <si>
    <t>Improve proposal to provide adequate coexistence protection to non-QoS APs, non-QoS-clients, and non-QoS packets. E.g. if there are M 11aa APs and N non-11aa APs, report N/(M+N) medium time is taken by non-11aa APs</t>
  </si>
  <si>
    <t>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t>
  </si>
  <si>
    <t>AGREE IN PRINCIPLE (OBSS: 2010-11-11 20:51:29Z)
See document 10/1324r2 for editor instructions.</t>
  </si>
  <si>
    <t>AGREE IN PRINCIPLE (OBSS: 2010-11-11 19:49:04Z)_x000D_
_x000D_
In Table 7-aa57n, change order 3 from reserved to QLoad Report element. Add "The QLoad Report element is defined in 7.3.2.aa94 and contains the QLoad report corresponding to the AP sending the request." after the Dialog Token paragraph.</t>
  </si>
  <si>
    <t>As proposed.</t>
  </si>
  <si>
    <t xml:space="preserve">It is good to inlude QLoad of itself when sending Qload Request frame. In case the receiver does not have transmitter's Qload information, the receiver can get it. </t>
  </si>
  <si>
    <t>AGREE IN PRINCIPLE (OBSS: 2010-11-11 19:46:46Z) See CID #341.</t>
  </si>
  <si>
    <t xml:space="preserve">"… any newly accepted TSPECs that are intended for …" TSPECs are not always used by STAs (certainly not all STAs) in a BSS. So, how can the calculation of Qload using TSPEC parameters accurately reflect the BSS traffic load? Please explain. </t>
  </si>
  <si>
    <t>11aa.24.1</t>
  </si>
  <si>
    <t>AGREE IN PRINCIPLE (OBSS: 2010-11-11 05:16:12Z) See CID #234</t>
  </si>
  <si>
    <t xml:space="preserve">"… that can  be received from overlapping Aps." Depending on the relative geographical locations of the reporting and receiving Aps, and the locations of the overlapping Aps included in the report, the traffic load of some of these overlapping Aps may be entirely irrelevant to the report's receiving AP's BSS. So, please explain why this is useful information to report and how the receiving AP can use the info. Otherwise, remove this reporting item. </t>
  </si>
  <si>
    <t xml:space="preserve">"… that can  be received from overlapping Aps." Depending on the relative geographical locations of the reporting and receiving Aps, and the locations of the overlapping Aps included in the report, the traffic load of some of these overlapping Aps may be entirely irrelevant to the report's receiving AP's BSS. So, please explain why this is useful information to report and how the receiving AP can use the info. Otherwise, remove this\ reporting item. </t>
  </si>
  <si>
    <t>AGREE IN PRINCIPLE (OBSS: 2010-11-11 05:11:25Z) Editorial Instructions in document 10/1030r1</t>
  </si>
  <si>
    <t>Reword as follows:
The objective of OBSS management is to provide information that a SME in the AP could use to: 
• select the best operating channel, 
• extend admission control mechanism(s) to a distributed environment,
• enable the coordination of scheduled TXOPs across overlapping BSSs</t>
  </si>
  <si>
    <t>The objective of OBSS management is to mitigate the effects of OBSS and to provide the means to
• provide additional information for channel selection, 
• extend the admission control mechanism to a distributed environment,
• enable the coordination of scheduled TXOPs between overlapping BSSs
OBSS mechanisms only provide the information. This information can be used by the SME to utilize/share the available medium time. This is not clear from the description above.</t>
  </si>
  <si>
    <t>51-53,1</t>
  </si>
  <si>
    <t>3,4</t>
  </si>
  <si>
    <t>AGREE IN PRINCIPLE (OBSS: 2010-11-10 18:12:48Z)_x000D_
_x000D_
Principle. TXOP Advertisement element now contains all reservations. No changes required for this comment. See CiD #265.</t>
  </si>
  <si>
    <t>Please clarify</t>
  </si>
  <si>
    <t>If only a new TXOP is included in the TXOP Reservation field, how a new AP in OBSS knows the whole picture of the reserved TXOPs in the OBSS?</t>
  </si>
  <si>
    <t>Purnadi, Rene</t>
  </si>
  <si>
    <t>AGREE IN PRINCIPLE (OBSS: 2010-11-10 18:09:22Z)_x000D_
_x000D_
Principle. See CID 265. In cl.11.aa.24.2 (CID 354), the description states that the HC shall advertise for each reservations in the HCCA TXOP Advertisement element. No text changes required to address this comment.</t>
  </si>
  <si>
    <t>On line 26, before the first sentence, add the statement:  "The AP that transmits a TXOP advertisement shall include records of all of its awarded allocations in the TXOP advertisement."</t>
  </si>
  <si>
    <t>The requirement to discard the previous avoidance record seems to assume that the incoming advertisement frame from the other AP includes all reservations that the other AP has made.  This needs to be stated.</t>
  </si>
  <si>
    <t>AGREE IN PRINCIPLE (OBSS: 2010-11-10 18:08:03Z)_x000D_
_x000D_
Replace P88L9-10 "When an HCCA AP that is overlapping with another AP, i.e. the Overlap field in the QLoad Report is greater than 0, the AP shall examine the TXOP Reservation field(s), if present, in received HCCA TXOP Advertisements of all its directly overlapping APs before accepting a TSPEC request that has the Access Policy subfield of the TSPEC element set to HCCA or HEMM." _x000D_
with _x000D_
"An HCCA AP overlapping with another HCCA AP shall examine any TXOP Reservation field(s) present in received HCCA TXOP Advertisements before accepting a TSPEC request that has the Access Policy subfield of the TSPEC element set to HCCA or HEMM."</t>
  </si>
  <si>
    <t>This has a "shall", dependent on "Overlap field being greater than 0",so in turn Overlap field needs a shall</t>
  </si>
  <si>
    <t>AGREE IN PRINCIPLE (OBSS: 2010-11-10 18:08:03Z)
Replace P88L9-10 "When an HCCA AP that is overlapping with another AP, i.e. the Overlap field in the QLoad Report is greater than 0, the AP shall examine the TXOP Reservation field(s), if present, in received HCCA TXOP Advertisements of all its directly overlapping APs before accepting a TSPEC request that has the Access Policy subfield of the TSPEC element set to HCCA or HEMM." 
with 
"An HCCA AP overlapping with another HCCA AP shall examine any TXOP Reservation field(s) present in received HCCA TXOP Advertisements before accepting a TSPEC request that has the Access Policy subfield of the TSPEC element set to HCCA or HEMM."</t>
  </si>
  <si>
    <t>AGREE IN PRINCIPLE (OBSS: 2010-11-10 18:05:43Z)_x000D_
_x000D_
P88L45-47 Replace _x000D_
"An AP for which dot11RobustAVStreamingImplemented is true shall be able to maintain an avoidance TXOP Reservation for each overlapping HCCA AP. This avoidance TXOP is a period of time that the AP should try to avoid using when creating schedules for new TS requests."_x000D_
with _x000D_
"An AP for which dot11RobustAVStreamingImplemented is true shall be able to maintain an avoidance TXOP Reservation field for each overlapping HCCA AP. These fields indicate the schedules that the AP should try to avoid when creating schedules for new TS requests."</t>
  </si>
  <si>
    <t>Clarify, throughout section</t>
  </si>
  <si>
    <t>TXOP? or recurring TXOP i.e. schedule</t>
  </si>
  <si>
    <t>AGREE IN PRINCIPLE (OBSS: 2010-11-10 18:05:43Z)
P88L45-47 Replace 
"An AP for which dot11RobustAVStreamingImplemented is true shall be able to maintain an avoidance TXOP Reservation for each overlapping HCCA AP. This avoidance TXOP is a period of time that the AP should try to avoid using when creating schedules for new TS requests."
with 
"An AP for which dot11RobustAVStreamingImplemented is true shall be able to maintain an avoidance TXOP Reservation field for each overlapping HCCA AP. These fields indicate the schedules that the AP should try to avoid when creating schedules for new TS requests."</t>
  </si>
  <si>
    <t>AGREE IN PRINCIPLE (OBSS: 2010-11-10 18:02:56Z) Same as CID #361</t>
  </si>
  <si>
    <t>Defer starting timer until processing started. Also beacons are unreliable, and 100 BI (and 3 Bis) was used elsewhere - need consistency</t>
  </si>
  <si>
    <t>"not start to process" seems like it clashes with P82L8 which is a simple time-out</t>
  </si>
  <si>
    <t>AGREE IN PRINCIPLE (OBSS: 2010-11-10 17:45:14Z)_x000D_
_x000D_
Change MMPDU to MSDU in P17 L33-41 (Draft 1.02). (2 changes)</t>
  </si>
  <si>
    <t>Replace MMPDUs with what you meant.  (MSDUs and A-MSDUs)?</t>
  </si>
  <si>
    <t>Why are the peak bitrate fields specific to MMPDUs?   Also seeing as MMPDUs are transmitted using AC_VO,   the value of this field for AC_VI is necessarily zero.
I suspect you mean something other than MMPDUs.</t>
  </si>
  <si>
    <t>AGREE IN PRINCIPLE (OBSS: 2010-11-10 17:43:19Z) Resolved by CID #265. No additional text changes required.</t>
  </si>
  <si>
    <t xml:space="preserve">Delete all uses and mentions of "TXOP Reservation".  Or better yet, identify any and all frames where "TXOP Reservation" field is, or may be, used. </t>
  </si>
  <si>
    <t xml:space="preserve">"TXOP Reservation" field is not associated with a frame. Please specify the frame(s) in which the "TXOP Reservation" field is used. </t>
  </si>
  <si>
    <t>7.3.1 aa32</t>
  </si>
  <si>
    <t>AGREE IN PRINCIPLE (OBSS: 2010-11-10 17:37:30Z) Editor instructions in document 10/1009r1 -- Addressed by CID #18. No additional text changes are required.</t>
  </si>
  <si>
    <t>dot11CFPollable is the MIB variable. So, should the condition be "both do11QLoadReportEnabled and dot11CFPollable are true and CF-Pollable is false"? Still dot11CFPollable set to true and CF-Pollable set to false seems like a contradiction.</t>
  </si>
  <si>
    <t xml:space="preserve">There is something missing in the Notes column corresponding to HCCA TXOP Advertisement. "The HCCA TXOP Advertisement element is present if both dot11QLoadReportEnabled and dot11CF_Pollable are true and dot11CF-Pollable is false" </t>
  </si>
  <si>
    <t>7.2.3.1</t>
  </si>
  <si>
    <t>Table 7-8</t>
  </si>
  <si>
    <t>AGREE IN PRINCIPLE (OBSS: 2010-11-10 17:09:19Z)_x000D_
_x000D_
Accept in principle - In section Annex A.4.23 and 24, move OBSS into Robust AVT extensions AVT 5.  Then global search and replace CFaa1 with AVT 5.</t>
  </si>
  <si>
    <t xml:space="preserve">Make all aspects that address coverlapping BSS mitigation and or overlapping BSS management techniques, optional. </t>
  </si>
  <si>
    <t>Overlapping BSS mitigation and ovelapping BSS management techniques will only exacerbate or make worse any present overcapacity problem. Using EDCA alone is superior to the solutions proposed for equal access to the medium.</t>
  </si>
  <si>
    <t>Durand, Roger</t>
  </si>
  <si>
    <t>AGREE IN PRINCIPLE (OBSS: 2010-11-10 16:48:39Z) Move to Interworking. The edits to baseline text (in Cl. 9.9.3.2) referred to here is deleted from TGaa draft.</t>
  </si>
  <si>
    <t>Replace "by the SME" with "by the AP's SME" and on the next line replace "request by the SME" with "requested by the AP's SME".  However, the text would be clearer if the text added to the lines 35-36 were deleted:  this sentence is a "should", and so there is no necessity to refer to the possibility of the AP's SME requesting a TS teardown.  Adding in a reference to an obvious possiblity is more confusing than not having that reference at all.</t>
  </si>
  <si>
    <t xml:space="preserve">Which SME is being discussed here.  The other references to "SME" in 802.11 make it clear whether the SME is related to the AP, a non-AP STA, the Supplicant, etc.  </t>
  </si>
  <si>
    <t>9.9.3.2</t>
  </si>
  <si>
    <t>Is this an MRG comment?</t>
  </si>
  <si>
    <t>AGREE IN PRINCIPLE (OBSS: 2010-11-10 15:37:45Z)_x000D_
_x000D_
Accept in Principle. In P10 Table 7-23, Replace "The TS should not be created because the schedule conflicts with an existing schedule; however, a suggested schedule is provided so that the initiating STA may attempt to create a schedule with the suggested change" with "The TS schedule conflicts with an existing schedule;  an alternative schedule is provided."</t>
  </si>
  <si>
    <t>The text says the "TS should not be created …".  Should seeems like the wrong word.  Normally when the HC suggest an alternative, the  TS "is" not created.</t>
  </si>
  <si>
    <t>AGREE IN PRINCIPLE (OBSS: 2010-11-10 15:32:44Z) Principle. See CID #272. No changes required.</t>
  </si>
  <si>
    <t>Choose a different unit so that AC_VI and AC_VO bit rates can be represented using 4 bits. Otherwise use a suitable size (1 or 2 octets, for instance) for these sub-fields.</t>
  </si>
  <si>
    <t>How can meaningful AC_VO and AC_VI bitrates be specified using 4 bits if the bit rate is in bits/second?</t>
  </si>
  <si>
    <t>34,38</t>
  </si>
  <si>
    <t>AGREE IN PRINCIPLE (OBSS: 2010-11-10 15:31:19Z) The commented text is now deleted (See CID #669)</t>
  </si>
  <si>
    <t xml:space="preserve">"… an AP may use the OBSS information reported by STAs to select the responding STA." What is the expected action of the chosen reporting STA? Please clarify the behavior and modify the text accordingly. </t>
  </si>
  <si>
    <t>AGREE IN PRINCIPLE (OBSS: 2010-11-10 15:17:04Z)_x000D_
_x000D_
Principle. See CiD #308. TXOP negotiation is now optional but it is mandatory to advertise TXOP schedules. No text changes needed.</t>
  </si>
  <si>
    <t xml:space="preserve">CFaa1, change the status of "OBSS Management supported?" from "M" to "O", and modify the corresponding text describing the feature accordingly. </t>
  </si>
  <si>
    <t>A.4.3</t>
  </si>
  <si>
    <t>AGREE IN PRINCIPLE (OBSS: 2010-11-10 15:17:04Z)
Principle. See CiD #308. TXOP negotiation is now optional but it is mandatory to advertise TXOP schedules. No text changes needed.</t>
  </si>
  <si>
    <t>AGREE IN PRINCIPLE (OBSS: 2010-11-10 15:16:28Z)_x000D_
Same as CID #886_x000D_
Principle. See CiD #308. TXOP negotiation is now optional but it is mandatory to advertise TXOP schedules. No text changes needed.</t>
  </si>
  <si>
    <t>AGREE IN PRINCIPLE (OBSS: 2010-11-10 15:16:28Z)
Same as CID #886
Principle. See CiD #308. TXOP negotiation is now optional but it is mandatory to advertise TXOP schedules. No text changes needed.</t>
  </si>
  <si>
    <t>AGREE IN PRINCIPLE (OBSS: 2010-11-10 15:15:46Z)
Same as CID #886
Principle. See CiD #308. TXOP negotiation is now optional but it is mandatory to advertise TXOP schedules. No text changes needed.</t>
  </si>
  <si>
    <t>AGREE IN PRINCIPLE (OBSS: 2010-11-10 15:15:15Z)_x000D_
Same as CID #886_x000D_
Principle. See CiD #308. TXOP negotiation is now optional but it is mandatory to advertise TXOP schedules. No text changes needed.</t>
  </si>
  <si>
    <t xml:space="preserve">Change the status for "OBSS1,1" from "M" to "O" and modify the corresponding text describing the feature accordingly. </t>
  </si>
  <si>
    <t>AGREE IN PRINCIPLE (OBSS: 2010-11-10 15:15:15Z)
Same as CID #886
Principle. See CiD #308. TXOP negotiation is now optional but it is mandatory to advertise TXOP schedules. No text changes needed.</t>
  </si>
  <si>
    <t>AGREE IN PRINCIPLE (OBSS: 2010-11-10 15:14:46Z)_x000D_
Same as CID #886_x000D_
Principle. See CiD #308. TXOP negotiation is now optional but it is mandatory to advertise TXOP schedules. No text changes needed.</t>
  </si>
  <si>
    <t xml:space="preserve">Change the status for "OBSS2" from "M" to "O" and modify the corresponding text describing the feature accordingly. </t>
  </si>
  <si>
    <t>AGREE IN PRINCIPLE (OBSS: 2010-11-10 15:14:46Z)
Same as CID #886
Principle. See CiD #308. TXOP negotiation is now optional but it is mandatory to advertise TXOP schedules. No text changes needed.</t>
  </si>
  <si>
    <t>AGREE IN PRINCIPLE (OBSS: 2010-11-10 15:14:10Z)_x000D_
Same as CID #886_x000D_
Principle. See CiD #308. TXOP negotiation is now optional but it is mandatory to advertise TXOP schedules. No text changes needed.</t>
  </si>
  <si>
    <t xml:space="preserve">Change the status for "OBSS2.1" from "M" to "O" and modify the corresponding text describing the feature accordingly. </t>
  </si>
  <si>
    <t>AGREE IN PRINCIPLE (OBSS: 2010-11-10 15:14:10Z)
Same as CID #886
Principle. See CiD #308. TXOP negotiation is now optional but it is mandatory to advertise TXOP schedules. No text changes needed.</t>
  </si>
  <si>
    <t>AGREE IN PRINCIPLE (OBSS: 2010-11-10 15:13:37Z) - _x000D_
Same as CID #886_x000D_
Principle. See CiD #308. TXOP negotiation is now optional but it is mandatory to advertise TXOP schedules. No text changes needed.</t>
  </si>
  <si>
    <t>AGREE IN PRINCIPLE (OBSS: 2010-11-10 15:13:37Z) - 
Same as CID #886
Principle. See CiD #308. TXOP negotiation is now optional but it is mandatory to advertise TXOP schedules. No text changes needed.</t>
  </si>
  <si>
    <t>AGREE IN PRINCIPLE (OBSS: 2010-11-10 15:12:29Z)_x000D_
_x000D_
Same as CID #886_x000D_
Principle. See CiD #308. TXOP negotiation is now optional but it is mandatory to advertise TXOP schedules. No text changes needed.</t>
  </si>
  <si>
    <t xml:space="preserve">Change the status for "OBSS4" from "M" to "O" and modify the corresponding text describing the feature accordingly. </t>
  </si>
  <si>
    <t>AGREE IN PRINCIPLE (OBSS: 2010-11-10 15:12:29Z)
Same as CID #886
Principle. See CiD #308. TXOP negotiation is now optional but it is mandatory to advertise TXOP schedules. No text changes needed.</t>
  </si>
  <si>
    <t>AGREE IN PRINCIPLE (OBSS: 2010-11-10 15:10:48Z) - _x000D_
_x000D_
Principle. TXOP Reservation Frame is now defined in 7.4.7.aa20 P34L7 (Draft 1.02)_x000D_
_x000D_
No further text changes needed.</t>
  </si>
  <si>
    <t xml:space="preserve">The frame that contains the "TXOP Reservation" field is unspecified. Please specify the frame(s) in which the "TXOP Reservation" field is used. </t>
  </si>
  <si>
    <t>AGREE IN PRINCIPLE (OBSS: 2010-11-10 15:10:48Z) - 
Principle. TXOP Reservation Frame is now defined in 7.4.7.aa20 P34L7 (Draft 1.02)
No further text changes needed.</t>
  </si>
  <si>
    <t>EDITOR: 2010-09-23 16:07:37Z- The resolution contains no editing instructions. See CID#627</t>
  </si>
  <si>
    <t>Accept in principle - This comes down to the initial channel selction.  If non 11aa APs are present then if you are an EDCA Admission Control 11aa AP, you want to avoid an EDCA BSS.  . We have to start somewhere and it should become clear that if you are a QoS AP (HCCA and/or admission Control) you want to either be on your own or sharing with an 11aa compliant AP.  10/1030r1 addresses the channel selction procedure.</t>
  </si>
  <si>
    <t>AGREE IN PRINCIPLE (OBSS: 2010-09-22 06:54:49Z)_x000D_
_x000D_
See CID #627</t>
  </si>
  <si>
    <t>This discussion may not belong in Clause-5 but has to be addresses somewhere in the spec. This is critical at least in the initial deployment of TGaa devices when most deployed devices would not be TGaa-aware.</t>
  </si>
  <si>
    <t>How does OBSS management work when not all BSSs that overlap are TGaa-aware?</t>
  </si>
  <si>
    <t>EDITOR: 2010-09-22 13:22:41Z</t>
  </si>
  <si>
    <t>AGREE IN PRINCIPLE (OBSS: 2010-09-22 06:50:24Z)_x000D_
_x000D_
Editor instructions in document 10/0998r1.</t>
  </si>
  <si>
    <t>dot11CF_Pollable are true and dot11CF-Pollable is false? Are these two different MIB variable, one with underscore(_) and one with dash(-)?</t>
  </si>
  <si>
    <t>EDITOR: 2010-09-22 12:05:07Z</t>
  </si>
  <si>
    <t>AGREE IN PRINCIPLE (OBSS: 2010-09-22 06:39:43Z)_x000D_
_x000D_
Change text to read  "...represents the peak composite QoS traffic for this BSS,.."</t>
  </si>
  <si>
    <t>AGREE IN PRINCIPLE (OBSS: 2010-09-22 06:39:43Z)
Change text to read  "...represents the peak composite QoS traffic for this BSS,.."</t>
  </si>
  <si>
    <t xml:space="preserve">"… admitted with the BSS." Which BSS is "the BSS"? Please clarify the behavior and modify the text accordingly. </t>
  </si>
  <si>
    <t xml:space="preserve">18 </t>
  </si>
  <si>
    <t>AGREE IN PRINCIPLE (OBSS: 2010-09-22 06:37:05Z) See CID #234</t>
  </si>
  <si>
    <t xml:space="preserve">"… that can  be received from overlapping Aps." Depending on the relative geographical locations of the reporting and receiving Aps, and the locations of the overlapping APs included in the report, the traffic load of some of these overlapping APs may be entirely irrelevant to the report's receiving AP's BSS. So, please explain why this is useful information to report and how the receiving AP can use the info. Otherwise, remove this reporting item. </t>
  </si>
  <si>
    <t>EDITOR: 2010-09-22 12:02:14Z- The resolution contains no editing instructions.</t>
  </si>
  <si>
    <t>AGREE IN PRINCIPLE (OBSS: 2010-09-22 06:28:58Z) See CID #833.</t>
  </si>
  <si>
    <t xml:space="preserve">"…, plus the Allocated Traffic Self value of the AP itself."  Does "the AP" mean "the reporting AP"? Please clarify the behavior and modify the text accordingly. </t>
  </si>
  <si>
    <t>EDITOR: 2010-09-22 12:02:25Z- The resolution contains no editing instructions.</t>
  </si>
  <si>
    <t>EDITOR: 2010-09-22 12:08:53Z</t>
  </si>
  <si>
    <t>Agree in principle but - this is clause 7 and all the explainations are provided in clause 11 and Annex aa.  Hence, propose to add references.</t>
  </si>
  <si>
    <t>AGREE IN PRINCIPLE (OBSS: 2010-09-22 06:26:25Z)_x000D_
_x000D_
Add "See 11.aa.24"</t>
  </si>
  <si>
    <t xml:space="preserve">"…includes Mean and Standard Derivation for QoS traffic load…" The meanings of "the mean for QoS traffic load" and "the standard deviation for QoS traffic load" are unclear, as traffic load is generally described by many parameters (e.g., bandwidth, transmit time). Please revise the sentence so that its intended meaning is clear and precise. </t>
  </si>
  <si>
    <t>AGREE IN PRINCIPLE (OBSS: 2010-09-22 06:26:25Z)
Add "See 11.aa.24"</t>
  </si>
  <si>
    <t>AGREE IN PRINCIPLE (OBSS: 2010-09-22 06:25:00Z) See CID #117</t>
  </si>
  <si>
    <t xml:space="preserve">"When dot11QloadReportEnabled is true, the Qload Report element shall be included in the Beacon frame every dot11QLoadReportIntervalDTIMs DTIMs." When an AP has the intention to use the information provided in the Qload Report, it should send a request, and a report shall be sent in a report frame only upon receiving a request. The report shall not be sent in beacons or a report frame without receiving a request. Please modify the text to include this requirement. </t>
  </si>
  <si>
    <t>EDITOR: 2010-09-22 12:57:11Z- The resolution contains no editing instructions.</t>
  </si>
  <si>
    <t>Counter -  11k is instantaneous load (I think).  Show me the calculations that show this is a better selction process than the one proposed and backed up with the extensive calculations shown in presentations.  Anyway do agree that the steps are too simplistic and that steps 2, 3 and 4 are interactive.  _x000D_
See 10/1030r1 modified in discussion, which includes proposal on Channel selection.</t>
  </si>
  <si>
    <t>AGREE IN PRINCIPLE (OBSS: 2010-09-22 06:20:06Z) Editor instructions in document 10/1030r1.</t>
  </si>
  <si>
    <t>Change the recommanded procedure accordingly.</t>
  </si>
  <si>
    <t>Channel load defined in 802.11k should be use to select chanel. For example, Channel 1 with 3 QAPs, channel load 0.1 should be given high priority than Channel 2 with 2 QAPs, channel load 0.4.</t>
  </si>
  <si>
    <t>AGREE IN PRINCIPLE (OBSS: 2010-09-22 06:19:37Z) See CID #989</t>
  </si>
  <si>
    <t>Change the procedure to give Qload higher priority that OBSS number when select working channel.</t>
  </si>
  <si>
    <t xml:space="preserve">I am wondering why you select the channel with Qload=0.9 and 2 QAP instead of the channel with Qload=0.3 and 3 QAPs </t>
  </si>
  <si>
    <t>AGREE IN PRINCIPLE (OBSS: 2010-09-22 06:18:11Z)_x000D_
_x000D_
Editor instructions in document 10/0998r1</t>
  </si>
  <si>
    <t>Change the text.</t>
  </si>
  <si>
    <t>"…...when dot11QLoadReportEnabled and dot11CF_Pollable are true and dot11CF-Pollable is false."
This will never be true.</t>
  </si>
  <si>
    <t>EDITOR: 2010-09-23 11:40:47Z</t>
  </si>
  <si>
    <t>See Proposal 10/1030r1 .  The channel selction is a very important part of OBSS management.  It is very important that Aps understand the priority of what type of AP to share with.  For example, an 11aa Admission control AP should choose, in order: non-QoS, 11aa (AC or HCCA), non-11aa QoS AP.  An 11aa HCCA AP's order of preference is: non-QoS AO, non-11aa QoS AP, 11aa Admission Control AP, 11aa HCCA AP, non-11aa HCCA AP.</t>
  </si>
  <si>
    <t>AGREE IN PRINCIPLE (OBSS: 2010-09-22 06:16:06Z)_x000D_
_x000D_
See 10/1030r1</t>
  </si>
  <si>
    <t>Remove the algorithm, and simply state that the AP should choose an approprate channel.
In more general terms this comment reflect the immatrity of the OBSS mechanisms in this draft, leading one to the conclusion that they are not yet reday for standardisation</t>
  </si>
  <si>
    <t xml:space="preserve">The text describes a channel selection algorithm
However, there is no evidence that this particular algorithm is effective in any situation. It is effectively arbitrary, and is far worse than many other more sophisticated channel selection algorithms in use today. It also does not need to be defined in the standard given that there are no interoperablity issues. </t>
  </si>
  <si>
    <t>EDITOR: 2010-09-22 10:31:45Z- The resolution contains no editing instructions.</t>
  </si>
  <si>
    <t>AGREE IN PRINCIPLE (OBSS: 2010-09-22 06:13:33Z) See CID #302.</t>
  </si>
  <si>
    <t>Describe the risks and explain how they can be mitigated</t>
  </si>
  <si>
    <t>It appears the mechanism being proposed relies on unauthenticated  information from APs in different administrative domains.
This provides additional opportunities for rogue APs to do "bad things"</t>
  </si>
  <si>
    <t>EDITOR: 2010-09-22 12:16:48Z</t>
  </si>
  <si>
    <t>AGREE IN PRINCIPLE (OBSS: 2010-09-22 06:08:46Z)_x000D_
_x000D_
Add Page 25, line 4.  "See Annex aa"</t>
  </si>
  <si>
    <t>Delete all references and uses of mean and standard deviation for QoS traffic load.  Or better, add to the document enough information so that the meanings of the specified statistics are complete and unambiguous.</t>
  </si>
  <si>
    <t>The text mentions "…Mean and Standard Derivation for QoS traffic load…", however, the meaning of "the mean for QoS traffic load" and the meaning of "the standard deviation for QoS traffic load" are not given, and in fact are ambiguous, for example traffic load may be described by many parameters (e.g., transmit time, bandwidth, gigabytes per second).</t>
  </si>
  <si>
    <t>EDITOR: 2010-09-22 11:38:11Z- The resolution contains no editing instructions.</t>
  </si>
  <si>
    <t>Definition of Overlapping AP added to section 3.</t>
  </si>
  <si>
    <t>AGREE IN PRINCIPLE (OBSS: 2010-09-22 06:05:05Z) See CID #234.</t>
  </si>
  <si>
    <t>Add an explanation / specification of the criteria to be an OBSS to a local BSS.  Is any interference by any STA of one with any STA of the other enough to constitute an OBSS situation?  Hopefully that is not the criterion, because different 11n STAs may be using different modulations, and therefore unable, at this moment, to decipher each other's transmissions.  Please make it clear whether the criterion is that any STA can read the Beacon of another BSS, or the AP of the local BSS is able to read the Beacon of the other BSS.</t>
  </si>
  <si>
    <t xml:space="preserve">It is not clear what constitutes an 'official' OBSS.  Is it a BSS whose Beacon has been detected by the AP of the local BSS?  Or is it a BSS any of whose transmissions (perhaps only those by a nearby STA) is detected by any of the STAs in the local BSS?  Or? </t>
  </si>
  <si>
    <t>AGREE IN PRINCIPLE (OBSS: 2010-09-22 05:59:21Z) Editor instructions in document 10/1030r1</t>
  </si>
  <si>
    <t xml:space="preserve">This procedure might have been helpful in 2000, but in 2010 it looks like a giant step backwards. Consider centralized channel assignment algorithms. Consider that some APs beacon but haven't carried any traffic for 3 years.  Consider MAC protection requirements for 11ac/11n/11ag devices in an 11n/11ag/11b channel. Consider mobile/personal APs. Consider regulations, and the reliability of knowledge of which country you are in. Consider non-WiFi interference. Compare with state-of-the-art APs that can identify interference, classify it, and predict its behavior. Consider 40 MHz 11n and 40/80/contiguous 160/non-contiguous MHz 11ac transmissions which extend beyond the beacon channel. </t>
  </si>
  <si>
    <t>EDITOR: 2010-09-23 14:04:05Z</t>
  </si>
  <si>
    <t>Counter - OK, but once all the other stuff is looked at , the AP should still look to avoiding heavily loaded Aps.  Could change this to a 'possible method", but adding a caveat to say it is a waste of time in extreme circumstances is not the thing to do.  As to extended channels, that is probably one of the greatest reasons why channel selection is so important.  When to fall back to smaller channel bandwidth is very important.  Agreed that need to add text to cover this._x000D_
Submission 10/998r1 addresses th channel selction process recomendation.</t>
  </si>
  <si>
    <t>EDITOR: 2010-09-23 14:38:59Z - Applied, but I suspect that CID378 means that this CID should not be applied.</t>
  </si>
  <si>
    <t>AGREE IN PRINCIPLE (OBSS: 2010-09-22 05:58:31Z)_x000D_
_x000D_
Change text to  read "A major objective of an OBSS sharing scheme is that if a QoS stream is allocated or scheduled, then it will not be compromised by the addition of further streams from any overlapping BSS that would cause the medium to be over-allocated."</t>
  </si>
  <si>
    <t>The objective =&gt; a default objective; compromised =&gt; fall to unacceptable QoS levels</t>
  </si>
  <si>
    <t xml:space="preserve">This is one objective but not the only one. The Internet &amp; wireless are fluctuating media, so compromise is to be expected and needs to be designed for. Then it is more like "unduly compromised". As well, with mobile devices, an admitted stream may physically move into an environment where other much more important streams are operating. </t>
  </si>
  <si>
    <t>AGREE IN PRINCIPLE (OBSS: 2010-09-22 05:58:31Z)
Change text to  read "A major objective of an OBSS sharing scheme is that if a QoS stream is allocated or scheduled, then it will not be compromised by the addition of further streams from any overlapping BSS that would cause the medium to be over-allocated."</t>
  </si>
  <si>
    <t>EDITOR: 2010-09-22 12:52:30Z</t>
  </si>
  <si>
    <t>AGREE IN PRINCIPLE (OBSS: 2010-09-22 05:51:44Z)_x000D_
_x000D_
Add to 11aa.24 after the bullets  "Note that these OBSS procedures are intended for fixed and mobile Aps (refer also to 4.2.4)".  Also 5.2.12.4 P4 L3  to read "OBSS Management enables fixed and portable Aps..."</t>
  </si>
  <si>
    <t>Protocol seems to assume purely fixed residential APs, yet with WiFi-Direct and soft APs, there are many mobile/personal APs that will cause great confusion to these algs. Ditto APs in cars, on buses, in trains, etc</t>
  </si>
  <si>
    <t>AGREE IN PRINCIPLE (OBSS: 2010-09-22 05:51:44Z)
Add to 11aa.24 after the bullets  "Note that these OBSS procedures are intended for fixed and mobile Aps (refer also to 4.2.4)".  Also 5.2.12.4 P4 L3  to read "OBSS Management enables fixed and portable Aps..."</t>
  </si>
  <si>
    <t>EDITOR: 2010-09-22 12:29:18Z</t>
  </si>
  <si>
    <t>AGREE IN PRINCIPLE (OBSS: 2010-09-22 05:38:33Z)_x000D_
_x000D_
Add the following sentence at the end of 11aa.24 "Note: these OBSS procedures use unauthenticated Beacons and public action frames.  Implementations may choose to use additional heuristics, (e.g. a history of collaboration and traffic monitoring) to determine the authenticity of the information."</t>
  </si>
  <si>
    <t>Improve the proposal to provide authenticity of the exchanges. Else note that authenticity cannot be guaranteed, and recipients are advised to treat such information as untrusted, potentially bogus, and thus ignorable .ased on recipient heuristics</t>
  </si>
  <si>
    <t>Note lack of security or law enforcement applied to frame</t>
  </si>
  <si>
    <t>AGREE IN PRINCIPLE (OBSS: 2010-09-22 05:38:33Z)
Add the following sentence at the end of 11aa.24 "Note: these OBSS procedures use unauthenticated Beacons and public action frames.  Implementations may choose to use additional heuristics, (e.g. a history of collaboration and traffic monitoring) to determine the authenticity of the information."</t>
  </si>
  <si>
    <t>EDITOR: 2010-09-22 11:39:49Z</t>
  </si>
  <si>
    <t>AGREE IN PRINCIPLE (OBSS: 2010-09-22 05:37:32Z)_x000D_
_x000D_
Add "When the Access Factor is greater than 254/64 the field is 255.  11aa.24.1 describes how the Access Factor is calculated."</t>
  </si>
  <si>
    <t>Need to define special value of Access Factor for &gt;= max value</t>
  </si>
  <si>
    <t>AGREE IN PRINCIPLE (OBSS: 2010-09-22 05:37:32Z)
Add "When the Access Factor is greater than 254/64 the field is 255.  11aa.24.1 describes how the Access Factor is calculated."</t>
  </si>
  <si>
    <t>EDITOR: 2010-09-23 13:57:20Z</t>
  </si>
  <si>
    <t>AGREE IN PRINCIPLE (OBSS: 2010-09-22 05:36:34Z)_x000D_
_x000D_
Page 96 line 52 to read " The sharing scheme also protects an AP from the neighborhood effect where it has neighbors that are hidden from each other." _x000D_
Also line 51, Page 93 to read "and is used to protect an AP from the neighborhood effect where an AP that has neighbors that are hidden from each other"</t>
  </si>
  <si>
    <t>Insert reference. Ditto P94L4</t>
  </si>
  <si>
    <t>Need reference to how this can work</t>
  </si>
  <si>
    <t>AGREE IN PRINCIPLE (OBSS: 2010-09-22 05:36:34Z)
Page 96 line 52 to read " The sharing scheme also protects an AP from the neighborhood effect where it has neighbors that are hidden from each other." 
Also line 51, Page 93 to read "and is used to protect an AP from the neighborhood effect where an AP that has neighbors that are hidden from each other"</t>
  </si>
  <si>
    <t>EDITOR: 2010-09-23 14:46:20Z</t>
  </si>
  <si>
    <t>AGREE IN PRINCIPLE (OBSS: 2010-09-22 05:29:54Z)_x000D_
Replace with "Two schemes are suggested"?</t>
  </si>
  <si>
    <t>Choose one approach: e.g. a hybrid approach which is on-demand until the medium is full, then if additional requests arise, aloocaitons and rellocations cause the system to converge on proportional sharing subject to avoiding unacceptable QoS on admitted flows.</t>
  </si>
  <si>
    <t>If two schemes are recommended, actually no scheme is recommended</t>
  </si>
  <si>
    <t>AGREE IN PRINCIPLE (OBSS: 2010-09-22 05:29:54Z)
Replace with "Two schemes are suggested"?</t>
  </si>
  <si>
    <t>AGREE IN PRINCIPLE (OBSS: 2010-09-22 05:26:31Z) - Propose add paragraph to 11aa.24.2 - "When sharing with at least one other HCCA AP, each sharing AP shall set its dot11HCCWmax to a value of at least 3."</t>
  </si>
  <si>
    <t>Reevaluate suitability of PIFS access for HCCA in presence of OBSS</t>
  </si>
  <si>
    <t>HCCA uses PIFS for AP access, so is not designed for OBSS</t>
  </si>
  <si>
    <t>EDITOR: 2010-09-23 14:12:31Z Added for which dot11RobustAVStreamingImplemented(#29) is true</t>
  </si>
  <si>
    <t>HCCA uses PIFS to set up the TXOP because it is a scheduled QoS.  The HCCA AP is given an advantage to gain the medium but the point is that two HCCA Aps may clash because they do not perform backoff.  Observation of 9.9.2 last para.  802.11 2007 or 9.19.3.1 in MB 5.0 does provide the backoff procedure for HC.  Noted that the CWmax is 0, perhaps this needs to be changed.  _x000D_
Propose add paragraph to 11aa.24.2 - "When sharing with at least one other HCCA AP, each sharing AP shall set its dot11HCCWmax to a value of at least 3."</t>
  </si>
  <si>
    <t>EDITOR: 2010-09-22 13:51:07Z</t>
  </si>
  <si>
    <t>AGREE IN PRINCIPLE (OBSS: 2010-09-22 05:24:07Z)_x000D_
_x000D_
Agree -  New wording to be _x000D_
"b) at least two beacon frames have been received from all the APs to which the HCCA TXOP Advertisement frames were sent._x000D_
c) A beacon containing the HCCA TXOP Advertisment element is received from all the APs to which the HCCA TXOP Advertisement frames were sent_x000D_
d) a period of three dot11BeaconPeriod TU has elapsed."</t>
  </si>
  <si>
    <t>Fix. And is just a beacon sufficient, since this IE is sent erratically in beacons?</t>
  </si>
  <si>
    <t>Due to advertisement buffering, the beacon may not have been updated in time. Need to wait a minimum of 2 beacon intervals, or use req/resp frames</t>
  </si>
  <si>
    <t>AGREE IN PRINCIPLE (OBSS: 2010-09-22 05:24:07Z)
Agree -  New wording to be 
"b) at least two beacon frames have been received from all the APs to which the HCCA TXOP Advertisement frames were sent.
c) A beacon containing the HCCA TXOP Advertisment element is received from all the APs to which the HCCA TXOP Advertisement frames were sent
d) a period of three dot11BeaconPeriod TU has elapsed."</t>
  </si>
  <si>
    <t>EDITOR: 2010-09-22 13:40:24Z</t>
  </si>
  <si>
    <t>AGREE IN PRINCIPLE (OBSS: 2010-09-22 05:21:30Z)_x000D_
_x000D_
Add text to aa2.2 bullet list "- Choice of EDCA parameters including different settings in overlapping BSSs"_x000D_
Change "Based on simulations the value of EDCA Overhead Factor is normally in the range 1.26 to 1.43" to  "Based on a range of simulations the value of EDCA Overhead Factor is normally in the range 1.26 to 1.43.  These simulations, however, were not exhaustive and did not include the effects of hidden nodes and non-802.11 interference."</t>
  </si>
  <si>
    <t>Insert note about caveats and limitations of this approach. Describe recovery procedure if unexpectedly bad things happen.</t>
  </si>
  <si>
    <t xml:space="preserve">Despite the rich simulations that led up to this factor (kudos to the simulator), there are many many more environments not simulated. E.g. non-default EDCA parameters, overlapped default and non-default parameters, other topologies with more/fewer hidden nodes, presence and nature of collision recovery implementations, non-WiFi interference, devices with colocated interference, etc etc. It is not clear to what extent this factor is even answering a well posed problem. </t>
  </si>
  <si>
    <t>AGREE IN PRINCIPLE (OBSS: 2010-09-22 05:21:30Z)
Add text to aa2.2 bullet list "- Choice of EDCA parameters including different settings in overlapping BSSs"
Change "Based on simulations the value of EDCA Overhead Factor is normally in the range 1.26 to 1.43" to  "Based on a range of simulations the value of EDCA Overhead Factor is normally in the range 1.26 to 1.43.  These simulations, however, were not exhaustive and did not include the effects of hidden nodes and non-802.11 interference."</t>
  </si>
  <si>
    <t>AGREE IN PRINCIPLE (OBSS: 2010-09-22 05:18:21Z) incorporate editor instructions from document 10/1030r1</t>
  </si>
  <si>
    <t>Improve proposal to account for multichannel operation. Now 11ac is not in our baseline yet if the lifetime of this feature is "useful until 11ac comes along", then that is cause for concern.  E.g. make reports by 20 MHz subchannel, or by 20/40/80/160 MHz, etc</t>
  </si>
  <si>
    <t>And of course with 40 MHz 11n (if between APs with different Primaries in the same 40 MHz), and soon 11ac (80 and 160 MHz), APs can send beacons on different channels but still cause interference to each others' BSSs</t>
  </si>
  <si>
    <t>EDITOR: 2010-09-22 12:52:55Z</t>
  </si>
  <si>
    <t>EDITOR: 2010-09-22 11:01:50Z</t>
  </si>
  <si>
    <t>AGREE IN PRINCIPLE (OBSS: 2010-09-22 05:16:54Z)_x000D_
_x000D_
Agreed to change to "Potential Traffic".  Qload is a general name for the QoS Load. Need to make global search for Potential Qload and Potential QoS Load and replace with Potential Traffic.</t>
  </si>
  <si>
    <t>Use consistent fieldname - search/replace-as-required thru-out draft. E.g. P24L23</t>
  </si>
  <si>
    <t>Although called "Potential Qload", in many many cases in the draft, simply "Qload" is used</t>
  </si>
  <si>
    <t>AGREE IN PRINCIPLE (OBSS: 2010-09-22 05:16:54Z)
Agreed to change to "Potential Traffic".  Qload is a general name for the QoS Load. Need to make global search for Potential Qload and Potential QoS Load and replace with Potential Traffic.</t>
  </si>
  <si>
    <t>EDITOR: 2010-09-23 14:13:59Z See CID59</t>
  </si>
  <si>
    <t>AGREE IN PRINCIPLE (OBSS: 2010-09-22 01:33:08Z)_x000D_
_x000D_
Editor to implement changes as described in document 10/0998r1.</t>
  </si>
  <si>
    <t>Fix, ditto P94L39</t>
  </si>
  <si>
    <t>Add "=" btw Qload Mean and Greek character</t>
  </si>
  <si>
    <t>AGREE IN PRINCIPLE (OBSS: 2010-09-22 01:33:08Z)
Editor to implement changes as described in document 10/0998r1.</t>
  </si>
  <si>
    <t>EDITOR: 2010-09-23 13:59:02Z</t>
  </si>
  <si>
    <t>AGREE IN PRINCIPLE (OBSS: 2010-09-22 01:29:28Z)_x000D_
_x000D_
Turn the text around as follows:"It indicates to other overlapping APs if this AP has either over-allocated in a proportional sharing scheme, or may be using an on-demand sharing scheme."</t>
  </si>
  <si>
    <t>e.g. indicate if out of scope of spec</t>
  </si>
  <si>
    <t>"to determine if an AP has over-allocated". What happens next?</t>
  </si>
  <si>
    <t>AGREE IN PRINCIPLE (OBSS: 2010-09-22 01:29:28Z)
Turn the text around as follows:"It indicates to other overlapping APs if this AP has either over-allocated in a proportional sharing scheme, or may be using an on-demand sharing scheme."</t>
  </si>
  <si>
    <t>EDITOR: 2010-09-22 13:42:23Z</t>
  </si>
  <si>
    <t>AGREE IN PRINCIPLE (OBSS: 2010-09-22 01:27:18Z)_x000D_
_x000D_
Delete sentence "The AP shall then schedule its new TXOP such that it does not interfere with any existing TXOP in overlapping Aps"</t>
  </si>
  <si>
    <t xml:space="preserve">"The AP shall then schedule its new TXOP such that it does not interfere with any existing TXOP in overlapping APs." - actually there are other conditions that must happen first. Need to turn sentence around so that shall just pertains to avoiding clashing schedules </t>
  </si>
  <si>
    <t>AGREE IN PRINCIPLE (OBSS: 2010-09-22 01:27:18Z)
Delete sentence "The AP shall then schedule its new TXOP such that it does not interfere with any existing TXOP in overlapping Aps"</t>
  </si>
  <si>
    <t>EDITOR: 2010-09-23 14:06:53Z- This change removes CID 247</t>
  </si>
  <si>
    <t>Accept in principle - It is easy to demonstrate that this can happen.  Once the HCCA TXOP starts the whole idea is that it can prevent other traffic getting on air, using NAV and SIFS between packets.  However, it is not definite therefore "...this will affect any overlapping EDCA Admission Control BSS in that the scheduled TXOPs in will silence traffic in the other BSSs."  To be replaced with "...this can suppress traffic in an overlapping EDCA Admission Control BSS."</t>
  </si>
  <si>
    <t>AGREE IN PRINCIPLE (OBSS: 2010-09-21 21:41:56Z)_x000D_
_x000D_
"...this will affect any overlapping EDCA Admission Control BSS in that the scheduled TXOPs in will silence traffic in the other BSSs."  To be replaced with "...this can suppress traffic in an overlapping EDCA Admission Control BSS."</t>
  </si>
  <si>
    <t>Rewrite to indicate that OBSSs is the root of the problem</t>
  </si>
  <si>
    <t>"silence traffic" is not really true. PCF allocations need to be respected in theory, but HCCA allocations are just TXOPs so EDCA and HCCA APs compete on equal footing. Of course an AP that uses PIFS in an OBSS environment will cause excess collisions …</t>
  </si>
  <si>
    <t>AGREE IN PRINCIPLE (OBSS: 2010-09-21 21:41:56Z)
"...this will affect any overlapping EDCA Admission Control BSS in that the scheduled TXOPs in will silence traffic in the other BSSs."  To be replaced with "...this can suppress traffic in an overlapping EDCA Admission Control BSS."</t>
  </si>
  <si>
    <t>EDITOR: 2010-09-22 13:41:19Z</t>
  </si>
  <si>
    <t>Discussion - See CID 308,   The feature can be disabled by the new MIB object - is that enough?  Why is this not testable, I think it is testable?  And is testability a requirement for a 'shall'?  The requirement is that the AP shall co-ordinate and it is is the Aps own interest to do so.  Alternative is to make it "should" or "should attempt to" or simply delete "shall"._x000D_
Could consider that the sending of the TXOP Advertising is mandatory but acting upon it is not._x000D_
Propose that "shall" is deleted.</t>
  </si>
  <si>
    <t>AGREE IN PRINCIPLE (OBSS: 2010-09-21 21:40:10Z)_x000D_
_x000D_
Delete "shall" in the referred text.</t>
  </si>
  <si>
    <t>rewrite</t>
  </si>
  <si>
    <t>"shall co-ordinate their TXOP schedule" is too high a level to be a shall - not testable</t>
  </si>
  <si>
    <t>AGREE IN PRINCIPLE (OBSS: 2010-09-21 21:40:10Z)
Delete "shall" in the referred text.</t>
  </si>
  <si>
    <t>EDITOR: 2010-09-22 12:27:04Z</t>
  </si>
  <si>
    <t>Not Sure - is this normal text for a dialog token?  Have no problem allowing a time out - is there precedence text for this?_x000D_
Use of Dialog fields is discussed to in 9.23.5.  _x000D_
"The Dialog Token field is defined in 7.3.1.12 and set by the AP to a non-zero value that is unique among the HCCA TXOP Advertisement frames sent to the AP for which a corresponding HCCA TXOP Response frame has not been received."  to be replaced with The Dialog Token field is defined in 7.3.1.12 and set by the AP to a non-zero value that is used for matching action responses with action requests, see 9.23.5."</t>
  </si>
  <si>
    <t>AGREE IN PRINCIPLE (OBSS: 2010-09-21 21:38:42Z)_x000D_
_x000D_
"The Dialog Token field is defined in 7.3.1.12 and set by the AP to a non-zero value that is unique among the HCCA TXOP Advertisement frames sent to the AP for which a corresponding HCCA TXOP Response frame has not been received."  To be replaced with "The Dialog Token field is defined in 7.3.1.12 and set by the AP to a non-zero value that is used for matching action responses with action requests, see 9.23.5."</t>
  </si>
  <si>
    <t>"sent by". Also, due to mobility, more and more dialog tokens won't be responded to, consuming the available resources. Need to allow reuse after a time out.</t>
  </si>
  <si>
    <t>"sent to"</t>
  </si>
  <si>
    <t>AGREE IN PRINCIPLE (OBSS: 2010-09-21 21:38:42Z)
"The Dialog Token field is defined in 7.3.1.12 and set by the AP to a non-zero value that is unique among the HCCA TXOP Advertisement frames sent to the AP for which a corresponding HCCA TXOP Response frame has not been received."  To be replaced with "The Dialog Token field is defined in 7.3.1.12 and set by the AP to a non-zero value that is used for matching action responses with action requests, see 9.23.5."</t>
  </si>
  <si>
    <t>EDITOR: 2010-09-22 13:43:52Z</t>
  </si>
  <si>
    <t>Accept in principle - Please refer to 10/62r1 which describes how this protocol avoids lockout.  "If an AP receives another TSPEC request while waiting for one of the above conditions to occur, it shall not start to process this additional TSPEC request until the previous request has been completed." to become "If an AP receives another TSPEC request while waiting for one of the above conditions to occur, it shall delay processing this additional TSPEC request until one of the above conditions occurs."</t>
  </si>
  <si>
    <t>AGREE IN PRINCIPLE (OBSS: 2010-09-21 21:22:18Z)_x000D_
_x000D_
 "If an AP receives another TSPEC request while waiting for one of the above conditions to occur, it shall not start to process this additional TSPEC request until the previous request has been completed." to become "If an AP receives another TSPEC request while waiting for one of the above conditions to occur, it shall delay processing this additional TSPEC request until one of the above conditions occurs."</t>
  </si>
  <si>
    <t>Devise a protocol not susceptible to lockout.</t>
  </si>
  <si>
    <t xml:space="preserve">"not start to process" can introduce lockout in practical implementations. APs may buffer frames at similar times for transmission, but due to the possibility of lost packets and failed acks, there can be mismatch in the OTA ordering understood by each party. Put another way, for 2 APs each sending requests, both may believe they are the first to successfully send the req, and so ignore the received req, believing their sent req was earlier. </t>
  </si>
  <si>
    <t>AGREE IN PRINCIPLE (OBSS: 2010-09-21 21:22:18Z)
 "If an AP receives another TSPEC request while waiting for one of the above conditions to occur, it shall not start to process this additional TSPEC request until the previous request has been completed." to become "If an AP receives another TSPEC request while waiting for one of the above conditions to occur, it shall delay processing this additional TSPEC request until one of the above conditions occurs."</t>
  </si>
  <si>
    <t>AGREE IN PRINCIPLE (OBSS: 2010-09-21 21:21:04Z) -- Change "Expected" to "Predicted".</t>
  </si>
  <si>
    <t>Fix, e.g. "predicted maximum data rate", 2x. And use the term consistently (i.e. avoid "peak bitrate" 2x)</t>
  </si>
  <si>
    <t>"maximum expected data rate " is probably not what is intended since this sounds like max(E(dataRate)) = E(dataRate) = mean, not max</t>
  </si>
  <si>
    <t>EDITOR: 2010-09-22 10:42:05Z</t>
  </si>
  <si>
    <t>AGREE IN PRINCIPLE (OBSS: 2010-09-21 21:19:05Z) Editor to implement instructions in documents 10/1030r1 and 10/998r1.</t>
  </si>
  <si>
    <t>"least number of QAPs present" ignores real QoS requirements of non-QoS APs</t>
  </si>
  <si>
    <t>EDITOR: 2010-09-23 14:40:49Z</t>
  </si>
  <si>
    <t>See the point, but it is more involved - The recommendation is to avoid QAPs if no free channel.  All this is to preserve QoS.  If an AP choice is to share with a QoS AP or non-QoS, then choose the non-QoS AP as that has no expectation of reliable streaming service.  See 989  where a change to the channel selection is proposed.   But if comment refers to non-Admission Control AP, then please see 10/0988r1 and CID225.</t>
  </si>
  <si>
    <t>EDITOR: 2010-09-22 13:32:44Z</t>
  </si>
  <si>
    <t>AGREE IN PRINCIPLE (OBSS: 2010-09-21 21:15:19Z)_x000D_
_x000D_
Don't agree, the commas make it the AP, but also agree that could make it clearer and use AP in place of 'it'</t>
  </si>
  <si>
    <t>it =&gt; the AP. Check all "it", "its" for this kind of problem. E.g. P82L37</t>
  </si>
  <si>
    <t>"it" refers to zero</t>
  </si>
  <si>
    <t>AGREE IN PRINCIPLE (OBSS: 2010-09-21 21:15:19Z)
Don't agree, the commas make it the AP, but also agree that could make it clearer and use AP in place of 'it'</t>
  </si>
  <si>
    <t>EDITOR: 2010-09-22 13:51:15Z- The resolution contains no editing instructions.</t>
  </si>
  <si>
    <t>AGREE IN PRINCIPLE (OBSS: 2010-09-21 20:51:01Z) See CID #308</t>
  </si>
  <si>
    <t xml:space="preserve">Either add another MIB variable, say, dot11HCCATXOPNegotiation, and that only when this is set to true, then an AP shall be able to perform this function,
or 
change the text to "An AP for which dot11RobustAVStreaming is true should be able to maintain an avoidance TXOP Reservation for each overlapping HCCA AP."
</t>
  </si>
  <si>
    <t xml:space="preserve">"An AP for which dot11RobustAVStreaming is true shall be able to maintain an avoidance TXOP Reservation for each overlapping HCCA AP."
Currently, when the dot11RobustAVStreaming MIB is set to true, HCCA TXOP will be enabled mandatorily.
However, HCCA TXOP Negotiation is in reality an entirely independent feature with most (if not all) of the 11aa features, which are covered under the dot11RobustAVStreaming MIB.  Therefore, it should be up to the implementers to decide whether they also support HCCA TXOP Negotiation.
As such, we should add another MIB variable, say, dot11HCCATXOPNegotiation, and that only when this is set to true, then an AP shall be able to perform this function.
Alternatively, we can change the text to "An AP for which dot11RobustAVStreaming is true should be able to maintain an avoidance TXOP Reservation for each overlapping HCCA AP."
</t>
  </si>
  <si>
    <t>EDITOR: 2010-09-22 12:39:25Z</t>
  </si>
  <si>
    <t>AGREE IN PRINCIPLE (OBSS: 2010-09-21 20:49:24Z)_x000D_
_x000D_
Add MIB varaible dot11HCCATXOPNegotiationActivated.  True or false.  Then in 11aa.24.2 change "overalpping HCCA APs for which dot11RobustAVStreamingImplemented is true" to "overlapping HCCA APs for which dot11RobustAVStreamingImplemented is true and dot11HCCATXOPNegotiationActivated is true"</t>
  </si>
  <si>
    <t>What is an infrastructure AP administrator chooses not to allow mobile APs to have such authority (e.g. in an IEEE mtg, where the medium time can be highly stressed, and greatest value generally comes if infrastructure APs (providing doc server access) do not give way to peer to peer video applications.)</t>
  </si>
  <si>
    <t>"an alternate proposition" is giving one AP authority over another based on unclear metrics</t>
  </si>
  <si>
    <t>AGREE IN PRINCIPLE (OBSS: 2010-09-21 20:49:24Z)
Add MIB varaible dot11HCCATXOPNegotiationActivated.  True or false.  Then in 11aa.24.2 change "overalpping HCCA APs for which dot11RobustAVStreamingImplemented is true" to "overlapping HCCA APs for which dot11RobustAVStreamingImplemented is true and dot11HCCATXOPNegotiationActivated is true"</t>
  </si>
  <si>
    <t>EDITOR: 2010-09-22 10:31:31Z</t>
  </si>
  <si>
    <t>Accepted in principle - Solution applies only to directly overlapping channels.  Agree that adjacent channels do cause interference but that is not the concern here.  Channel selection addresses this in that the AP can avoid adjacent.  Could add this in Annex?   "Overlapping Aps" is defined later 11aa.24 but do we need to make it clear right up front?   include 11aa24 text in Clause 3 in the definition.                             _x000D_
_x000D_
ADD 3aa.10 "Overlapping APs: Overlapping APs are APs that are on the same channel and can receive each others Beacons.</t>
  </si>
  <si>
    <t>AGREE IN PRINCIPLE (OBSS: 2010-09-21 19:52:33Z) - ADD 3aa.10 "Overlapping APs: Overlapping APs are APs that are on the same channel and can receive each others Beacons.</t>
  </si>
  <si>
    <t>Define overlapping with respect to frequency allocation of the AP channels.</t>
  </si>
  <si>
    <t xml:space="preserve">Not clearly stated if only directly overlapping AP  (same channel) or also adjacent channel scenario is addressed by the standard, which could cause severe interference problems.  </t>
  </si>
  <si>
    <t>EDITOR: 2010-09-22 13:22:15Z - Also see CID 59</t>
  </si>
  <si>
    <t>Explanation.  How does an AP or STA get the values for any stream?  The formulation of a TSPEC is out of scope, but we see that max, min and mean fields are provided for in the TSPEC with the purpose of providing for statistical multiplexing of the steams.  How to calculate mean and stdev is shown clearly in the Annex aa2. Also note that if only the mean is provided, then that is all that the AP can use, and this is also covered in the annex.  It was felt in the TG that at least an attempt should be made to use statistical multiplexing, as this was the intention of having these values in the TSPEC._x000D_
Submission 10/998r1 details more comprehensive description of how to calculate the Mean and STDEV medium times in Annex aa2.  The method to produce the values for potentail traffic is described in annex aa.</t>
  </si>
  <si>
    <t>AGREE IN PRINCIPLE (OBSS: 2010-09-21 19:49:28Z) See document 10/998r1.</t>
  </si>
  <si>
    <t>It is unclear how an AP can calculate the mean and std of a stream. Is it based on measurements? If so, how does an AP obtain these values before a stream is even started?</t>
  </si>
  <si>
    <t>EDITOR: 2010-09-22 13:56:48Z</t>
  </si>
  <si>
    <t>Counter.  Three is a reasonable number.  Never seen Beacons less than 10ms.  Only need to hear one beacon, make sure that it gets heard.  Do not see need to make it longer?  Propose adding as a MIB variable with default value 3.</t>
  </si>
  <si>
    <t>AGREE IN PRINCIPLE (OBSS: 2010-09-21 19:46:53Z)_x000D_
_x000D_
Add a MIB variable called dot11HCCATXOPBeaconTimeout with a default value of 3.</t>
  </si>
  <si>
    <t>Justify the requirement to avoid scheduling any new HCCA TXOPs in this proposed period for 3 dot11BeaconPeriod TUs - it looks like it assumes BeaconPeriod is &gt; 10 msec., but it could be smaller than 10 msec.</t>
  </si>
  <si>
    <t>EDITOR: 2010-09-22 13:20:30Z- The resolution contains no editing instructions.</t>
  </si>
  <si>
    <t>AGREE IN PRINCIPLE (OBSS: 2010-09-21 19:32:49Z) See resolution to CID #234</t>
  </si>
  <si>
    <t>Use neighbor AP rather than overlapping AP</t>
  </si>
  <si>
    <t>what is an overlapping AP</t>
  </si>
  <si>
    <t>Denteneer, Dee</t>
  </si>
  <si>
    <t>EDITOR: 2010-09-23 14:14:28Z</t>
  </si>
  <si>
    <t>AGREE IN PRINCIPLE (OBSS: 2010-09-21 19:24:47Z) -- see document 10/998r1</t>
  </si>
  <si>
    <t>Add support for calculating traffic self when not using admission control</t>
  </si>
  <si>
    <t>The text assumes that AC_VO and AC_VI have admission control mandatory. Couldn't the AP use statistics on the AC_VI and AC_VO frames that have passed through the AP, when ACM is not mandatory?</t>
  </si>
  <si>
    <t>EDITOR: 2010-09-22 11:40:20Z</t>
  </si>
  <si>
    <t>AGREE IN PRINCIPLE (OBSS: 2010-09-21 19:16:16Z)_x000D_
_x000D_
Accept in principle - Incorrect Reference to 11.24 1. ,should be 11.24aa.1</t>
  </si>
  <si>
    <t>The definition of HCCA Access Factor is insufficient to know how to encode this field.</t>
  </si>
  <si>
    <t>EDITOR: 2010-09-22 10:35:43Z</t>
  </si>
  <si>
    <t>AGREE IN PRINCIPLE (OBSS: 2010-09-21 19:14:31Z) see 10/0998r1</t>
  </si>
  <si>
    <t>Change "present if both dot11QLoadReportEnabled and dot11CF_Pollable are true and dot11CF-Pollable is false" to "present if both dot11QLoadReportActivated and STA in an HC"</t>
  </si>
  <si>
    <t>MIB items "dot11QLoadReportEnabled, dot11CF_Pollable and dot11CF-Pollable" don't exist. I think this was intended to say "Its an HC AP"</t>
  </si>
  <si>
    <t>AGREE IN PRINCIPLE (MRG: 2010-11-11 20:19:06Z) See document 10/1186r7 Page 23 Cl. 9.10.10.</t>
  </si>
  <si>
    <t>Change the sentence to "… then the first frame that is sent as an MRG block should have a response frame which includes a duration field</t>
  </si>
  <si>
    <t>There is no guarantee that the Duration field can be correctly decoded by ALL the STAs in the BSS and OBSS(s)</t>
  </si>
  <si>
    <t>7-10</t>
  </si>
  <si>
    <t>AGREE IN PRINCIPLE (MRG: 2010-11-11 20:02:36Z)_x000D_
_x000D_
At the start of 11.22.15.2.1 add "Advanced GCR is optional for a RobustAVStreaming STA. A STA that implements advanced GCR has the MIB attribute dot11GCRImplemented set to true. When dot11GCRImplemented is true, dot11MgmtOptionDMSImplemented and dot11HighThroughputOptionImplemented shall be true."</t>
  </si>
  <si>
    <t>Clarify and fix MRG accordingly.</t>
  </si>
  <si>
    <t xml:space="preserve">In 9.7c from 11n:
A STA that has a value of false for dot11HighthroughputOptionImplemented shall not transmit an A-MSDU.
A STA shall not transmit an A-MSDU to a STA from which it has not received a frame containing an HT
Capabilities element.
A-MSDU was defined in TGn.
As part of the definition, there is a maximum allowed frame size that can have one of two fixed values per receiver.
The choice of maximum values is specified within the HT Capabilities element.
In order for TGaa to operate on non-HT STAs, then there needs to be either:
a) A statement with reference to WNM capability that the one of the two fixed max A-MSDU lengths is the appropriate one in the absence of an HT Capability element
b) A mechanism for allowing non-HT WNM STAs to indicate their max A-MSDU length
Is the use A-MSDU to encapsulate multi-cast frames limited to be used only between HT STAs?
</t>
  </si>
  <si>
    <t>general</t>
  </si>
  <si>
    <t>AGREE IN PRINCIPLE (MRG: 2010-11-10 22:22:00Z): The definition of a locally administered group address configured via a MIB variable. See 10/1186</t>
  </si>
  <si>
    <t>AGREE IN PRINCIPLE (MRG: 2010-11-10 22:22:00Z): The definition of a locally administered group address configured via a MIB variable.</t>
  </si>
  <si>
    <t>I am unclear about how to administer these.   Suggest bringing this to the editor's meeting.</t>
  </si>
  <si>
    <t>The ANA does  not administer MAC addresses.</t>
  </si>
  <si>
    <t>AGREE IN PRINCIPLE (MRG: 2010-11-01 16:04:57Z)</t>
  </si>
  <si>
    <t>Clarify the text.</t>
  </si>
  <si>
    <t>If the MRG service is denied, is the Schedule element present?  The text is ambiguous.  The text is not clarified either on P21L1.
I suspect that the Schedule element is not included if the request is denied, so it seems that the MRG response element should not be included in the DMS response in that case.</t>
  </si>
  <si>
    <t>AGREE IN PRINCIPLE (MRG: 2010-10-01 16:53:41Z) See 10/1168</t>
  </si>
  <si>
    <t>group addressed stream</t>
  </si>
  <si>
    <t>group address stream</t>
  </si>
  <si>
    <t>11.22.15.2.7</t>
  </si>
  <si>
    <t>AGREE IN PRINCIPLE (MRG: 2010-10-01 14:55:27Z) See CID875 and 10/1186</t>
  </si>
  <si>
    <t xml:space="preserve">Please provide text describing what MRG-SP means and how the scheme works (e.g., the setup procedure, the detailed rules for frame transmission). If MRG-SP depends on the use of S-APSD, please state so, and explain its relation to the S-APSD unicast frame delivery procedure. </t>
  </si>
  <si>
    <t>11.22.15.2.6</t>
  </si>
  <si>
    <t>AGREE IN PRINCIPLE (MRG: 2010-10-01 14:55:27Z) See 10/1186</t>
  </si>
  <si>
    <t xml:space="preserve">Please provide text describing what MRG-SP means and how the scheme works (e.g., the setup procedure, the detailed rules for frame transmission). If MRG-SP depends on the use of U-APSD, please state so, and explain its relation to the U-APSD unicast frame delivery procedure. </t>
  </si>
  <si>
    <t>AGREE IN PRINCIPLE (MRG: 2010-10-01 14:46:32Z) MRG-DMS term is removed by CID960. See 10/1186</t>
  </si>
  <si>
    <t>There needs to be a better connection between the term MRG-DMS and the behavior. This looks like a good place to put that connection. E.g. add language that says that STAs that have an accepted MRG-DMS agreement respond to MCAST transmissions with acknowledgements according to subclauses x, y and z. Maybe 11.22.15.2.1 is a good place as well. One sentence is probably all that is needed - "MRG-DMS allows the transmission of group addressed MSDUs as individually addressed A-MSDUs which are acknowledged according to blah."</t>
  </si>
  <si>
    <t>Is there  a description of what MRG-DMS is? Text in 11.22.15.2.1 claims that MRG-DMS is defined in that same subclause, but it is not, really.</t>
  </si>
  <si>
    <t>11.22.15.2.4</t>
  </si>
  <si>
    <t>AGREE IN PRINCIPLE (MRG: 2010-10-01 14:38:09Z) See CID370 for updated PICS entry for MRG.</t>
  </si>
  <si>
    <t>Make a clear statement of other features that must be supported to support each TGaa feature.
5.2.12 may be the place to do this.</t>
  </si>
  <si>
    <t>This use of A-MSDU implies that all devices supporting MRG are HT STA (and therefore QoS STA).
Is this requirement stated anywhere?</t>
  </si>
  <si>
    <t>AGREE IN PRINCIPLE (MRG: 2010-10-01 14:36:39Z) See 10/1186</t>
  </si>
  <si>
    <t>duplicate removal</t>
  </si>
  <si>
    <t>duplicate detection</t>
  </si>
  <si>
    <t>AGREE IN PRINCIPLE (MRG: 2010-10-01 14:33:57Z) See 10/1186</t>
  </si>
  <si>
    <t>delete block ack from the second column of the second entry, and delete references to block ack from the third column of the same row</t>
  </si>
  <si>
    <t>second entry in the table - the second column and the third column should describe only one transition - to unsolicited retry - a further discrimination to block ack is made by the fourth table entry</t>
  </si>
  <si>
    <t>AGREE IN PRINCIPLE (MRG: 2010-10-01 14:18:06Z) See 10/1186</t>
  </si>
  <si>
    <t>In the introduction at line 40 define what is meant by these terms.
Ditto for power-management mode.</t>
  </si>
  <si>
    <t>It is not clear to me what is the difference between an assumed and an actual ack policy.</t>
  </si>
  <si>
    <t>AGREE IN PRINCIPLE (MRG: 2010-10-01 14:05:45Z) See 10/1186</t>
  </si>
  <si>
    <t>Change the start of the text in column three for each row so that the sentence describes the STA as being one that currently has an assumption about the ack policy that matches the first column.</t>
  </si>
  <si>
    <t>All of the column three entries in these tables need some wording changes. Specifically, each entry begins with "A non-AP STA shall infer that the current" - the language is too broad - it needs to be made specific for the condition in the first column of each row.</t>
  </si>
  <si>
    <t>AGREE IN PRINCIPLE (MRG: 2010-10-01 13:48:54Z) Note is removed by CID855</t>
  </si>
  <si>
    <t>remove the word "detection" - change the word "may" to "can" - change the word "achieved" to "determined" - change "Group membership" to "Some or all of the group members"</t>
  </si>
  <si>
    <t>Notes are never normative and the language here refers to a higher layer process.</t>
  </si>
  <si>
    <t>AGREE IN PRINCIPLE (MRG: 2010-10-01 13:47:56Z) See 10/1186</t>
  </si>
  <si>
    <t>Add a definition.</t>
  </si>
  <si>
    <t>What is an MRG group?  This is not a defined term.</t>
  </si>
  <si>
    <t>AGREE IN PRINCIPLE (MRG: 2010-10-01 13:37:43Z) See 10/1186</t>
  </si>
  <si>
    <t xml:space="preserve">If this scheduling has nothing to do with HCCA allocations, then use a different word than "scheduled".  How about "via EDCA at regular intervals" rather than "via EDCA at scheduled service periods"?  </t>
  </si>
  <si>
    <t>What does "scheduled" mean here?  This sentence is about "EDCA at scheduled Service Periods".  How is EDCA running inside a scheduled period?</t>
  </si>
  <si>
    <t>11.22.15.2.1</t>
  </si>
  <si>
    <t>AGREE IN PRINCIPLE (MRG: 2010-10-01 13:35:20Z) See CID173</t>
  </si>
  <si>
    <t xml:space="preserve">"A non-AP STA shall not request simultaneous transmission of an MRG group address stream via both MRG and DMS." But, a MRG agreement is established using the DMS set up request/response exchange? This is confusing. Please clarify whether the behavior and modify the text accordingly. </t>
  </si>
  <si>
    <t>AGREE IN PRINCIPLE (MRG: 2010-10-01 13:34:33Z) Split the section in two just before "An MRG agreement between a non-AP STA and an AP shall end as described..." See 10/1186</t>
  </si>
  <si>
    <t>Change the name of the subclause as suggested.</t>
  </si>
  <si>
    <t>This subclause should be renamed - this is really MRG setup.</t>
  </si>
  <si>
    <t>AGREE IN PRINCIPLE (MRG: 2010-10-01 13:29:42Z) See 10/1186</t>
  </si>
  <si>
    <t>AGREE IN PRINCIPLE (MRG: 2010-10-01 13:27:29Z) Change to "If an AP for which dot11MRGActivated is true"</t>
  </si>
  <si>
    <t xml:space="preserve">Replace "If an AP..." with "If a robust AV streaming AP…".  </t>
  </si>
  <si>
    <t xml:space="preserve">"If an AP detects that a non-AP STA with Robust AV Streaming set to 1 in the Extended Capabilities elemen in the non-AP STA's most recent (Re)Association Request is a member of one or more MRG groups…" is written as if it applies to all Aps, whether those APs are robust AV streaming capable or not.  </t>
  </si>
  <si>
    <t>AGREE IN PRINCIPLE (MRG: 2010-10-01 13:23:17Z) Change to "A non-AP STA shall not request transmission of a group address via MRG while it has an active DMS service for this group address. A non-AP STA shall not request transmission of a group address via DMS and while it has an active MRG service for this group address" See 10/1186</t>
  </si>
  <si>
    <t>delete the word "simultaneous" - entire sentence could be reworded to be more careful, to state that a STA shall not have an outstanding MRG and DMS request simultaneously, for the same stream, or a request and an admitted MRG or DMS - and vice versa</t>
  </si>
  <si>
    <t>extraneous word - the transmission would never be simultaneous - the draft really means simultaneous requests</t>
  </si>
  <si>
    <t>AGREE IN PRINCIPLE (MRG: 2010-10-01 13:18:53Z) - See CID855 and doc 10/1186 for such a protocol</t>
  </si>
  <si>
    <t>Remove this statement and introduce a robust IEEE 802.11 mechanism to provide "group membership".</t>
  </si>
  <si>
    <t xml:space="preserve">"Note-Group membership detection may be achieved via IGMP snooping." It is not reliable to rely on snooping mechanisms to detect group members. What happens is IGMP is replaced by some other mechanism. </t>
  </si>
  <si>
    <t>AGREE IN PRINCIPLE (MRG: 2010-10-01 13:17:55Z) See CID961</t>
  </si>
  <si>
    <t xml:space="preserve">"MRG defines two additional Ack policies for group addressed frames…." The name of the "MRG-unsolicited-retry" scheme and text describing it in 9.2.8.1 suggest it is a retransmission policy, so what is it also called an Ack policy here? Is there any relationship between "MRG-unsolicited-retry" and "MRG-block-ack"? Please clarify the behavior and modify the text accordingly. </t>
  </si>
  <si>
    <t>AGREE IN PRINCIPLE (MRG: 2010-10-01 13:16:46Z) See CID961</t>
  </si>
  <si>
    <t xml:space="preserve">The first item after "Two Power Management modes for group addressed frames are defined in MRG:" is independent of "MRG" and is NOT defined in MRG, so why is it listed here? Please clarify the meaning of this paragraph and modify the text accordingly.  </t>
  </si>
  <si>
    <t>AGREE IN PRINCIPLE (MRG: 2010-10-01 13:15:21Z) Retransmission is an implementation decision. See 10/1186 for descriptive text for unsolicited retries.</t>
  </si>
  <si>
    <t>Add explanation.</t>
  </si>
  <si>
    <t>The text should explain what "unsolicited retries" means.  Normally a STA retries a frame because the ACK was not received.  However, normal multicast does not use ACKs.  How does the STA transmitting the frame know to retry?</t>
  </si>
  <si>
    <t>AGREE IN PRINCIPLE (MRG: 2010-10-01 13:01:46Z) It should be a pointer to DMS. See 10/1186</t>
  </si>
  <si>
    <t>If the ack policy is defined in 11.22.15.2.2, then make it clear exactly what part of 11.22.15.2.2 delimits that property, and change the "11.22.15.2.1" reference on this line to "11.22.15.2.2".  Otherwise clearly define the MRG-DMS ack policy somewhere.</t>
  </si>
  <si>
    <t xml:space="preserve">"in addition to the mechanisms defined in … 11.22.15.2.1" -- but 11.22.15.2.1 is the current subclause.  Is this just a typo?  Could the number reallly be 11.22.15.2.2?  Else, where is the MRG-DMS ack policy defined?  </t>
  </si>
  <si>
    <t>AGREE IN PRINCIPLE (MRG: 2010-10-01 12:49:58Z) See 10/1186</t>
  </si>
  <si>
    <t>AGREE IN PRINCIPLE (MRG: 2010-10-01 12:43:54Z) MRG-DMS is just DMS with a the MRG-SP delivery mode. To simplify the draft, remove all references to MRG-DMS and just use the term "DMS". Add a sentence to MRG-SP that is can only be used with 11aa STAs, so that 11v DMS STAs don't accidentally get MRG-SP delivery mode.</t>
  </si>
  <si>
    <t xml:space="preserve">"MRG is an enhanced yet constrained extension of DMS." This is very confusing. MRG seems to include services such as: new ack policy, new retransmission policy, new power save mode, and DMS.  Please clearly explain the relationship between DMS (or MRG-DMS) and MRG. And, please clearly state the meaning of "MRG" services. </t>
  </si>
  <si>
    <t>AGREE IN PRINCIPLE (MRG: 2010-10-01 12:18:04Z) APSD added to PICs proforma for advanced MRG</t>
  </si>
  <si>
    <t xml:space="preserve">MRG-SP power management mode seems to rely on S-APSD but the 11aa does not explicitly state so. Please clarify the behavior and modify the text accordingly.  </t>
  </si>
  <si>
    <t>AGREE IN PRINCIPLE (MRG: 2010-10-01 12:02:20Z) Change recinded, but extra sentence added "An unscheduled SP may end before the maximum number of BUs in this SP has been reached by setting the EOSP field set to 1 in the last frame sent during the SP". Same change made p67l37</t>
  </si>
  <si>
    <t>Recind this change.  It is not needed, and is misleading.  There is similar language at p67.37 that is probably also wrong.</t>
  </si>
  <si>
    <t>The change in the fourth paragraph of 11.2.1.4 doesn't seem to be related to AV streaming - so, I'm assuming this is a general change.  But, the change leads one to assume that a SP (including a "legacy" unscheduled SP) can be ended by the AP without setting the EOSP bit, if the frame count equals the Max SP Length.  This is contrary to many statements in the base Standard, and will cause a STA to remain awake (see 11.2.1.5 and 11.2.1.9).</t>
  </si>
  <si>
    <t>AGREE IN PRINCIPLE (MRG: 2010-10-01 11:43:04Z) Change to "starts from the Service Start Time without a fixed delivery interval". See 10/1186</t>
  </si>
  <si>
    <t>Remove the language that mentions that the SP is continuous. There must be a way to finally end this SP, so describe that here or somewhere else, and then point to it here with a reference.</t>
  </si>
  <si>
    <t>All SPs are continuous. Just state when it starts and then state that it has no ending, although in reality, something at some time can kill it, right? Like maybe when the MRG is terminated?</t>
  </si>
  <si>
    <t>AGREE IN PRINCIPLE (MRG: 2010-10-01 09:35:51Z) See 10/1186</t>
  </si>
  <si>
    <t>Swap the order of the phrase "A scheduled SP" with the following phrase.</t>
  </si>
  <si>
    <t>Bad syntax</t>
  </si>
  <si>
    <t>AGREE IN PRINCIPLE (MRG: 2010-10-01 08:35:59Z) Rename the mode "Active-PS"</t>
  </si>
  <si>
    <t>The language is confusing. Why is a mode where at least one STA is in PS called "All-Active?"</t>
  </si>
  <si>
    <t>AGREE IN PRINCIPLE (MRG: 2010-09-30 17:46:59Z) Cited text is removed by adoption of CID605 that removes multicast BAR</t>
  </si>
  <si>
    <t>change "shall only list STAs" to "may only include STAs that were" - change "field that have" to "field and that have"</t>
  </si>
  <si>
    <t>AGREE IN PRINCIPLE (MRG: 2010-09-30 17:44:40Z) Normative text moved to clause 9.6. See CID728</t>
  </si>
  <si>
    <t>A NOTE can never contain normative statements. Remove the text "NOTE-"</t>
  </si>
  <si>
    <t>Incorrect format.</t>
  </si>
  <si>
    <t>AGREE IN PRINCIPLE (MRG: 2010-09-30 17:43:12Z) - Removal of group addressed BAR by CID605 removes the cited text. No additional text changes required for this comment.</t>
  </si>
  <si>
    <t xml:space="preserve">"The MRG BAR information field in the retransmitted BlockAckReq shall only list STAs listed  in the initial MRG BAR information field that have higher AIDs than the STA with the failed BlockAck." If in the initial MRG BAR information field, STAs with AID=1, 2, 3 are listed as the responding STAs; BlockAck frames sent by STAs with AID =1, 3 are received at the AP, and the BlockAck frame sent by STA with AID=2 is lost. should both STAs with AID=2, 3, or only STA with AID=2 be listed in the retransmitted MRG  BAR information field? Please clarify the behavior and modify the text accordingly. </t>
  </si>
  <si>
    <t>AGREE IN PRINCIPLE (MRG: 2010-09-30 17:31:25Z) - Cited text is already removed by adoption of CID605</t>
  </si>
  <si>
    <t>Remove "or no outstanding STAs remain"</t>
  </si>
  <si>
    <t>"or no outstanding STAs remain" is redundant because it's just another reason for the AP to terminate the BAR transmission.</t>
  </si>
  <si>
    <t>AGREE IN PRINCIPLE (MRG: 2010-09-30 17:30:19Z) See CID587</t>
  </si>
  <si>
    <t>Please determine if this "pifs rule" is already covered by other rules (in which case change "may" to "can as described in x.y.z"), or is a new normative rule,  in which case update 9.2.0b.4.4.</t>
  </si>
  <si>
    <t>AGREE IN PRINCIPLE (MRG: 2010-09-30 17:29:42Z) Change to "detect"</t>
  </si>
  <si>
    <t>What does it mean for an AP to 'sense' a missing BlockAck frame in response to the AP's BlockAckReq</t>
  </si>
  <si>
    <t>Young, Christopher</t>
  </si>
  <si>
    <t>AGREE IN PRINCIPLE (MRG: 2010-09-30 17:25:32Z) It's the block ack mechanism. See 10/1186</t>
  </si>
  <si>
    <t xml:space="preserve">"The AP transmits and retries each MSDU or A-MSDU until to the appropriate lifetime limit, or whenever received by all group members, whichever occurs first." What is the criteria that the AP uses to determine a MSDU or A-MSDU is received by all group members? </t>
  </si>
  <si>
    <t>AGREE IN PRINCIPLE (MRG: 2010-09-30 17:24:16Z) See CID586, CID147 and 10/1186</t>
  </si>
  <si>
    <t xml:space="preserve">"The AP transmits and retries each MSDU or A-MSDU until to the appropriate lifetime limit, or whenever received by all group members, whichever occurs first." To be precise, replace the sentence with "The AP transmits and retransmits a MSDU or A-MSDU until  either a lifetime limit is reached, or a MSDU or A-MSDU is received by all group members, whichever occurs first." </t>
  </si>
  <si>
    <t>AGREE IN PRINCIPLE (MRG: 2010-09-30 17:20:26Z) Change to "lifetime limit is reached, or until each one has been received by"</t>
  </si>
  <si>
    <t>Replace "…until to the appropriate lifetime limit, or whenever received..." with "until the appropriate lifetime limit is reached, or whenever it determines that the frame has been received…".</t>
  </si>
  <si>
    <t xml:space="preserve">Typo errors and vague description.  </t>
  </si>
  <si>
    <t>AGREE IN PRINCIPLE (MRG: 2010-09-30 17:17:01Z) See CID327</t>
  </si>
  <si>
    <t>when both the</t>
  </si>
  <si>
    <t>when the</t>
  </si>
  <si>
    <t>AGREE IN PRINCIPLE (MRG: 2010-09-30 17:09:08Z) Change to "when both of the"</t>
  </si>
  <si>
    <t>AGREE IN PRINCIPLE (MRG: 2010-09-30 17:00:59Z) The clause has moved to 9.3.2.4.4 in REVmb D6.</t>
  </si>
  <si>
    <t xml:space="preserve">Either include this BlockAck protocol in the 802.11m 9.2.0b.4.4 list, or use another interframe space here. </t>
  </si>
  <si>
    <t>802.11m D4.01, 9.2.0b.4.4 provides a definitive list of when PIFS may be used.  This instance does not appear to be in that list.</t>
  </si>
  <si>
    <t>AGREE IN PRINCIPLE (MRG: 2010-09-30 16:49:11Z)change "until to" to "until" - change "limit" to "limit is exceeded" - change "whenever" to "until each has been"</t>
  </si>
  <si>
    <t>change "until to" to "until" - change "limit" to "limit is exceeded" - change "whenever" to "until each is"</t>
  </si>
  <si>
    <t>AGREE IN PRINCIPLE (MRG: 2010-09-30 16:16:54Z) We agree that the text in D1.0 was incorrect for the reasons stated by the commenter. However, adoption of CID605 removed the multicast BAR. See 10/1186</t>
  </si>
  <si>
    <t>Do not formally state what happens in response to the receipt of a Block Ack Req frame in this subclause - this behavior is already formally described in 9.10.x - please change "shall have" to "has" include a reference to the appropriate existing subclause. Also, please note that "first Block Ack Starting Sequence Control" is not the correct term - find the term created and used in 9.10.x and use that term here.</t>
  </si>
  <si>
    <t xml:space="preserve">Another incorrect use of "shall" - </t>
  </si>
  <si>
    <t>AGREE IN PRINCIPLE (MRG: 2010-09-30 16:16:54Z) We agree that the text in D1.0 was ambiguous for the reasons stated by the commenter. However, adoption of CID605 removed the multicast BAR. See 10/1186</t>
  </si>
  <si>
    <t xml:space="preserve">Change "yet shall still use" to "but do use" and add a reference to the existing language in 9.10.x - note also, that because the remaining "shall" in this sentence is a new behavior that is an exception to the existing 9.10.x behavior, it is necessary to add a reverse reference in 9.10.x to point to this new subclause as an exception to the behavior that is described therein. </t>
  </si>
  <si>
    <t>The phrase "shall still use the Block Ack Starting Sequence Control to update the first MPDU in the block for which an acknowledgement is expected" is a bit ambiguous. Also, this is an incorrect formal repeat of the information found in that subclause. Without question, the use of "shall" in this instance is incorrect, as this introduces a redundant behavioral requirement.</t>
  </si>
  <si>
    <t>AGREE IN PRINCIPLE (MRG: 2010-09-30 16:15:51Z) Remove word "listed"</t>
  </si>
  <si>
    <t>Change "listed STA's" to "transmitting STA's"</t>
  </si>
  <si>
    <t>wrong word</t>
  </si>
  <si>
    <t>AGREE IN PRINCIPLE (MRG: 2010-09-30 16:14:26Z) We agree that the text in D1.0 was incorrect for the reasons stated by the commenter. However, adoption of CID605 removed the multicast BAR. See 10/1186</t>
  </si>
  <si>
    <t>"When a non-AP STA receives a BlockAckReq with an RA equal to an MRG group address with the non- AP STA‘s AID listed in the MRG BAR Information field, the non-AP STA shall determine the number of order, N, in which it is listed in the BlockAckReq with the lowest AID in the list as 0, and shall transmit a BlockAck frame at a delay of (N+1)*SIFS + N*TXTIME(BlockAck) after the BlockAckReq."
In general, even if protection mechanism is used, non-AP STA may find medium busy at the time it decides to send BA. In that case should it still send BA, irrepsective of CCA state?</t>
  </si>
  <si>
    <t>24-26</t>
  </si>
  <si>
    <t>Resolve the problem that there are many values to the function TXTIME(BlockAck) and the mechanism described in this subclause only works when there is a single value for this function.</t>
  </si>
  <si>
    <t>Is there a fixed time for TXTIME(BlockAck)? Is this value not dependent upon the selected PHY rate/MCS?</t>
  </si>
  <si>
    <t>AGREE IN PRINCIPLE (MRG: 2010-09-30 16:12:26Z) - Adoption of CID605 removed the multicast BAR. See 10/1186</t>
  </si>
  <si>
    <t>Change delay to (N+1)*(SIFS+aAirPropagationTime) + N*TXTIME(BlockAck).</t>
  </si>
  <si>
    <t>According to the curently indicated BloclAck delay, if distance to the AP is different for different  stations (a frequent situtation in outdoor scenarios), Block Ack frames may overlap at the AP. See details in document "MRG IFS Correction" doc.:IEEE 802.11-10/0749r0. The prposed change would make IEEE 802.11aa-capable devices more universal so they can be used both in indoor and outdoor.</t>
  </si>
  <si>
    <t>AGREE IN PRINCIPLE (MRG: 2010-09-30 16:11:09Z) See CID129, CID219 and CID130. These are shown in document 10/1186</t>
  </si>
  <si>
    <t>what is "MRG frame" - please define this term before using it - is it any frame that is transmitted during an MRG TXOP? Or is it only the MCAST MSDUs?</t>
  </si>
  <si>
    <t>AGREE IN PRINCIPLE (MRG: 2010-09-30 16:10:14Z) See CID129</t>
  </si>
  <si>
    <t>Replace "Note- in one procedure…" with "Note - in one example…"</t>
  </si>
  <si>
    <t>AGREE IN PRINCIPLE (MRG: 2010-09-30 16:09:27Z)Adoption of CID605 removed the multicast BAR. See 10/1186</t>
  </si>
  <si>
    <t xml:space="preserve">"The BlockAckReq lists none, one, some or all of the MRG group members in the MRG BAR Information field." Please clarify the behavior and modify the text accordingly. </t>
  </si>
  <si>
    <t>AGREE IN PRINCIPLE (MRG: 2010-09-30 15:48:42Z) Change to "If no protective mechanism is used the Duration field in the first and response frames should be set appropriately to cover the entire duration of the TXOP and thereby update the NAVs of STAs in the BSS and OBSS(s) according to the rules of 9.2.5.4"</t>
  </si>
  <si>
    <t>How about replacing "the first frame that is sent as an MRG block should have a response frame which has the Duration field set based on the first frame, and the Duration fields in the first and response frames set the NAVs to appropriate values at all STAs in the BSS and OBSS(s)." with "the first frame that is sent in the MRG TXOP should be one that elicits a response frame which has its Duration field set based on the first frame. The Duration fields in the first and response frames set will set receiver NAVs in STAs in the BSS and OBSS(s) according to the rules of 9.2.5.4."</t>
  </si>
  <si>
    <t>"should have a response frame" - a frame does not "have" another frame.</t>
  </si>
  <si>
    <t>AGREE IN PRINCIPLE (MRG: 2010-09-30 15:45:15Z) See CID856</t>
  </si>
  <si>
    <t>replace "to select the responding STA," with "to select the RA of the first frame of the MRG TXOP."</t>
  </si>
  <si>
    <t>could be more clear</t>
  </si>
  <si>
    <t>AGREE IN PRINCIPLE (MRG: 2010-09-30 15:42:06Z) Agree that the wording is imprecise. However, adoption of CID605 removes the multicast version of BAR. See 10/1186. No text changes required for this CID</t>
  </si>
  <si>
    <t>Please specify the particular BlockAckReq variant that is appplicable, here and throughout the subclause.</t>
  </si>
  <si>
    <t>there are several BlockAckReq variants. Use of the generic term implies all BlockAckReq variants are applicable - see subclause 7.x that describes BlockAckReq.</t>
  </si>
  <si>
    <t>AGREE IN PRINCIPLE (MRG: 2010-09-30 15:42:06Z) Agree that the wording is imprecise. However, adoption of CID605 removes the multicast version of BAR, so the cited text is no longer in the draft. See 10/1186. No text changes required for this CID</t>
  </si>
  <si>
    <t>Change "with the lowest AID in the list as 0" to "with the lowest AID in the list that has a '1' in its corresponding MRG BAR Information field position defined as number of order 0, and each subsequent, monotonically increasing AID position in the field that has a value of '1' corresponding to the next sequentially increasing number of order"</t>
  </si>
  <si>
    <t>imprecise wording</t>
  </si>
  <si>
    <t>AGREE IN PRINCIPLE (MRG: 2010-09-30 15:42:06Z) Agree that the wording bad. However, adoption of CID605 removes the multicast version of BAR. See 10/1186. No text changes required for this CID</t>
  </si>
  <si>
    <t>corerct</t>
  </si>
  <si>
    <t>"the number of order, N, .." is not grammatical</t>
  </si>
  <si>
    <t>AGREE IN PRINCIPLE (MRG: 2010-09-30 15:28:12Z) See CID129</t>
  </si>
  <si>
    <t>AGREE IN PRINCIPLE (MRG: 2010-09-30 15:27:27Z) Adoption of CID605 removed the multicast BAR. See 10/1186. No additional text changes required for this CID.</t>
  </si>
  <si>
    <t xml:space="preserve">"… and shall transmit a BlockAck frame at a delay of (N+1)*SIFS+N*TXTIME(BlockAck) after the BlockAckReq."  The TXTIME for BlockAck frame of different responding STAs can be different and unknown to other STAs. Therefore, it's impossible for each STA to compute its time to begin the transmission of the BlockAck frame. Additionally, If the AID value of the last responding STA is large, the total response time can be very long. Therefore, the MRG Block Ack scheme, as currently specified, is seriously flawed and should be removed for the 11aa spec.  </t>
  </si>
  <si>
    <t>AGREE IN PRINCIPLE (MRG: 2010-09-30 15:27:27Z) Adoption of CID605 removed the multicast BAR. See 10/1186</t>
  </si>
  <si>
    <t xml:space="preserve">"The BlockAckReq lists none, one, some or all of the MRG group members in the MRG BAR Information field." Is the content of MRG BAR information element dynamically set? That is, can the content be different in the BAR frames sent at different times (assuming no retransmission of the BAR frames)? Please clarify the behavior and modify the text accordingly. </t>
  </si>
  <si>
    <t>AGREE IN PRINCIPLE (MRG: 2010-09-30 14:37:35Z) Text is removed by CID605, which removes multicast BAR usage.</t>
  </si>
  <si>
    <t>change to "none, some, or all"</t>
  </si>
  <si>
    <t>"none, one, some or all" is redundant</t>
  </si>
  <si>
    <t>AGREE IN PRINCIPLE (MRG: 2010-09-30 14:27:05Z) Change to "The AP shall not send a BlockAckReq to a STA with a MAC address that matches the SA in any of the MSDUs transmitted during the MRG TXOP" See 10/1186</t>
  </si>
  <si>
    <t>Change "If the source of the MRG group addressed stream is within the BSS, the AP shall not send a BlockAckReq listing the source STA" to "If a STA with the MAC address that matches the SA of the MSDUs transmitted during an MRG TXOP is associated with the AP that transmitted the MSDUs then the AP shall not include the AID of that STA within the MRG BAR Information field of any BlockAckReq that is transmitted as part of that MRG TXOP"</t>
  </si>
  <si>
    <t>AGREE IN PRINCIPLE (MRG: 2010-09-30 14:22:25Z) I guess you wouldn't be a fan of "In one exemplary procedure" either? Change to "As an example of how the above procedure might be implemented" See 10/1186</t>
  </si>
  <si>
    <t>Change "In one procedure" to "As an example of an exchange within an MRG TXOP"</t>
  </si>
  <si>
    <t>"in one procedure" - this looks like language for a patent disclosure</t>
  </si>
  <si>
    <t>AGREE IN PRINCIPLE (MRG: 2010-09-30 14:16:28Z) See 10/1186</t>
  </si>
  <si>
    <t>what is "MRG frame transmission" - please define this term before using it - is it any transmission that occurs during an MRG TXOP? Or is it only the MCAST MSDUs?</t>
  </si>
  <si>
    <t>AGREE IN PRINCIPLE (MRG: 2010-09-30 14:12:39Z) An HCCA CAP is a method of gaining a TXOP. See 10/1168</t>
  </si>
  <si>
    <t>AGREE IN PRINCIPLE (MRG: 2010-09-30 14:11:17Z) See 10/1186</t>
  </si>
  <si>
    <t>Modify this section to include description of the polled BA scheme.</t>
  </si>
  <si>
    <t>A polled BA approach can be used to obtain feedback from different STAs. The AP polls one or more STAs in the MRG group by transmitting a legacy BAR frame to selected STAs. This polled BA approach does not require a new BAR frame. This polled approach is supported by the base standard.</t>
  </si>
  <si>
    <t>14-39</t>
  </si>
  <si>
    <t>AGREE IN PRINCIPLE (MRG: 2010-09-30 14:04:09Z) Adoption of CID605 (to only use unicast BAR) means cited para has been removed from draft.</t>
  </si>
  <si>
    <t>Remove the paranthesis.</t>
  </si>
  <si>
    <t>Parantheses are informative, but this language is normative.</t>
  </si>
  <si>
    <t>AGREE IN PRINCIPLE (MRG: 2010-09-30 13:58:55Z) There is no need to change 9.10.4, as this behaviour still applies to MRG-Block-Ack. However the commenter is correct that 9.10.4 is the place to discuss duplicates. Remove changes to para 4 from 11aa draft. See 10/1186</t>
  </si>
  <si>
    <t>Fix 9.10.4 to indicate that duplicates are not stored in the RX buffer, then delete the mention of "non-duplicates" here, because the case of duplicates in the RX Buffer will never come up.</t>
  </si>
  <si>
    <t>The language of 9.10.4 should be updated to deal with the storing of duplicates in the RX buffer so that this case does not need to be mentioned here.</t>
  </si>
  <si>
    <t>AGREE IN PRINCIPLE (MRG: 2010-09-30 13:52:29Z) Changed from "MRG group address" to "MGR concealment address" by CID463.</t>
  </si>
  <si>
    <t>Change "the MRG group address" to "the MRG group address from the accepted MRG request frame that established the frame as an MRG frame."</t>
  </si>
  <si>
    <t>Introduced language is incomplete in that the reference is indeterminant.</t>
  </si>
  <si>
    <t>AGREE IN PRINCIPLE (MRG: 2010-09-30 13:43:29Z) Change to "The RA field of frames that are not delivered using the MRG-Block-Ack Ack policy shall be the recipient’s unicast address". See 10/1186</t>
  </si>
  <si>
    <t>Replace "For non-MRG frames the RA field of the frame shall be the recipient's unicast address.  For MRG frames the RA field of the frames shall be…" with "The RA field of non-MRG frames shall be the recipient's unicast address.  The RA field of MRG frames shall be...".</t>
  </si>
  <si>
    <t xml:space="preserve">It is clearer writing if the subject is kept up front. </t>
  </si>
  <si>
    <t>AGREE IN PRINCIPLE (MRG: 2010-09-30 11:39:31Z) See 10/1186. This comment really belongs with TGmb as the comment is against mostly baseline text.</t>
  </si>
  <si>
    <t>Fix as suggested.</t>
  </si>
  <si>
    <t>The bullet item is not worded properly given the introduction to the set of bullets. Material in this bullet needs to be split apart and actually placed underneath the previous bullet so that this material appears as a sub-bullet. And part of the previous bullet also needs to be pulled out as a sub-bullet.</t>
  </si>
  <si>
    <t>AGREE IN PRINCIPLE (MRG: 2010-09-30 11:27:38Z) Ran out of brain upgrades, so we've tried changing the text. See 10/1186</t>
  </si>
  <si>
    <t>Either provide me with a brain upgrade or turn this into something I can parse.</t>
  </si>
  <si>
    <t>I cannot parse the amended sentence starting line 11</t>
  </si>
  <si>
    <t>AGREE IN PRINCIPLE (MRG: 2010-09-30 10:30:18Z) - See CID211</t>
  </si>
  <si>
    <t xml:space="preserve">"… set the NAVs to appropriate values at all STAs… " What does "appropriate values" mean here? Please clarify the behavior and modify the text accordingly. </t>
  </si>
  <si>
    <t>AGREE IN PRINCIPLE (MRG: 2010-09-30 10:26:08Z) See CID599</t>
  </si>
  <si>
    <t xml:space="preserve">"… the STA shall invoke its backoff procedure at the PHY-TXENC.confirm with a CW equal Cwmin." Please provide a reference to the "backoff procedure". </t>
  </si>
  <si>
    <t>AGREE IN PRINCIPLE (MRG: 2010-09-30 10:25:37Z) See CID599, CID673 and 10/1186</t>
  </si>
  <si>
    <t>There is no need to perform backoff without MAC protection. Suggest either remove the backoff option when there is no MAC protection or mandate MAC protection for unsolicited retry.</t>
  </si>
  <si>
    <t>It's unclear what the backoff mechanism tries to achieve if there is no MAC protection at the beginning of the TXOP. Without a response frame, there is no collision detection. If there is a backoff without collision detection, should it be a success backoff or an exponential backoff?</t>
  </si>
  <si>
    <t>AGREE IN PRINCIPLE (MRG: 2010-09-30 10:24:12Z) See CID945 and 10/1186. Section moved to 9.9.1.6.aa1</t>
  </si>
  <si>
    <t>Please clarify or re-define.</t>
  </si>
  <si>
    <t xml:space="preserve">How is retransmission procedure in clause 9.2.8.1 related to the ACK procedure in clauses 9.2.8.1 and 11.22.15.2? </t>
  </si>
  <si>
    <t>AGREE IN PRINCIPLE (MRG: 2010-09-30 10:23:22Z) See CID211</t>
  </si>
  <si>
    <t>Remove and delete the extra words and the redundancy.</t>
  </si>
  <si>
    <t>The sentence beginning with "If no protective mechanism" seems to describe the use of a protective mechanism, such that the effect of the text is that the first two sentences can be summarized as: "The STA should use a protective mechanism. If the STA does not use a protective mechanism, it should use a protective mechanism."</t>
  </si>
  <si>
    <t>AGREE IN PRINCIPLE (MRG: 2010-09-30 10:22:32Z) See CID844 and 10/1186</t>
  </si>
  <si>
    <t xml:space="preserve">"If no protective mechanism is used, then the first frame that is sent as an MRG block should have a response frame…" What is meant by "MRG block"? And what frame is this "response frame"? Please clarify and modify the text accordingly.  </t>
  </si>
  <si>
    <t>AGREE IN PRINCIPLE (MRG: 2010-09-30 10:17:42Z) Duplicate detection works because a STA is either listening to a unicast DMS or a group address. The text of sequence number is modified by CID809 to clarify this. Add a NOTE to 9.2.9 to make this more explicit. See 10/1186 and CID809.</t>
  </si>
  <si>
    <t>The changes to clause 7.1.3.4.1 indicate that the sequence number of a retried MSDU or A-MSDU may change if an MRG agreement exists. How will a duplicate cache work if the sequence number changes?</t>
  </si>
  <si>
    <t>AGREE IN PRINCIPLE (MRG: 2010-09-30 09:58:57Z) CID841 changes the bullet point text. The "As a result..." sentence does not need to be included in 11aa. Delete this sentence.</t>
  </si>
  <si>
    <t xml:space="preserve">"… the reliability of non-MRG traffic is reduced,…" "non-MRG traffic" seems to intend to mean "non-MRG group addressed traffic". If so, please use "non-MRG group addressed traffic" instead. Additionally, neither "non-MRG traffic" nor "non-MRG group addressed traffic" is clearly defined. Please add text to clarity the used term.  </t>
  </si>
  <si>
    <t>AGREE IN PRINCIPLE (MRG: 2010-09-30 09:42:10Z) See clause 11.22.15.2.5 for text changes for this CID in document 10/1186</t>
  </si>
  <si>
    <t xml:space="preserve">Is there any relationship between "unsolicited-retry" and "MRG Block ACK"? Please clarify the behavior and modify the text accordingly. </t>
  </si>
  <si>
    <t>AGREE IN PRINCIPLE (MRG: 2010-09-30 09:28:36Z) See CID600 and 10/1186</t>
  </si>
  <si>
    <t xml:space="preserve">"The STA concludes that the final retransmission of an MPDU using the MRG service with Ack policy equal to MRG-Unsolicited-Retry, without MAC protection that includes a response frame, is successful." What is the criteria that the STA uses to conclude the transmission is successful? </t>
  </si>
  <si>
    <t>AGREE IN PRINCIPLE (MRG: 2010-09-30 09:19:19Z) See CID273</t>
  </si>
  <si>
    <t>Insert "furthermore" language, here and P17L16</t>
  </si>
  <si>
    <t>Inserted sentence is in conflict with existing text</t>
  </si>
  <si>
    <t>AGREE IN PRINCIPLE (MRG: 2010-09-30 09:18:47Z) See CID412</t>
  </si>
  <si>
    <t>Insert "except" language, 2x in this change</t>
  </si>
  <si>
    <t>AGREE IN PRINCIPLE (MRG: 2010-09-29 17:33:02Z) See CID212, CID600 and CID673</t>
  </si>
  <si>
    <t>Provide language to describe interframe timing.</t>
  </si>
  <si>
    <t>Where is there language that describes the timing separation between MRG MPDUs within the undefined MRG TXOP? E.g. existing language says that group addressed MPDUs are separated by backoff with Cwmin - see 9.2.7.</t>
  </si>
  <si>
    <t>AGREE IN PRINCIPLE (MRG: 2010-09-29 17:25:34Z) See CID211</t>
  </si>
  <si>
    <t>"If no protective mechanism is used, then the first frame that is sent as an MRG block should have a response frame which has the Duration field set based on the first frame, and the Duration fields in the first and response frames set the NAVs to appropriate values at all STAs in the BSS and OBSS(s)." Is AP/STA allowed terminate current MRG-TXOP after performing initial frame exchange that sets NAVs to all the STAs in the (O)BSSs?</t>
  </si>
  <si>
    <t>24-27</t>
  </si>
  <si>
    <t>AGREE IN PRINCIPLE (MRG: 2010-09-29 17:11:30Z) - Text added to 11.22.15, see 10/1186</t>
  </si>
  <si>
    <t>When is the unsolicited retry mechanism employed? Can an AP provide more than one type of MRG for a single group address? I.e. to different clients, for the same group address, can the AP provide different MRG services?</t>
  </si>
  <si>
    <t>AGREE IN PRINCIPLE (MRG: 2010-09-29 16:55:46Z) See CID212</t>
  </si>
  <si>
    <t>Change "When retransmitting an MPDU, following a MAC protection exchange that includes a response frame, using the MRG service with Ack policy equal to MRG-Unsolicited-Retry, for all retransmissions except the final retransmission, the STA shall invoke its backoff procedure at the PHY-TXEND.confirm with a CW equal to CWmin." to "When transmitting frames using the MRG service with Ack policy equal to MRG-Unsolicited-Retry within an MRG TXOP that included a MAC protection exchange that included a response frame, before each transmission of an MRG MPDU, the transmitting STA shall invoke its backoff procedure following the immediately preceding PHY-TXEND.confirm, with CW set to CWmin."</t>
  </si>
  <si>
    <t>The language here is confusing and potentially misinterperable. Note that absent any language anywhere else regarding the separation of frames, there is no distinction being drawn between a transmission and a retransmission. For this particular case, I believe that baseline rule is backoff after every MCAST frame, and therefore, the presumed distinction is absent. If there is a desire to use some interframe space between non-retry transmissions that is less than a backoff, then that excecption must be stated somewhere in this draft, and the baseline must be updated to allow it.</t>
  </si>
  <si>
    <t>AGREE IN PRINCIPLE (MRG: 2010-09-29 16:51:02Z) See 10/1186</t>
  </si>
  <si>
    <t>A frame exchange at the beginning of the TXOP that sets the NAV is a protection mechanism.</t>
  </si>
  <si>
    <t>AGREE IN PRINCIPLE (MRG: 2010-09-29 16:44:53Z) See 10/1186</t>
  </si>
  <si>
    <t>Replace "the STA shall invoke its backoff procedure at the PHY-TXEND.confirm with a CW equal to Cwmin" with "the STA shall transmit the frames separated by SIFS or RIFS."</t>
  </si>
  <si>
    <t xml:space="preserve">If a TXOP has been set up, the STA shall not backoff during the TXOP. Rather, the STA can transmit multiple frames in a burst. </t>
  </si>
  <si>
    <t>AGREE IN PRINCIPLE (MRG: 2010-09-29 16:09:34Z) There were two tables marked as 7-aa3. Delete the second one (it was renamed 7-aa5 in D1.02) and add to clause 11.22.15.2 that "No Preference" is not an allowed value. See 10/1186</t>
  </si>
  <si>
    <t>Delete Table 7-aa3— MRG Ack Policy field values</t>
  </si>
  <si>
    <t>Table 7-aa3— MRG Ack Policy field values seems duplicate of Table 7-aa2 defined previously</t>
  </si>
  <si>
    <t>AGREE IN PRINCIPLE (MRG: 2010-09-29 16:00:03Z) The 0 value is different between the tables. Add to clause 11.22.15.1 "The Ack policy field shall not be set to “No Preference”"</t>
  </si>
  <si>
    <t>Delete Table 7-aa5— MRG Power Management Mode field values</t>
  </si>
  <si>
    <t>Table 7-aa5— MRG Power Management Mode field values seems duplicate.</t>
  </si>
  <si>
    <t>AGREE IN PRINCIPLE (MRG: 2010-09-29 15:54:47Z) See CID419</t>
  </si>
  <si>
    <t>Insert "furthermore" language, here and P19L18</t>
  </si>
  <si>
    <t>AGREE IN PRINCIPLE (MRG: 2010-09-29 15:54:26Z) See CID418</t>
  </si>
  <si>
    <t>"a group addressed stream subject ot an existing MRG agreement"</t>
  </si>
  <si>
    <t>"existing MRG service" is vague</t>
  </si>
  <si>
    <t>AGREE IN PRINCIPLE (MRG: 2010-09-29 15:53:25Z) Cited text deleted by CID#759</t>
  </si>
  <si>
    <t>AGREE IN PRINCIPLE (MRG: 2010-09-29 15:52:02Z) Change to "AP advertises a group addressed stream subject to an existing MRG agreement"</t>
  </si>
  <si>
    <t>AGREE IN PRINCIPLE (MRG: 2010-09-29 15:38:07Z)</t>
  </si>
  <si>
    <t>AGREE IN PRINCIPLE (MRG: 2010-09-29 14:52:28Z) See CID911</t>
  </si>
  <si>
    <t>"…when one or more non-MRG-SP group addressed frames are buffered at the AP"  Please clarify what "non-MRG-SP group addressed frames" mean</t>
  </si>
  <si>
    <t>7.3.2.6</t>
  </si>
  <si>
    <t>AGREE IN PRINCIPLE (MRG: 2010-09-29 13:24:25Z) See CID817</t>
  </si>
  <si>
    <t>Delete the sentence.  Or better yet, correct the sentence and add any and all necessary definitions so that the instructions are complete and unambiguous.</t>
  </si>
  <si>
    <t>The text states "The Extended Block Ack Parameter Set field is used in Extended ADDBA frames…", but the "Extended ADDBA frame" is undefined.</t>
  </si>
  <si>
    <t>AGREE IN PRINCIPLE (MRG: 2010-09-29 13:23:27Z) Figure updated to REVmb style. Figures will be renumbered when 11aa re-numbers to REVmb</t>
  </si>
  <si>
    <t>Correct as per comment</t>
  </si>
  <si>
    <t>There is an inconsistency in the way the Octet field is drawn between Fig 7-aa36 and Fig 7-aa20. Figure numbering also appears to be out of sequence</t>
  </si>
  <si>
    <t>McCann, Stephen</t>
  </si>
  <si>
    <t>AGREE IN PRINCIPLE (MRG: 2010-09-29 13:14:31Z) BA frame no longer uses RA group address</t>
  </si>
  <si>
    <t>Qualify this statement to only apply to devices that implement 802.11aa</t>
  </si>
  <si>
    <t>"If the RA of a Multi-TID BlockAck frame is a group address, then the TID_INFO field is zero, and only one TID is present."  What about legacy devices?</t>
  </si>
  <si>
    <t>7.2.1.8.4</t>
  </si>
  <si>
    <t>AGREE IN PRINCIPLE (MRG: 2010-09-29 13:12:55Z) Add reference to 11.22.15.2 to end of paragraph</t>
  </si>
  <si>
    <t>Add to definitions in Clause 3,  or define the term before its use in 7.2.2.1</t>
  </si>
  <si>
    <t>"non-concealed MRG"
This is the first time the topic of concealing an MRG has come up.  What does it mean?</t>
  </si>
  <si>
    <t>7.2.2.1</t>
  </si>
  <si>
    <t>AGREE IN PRINCIPLE (MRG: 2010-09-29 13:07:50Z) Group addresses BAR removed, see CID605</t>
  </si>
  <si>
    <t>"If the RA of a the Multi-TID BlockAckReq frame is a group address, the TID_INFO field is zero and only one TID is present in the Multi-TID BlockAckReq frame."   What about legacy devices?</t>
  </si>
  <si>
    <t>7.2.1.7.4</t>
  </si>
  <si>
    <t>AGREE IN PRINCIPLE (MRG: 2010-09-29 12:36:56Z) BAR is now unicast. See 10/1186</t>
  </si>
  <si>
    <t xml:space="preserve">"The RA field of the BlockAckReq frame is the individual address of the recipient STA, or the MRG group address." Please provide text describing when the RA is set to an individual address and when the RA is set to a MRG group address.  Also, can a pre-11aa STA possibly interpret the MRG group address as a valid group address and subsequently send an Ack? Please clarify the meaning of MRG group address and the related behavior and modify the text accordingly. </t>
  </si>
  <si>
    <t xml:space="preserve">When the RA is set to a group address,  how are the various sub-fields (e.g., "BAR Ack Policy", "multi-TID" and "Compressed bitmap")  of the "BAR control" field set?  Please clarify and modify the text accordingly. </t>
  </si>
  <si>
    <t>AGREE IN PRINCIPLE (MRG: 2010-09-29 12:32:57Z) See CID811</t>
  </si>
  <si>
    <t>AGREE IN PRINCIPLE (MRG: 2010-09-29 12:32:29Z) MRG BAR virtual bitmap has been removed by CID605 and CID812</t>
  </si>
  <si>
    <t>align the field names with the frame structure</t>
  </si>
  <si>
    <t>"The MRG BAR virtual bitmap" there is no such a field in the Figure 7-13aa</t>
  </si>
  <si>
    <t>AGREE IN PRINCIPLE (MRG: 2010-09-29 12:31:38Z) CID661</t>
  </si>
  <si>
    <t>"The MRG BAR Information field is included when the RA is a group address, and is not included when the RA is an individual address"  What about legacy devices?  They will not have this field when the RA is a group address.</t>
  </si>
  <si>
    <t>AGREE IN PRINCIPLE (MRG: 2010-09-29 12:29:38Z)</t>
  </si>
  <si>
    <t>"The MRG BAR Information field is included when the RA is a group address". I guess RA here is an MRG group address therefore suggest replace above text with "The MRG BAR Information field is included when the RA is an MRG group address"</t>
  </si>
  <si>
    <t>AGREE IN PRINCIPLE (MRG: 2010-09-29 12:27:57Z) See 10/1186</t>
  </si>
  <si>
    <t>Replace 'group address' with 'MRG group address'</t>
  </si>
  <si>
    <t>"The MRG BAR Information field is included when the RA is a group address". MRG BAR applies to only MRG Group Addresses.</t>
  </si>
  <si>
    <t>AGREE IN PRINCIPLE (MRG: 2010-09-29 12:25:11Z) See 10/1186</t>
  </si>
  <si>
    <t>Reword to convey this meaning to the MRG BAR information field.</t>
  </si>
  <si>
    <t>MRG is assigned to a stream. However at the MAC layer MRG ACKs are for MRG frames received successfully. So, MRG BAR information field indicates a list of STAs that are required to respond with a Block Ack frame when the corresponding frame whose RA field is set to the MRG group address is received by the STA.</t>
  </si>
  <si>
    <t>AGREE IN PRINCIPLE (MRG: 2010-09-29 12:21:31Z) Partial bitmap removed in 10/1186</t>
  </si>
  <si>
    <t>"The MRG BAR virtual bitmap could be up to 2008 bits…." Is it supposed to be "The MRG BAR Partial…."?
Also, create another figure explicitly showing this field</t>
  </si>
  <si>
    <t>AGREE IN PRINCIPLE (MRG: 2010-09-29 12:18:20Z) Group RA of a BAR is removed in 10/1186</t>
  </si>
  <si>
    <t>AGREE IN PRINCIPLE (MRG: 2010-09-29 11:38:23Z) Removed NOTE</t>
  </si>
  <si>
    <t>"Note-MRG frames are not transmitted by a non-QoS STA.". Use the correct formatting for NOTE</t>
  </si>
  <si>
    <t>AGREE IN PRINCIPLE (MRG: 2010-09-29 11:37:18Z) See CID755 and 10/1186</t>
  </si>
  <si>
    <t>If it is really a special case define it in separate sentence with more explanation</t>
  </si>
  <si>
    <t>"QoSNoAck, if the frame is a group addressed frame or is not acknowledged by the STA." After the change the sentence is not consistent with the previous, using OR makes the case of "not acknowledged by the STA" separate from the "group addressed" case.</t>
  </si>
  <si>
    <t>AGREE IN PRINCIPLE (MRG: 2010-09-29 11:35:25Z) See CID261</t>
  </si>
  <si>
    <t>Change to "via DMS or via MRG using the MRG-DMS Ack policy"</t>
  </si>
  <si>
    <t>"via the "MRG-DMS" is true, but should have been updated by DMS too</t>
  </si>
  <si>
    <t>AGREE IN PRINCIPLE (MRG: 2010-09-29 11:33:36Z) See CID808 and 10/1186</t>
  </si>
  <si>
    <t>Add definition for this term</t>
  </si>
  <si>
    <t>"non-MRG-SP group addressed" needs a precise definition,  because it is ambiguous as to whether the "non" applies to the MG,  the MG-SP, the SP,  or even the "group".</t>
  </si>
  <si>
    <t>AGREE IN PRINCIPLE (MRG: 2010-09-29 11:24:34Z) See CID809 and 10/1186</t>
  </si>
  <si>
    <t>AGREE IN PRINCIPLE (MRG: 2010-09-29 11:23:19Z) See CID689</t>
  </si>
  <si>
    <t>Change to "Note: MRG frames are sent by QoS STAs as QoS data frames." Or delete note.</t>
  </si>
  <si>
    <t>Note is incomplete</t>
  </si>
  <si>
    <t>AGREE IN PRINCIPLE (MRG: 2010-09-29 11:22:25Z) See 10/1186</t>
  </si>
  <si>
    <t>Add a parameter to the MA-UNITDATA primitives which tell the frame is an MRG frame.</t>
  </si>
  <si>
    <t>The text describes that the service class parameter is set based on whether the frame is an MRG frame.  How does the MA-UNITDATA.indication primitive know whether the frame is an MRG frame.  AFAICT, there is nothing in the MAC header which designates the frame as an MRG frame and state, set up by MRG request/response is held in the SME.</t>
  </si>
  <si>
    <t>AGREE IN PRINCIPLE (MRG: 2010-09-29 11:18:05Z) See 10/1186</t>
  </si>
  <si>
    <t>Replace "Note--MRG frames are not transmitted by a non-QoS STA." with "NOTE -- MRG frames are only transmitted by QoS STAs."</t>
  </si>
  <si>
    <t>This sentence needs to be a bit more general.</t>
  </si>
  <si>
    <t>AGREE IN PRINCIPLE (MRG: 2010-09-29 10:35:02Z) See CID257</t>
  </si>
  <si>
    <t>Add "If the sender STA is an AP and the frame 45 has a  non-MRG-SP group addressed frames, then the MSDU is buffered for transmission and is also sent to the DS."</t>
  </si>
  <si>
    <t>QoS Non-ACK policy should be described for non-MRG-SP group addressed frames.</t>
  </si>
  <si>
    <t>AGREE IN PRINCIPLE (MRG: 2010-09-28 17:31:37Z) Remove "[group addressed]"</t>
  </si>
  <si>
    <t>Please remove parenthesis around group addressed in the following text "MRG-SP [group addressed] frame: A [group addressed] frame subject to the MRG…"</t>
  </si>
  <si>
    <t>AGREE IN PRINCIPLE (MRG: 2010-09-28 17:31:14Z) Change "3.aa3 More Reliable Groupcast (MRG) service: Means for transmission and retransmission of an MRG group address stream for greater reliability yet with individually addressed (re)transmissions and group addressed retransmissions concealed from MRG-incapable stations (STAs.)"_x000D_
to_x000D_
"3.aa3 More Reliable Groupcast (MRG) service: Means for transmission and retransmission of medium access control (MAC) service data units (MSDUs) to a destination that is a group address that provides greater reliability by using individually addressed (re)transmissions and group addressed retransmissions that are concealed from MRG-incapable stations (STAs.)"</t>
  </si>
  <si>
    <t>Verify if 'stream' should be replaced with 'frame'. Replace "group address" with "group addressed"</t>
  </si>
  <si>
    <t>"… transmission or retransmission of an MRG group address stream …". Do streams get retransmitted? Some frames belonging to a stream may get retransmitted. Should this be group addressed frame?</t>
  </si>
  <si>
    <t>AGREE IN PRINCIPLE (MRG: 2010-09-28 17:18:53Z) Remove the word "yet"</t>
  </si>
  <si>
    <t>Replace this definition with:  "Means for (re)transmission of more reliable groupcast (MRG) group addressed frames with individual and group addressed (re)transmissions."</t>
  </si>
  <si>
    <t>Don't understand what "yet" means in the middle of a definition.  Also, is "stream" a  necessary component of this definition?</t>
  </si>
  <si>
    <t>AGREE IN PRINCIPLE (MRG: 2010-09-28 17:08:12Z) Change to "Retry-able Groupcast" or "Groupcast with Retries"</t>
  </si>
  <si>
    <t>Choose a name for this feature that doesn't include an anonymous comparison.</t>
  </si>
  <si>
    <t>"More reliable groupcast" - more reliable than what?</t>
  </si>
  <si>
    <t>EDITOR: 2010-09-23 15:10:01Z</t>
  </si>
  <si>
    <t>AGREE IN PRINCIPLE (MRG: 2010-09-21 18:42:00Z)_x000D_
_x000D_
New definition: A power management mode for a group addressed stream subject to an MRG agreement wherein the frames are transmitted at any time  without regard to the power state of the non-AP STAs in the group; i.e. a continuous Service Period.</t>
  </si>
  <si>
    <t>remove the words highlighted and adjust the definition.</t>
  </si>
  <si>
    <t>"Subject to an MRG agreement that consumes high proportion of medium time", what does this mean?</t>
  </si>
  <si>
    <t>EDITOR: 2010-09-23 16:11:12Z</t>
  </si>
  <si>
    <t>AGREE IN PRINCIPLE (MRG: 2010-09-21 18:34:50Z)_x000D_
_x000D_
Replace "There is no MAC-level recovery onbroadcast or multicast grouped addressed frames, except for those  frames sent with the To DS field set. _x000D_
- those frames sent with the To DS field set, or _x000D_
- Group addressed frames transmitted via MRG-service  _x000D_
_x000D_
As a result, the reliability of this traffic is reduced, relative to the reliability of individually  addressed traffic, due to the increased probability of lost frames from interference, collisions, or time- varying channel properties." with "There is no MAC-level recovery onbroadcast or multicast grouped addressed frames, except for those  frames sent with the To DS field set. _x000D_
- those frames sent with the To DS field set, or _x000D_
- MRG frames. _x000D_
_x000D_
As a result, the reliability of thisnon-MRG traffic is reduced, relative to the reliability of individually  addressed traffic, due to the increased probability of lost frames from interference, collisions, or time- varying channel properties".</t>
  </si>
  <si>
    <t>EDITOR: 2010-09-23 15:14:26Z- The resolution contains no editing instructions.</t>
  </si>
  <si>
    <t>AGREE IN PRINCIPLE (MRG: 2010-09-21 18:34:11Z)_x000D_
_x000D_
No Change required._x000D_
Clause deleted as part of SCS comment resolution documented in 10/940r2</t>
  </si>
  <si>
    <t>Change the rules to allow a reset when a BA is received in response to an AMPDU.</t>
  </si>
  <si>
    <t>The rules do not appear to allow a reset when a BA is received in response to an AMPDU.</t>
  </si>
  <si>
    <t>EDITOR: 2010-09-23 15:12:08Z</t>
  </si>
  <si>
    <t>AGREE IN PRINCIPLE (MRG: 2010-09-21 18:30:30Z)_x000D_
_x000D_
Accept in principle: The use of unsolicited DMS response in documented in section 11.22.15.2.2. Replace "autonomous" with "unsolicited"</t>
  </si>
  <si>
    <t>If there is no clear reason for the "autonomous", delete it.</t>
  </si>
  <si>
    <t>Is an "autonomous advertisement" an advertisement in a response frame that is transmitted autonomously?  It is important that whatever frame contains this advertisement is transmitted autonomously.</t>
  </si>
  <si>
    <t>EDITOR: 2010-09-23 15:13:56Z</t>
  </si>
  <si>
    <t>AGREE IN PRINCIPLE (MRG: 2010-09-21 18:29:48Z)_x000D_
_x000D_
Accept in principle: Replace "If an MRG service is not denied, then the MRG Ack Policy and MRG Power Management Mode fields are 7 present; otherwise they are omitted" with "The MRG Ack Policy and MRG Power Management Mode fields are present when the Staus field is not equal to Denied"</t>
  </si>
  <si>
    <t>provide a definition for "Denied" - this may simply mean changing the statement to say that the status code had a value of "deny"</t>
  </si>
  <si>
    <t>Is there a definition for "denied?"</t>
  </si>
  <si>
    <t>EDITOR: 2010-09-22 10:18:41Z</t>
  </si>
  <si>
    <t>AGREE IN PRINCIPLE (Interworking: 2010-09-17 03:15:29Z) See doc 10/137r5</t>
  </si>
  <si>
    <t>Add another type of QoS Action frame (e.g., ADDTS-trigger) which allows the AP to provide the higher layer stream parameters and request the non-AP STA to initiate a normal ADDTS request/response exchange.</t>
  </si>
  <si>
    <t>The AP should not send an ADDTS Response to the non-AP STA.  Normally, the ADDTS Response contains a status code indicating the result of a request.  However, here the non-AP STA may not want to accept the ADDTS Response, but the status code can state success.</t>
  </si>
  <si>
    <t>EDITOR: 2010-09-22 09:57:59Z</t>
  </si>
  <si>
    <t>AGREE IN PRINCIPLE (Interworking: 2010-09-17 03:10:18Z) - See document 10/137r5</t>
  </si>
  <si>
    <t>Define a new action frame type "ADDTS Unsololicited Notification" and move the bits you need for the autonomous ADDTS from 7.4.2.2 there.  Update 11.4.4 as necessary.</t>
  </si>
  <si>
    <t>Misleading names are wont to cause confusing, grief and the collapse of civilization as we know it.
Sending a "response" that is not actually a response is an example of a misleading name,  and can only lead to the collapse of said civilization.</t>
  </si>
  <si>
    <t>EDITOR: 2010-09-22 07:57:30Z- The resolution contains no editing instructions.</t>
  </si>
  <si>
    <t>AGREE IN PRINCIPLE (Interworking: 2010-09-17 02:54:51Z) - The referred text is deleted since autonomous ADDTSResponse is not used anymore.</t>
  </si>
  <si>
    <t>Replace "STA where:" with "STA.  In this Response frame:"</t>
  </si>
  <si>
    <t xml:space="preserve">"where" is a bit confusing here.  </t>
  </si>
  <si>
    <t>AGREE IN PRINCIPLE (General: 2010-09-28 08:16:17Z)_x000D_
Replace:_x000D_
	Defines mechanisms to improve video streaming performance while maintaining data and voice performance, including graceful degradation of audio video streams when there is insufficient channel capacity, increased robustness in overlapping BSS environments, Intra-access category (#559) prioritization, improved link reliability and low jitter characteristics for group addressed audio video streams, and interworking with relevant 802.1AVB mechanisms (802.1Qat, 802.1Qav, 802.1AS)._x000D_
_x000D_
With_x000D_
	Defines mechanisms to improve video streaming quality of service while maintaining data and voice performance.</t>
  </si>
  <si>
    <t>AGREE IN PRINCIPLE (General: 2010-11-11 20:15:43Z)_x000D_
Replace:_x000D_
	Defines mechanisms to improve video streaming performance while maintaining data and voice performance, including graceful degradation of audio video streams when there is insufficient channel capacity, increased robustness in overlapping BSS environments, Intra-access category (#559) prioritization, improved link reliability and low jitter characteristics for group addressed audio video streams, and interworking with relevant 802.1AVB mechanisms (802.1Qat, 802.1Qav, 802.1AS)._x000D_
_x000D_
With_x000D_
	Defines mechanisms to improve video streaming quality of service while maintaining data and voice performance.</t>
  </si>
  <si>
    <t>Either indicate what it is in improvement over,  or find some way of rewording to remove anonymous comparison.</t>
  </si>
  <si>
    <t>"Defines mechanisms to improve video streaming performance"
Compared to what?   We all know Daz washes whiter,  but this is not an advertising copy,  but a technical standard.
Same comment on "increased" and "improved" in same para</t>
  </si>
  <si>
    <t>AGREE IN PRINCIPLE (General: 2010-11-11 20:15:43Z)
Replace:
 Defines mechanisms to improve video streaming performance while maintaining data and voice performance, including graceful degradation of audio video streams when there is insufficient channel capacity, increased robustness in overlapping BSS environments, Intra-access category (#559) prioritization, improved link reliability and low jitter characteristics for group addressed audio video streams, and interworking with relevant 802.1AVB mechanisms (802.1Qat, 802.1Qav, 802.1AS).
With
 Defines mechanisms to improve video streaming quality of service while maintaining data and voice performance.</t>
  </si>
  <si>
    <t>Replace the comma on line 8 with a period and delete the rest of the item, leaving:
    "--   Defines mechanisms to improve video streaming performance while maintaining data and voice performance."</t>
  </si>
  <si>
    <t>The length and detail of this item are not in keeping with those of the other items in this list.</t>
  </si>
  <si>
    <t>AGREE IN PRINCIPLE (General: 2010-09-28 08:47:09Z) During the PAR process this caused many discussions. The final form that was approved was "audio video". Replace all occurances of "video" with "audio video", except when text relates to AC_VI.</t>
  </si>
  <si>
    <t>AGREE IN PRINCIPLE (General: 2010-09-28 09:13:22Z) During the PAR process this caused many discussions. The final form that was approved was "audio video". Replace all occurances of "video" with "audio video", except when text relates to AC_VI.</t>
  </si>
  <si>
    <t>Recommend that audio/video be used to describe TGaa mechanisms.</t>
  </si>
  <si>
    <t>TGaa provides MAC mechanisms for robust audio/video streaming over 802.11. Either use video to represent audio and video or call out audio/video explicitly everywhere. Line 7 refers to video streaming while lines 10-11 refer to audio/video streaming. This is confusing. Choose one form and use it consistently.</t>
  </si>
  <si>
    <t>7, 10-11</t>
  </si>
  <si>
    <t>Delete Cl. 5.2.12.1. Move the paragraph "Robust Audio Video Streaming enables …" to Cl. 5.2.12. With this change it will be clear that all subclauses under 5.2.12 describe 11aa features.</t>
  </si>
  <si>
    <t>AGREE IN PRINCIPLE (General: 2010-09-25 12:05:17Z) Delete Cl. 5.2.12.1. Move the paragraph "Robust Audio Video Streaming enables …" to Cl. 5.2.12. With this change it will be clear that all subclauses under 5.2.12 describe 11aa features.</t>
  </si>
  <si>
    <t>After this sentence add "Robust AV streaming includes three functions:  more reliable groupcast, stream classification service and overalapping BSS management."</t>
  </si>
  <si>
    <t xml:space="preserve">It is not clear whether RAVS includes all three functions listed in the subclauses, or not. </t>
  </si>
  <si>
    <t>See CID #251 for suggested alternates.</t>
  </si>
  <si>
    <t>AGREE IN PRINCIPLE (General: 2010-09-25 12:01:05Z)</t>
  </si>
  <si>
    <t xml:space="preserve">Insert "with greater reliability" after "802.11".  </t>
  </si>
  <si>
    <t>802.11 already transports audio and video streams,  So robust AV streaming is not disttinguished from normal 802.11 operations.</t>
  </si>
  <si>
    <t>AGREE IN PRINCIPLE (General: 2010-09-25 11:57:58Z)_x000D_
_x000D_
New text reads (changes due to CID #72, #71, #616). NO additional changes required:_x000D_
_x000D_
"3.aa2 All-Active/Any power save (Any-PS): Power Management delivery method for group  addressed frames whereby group addressed frame are transmitted when all associated non-access point (non-AP) stations (STAs) are in Active mode or after a delivery time indication message (DTIM) beacon if any associated non-AP station (STA) is in power save (PS) mode."</t>
  </si>
  <si>
    <t>"where" usually refers to location.  This same change is needed for most applications of "where" in this document.</t>
  </si>
  <si>
    <t>AGREE IN PRINCIPLE (General: 2010-09-25 09:36:45Z)_x000D_
_x000D_
In A.4.23 Robust AVT Extensions:_x000D_
Change the status column of AVT2 to (CF16 and CFaa): M_x000D_
Add a new row AVT4.3 DEI 11.aa.23.2 (CF16 and AVT4):M</t>
  </si>
  <si>
    <t>MRG should be dependent on 11n also; ditto DEI is dependent on 11n</t>
  </si>
  <si>
    <t>A.4.23</t>
  </si>
  <si>
    <t>AGREE IN PRINCIPLE (General: 2010-09-25 09:33:13Z)_x000D_
_x000D_
5.2.12.4 (p4.7): "may" -&gt; "can"_x000D_
9.10.10 (p43.5): "may" -&gt; "might"_x000D_
9.10.10 (p43.38): "may transmit" -&gt; "might have transmitted"_x000D_
10.3.aa71.6.4 (p61.15): "may be available" -&gt; "is provided"_x000D_
11.4.1 (p70.20): "An Intra-Access Category Priority element may be associated with a TS.  The" -&gt; "If an Intra-Access Category Priority element is associated with a TS, the"_x000D_
11.22.15.2.2 (p73.21): "may choose to ignore the DMS Response frame, or to initiate" -&gt; "may ignore the DMS Response frame, or initiate"_x000D_
11.22.15.2.2 (p73.24): "Group membership detection may be achieved via IGMP snooping" -&gt; "IGMP snooping might be used to establish group membership"_x000D_
11.22.15.2.2 (p73.30): "may" -&gt; "might"_x000D_
11.aa24.1 (p81.11), second occurrence: "The Access Factor may be calculated from the summation of the QLoads" -&gt; "An implementation might calculate the Access Factor from the sum of the QLoads"_x000D_
11.aa24.1 (p81.33), second occurrence: "The HCCA Access Factor may be calculated from the summation of the HCCA Peak values" -&gt; "An implementation might calculate the HCCA Access Factor from the sum of the HCCA Peak values"_x000D_
11.aa24.2 (p82.18): "may" -&gt; "might"</t>
  </si>
  <si>
    <t>Locate all uses of "may" in the amendment draft - replace any that refer to a possible event that is not a permission to act with "might"</t>
  </si>
  <si>
    <t>Throughout this document, there are instances the use of "may" that are incorrect, in that their use describes a possible event, and not a permission to act in a certain way. The only allowed use of "may" in this amendment is as permission to act in a certain way.</t>
  </si>
  <si>
    <t>AGREE IN PRINCIPLE (General: 2010-09-25 09:27:45Z)_x000D_
Add a new MIB variable dot11MRGActivated and replace all occurrences of dot11MRGImplemented in Cl. 7, Cl.9 and Cl.11 with dot11MRGActivated._x000D_
_x000D_
dot11MRGActivated OBJECT-TYPE_x000D_
SYNTAX TruthValue_x000D_
MAX-ACCESS read-only _x000D_
STATUS current _x000D_
DESCRIPTION _x000D_
	“This is a control variable._x000D_
It is written by the SME or external management entity._x000D_
Changes take effect for the next MLME-START.request primitive_x000D_
or MLME-JOIN.request primitive_x000D_
_x000D_
This attribute, when TRUE, indicates that the station 		_x000D_
	implementation supports the more reliable groupcast service_x000D_
and that this has been activated.”_x000D_
DEFVAL { true }_x000D_
::= { dot11StationConfigEntry aa? }</t>
  </si>
  <si>
    <t>Should have two MIB variables - Implemented and Activated, not one.</t>
  </si>
  <si>
    <t>Add dot11MRGActivated and Make the use of MRG contingent on dot11MRGActivated being true. (Look at 11.10 for this kind of specification).</t>
  </si>
  <si>
    <t>Suggested text choices:_x000D_
_x000D_
(a) Replace P3L47-48 with "Robust Audio Video Streaming improves audio video streaming performance over 802.11 for consumer and enterprise applications." -- however the question "improvement over what?" could be asked._x000D_
_x000D_
(b) Replace P3L47-48 with "Robust Audio Video Streaming provides mechanisms to meet the needs of consumer and enterprise streaming applications that stream audio video content over 802.11."</t>
  </si>
  <si>
    <t xml:space="preserve">AGREE IN PRINCIPLE (General: 2010-09-25 08:16:17Z)
_x000D_Replace P3L47-48 with "Robust Audio Video Streaming improves audio video streaming performance over 802.11." </t>
  </si>
  <si>
    <t>"RAVS enables AV streams to be transported" =&gt; "RAVS improves the transport of AV streams"</t>
  </si>
  <si>
    <t>"RAVS enables AV streams to be transported" is an over-claim; this can be done without 11aa</t>
  </si>
  <si>
    <t xml:space="preserve">AGREE IN PRINCIPLE (General: 2010-09-25 08:16:17Z)
Replace P3L47-48 with "Robust Audio Video Streaming improves audio video streaming performance over 802.11." </t>
  </si>
  <si>
    <t>Replace with "Robust Audio Video Streaming provides mechanisms for efficient transport of audio/video application payload over 802.11 networks." or appropriate text that conveys the idea."</t>
  </si>
  <si>
    <t>"Robust Audio Video Streaming enables audio video streams to be transported over 802.11 for consumer and enterprise applications." Audio/video streams can be supported over non-802.11aa BSSs. What 802.11aa provides is mechanisms for making the audio/video streaming more efficient. This notion is not conveyed by the introductory statement above.</t>
  </si>
  <si>
    <t>32-33</t>
  </si>
  <si>
    <t>Change the text so that consumer and enterprise are examples of applications that benefit.  As the text is, consumer and enterprise can be interpreted to be the comprehensive list.</t>
  </si>
  <si>
    <t>The text states "Robust Audio Video Streaming enables audio video streams to be transported over 802.11 for consumer and enterprise applications."</t>
  </si>
  <si>
    <t>Change the text to explain the benefit of TGaa.</t>
  </si>
  <si>
    <t>The text states "Robust Audio Video Streaming enables audio video streams to be transported over 802.11 for consumer and enterprise applications."  By this definition, the clause is not needed since audio and video streams are already transported over 802.11.</t>
  </si>
  <si>
    <t>AGREE IN PRINCIPLE (EDITOR: 2010-11-11 20:22:18Z) Renamed All-Active/Any-PS is renamed to Active-PS, and Power Management Mode is renamed to Delivery Method. See document 10/1186r7.</t>
  </si>
  <si>
    <t>Maybe the term "transmission mode" is more precise.</t>
  </si>
  <si>
    <t>The use of the term "power management mode" is not adequate to demine ALL-Active/Any-PS. As it currently stands, there are two power management modes, PS and Active as in Table 11-1. The new term All-Active/any-PS doesn't seen to introduce a new power management mode, otherwise it should be included in Table 11-a with the precise definition.</t>
  </si>
  <si>
    <t>AGREE IN PRINCIPLE (EDITOR: 2010-07-16 01:23:13Z)</t>
  </si>
  <si>
    <t>Since this could be part of a negotiation, should the dialog token be 0, or some otherwise unused value? If it is 0, then need language indicating what the client sets its ADDTS.req Dialog token to, and that the HLSID effectively replaces the dialog token.</t>
  </si>
  <si>
    <t>AGREE IN PRINCIPLE (EDITOR: 2010-07-16 01:19:54Z)</t>
  </si>
  <si>
    <t xml:space="preserve">admitted -&gt; "potentially admitted" or "admitted subject to non-AP-STA consent". I recommend that a new Status Code be defined signifying "potentially admitted" or similar. Also, for the case of a subsequent ADDTS.response, similar rules apply but it is no longer "sent autonomously" (P28L26). Maybe "sent as part of a ADDTS negotiation"  </t>
  </si>
  <si>
    <t>when does admission happen? I'd say it is at the end of the negotiation when the clients says "complete". Before then it is only "Admitted subject to non-AP STA consent".  Otherwise we could send an "admitted" msg to higher layers then immediately after a "Not Admitted" msg if the negotiation goes badly. And .1Qat doesn't want that</t>
  </si>
  <si>
    <t>AGREE IN PRINCIPLE (EDITOR: 2010-07-15 12:35:05Z)</t>
  </si>
  <si>
    <t xml:space="preserve">"The non-AP STA may on receipt of the autonomous ADDTS Response from the AP send an ADDTS Request to the AP to negotiate the TSPEC parameters." Reword the sentence to "On receipt of the autonomous ADDTS Response from the AP, the non-AP STA may  send an ADDTS Request to the AP to negotiate the TSPEC parameters." to be clear. </t>
  </si>
  <si>
    <t>EDITOR: 2010-09-22 10:18:26Z</t>
  </si>
  <si>
    <t>AGREE IN PRINCIPLE (EDITOR: 2010-07-15 12:33:58Z) Editor instructions in document 10/137r5.</t>
  </si>
  <si>
    <t>EDITOR: 2010-09-22 10:15:54Z</t>
  </si>
  <si>
    <t>AGREE IN PRINCIPLE (EDITOR: 2010-07-15 12:28:59Z) Non-AP STAs that are not 802.11aa aware will not be confused by the ADDTS Response frame that it receives from the AP. The Dialog Token in the ADDTS Response that starts the AP initiated TS setup shall be set to zero and hence will not match any dialogs that the non-AP STA is aware of. The non-AP STA will not proceed with the AP initiated TS setup procedure and hence the AP will timeout and abort the procedure._x000D_
Added text to describe how the AP initiated TS setup can be aborted by the AP if the non-STA never responds to continue the required exchanges. Editor instructions in document 10/137r5._x000D_
_x000D_
An 802.11aa aware AP shall not send AP initiated TS Setup ADDTS Response frame to a legacy non-AP STA.</t>
  </si>
  <si>
    <t>Need to go back to the drawing board and correct the issue</t>
  </si>
  <si>
    <t xml:space="preserve">This part presents a very serious protocol violation. The current IEEE 802.11-2007 states that the ADDTS Request is sent in response to an ADDTS Request frame. With the new rules introduced by this amendment, a STA that have just an ADDTS Request doesn't know how to interpret the received ADDTS Response from the AP. </t>
  </si>
  <si>
    <t>12-25</t>
  </si>
  <si>
    <t>EDITOR: 2010-09-22 10:14:46Z</t>
  </si>
  <si>
    <t>AGREE IN PRINCIPLE (EDITOR: 2010-07-15 11:56:15Z) In the base draft, paragraph in Cl. 11.4.1 that reads "It is always the responsibility of the non-AP STA to initiate the creation of a TS regardless of its direction." Delete all changes from TGaa to this paragraph.</t>
  </si>
  <si>
    <t>Either reword so that it tells me something useful or remove.</t>
  </si>
  <si>
    <t>"It is always the responsibility of the non-AP STA to initiate the creation of a TS regardless of its direction, except in the case where a TS is created by the AP in response to a higher layer protocol."
Does this tell me anything at all?   From the MLME's point of view it is responding to primitives to operate the TS state machine.  It cannot tell why the SME makes this determination.
So were left with "always the responsibility of a non-AP STA, except when its not".</t>
  </si>
  <si>
    <t>AGREE IN PRINCIPLE (EDITOR: 2010-07-15 11:46:58Z)</t>
  </si>
  <si>
    <t>Move insert into a NOTE on criteria that the AP might use to make the determination.</t>
  </si>
  <si>
    <t>"or in response to a higher layer protocol at the AP, the AP shall make a determination about 20 whether to"
This is like saying "shall do x when something-or-other-I-can't-describe happens".
The original statement was precise (but not very informative).   The addition makes in imprecise.</t>
  </si>
  <si>
    <t>9.9.3.1.1</t>
  </si>
  <si>
    <t>EDITOR: 2010-09-22 10:07:01Z- The resolution contains no editing instructions.</t>
  </si>
  <si>
    <t>AGREE IN PRINCIPLE (EDITOR: 2010-07-15 11:11:14Z) _x000D_
Text in Clause 11 updated to show three outcomes at the non-AP STA (a) no action, the AP times out, (b) non-AP STA rejects the ADDTS Response with an ADDTS Complete action frame indicating failure and (c) non-AP STA proceeds with the AP Initiated TS Setup procedure.</t>
  </si>
  <si>
    <t>There seems no way to refuse/deny ADDTS response upon receipt of a higher layer protocol at the AP request.</t>
  </si>
  <si>
    <t>19-25</t>
  </si>
  <si>
    <t>EDITOR: 2010-09-22 09:57:15Z- The resolution contains no editing instructions.</t>
  </si>
  <si>
    <t>AGREE IN PRINCIPLE (EDITOR: 2010-07-15 00:49:57Z) -   _x000D_
Text in Clause 11 updated to show three outcomes at the non-AP STA (a) no action, the AP times out, (b) non-AP STA rejects the ADDTS Response with an ADDTS Complete action frame indicating failure and (c) non-AP STA proceeds with the AP Initiated TS Setup procedure.</t>
  </si>
  <si>
    <t>When autonomous ADDTS Response is sent by AP, does the non-AP STA has a mechanism to reject or negotiate</t>
  </si>
  <si>
    <t>EDITOR: 2010-09-22 07:57:17Z</t>
  </si>
  <si>
    <t>AGREE IN PRINCIPLE (EDITOR: 2010-07-15 00:32:51Z) Higher Layer Stream ID is used instead in order to synchronize frames that need to be exchanged in an AP initiated TS Setup procedure. Document 10/137r5. Rules that exist for setting the dialog token in ADDTS Request/Response still applies -- the dialog token is not set to zero.</t>
  </si>
  <si>
    <t>EDITOR: 2010-07-20 09:51:54Z</t>
  </si>
  <si>
    <t>AGREE IN PRINCIPLE (EDITOR: 2010-07-14 05:59:14Z)_x000D_
On page 4 line 4 change "The main component of OBSS Management is the QLoad report which provides information to other APs as to an AP‘s overlap situation and the QoS traffic load of that AP. It also includes information as to the total QoS traffic that exists in the directly overlapping APs which may be used to enable co-operative sharing to take place" to "The main component of OBSS Management is the QLoad report that provides information to other APs as to an AP‘s overlap situation and the QoS traffic load of that AP. It also includes information as to the total QoS traffic that exists in the directly overlapping APs that may be used to enable co-operative sharing to take place"_x000D_
_x000D_
On page 16 line 34 change "rate, in bits per second, which the STA expects" to "rate, in bits per second, that the STA expects"_x000D_
_x000D_
On page 16 line 38 change "rate, in bits per second, which the STA expects" to "rate, in bits per second, that the STA expects"_x000D_
_x000D_
On page 37 line 26 change "frame which has the Duration field" to "frame that has the Duration field"_x000D_
_x000D_
On page 42 line 9 change "frame which has the Duration field set based on the first frame" to "frame that has the Duration field set based on the first frame"_x000D_
_x000D_
On page 73 line 53 change "group address with a non-AP STA which had the Advanced MRG field set to 0" to "group address with a non-AP STA that had the Advanced MRG field set to 0"_x000D_
_x000D_
On page 80 line 46 change "medium access overhead which, in turn, is related" to "medium access overhead that in turn, is related"_x000D_
_x000D_
On page 81 line 49 change "request which has the Access Policy subfield" to "request that has the Access Policy subfield"_x000D_
_x000D_
On page 81 line 52 change "receives a TSPEC request which has the Access Policy" to "receives a TSPEC request that has the Access Policy"_x000D_
_x000D_
On 93 line 42 change "indication to other APs which may be considering selecting the same channel" to "indication to other APs that may be considering selecting the same channel"</t>
  </si>
  <si>
    <t>AGREE IN PRINCIPLE (EDITOR: 2010-07-14 21:59:04Z) On page 4 line 4 change "The main component of OBSS Management is the QLoad report which provides information to other APs as to an AP‘s overlap situation and the QoS traffic load of that AP. It also includes information as to the total QoS traffic that exists in the directly overlapping APs which may be used to enable co-operative sharing to take place" to "The main component of OBSS Management is the QLoad report that provides information to other APs as to an AP‘s overlap situation and the QoS traffic load of that AP. It also includes information as to the total QoS traffic that exists in the directly overlapping APs that may be used to enable co-operative sharing to take place"_x000D_
_x000D_
On page 16 line 34 change "rate, in bits per second, which the STA expects" to "rate, in bits per second, that the STA expects"_x000D_
_x000D_
On page 16 line 38 change "rate, in bits per second, which the STA expects" to "rate, in bits per second, that the STA expects"_x000D_
_x000D_
On page 37 line 26 change "frame which has the Duration field" to "frame that has the Duration field"_x000D_
_x000D_
On page 42 line 9 change "frame which has the Duration field set based on the first frame" to "frame that has the Duration field set based on the first frame"_x000D_
_x000D_
On page 73 line 53 change "group address with a non-AP STA which had the Advanced MRG field set to 0" to "group address with a non-AP STA that had the Advanced MRG field set to 0"_x000D_
_x000D_
On page 80 line 46 change "medium access overhead which, in turn, is related" to "medium access overhead that in turn, is related"_x000D_
_x000D_
On page 81 line 49 change "request which has the Access Policy subfield" to "request that has the Access Policy subfield"_x000D_
_x000D_
On page 81 line 52 change "receives a TSPEC request which has the Access Policy" to "receives a TSPEC request that has the Access Policy"_x000D_
_x000D_
On 93 line 42 change "indication to other APs which may be considering selecting the same channel" to "indication to other APs that may be considering selecting the same channel"</t>
  </si>
  <si>
    <t>review all use of "which" and "that" and correct any misuse of the rule.
(A quick review showed 6 whiches that should be thatted).</t>
  </si>
  <si>
    <t>"APs which may be used"
This is a grammatical error.   Learn the "which vs that" rule (see IEEE-SA style guide).</t>
  </si>
  <si>
    <t>AGREE IN PRINCIPLE (EDITOR: 2010-07-14 21:49:58Z)</t>
  </si>
  <si>
    <t>elements .. Frames</t>
  </si>
  <si>
    <t>element … frames</t>
  </si>
  <si>
    <t>AGREE IN PRINCIPLE (EDITOR: 2010-07-14 21:49:52Z)</t>
  </si>
  <si>
    <t>"includes"</t>
  </si>
  <si>
    <t>"is"</t>
  </si>
  <si>
    <t>EDITOR: 2010-09-23 15:44:23Z - CIDs 308, 353, 564 and 265 have already made these changes.</t>
  </si>
  <si>
    <t>AGREE IN PRINCIPLE (EDITOR: 2010-07-14 05:26:23Z) The convention appears to be for "element" and "frame" to be lower case._x000D_
_x000D_
Change "Overlapping HCCA APs for which dot11RobustAVStreaming is true shall co-ordinate their TXOP schedules using the HCCA TXOP Advertisement element and HCCA TXOP Advertisement frames." to "Overlapping HCCA APs for which dot11RobustAVStreaming is true co-ordinate their TXOP schedules using HCCA TXOP Advertisement elements and HCCA TXOP Advertisement frames."</t>
  </si>
  <si>
    <t>AGREE IN PRINCIPLE (EDITOR: 2010-07-14 21:48:53Z)The convention appears to be for "element" and "frame" to be lower case._x000D_
_x000D_
Change "Overlapping HCCA APs for which dot11RobustAVStreaming is true shall co-ordinate their TXOP schedules using the HCCA TXOP Advertisement element and HCCA TXOP Advertisement frames." to "Overlapping HCCA APs for which dot11RobustAVStreaming is true coordinate their TXOP schedules using HCCA TXOP Advertisement elements and HCCA TXOP Advertisement frames."</t>
  </si>
  <si>
    <t>EDITOR: 2010-07-20 13:13:08Z</t>
  </si>
  <si>
    <t>AGREE IN PRINCIPLE (EDITOR: 2010-07-14 05:24:47Z) Change "Allocated Traffic Self is the mean and standard deviation value of the composite stream" to "The Allocated Traffic Self field contains the mean and standard deviation value of the composite stream"</t>
  </si>
  <si>
    <t>AGREE IN PRINCIPLE (EDITOR: 2010-07-14 21:48:13Z) Change "Allocated Traffic Self is the mean and standard deviation value of the composite stream" to "The Allocated Traffic Self field contains the mean and standard deviation value of the composite stream"</t>
  </si>
  <si>
    <t>EDITOR: 2010-07-20 12:50:32Z</t>
  </si>
  <si>
    <t>AGREE IN PRINCIPLE (EDITOR: 2010-07-14 04:42:55Z)_x000D_
Add an instruction to change the title of figure 9-17 from "Figure 9-17—Reference implementation model" to "Figure 9-17—Reference implementation model when dot11AlternateEDCAActivated is false"</t>
  </si>
  <si>
    <t>AGREE IN PRINCIPLE (EDITOR: 2010-07-14 21:43:57Z)Add an instruction to change the title of figure 9-17 from "Figure 9-17—Reference implementation model" to "Figure 9-17—Reference implementation model when dot11AlternateEDCAActivated is false"</t>
  </si>
  <si>
    <t>Add "when 2 dot11RobustAVStreamingAlternateEDCAEnabled is set to 0" to the title of Figure 9-17</t>
  </si>
  <si>
    <t>The title for Figure 9-17 needs to be updated</t>
  </si>
  <si>
    <t>AGREE IN PRINCIPLE (EDITOR: 2010-07-14 21:42:22Z)</t>
  </si>
  <si>
    <t>Need binding from field to element, or rename SCS Request to SCS Request element. Ditto SCS Response frame format.</t>
  </si>
  <si>
    <t>Element is defined in cross-referenced clause not field</t>
  </si>
  <si>
    <t>7.4.aa13.1</t>
  </si>
  <si>
    <t>EDITOR: 2010-07-20 12:40:09Z</t>
  </si>
  <si>
    <t>AGREE IN PRINCIPLE (EDITOR: 2010-07-14 04:36:06Z)_x000D_
Change "The SCS Request field is defined in 7.3.2.86." to "The SCS element is defined in 7.3.2.aa92" and modify Figure 7-aa21 renaming "SCS Request" to "SCS Request element"</t>
  </si>
  <si>
    <t>AGREE IN PRINCIPLE (EDITOR: 2010-07-14 21:42:14Z)Change "The SCS Request field is defined in 7.3.2.86." to "The SCS element is defined in 7.3.2.aa92" and modify Figure 7-aa21 renaming "SCS Request" to "SCS Request element"</t>
  </si>
  <si>
    <t>DISAGREE (EDITOR: 2010-07-14 04:27:40Z) The four character has been deleted, but the strike through is lost inside the horizontal bar of the 4 character.</t>
  </si>
  <si>
    <t>AGREE IN PRINCIPLE (EDITOR: 2010-07-14 21:37:59Z) -  The four character has been deleted, but the strike through is lost inside the horizontal bar of the 4 character._x000D_
_x000D_
Add an editorial note that the 4 is stuck out</t>
  </si>
  <si>
    <t xml:space="preserve">Delete 4 </t>
  </si>
  <si>
    <t xml:space="preserve">Table 7-45: Action Field value in last row of the table "45-255"  </t>
  </si>
  <si>
    <t>AGREE IN PRINCIPLE (EDITOR: 2010-07-14 21:35:55Z)</t>
  </si>
  <si>
    <t>"only in AP initiated TS setup" -&gt; "optional" (details already appear at P28L2). Ditto Table 7-47. And add reference to clause 9/11 after P28L2</t>
  </si>
  <si>
    <t>EDITOR: 2010-07-20 12:32:50Z</t>
  </si>
  <si>
    <t>AGREE IN PRINCIPLE (EDITOR: 2010-07-14 04:20:17Z)_x000D_
Change "Higher Layer Stream ID (only in AP initiated TS Setup)" to "Higher Layer Stream ID (optional)"</t>
  </si>
  <si>
    <t>AGREE IN PRINCIPLE (EDITOR: 2010-07-14 21:35:45Z) Change "Higher Layer Stream ID (only in AP initiated TS Setup)" to "Higher Layer Stream ID (optional)"</t>
  </si>
  <si>
    <t>EDITOR: 2010-07-20 12:32:19Z</t>
  </si>
  <si>
    <t>AGREE IN PRINCIPLE (EDITOR: 2010-07-14 04:15:19Z)_x000D_
Change "The Allocated Traffic Shared field represents the sum of the Allocated Traffic Self values that are received from overlapping APs" to "The Allocated Traffic Shared field represents the sum of the Allocated Traffic Self values that have been received from overlapping APs"</t>
  </si>
  <si>
    <t>AGREE IN PRINCIPLE (EDITOR: 2010-07-14 21:34:48Z)_x000D_
Change "The Allocated Traffic Shared field represents the sum of the Allocated Traffic Self values that are received from overlapping APs" to "The Allocated Traffic Shared field represents the sum of the Allocated Traffic Self values that have been received from overlapping APs"</t>
  </si>
  <si>
    <t>"are received"</t>
  </si>
  <si>
    <t>"can be received"</t>
  </si>
  <si>
    <t>EDITOR: 2010-07-20 12:30:02Z</t>
  </si>
  <si>
    <t>AGREE IN PRINCIPLE (EDITOR: 2010-07-14 04:17:41Z)_x000D_
Change _x000D_
"The Allocated Traffic Self field represents the actual composite QoS traffic for the BSS based on actual TSPECs admitted within the BSS. Computations of the values represented in the Allocated Traffic Self field is described in 11.24.1" _x000D_
to _x000D_
"The Allocated Traffic Self field represents the composite QoS traffic for the BSS based upon TSPECs admitted within the BSS, as described in 11.24.1"</t>
  </si>
  <si>
    <t>AGREE IN PRINCIPLE (EDITOR: 2010-07-14 21:32:24Z)_x000D_
Change _x000D_
"The Allocated Traffic Self field represents the actual composite QoS traffic for the BSS based on actual TSPECs admitted within the BSS. Computations of the values represented in the Allocated Traffic Self field is described in 11.24.1" _x000D_
to _x000D_
"The Allocated Traffic Self field represents the composite QoS traffic for the BSS based upon TSPECs admitted within the BSS, as described in 11.aa24.1"</t>
  </si>
  <si>
    <t>"Computations … is"</t>
  </si>
  <si>
    <t>AGREE IN PRINCIPLE (EDITOR: 2010-07-14 21:29:20Z)</t>
  </si>
  <si>
    <t>Change to "present/included in the SCS Req IE" at end</t>
  </si>
  <si>
    <t>"presented"  (2x) is odd English</t>
  </si>
  <si>
    <t>EDITOR: 2010-07-20 10:12:00Z</t>
  </si>
  <si>
    <t>AGREE IN PRINCIPLE (EDITOR: 2010-07-14 04:06:52Z)_x000D_
Change "The Length field is set to the total length of presented Intra-Access Category Priority Element, TCLAS elements and presented TCLAS Processing element." to "The Length field is set to the total length of Intra-Access Category Priority Element, TCLAS elements and  TCLAS Processing element present in the SDS descriptor."</t>
  </si>
  <si>
    <t>AGREE IN PRINCIPLE (EDITOR: 2010-07-14 21:27:59Z) - _x000D_
Change "The Length field is set to the total length of presented Intra-Access Category Priority Element, TCLAS elements and presented TCLAS Processing element." to "The Length field is set to the total length of the Intra-Access Category Priority element, TCLAS elements and  TCLAS Processing element present in the SDS descriptor."</t>
  </si>
  <si>
    <t>AGREE IN PRINCIPLE (EDITOR: 2010-07-14 21:24:57Z)</t>
  </si>
  <si>
    <t>"Modify clause 7.3.2.77 as follows:: 
use "Change….."
Also check the entire document and use the correct intsruction set, i.e. "change", "replace" and "insert"
When using insert, you don't need to underline the inserted text. Proper usage would be "change" then the deletion or insertion is shown using the underline or overstriek</t>
  </si>
  <si>
    <t>AGREE IN PRINCIPLE (EDITOR: 2010-07-14 21:23:54Z)</t>
  </si>
  <si>
    <t>Increment values in first column: &lt;ANA&gt;, &lt;ANA&gt;+1, &lt;ANA&gt;+2, &lt;ANA&gt;+3, &lt;ANA&gt;+4, &lt;ANA&gt;+5-n*8</t>
  </si>
  <si>
    <t xml:space="preserve">Table 7-35a: Same value &lt;ANA&gt; in second and third row. Why &lt;ANA&gt;+2 in third row? See different numbering of &lt;ANA&gt; values in table 7-57e (7.4.7.1, page 31, Line 19) </t>
  </si>
  <si>
    <t>EDITOR: 2010-07-20 10:04:44Z</t>
  </si>
  <si>
    <t>AGREE IN PRINCIPLE (EDITOR: 2010-07-14 03:56:52Z)_x000D_
Change all entries to &lt;ANA&gt;. The use of &lt;ANA&gt;+1, &lt;ANA&gt;+2 is to be avoided unless these items need to be in a continuous range</t>
  </si>
  <si>
    <t>AGREE IN PRINCIPLE (EDITOR: 2010-07-14 21:21:39Z) Change the &lt;ANA&gt; and &lt;ANA&gt;+n to &lt;ANAn&gt; where n is a variable._x000D_
_x000D_
The use of &lt;ANA&gt;+1, &lt;ANA&gt;+2 is to be avoided unless these items need to be in a continuous range</t>
  </si>
  <si>
    <t>Replace &lt;ANA&gt; in second row by &lt;ANA&gt;+1</t>
  </si>
  <si>
    <t xml:space="preserve">Table 7-23: Same value &lt;ANA&gt; in second and third row. Why &lt;ANA&gt;+2 in third row? See different numbering of &lt;ANA&gt; values in table 7-57e (7.4.7.1, page 31, Line 19) </t>
  </si>
  <si>
    <t>EDITOR: 2010-07-20 09:57:29Z</t>
  </si>
  <si>
    <t>AGREE IN PRINCIPLE (EDITOR: 2010-07-14 03:45:47Z)_x000D_
Change "Replace Figure xx with the figure below" to "Change Figure xx as follows"  on:_x000D_
Page 6, line 13_x000D_
Page 6, line 36_x000D_
Page 8, line 14_x000D_
Page 8, line 22</t>
  </si>
  <si>
    <t>AGREE IN PRINCIPLE (EDITOR: 2010-07-14 21:13:14Z) Change "Replace Figure xx with the figure below" to "Change Figure xx as follows"  on:_x000D_
Page 6, line 13_x000D_
Page 6, line 36_x000D_
Page 8, line 14_x000D_
Page 8, line 22</t>
  </si>
  <si>
    <t>Replace -&gt; change, here &amp; elsewhere; e.g. fig 7-15, 7-16</t>
  </si>
  <si>
    <t>"replace" is a powerful and dangerous instruction especially with parallel TG's working on the same diagram. Suggest a "change" instruction, here &amp; elsewhere, with the change noted via comments and/or underlining</t>
  </si>
  <si>
    <t>EDITOR: 2010-07-20 09:36:37Z-</t>
  </si>
  <si>
    <t>AGREE IN PRINCIPLE (EDITOR: 2010-07-14 00:58:49Z) _x000D_
Change definition of "3.aa6 MRG-SP [group addressed] frame" to "A [group addressed] frame subject to the MRG service when power management mode is MRG-SP."</t>
  </si>
  <si>
    <t>AGREE IN PRINCIPLE (EDITOR: 2010-07-14 20:54:33Z) Change definition of "3.aa6 MRG-SP [group addressed] frame" to "A [group addressed] frame subject to the MRG service when power management mode is MRG-SP."</t>
  </si>
  <si>
    <t>Replace "Power Management mode" with "power management mode" throughout this draft.</t>
  </si>
  <si>
    <t>Names of functions and general concepts, other than frame and field names, are not capitalized in 802.11.</t>
  </si>
  <si>
    <t>AGREE (EDITOR: 2010-07-14 00:33:58Z)</t>
  </si>
  <si>
    <t>AGREE IN PRINCIPLE (EDITOR: 2010-07-14 20:52:41Z) 11aa is amendment 4 of 11mb</t>
  </si>
  <si>
    <t>The baseline specification for 11aa should be REVmb and 11s.</t>
  </si>
  <si>
    <t>AGREE IN PRINCIPLE (EDITOR: 2010-07-14 00:34:43Z) aa would be amendment 4 to 802.11mb.</t>
  </si>
  <si>
    <t>AGREE IN PRINCIPLE (EDITOR: 2010-07-14 20:52:23Z) aa will be amendment 4 to 802.11mb.</t>
  </si>
  <si>
    <t>11aa should be Amendment 2 to REVmb, rather than Amendment 8.</t>
  </si>
  <si>
    <t>EDITOR: 2010-09-22 07:54:16Z-</t>
  </si>
  <si>
    <t>AGREE IN PRINCIPLE (EDITOR: 2010-07-14 20:04:52Z) See document 10/137r5 for editor instructions.</t>
  </si>
  <si>
    <t>AGREE IN PRINCIPLE (EDITOR: 2010-07-14 18:30:40Z)</t>
  </si>
  <si>
    <t>Suggest 0xDD</t>
  </si>
  <si>
    <t>VS flagged via 0xff; elsewhere it is 0xdd or 128</t>
  </si>
  <si>
    <t>7.3.2.aa96</t>
  </si>
  <si>
    <t>EDITOR: 2010-09-22 07:46:30Z- The resolution contains no editing instructions.</t>
  </si>
  <si>
    <t>AGREE IN PRINCIPLE (EDITOR: 2010-07-14 17:49:59Z) - No change required. Addressed by CID #706.</t>
  </si>
  <si>
    <t>Correct to allow for longer OUI.</t>
  </si>
  <si>
    <t>Please note that,  since TGp,  OUIs are 3 or more octets.</t>
  </si>
  <si>
    <t>EDITOR: 2010-09-22 07:46:18Z</t>
  </si>
  <si>
    <t>AGREE IN PRINCIPLE (EDITOR: 2010-07-14 17:01:02Z) - In Figure 7-aa20, replace "Protocol ID is 255" with "Protocol ID is 221". In Table-aa8 change the Protocol ID for Vendor Specific Protocol to 221.</t>
  </si>
  <si>
    <t>EDITOR: 2010-09-22 07:39:53Z</t>
  </si>
  <si>
    <t>AGREE IN PRINCIPLE (EDITOR: 2010-07-14 04:35:27Z) Add a normative reference in Cl.2 as follows: IEEE Std 802.1Qat-&lt;tbd&gt;, Virtual Bridged Local Area Networks -_x000D_
Amendment XX:_x000D_
Stream Reservation Protocol (SRP)</t>
  </si>
  <si>
    <t>These need to be added, for example a bibliographical references to 802.1AVB may be useful.</t>
  </si>
  <si>
    <t>No normative references or bibliographical references have been defined</t>
  </si>
  <si>
    <t>AGREE IN PRINCIPLE (EDITOR: 2010-07-14 03:50:38Z)_x000D_
Change "consists of octets numbered P1 through P2" to  "consists of octets numbered P1 to P2"</t>
  </si>
  <si>
    <t>Replace "through" with "to" where used in the context "a through b".</t>
  </si>
  <si>
    <t>The word "through" is ideosyncratically American.   The word "to" is equivalent and not objectionally ideosyncratic.
Unfortunately the IEEE-SA editors don't grok this and will insert this word in your editing instructions.  I can live with that,  but not in the text of the standard itself.</t>
  </si>
  <si>
    <t>7.2.1.7.3</t>
  </si>
  <si>
    <t>AGREE (SCS: 2010-07-19 17:39:51Z) See CID#879</t>
  </si>
  <si>
    <t>AGREE (SCS: 2010-09-15 02:51:16Z)change "DEI subfield of the AVT field, as defined in 7.1.3.5.8" with "DEI subfield of the HT Control field, as defined in 7.1.3.5a"</t>
  </si>
  <si>
    <t xml:space="preserve">"… as defined in 7.1.3.5.8." "7.1.3.5.8" does not exist. It's unclear weather the reference is wrong or the relevant text is missing. Please fix the problem. </t>
  </si>
  <si>
    <t>11aa.23.2</t>
  </si>
  <si>
    <t>AGREE (SCS: 2010-07-22 14:03:28Z) See 11-10-950</t>
  </si>
  <si>
    <t>AGREE (SCS: 2010-09-15 02:49:04Z)See 11-10-950r2</t>
  </si>
  <si>
    <t xml:space="preserve">"If the requested SCS is accepted by the AP, the AP shall process subsequent incoming unicast MSDUs from the DS or WM that match the classifier specified in the SCS Descriptor." What values in the SCS Descriptor shall the AP use to determine whether a match occurs? Please clarify the behavior and modify the text accordingly. </t>
  </si>
  <si>
    <t>AGREE (SCS: 2010-07-22 11:28:43Z) See 11-10-0950 for normative text changes to adopt this comment.</t>
  </si>
  <si>
    <t>AGREE (SCS: 2010-09-15 02:46:25Z)See 11-10-0950 for normative text changes to adopt this comment.</t>
  </si>
  <si>
    <t>Describe behavior/add reference to this other case</t>
  </si>
  <si>
    <t>If matching and part of a TS , what happens (e.g. TS rules defined in xxx apply)</t>
  </si>
  <si>
    <t>EDITOR: 2010-09-20 09:01:42Z</t>
  </si>
  <si>
    <t>AGREE (SCS: 2010-07-22 11:42:34Z) Change "Changes take effect for the next MLME-START.request primitive" to "Changes take effect for the next MLME-START.request primitive or MLME-JOIN.request primitive"</t>
  </si>
  <si>
    <t>AGREE (SCS: 2010-09-15 02:34:31Z) Change "Changes take effect for the next MLME-START.request primitive" to "Changes take effect for the next MLME-START.request primitive or MLME-JOIN.request primitive"</t>
  </si>
  <si>
    <t>Change the DESCRIPTION to handle non-AP STAs "Changes take effect for the next MLME-START.request primitive or MLME-JOIN.request primitive"  (This assumes it is only meaningful within a BSS association)</t>
  </si>
  <si>
    <t>dot11SCSActivated (sic) appears to apply to non-AP STAs also.  Same thing for dot11AlternateEDCAActivated.</t>
  </si>
  <si>
    <t>EDITOR: 2010-09-20 08:37:58Z</t>
  </si>
  <si>
    <t>AGREE (SCS: 2010-09-15 02:33:34Z)See 11-10-0950 for normative text changes to adopt this comment.</t>
  </si>
  <si>
    <t>AGREE (SCS: 2010-07-22 14:35:54Z) See CID#878 and 11-10-0950</t>
  </si>
  <si>
    <t>AGREE (SCS: 2010-09-15 02:32:36Z) See CID#878 and 11-10-0950</t>
  </si>
  <si>
    <t>What is the criteria of selecting EDCA Transmit Queue and Alternate EDCA Transmit Queue</t>
  </si>
  <si>
    <t>EDITOR: 2010-09-20 08:41:53Z</t>
  </si>
  <si>
    <t>AGREE (SCS: 2010-07-22 11:41:13Z) 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In SCS the AP classifies incoming MSDUs based upon parameters provided by the non-AP STA."</t>
  </si>
  <si>
    <t>AGREE (SCS: 2010-09-15 02:28:11Z)Change_x000D_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In SCS the AP classifies incoming MSDUs based upon parameters provided by the non-AP STA."</t>
  </si>
  <si>
    <t>Replace "...SCS service where the AP classifies..." with "...SCS service.  In SCS the AP classifies…"</t>
  </si>
  <si>
    <t xml:space="preserve">Almost a run-on sentence. </t>
  </si>
  <si>
    <t>EDITOR: 2010-09-20 08:59:27Z</t>
  </si>
  <si>
    <t>AGREE (SCS: 2010-09-15 02:23:21Z) See 11-10-950r2</t>
  </si>
  <si>
    <t>EDITOR: 2010-09-20 09:00:21Z- The resolution contains no editing instructions. See CID#769</t>
  </si>
  <si>
    <t>AGREE (SCS: 2010-07-19 17:39:51Z) change "DEI subfield of the AVT field, as defined in 7.1.3.5.8" with "DEI subfield of the HT Control field, as defined in 7.1.3.5a"</t>
  </si>
  <si>
    <t>AGREE (SCS: 2010-09-15 02:12:25Z) change "DEI subfield of the AVT field, as defined in 7.1.3.5.8" with "DEI subfield of the HT Control field, as defined in 7.1.3.5a"</t>
  </si>
  <si>
    <t>EDITOR: 2010-09-20 08:40:21Z</t>
  </si>
  <si>
    <t>AGREE (SCS: 2010-07-22 14:30:09Z) SCS was intended for use with unicast traffic. Group addressed traffic does not map to ACs in the same way as unicast traffic, and probably does not greatly benefit from drop eligibility._x000D_
On page 79, para 1, 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where the AP classifies incoming unicast MSDUs based upon parameters provided by the non-AP STA."_x000D_
_x000D_
On page 3, change para 1 of 5.2.12.3:_x000D_
Change "Once classified, packets belonging" to "Once classified, unicast packets belonging"</t>
  </si>
  <si>
    <t>AGREE (SCS: 2010-09-15 02:11:48Z)SCS was intended for use with unicast traffic. Group addressed traffic does not map to ACs in the same way as unicast traffic, and probably does not greatly benefit from drop eligibility._x000D_
On page 79, para 1, 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where the AP classifies incoming unicast MSDUs based upon parameters provided by the non-AP STA."_x000D_
_x000D_
On page 3, change para 1 of 5.2.12.3:_x000D_
Change "Once classified, packets belonging" to "Once classified, unicast packets belonging"</t>
  </si>
  <si>
    <t xml:space="preserve">"The Stream Classification Service (SCS) is a service that may be provided by an AP…" Is SCS used for the streams sent using individually-addressed frames or group-addressed frames or both? The text in Line 34-35 of this page seems to suggest it only works for unicast frames. Please clarify the applicability of SCS and modify the text accordingly. </t>
  </si>
  <si>
    <t>AGREE (SCS: 2010-07-22 14:34:17Z) See CID#968</t>
  </si>
  <si>
    <t>AGREE (SCS: 2010-09-15 02:11:48Z)SCS was intended for use with unicast traffic. Group addressed traffic does not map to Acs in the same way as unicast traffic, and probably does not greatly benefit from drop eligibility._x000D_
On page 79, para 1, 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where the AP classifies incoming unicast MSDUs based upon parameters provided by the non-AP STA."_x000D_
_x000D_
On page 3, change para 1 of 5.2.12.3:_x000D_
Change "Once classified, packets belonging" to "Once classified, unicast packets belonging"</t>
  </si>
  <si>
    <t>EDITOR: 2010-09-20 08:37:26Z</t>
  </si>
  <si>
    <t>AGREE (SCS: 2010-07-19 17:34:10Z)</t>
  </si>
  <si>
    <t>AGREE (SCS: 2010-09-15 02:08:53Z)</t>
  </si>
  <si>
    <t>Replace "tag" with "determine"
Make similar changes to 79.47</t>
  </si>
  <si>
    <t xml:space="preserve">"If an Intra-Access Priority element was provided when the TS was created, the Drop Eligibility subfield is used to tag the drop eligibility of the MSDU."
What does "tag" mean? </t>
  </si>
  <si>
    <t>11.4.6</t>
  </si>
  <si>
    <t>"AGREE (SCS: 2010-07-19 17:29:12Z)_x000D_
Change ""An Intra-Access Category Priority element may be associated with a TS."" to_x000D_
""An Intra-Access Category Priority element may be associated with a TS by the inclusion of an Intra-Access Category TS priority element in an ADDTS Request frame."""</t>
  </si>
  <si>
    <t>AGREE (SCS: 2010-09-14 01:34:09Z)Access Category Priority element may be associated with a TS." to_x000D_
"An Intra-Access Category Priority element may be associated with a TS by the inclusion of an Intra-Access Category TS priority element in an ADDTS Request frame."</t>
  </si>
  <si>
    <t>Add explanation or reference to explanation</t>
  </si>
  <si>
    <t>We say "An Intra-Access Category Priority element may be associated with a TS." but not how this is done</t>
  </si>
  <si>
    <t>EDITOR: 2010-09-20 08:36:26Z</t>
  </si>
  <si>
    <t>AGREE (SCS: 2010-07-19 17:29:12Z)_x000D_
Change ""An Intra-Access Category Priority element may be associated with a TS."" to_x000D_
""An Intra-Access Category Priority element may be associated with a TS by the inclusion of an Intra-Access Category TS priority element in an ADDTS Request frame.""</t>
  </si>
  <si>
    <t>AGREE (SCS: 2010-09-14 01:33:22Z)Change "An Intra-Access Category Priority element may be associated with a TS." to_x000D_
"An Intra-Access Category Priority element may be associated with a TS by the inclusion of an Intra-Access Category TS priority element in an ADDTS Request frame."</t>
  </si>
  <si>
    <t>EDITOR: 2010-09-20 08:33:58Z</t>
  </si>
  <si>
    <t>AGREE (SCS: 2010-07-22 13:38:42Z)_x000D_
On page 53, figure 10-aa1, rename "MLME-SCS.termrequest" to "MLME-SCS-TERM.request" and "MLME-SCS.termination" to "MLME-SCS-TERM.indication"_x000D_
On pages 56&amp;57, replace all occurances of "MLME-SCS.termrequest" with "MLME-SCS-TERM.request"</t>
  </si>
  <si>
    <t>AGREE (SCS: 2010-09-14 01:31:05Z)On page 53, figure 10-aa1, rename "MLME-SCS.termrequest" to "MLME-SCS-TERM.request" and "MLME-SCS.termination" to "MLME-SCS-TERM.indication"_x000D_
On pages 56&amp;57, replace all occurances of "MLME-SCS.termrequest" with "MLME-SCS-TERM.request"</t>
  </si>
  <si>
    <t>Rename to MLME-SCS-Termination.request and .indication.
Ditto on page 56-57</t>
  </si>
  <si>
    <t>There is no such thing as a ".termination" or "termrequest" primitive.</t>
  </si>
  <si>
    <t>10.3.aa70</t>
  </si>
  <si>
    <t>EDITOR: 2010-09-20 08:27:58Z- The resolution of CID#316 removed clause 9.2.4</t>
  </si>
  <si>
    <t>AGREE (SCS: 2010-07-15 21:51:16Z)</t>
  </si>
  <si>
    <t>AGREE (SCS: 2010-09-14 01:19:09Z)</t>
  </si>
  <si>
    <t>Change "where the DEI subfield is zero or the QoS Control field is not present," to "where the DEI subfield is zero or the HT Control field is not present,"</t>
  </si>
  <si>
    <t>The DEI field is in the HT control field, not the QoS control field</t>
  </si>
  <si>
    <t>AGREE (SCS: 2010-09-14 01:17:29Z)See document 10-940r2</t>
  </si>
  <si>
    <t>Delete DEI related changes from this subclause.</t>
  </si>
  <si>
    <t>The frame that includes the DEI subfield is QoS frame. Why do you need to use SLRC and SSRC if the frame that includes the DEI subfield can not received correctly?</t>
  </si>
  <si>
    <t>AGREE (SCS: 2010-09-14 01:17:12Z) See document 10-940r2.</t>
  </si>
  <si>
    <t>The frame that includes the DEI subfield is QoS frame. Why do you need to set SRC and LRC if  the frame that includes the DEI subfield can not received correctly?</t>
  </si>
  <si>
    <t>AGREE (SCS: 2010-09-14 01:14:24Z)See document 10-940r2</t>
  </si>
  <si>
    <t>Try</t>
  </si>
  <si>
    <t>Rather than deleting and rewriting so much text, can we achieve the same with with change instructions? For instance, the comma in "MMPDU, when SLRC" is actually an "OR" comma, and this meaning has been lost in the rewrite</t>
  </si>
  <si>
    <t>EDITOR: 2010-09-20 08:27:09Z</t>
  </si>
  <si>
    <t>AGREE IN PRINCIPLE (SCS: 2010-07-15 21:34:44Z)_x000D_
See 11-10-0940 for proposed text to address this comment</t>
  </si>
  <si>
    <t>AGREE (SCS: 2010-09-14 01:14:00Z) See document 10-940r2</t>
  </si>
  <si>
    <t>EDITOR: 2010-09-20 08:27:58Z- The resolution of CID#316 removed clause 9.2.5.3</t>
  </si>
  <si>
    <t>AGREE (SCS: 2010-09-14 01:07:51Z)</t>
  </si>
  <si>
    <t>Change "For frames where the DEI subfield is zero or the QoS Control field is not present," to "For frames where the DEI subfield is zero or the HT Control field is not present,"</t>
  </si>
  <si>
    <t>AGREE (SCS: 2010-09-14 00:58:07Z)</t>
  </si>
  <si>
    <t>EDITOR: 2010-09-20 07:53:51Z- The resolution contains no editing instructions.</t>
  </si>
  <si>
    <t>AGREE (SCS: 2010-07-15 20:54:56Z) Already resolved by adoption of CID#75 (Editorial category). No text change required.</t>
  </si>
  <si>
    <t>AGREE (SCS: 2010-09-14 00:54:47Z) Already resolved by adoption of CID#75 (Editorial category). No text change required.</t>
  </si>
  <si>
    <t>The description of UP=3 in Table 9-1 and Table 9-1aa is incorrect.  It should be best effort.  Please compare to Table 9-1 in IEEE 802.11-2007.</t>
  </si>
  <si>
    <t>EDITOR: 2010-09-20 08:15:53Z</t>
  </si>
  <si>
    <t>AGREE (SCS: 2010-07-15 20:54:23Z)</t>
  </si>
  <si>
    <t>AGREE (SCS: 2010-09-14 00:10:22Z) See 10-950r1 for text changes.</t>
  </si>
  <si>
    <t>Change the text to say Table 9-1 is used when the MIB variable is false or not present.</t>
  </si>
  <si>
    <t>The text states that Table 9-1 is used if dot11RobustAVStreamingAlternateEDCAEnabled is false.  But for legacy STAs (i.e., not having Robust AV capability), that MIB variable is not present at all, so it can't have a value of true or false.</t>
  </si>
  <si>
    <t>EDITOR: 2010-09-20 07:54:00Z- The resolution contains no editing instructions.</t>
  </si>
  <si>
    <t>AGREE (SCS: 2010-07-22 11:09:44Z). The reason for the slightly odd mapping is because in some networks CL cannot be used. The adoption of CID#75 has made the change the commenter suggests. No text change required.</t>
  </si>
  <si>
    <t>AGREE (SCS: 2010-09-14 00:07:44Z)The reason for the slightly odd mapping is because in some networks CL cannot be used. The adoption of CID#75 has made the change the commenter suggests. No additional text change required.</t>
  </si>
  <si>
    <t>Clarify or maintain the existing AC_BE mapping.</t>
  </si>
  <si>
    <t>Table 9-1aa maps UP 3 into AAC_VI when dot11RobustAVStreamingAlternateEDCAEnabled is true and maps UP 3 into AC_BE when dot11RobusAVStreamingAlternateEDCAEnabled is false. Given that AAC_VI and AC_BE EDCA parameters are different, not sure why is this mapping of UP 3 to AAC_VI introduced?</t>
  </si>
  <si>
    <t>EDITOR: 2010-09-20 07:53:37Z</t>
  </si>
  <si>
    <t>AGREE (SCS: 2010-07-15 20:37:16Z) Change the reserved values from "3 – 255" to "2 - 255"</t>
  </si>
  <si>
    <t>AGREE (SCS: 2010-09-14 00:05:31Z) Change the reserved values from "3 - 255" to "2 - 255"</t>
  </si>
  <si>
    <t>Specify the meaning for Action Field value "2"</t>
  </si>
  <si>
    <t>Table 7-aa6: Action Field value 2 is not defined in the table</t>
  </si>
  <si>
    <t>AGREE (SCS: 2010-09-13 23:59:53Z) See 10-0951r2 for text changes that adopt the commenter's suggestion.</t>
  </si>
  <si>
    <t>Delete the SCS Response information element and move the field and their descriptions to the SCS Request action frame clause.</t>
  </si>
  <si>
    <t>AFAICT, the SCS response element is only used within a SCS Response action frame.  Furthermore, the information elment has only 1 subfield which is not an information element.  So why not just define the SCS Response action frame to have these fields and not burn a value from the element ID space?</t>
  </si>
  <si>
    <t>EDITOR: 2010-09-20 07:48:03Z In conflict with CID#765 that removed this clause. The contents of the SCS Response element has been moved in to the frame format, where the status field has been updated to two octets</t>
  </si>
  <si>
    <t>AGREE (SCS: 2010-07-14 22:55:12Z)</t>
  </si>
  <si>
    <t>AGREE (SCS: 2010-09-13 23:55:31Z)</t>
  </si>
  <si>
    <t>Change status field to be two octets</t>
  </si>
  <si>
    <t>The status field is one octet, but references Table 7-23 (Status Code) which is a two octet field.</t>
  </si>
  <si>
    <t>EDITOR: 2010-09-20 07:49:26Z</t>
  </si>
  <si>
    <t>AGREE (SCS: 2010-07-14 22:53:50Z) Change "7.3.2.90aa" to "7.3.2.aa91"</t>
  </si>
  <si>
    <t>AGREE (SCS: 2010-09-13 23:53:37Z)Change "7.3.2.90aa" to "7.3.2.aa91"</t>
  </si>
  <si>
    <t>change accordingly</t>
  </si>
  <si>
    <t>section 7.3.2.aa91 or section 7.3.2.90aa?</t>
  </si>
  <si>
    <t>AGREE (SCS: 2010-07-15 19:18:59Z)</t>
  </si>
  <si>
    <t>AGREE (SCS: 2010-09-13 23:53:20Z) See CID 425</t>
  </si>
  <si>
    <t xml:space="preserve">Move Request Type inside SCS Descriptor List. </t>
  </si>
  <si>
    <t>Including the "Request Type" outside the SCS Descriptor List leads to a very inflexible protocol.</t>
  </si>
  <si>
    <t>EDITOR: 2010-09-20 07:43:08Z - See CID#765</t>
  </si>
  <si>
    <t>AGREE (SCS: 2010-07-14 19:31:32Z)_x000D_
Remove "Request Type" field from Figure 7-aa11._x000D_
Remove the text "The Request Type field is set to a number to identify the type of SCS request. The Request Types are shown in Table 7-aa7."_x000D_
Add a "Request Type" field to figure 7-aa12 between the Length and "Intra-Access Category Priority Element" fields._x000D_
At the top of page 23 before the "The Intra-Access Category Priority Element is present…" paragraph, add the following:_x000D_
"The Request Type field is set to a number to identify the type of SCS request. The Request Types are shown in Table 7-aa7."</t>
  </si>
  <si>
    <t>AGREE (SCS: 2010-09-13 23:52:47Z) See 10-0951r2 for text changes to adopt the commenter's suggestion.</t>
  </si>
  <si>
    <t>EDITOR: 2010-09-20 09:02:43Z</t>
  </si>
  <si>
    <t>AGREE (SCS: 2010-07-14 18:57:34Z) Rename field "Alternate Priority" to "Alternate Queue" and adjust all references to the "Alternate Priority" field throughout the draft</t>
  </si>
  <si>
    <t>AGREE (SCS: 2010-09-13 22:26:26Z) Rename field "Alternate Priority" to "Alternate Queue" and adjust all references to the "Alternate Priority" field throughout the draft</t>
  </si>
  <si>
    <t xml:space="preserve">Figure 7-aa10, the content of the "alternative priority" field seems to signal which set of the AC mapping rule should be used. The name "alternative priority" does not sufficiently reflect its functionality. Please rename the sub-field so that its purpose is clear.    </t>
  </si>
  <si>
    <t>AGREE (SCS: 2010-09-13 22:23:03Z) Rename field "Alternate Priority" to "Alternate Queue" and adjust all references to the "Alternate Priority" field throughout the draft</t>
  </si>
  <si>
    <t>EDITOR: 2010-09-20 09:02:32Z</t>
  </si>
  <si>
    <t>AGREE IN PRINCIPLE (SCS: 2010-07-14 16:06:03Z)_x000D_
Change "The Intra-Access Category Priority element provides information from a non-AP STA to an AP on the relative priorities of streams within an AC." to "The Intra-Access Category Priority element provides information from a non-AP STA to an AP on the relative priorities of streams within an AC, as described in 9.1.3.1 and 11.aa23.2"</t>
  </si>
  <si>
    <t>AGREE (SCS: 2010-09-13 22:21:33Z) Change "The Intra-Access Category Priority element provides information from a non-AP STA to an AP on the relative priorities of streams within an AC." to "The Intra-Access Category Priority element provides information from a non-AP STA to an AP on the relative priorities of streams within an AC, as described in 9.1.3.1 and 11.aa23.2"</t>
  </si>
  <si>
    <t>AGREE (SCS: 2010-07-15 17:01:13Z)</t>
  </si>
  <si>
    <t>AGREE (SCS: 2010-09-13 21:25:38Z)Change  description to "Stream Classification Service Identifier"</t>
  </si>
  <si>
    <t>For "SCSID", replace "Stream Classification Identifier" with "Stream Classification Service Identifier".</t>
  </si>
  <si>
    <t>EDITOR: 2010-09-20 08:55:00Z</t>
  </si>
  <si>
    <t>AGREE (SCS: 2010-07-14 15:49:42Z)</t>
  </si>
  <si>
    <t>AGREE (SCS: 2010-07-15 17:02:09Z)</t>
  </si>
  <si>
    <t>AGREE (SCS: 2010-09-13 21:25:38Z) Change  description to "Stream Classification Service Identifier"</t>
  </si>
  <si>
    <t>Change abbreviation to "SCID" or description to "Stream Classification Service Identifier"</t>
  </si>
  <si>
    <t>Stream Classification or Stream Classification Service Identifier?</t>
  </si>
  <si>
    <t>AGREE (OBSS: 2010-11-11 05:18:18Z) Same as CID #345.</t>
  </si>
  <si>
    <t xml:space="preserve">Needs implementable requirement </t>
  </si>
  <si>
    <t>It is not clear how AP “display the results in the Allocated Traffic Self field</t>
  </si>
  <si>
    <t>Shen, Bazhong</t>
  </si>
  <si>
    <t>AGREE (OBSS: 2010-11-11 05:14:57Z) same as CID #341.</t>
  </si>
  <si>
    <t xml:space="preserve">"Overlapping HCCA Aps for which dot11RobustAVStreaming is true shall co-ordinate their TXOP schedules using the …." Change "shall co-ordinate" to "may co-ordinate". </t>
  </si>
  <si>
    <t>AGREE (OBSS: 2010-11-11 05:09:57Z). The missing reference is fixed in Draft 1.02. No further text changes required.</t>
  </si>
  <si>
    <t>Correct this reference</t>
  </si>
  <si>
    <t>"Potential QLoad, Allocated Traffic Self and Allocated Traffic Shared fields use the QLoad format as 12 described in 7.3.2.aa94.1."
I cannot find this reference.</t>
  </si>
  <si>
    <t>AGREE (OBSS: 2010-11-10 18:10:31Z) Addressed by CID #341. No additional text changes are required.</t>
  </si>
  <si>
    <t>AP should add the newly accepted TSPECs once they have been received and accepted.</t>
  </si>
  <si>
    <t>“the AP shall add to the Potential QLoad, any newly accepted TSPECs that are intended for immediate traffic as they are sent by non-AP STAs “ appears to be non-causal.</t>
  </si>
  <si>
    <t>AGREE (OBSS: 2010-11-10 17:50:37Z)_x000D_
_x000D_
Change DESCRIPTION to:_x000D_
"This is a control variable_x000D_
It is written by an external management entity.  Changes take effect at the next MLMESTART.request primitive_x000D_
This attribute specifies the number of DTIM intervals between transmission of Beacon frames containing a QLoadReport element"</t>
  </si>
  <si>
    <t>Change DESCRIPTION to:
"This is a control variable
It is written by an external management entity.  Changes take effect at the next MLMESTART.request primitive
This attribute specifies the number of DTIM intervals between transmission of Beacon frames containing a QLoadReport element"</t>
  </si>
  <si>
    <t>The description of dot11QLoadReportIntervalDTIM seems odd/wrong.  This seems like a control variable, set by an external management entity, to control how often an AP will transmit QLoad Reports.</t>
  </si>
  <si>
    <t xml:space="preserve">D </t>
  </si>
  <si>
    <t>AGREE (OBSS: 2010-11-10 17:06:34Z)_x000D_
_x000D_
Accepted.  First sentence  (P4L16-17 in Draft 1.02) to read "The objective of Overlapping BSS (OBSS) management is to facilitate co-operative sharing of the medium between BSSs operating in the same channel  that  can receive each others  beacons.  OBSS Management provides the means to:"</t>
  </si>
  <si>
    <t>Replace the second instance of "OBSS" with "interfering overlapping of BSS areas".</t>
  </si>
  <si>
    <t xml:space="preserve">Need to explain a bit more what an 'effect of OBSS" is.  </t>
  </si>
  <si>
    <t>AGREE (OBSS: 2010-11-10 16:50:36Z)_x000D_
_x000D_
P25L12-13 and P25L16-17 (Draft 1.02)_x000D_
Cl. 11.aa.24.1 describes how to compute the values in the Allocated Traffic Self field._x000D_
Replace "Computations of the 12 values represented in the Allocated Traffic Self field is described in 11.aa24.1 (Ed)." with "See Cl. 11.aa.24.1."</t>
  </si>
  <si>
    <t>AGREE (OBSS: 2010-11-10 15:36:09Z) Delete the first sentence, "The Start Time specifies the beginning of the first TXOP after the next TBTT."</t>
  </si>
  <si>
    <t>Delete the sentence.</t>
  </si>
  <si>
    <t>"The Start Time specifies the beginning of the first TXOP after the next TBTT." is redundant. This sentence repeats what the rest of the paragraph describes in detail.</t>
  </si>
  <si>
    <t>7.3.1.aa32</t>
  </si>
  <si>
    <t>AGREE (OBSS: 2010-11-09 21:34:04Z)</t>
  </si>
  <si>
    <t>Remove insert.  Or replace cited text by "MLME or the SME".
Ditto treatment on line 36.</t>
  </si>
  <si>
    <t>"STA or by the SME."
Ho ho. Very funny.
The STA includes all the architectural entities that comprise the STA.  This includes the SME.  So the insert creates a tautology.</t>
  </si>
  <si>
    <t>EDITOR: 2010-09-23 16:06:43Z</t>
  </si>
  <si>
    <t>AGREE (OBSS: 2010-09-22 06:54:16Z) See 10/0998r1.</t>
  </si>
  <si>
    <t>One of the instances of dot11CF_pollable is misspelled.</t>
  </si>
  <si>
    <t>EDITOR: 2010-09-23 16:07:16Z- The resolution contains no editing instructions. See CID103</t>
  </si>
  <si>
    <t>AGREE (OBSS: 2010-09-22 06:53:48Z) See CID #103</t>
  </si>
  <si>
    <t>Correct units (probably to 32us/s)</t>
  </si>
  <si>
    <t>"QLoad includes Mean and Standard Deviation for QoS 2 traffic load expressed in units of 32μs"
Surely this is a fraction,  so the units cannot be us.</t>
  </si>
  <si>
    <t>EDITOR: 2010-09-22 10:27:22Z- Should it be properties or procedures?</t>
  </si>
  <si>
    <t>AGREE (OBSS: 2010-09-22 06:52:20Z)_x000D_
_x000D_
Text to read "The features of OBSS Management mitigate the effects of OBSS.  The OBSS Management properties provide additional information for channel selection, and extend the admission control mechanism to a distributed environment"</t>
  </si>
  <si>
    <t>Describe in terms of what it does,  not what you hoped it would do.</t>
  </si>
  <si>
    <t>"The objective of OBSS management..."
We don't care about the objectives the task group had when they proposed the mechanism,   we care about its features and properties.</t>
  </si>
  <si>
    <t>EDITOR: 2010-09-22 13:30:09Z</t>
  </si>
  <si>
    <t>AGREE (OBSS: 2010-09-22 06:49:48Z)</t>
  </si>
  <si>
    <t>Change to “all APs which overlap with the AP performing the calculation, plus the Allocated Traffic Self value of the AP performing the calculation”.</t>
  </si>
  <si>
    <t>“all overlapping APs including self” does not restrict the calculation to APs that overlap with the AP doing the calculation.</t>
  </si>
  <si>
    <t>EDITOR: 2010-09-22 13:28:14Z- The resolution contains no editing instructions.</t>
  </si>
  <si>
    <t>AGREE (OBSS: 2010-09-22 06:49:14Z) See CID 345</t>
  </si>
  <si>
    <t>Change the requirement to something implementable in the MAC or PHY.</t>
  </si>
  <si>
    <t>How does the AP “display the results in the Allocated Traffic Self field”? Via an LCD display? Or is a CRT acceptable?</t>
  </si>
  <si>
    <t>EDITOR: 2010-09-22 13:27:58Z</t>
  </si>
  <si>
    <t>Accept - "Sum the EDCA priority streams reported in the QAP Priority Streams fields of its own QLoad Report and all the QLoad Reports of overlapping APs. Based upon the number of EDCA streams  a factor can be used to account for the medium access time requirements. Recommended values for this factor are given in Annex aa 2.2."  to be "Sum the AC_VO and AC_VI streams reported in its own QLoad Report and all the QLoad Reports of overlapping APs. Based upon the number of EDCA streams an EDCA Overhead Factor can be estimated to account for the medium access time requirements. EDCA Bandwidth Factor is further discussed in Annex aa 2.2 and a recommendation is given for its value.".</t>
  </si>
  <si>
    <t>AGREE (OBSS: 2010-09-22 06:46:43Z)_x000D_
_x000D_
Text to read "Sum the AC_VO and AC_VI streams reported in its own QLoad Report and all the QLoad Reports of overlapping APs. Based upon the number of EDCA streams an EDCA Overhead Factor can be estimated to account for the medium access time requirements. EDCA Bandwidth Factor is further discussed in Annex aa 2.2 and a recommendation is given for its value."</t>
  </si>
  <si>
    <t>Explain definition of a QAP Priority Stream
Similarly explain the definition of an EDCA Priority stream</t>
  </si>
  <si>
    <t>The text suggests there is something called a QAP Priority Stream field in the QLoad report.
However, "QAP Priority Stream" appears no where in the document</t>
  </si>
  <si>
    <t>EDITOR: 2010-09-22 12:19:32Z- The resolution contains no editing instructions.</t>
  </si>
  <si>
    <t>Need to make clear that it is 32us, per second.</t>
  </si>
  <si>
    <t>AGREE (OBSS: 2010-09-22 06:45:57Z) See CID #103</t>
  </si>
  <si>
    <t>Define the Qload units more clearly, probably in the Definitions clause</t>
  </si>
  <si>
    <t>It appears from other clause that the Qload is measured as the number of 32us blocks required in a 1 second period
However, it is never clearly defined and it is particularly unclear in the context of the Qload format definition</t>
  </si>
  <si>
    <t>7.3.2.aa94.1</t>
  </si>
  <si>
    <t>EDITOR: 2010-09-23 14:14:44Z- The resolution contains no editing instructions.</t>
  </si>
  <si>
    <t>Accepted - EDCA Overhead Factor.  Correct in aa 2.2 and Page 80 line 48.</t>
  </si>
  <si>
    <t>AGREE (OBSS: 2010-09-22 06:44:38Z) See CID #392</t>
  </si>
  <si>
    <t>Explain the difference between these terms</t>
  </si>
  <si>
    <t>The clause is titled "EDCA Bandwidth Factor".
However, the text drifts into describing something called an EDCA Overhead Factor</t>
  </si>
  <si>
    <t>aa 2.2</t>
  </si>
  <si>
    <t>EDITOR: 2010-09-22 13:01:28Z</t>
  </si>
  <si>
    <t>AGREE (OBSS: 2010-09-22 06:43:47Z)_x000D_
_x000D_
 "Recommended values for the EDCA Bandwidth Factor against the number of EDCA streams, is given in Annex aa."  to be "EDCA Overhead Factor is further discussed in Annex aa 2.2 and a recommendation is given for its value ."</t>
  </si>
  <si>
    <t>Fix something</t>
  </si>
  <si>
    <t>It is claimed that the values for the EDCA Bandwidth Factor against EDCA streams is given Annex aa (presumably Annex aa 2.2).
However, no such relationship appear in Annex aa, although there is a recommendation for a fixed value</t>
  </si>
  <si>
    <t>11aa24.1</t>
  </si>
  <si>
    <t>EDITOR: 2010-09-22 13:02:49Z</t>
  </si>
  <si>
    <t>AGREE (OBSS: 2010-09-22 06:42:37Z)_x000D_
Change reference to be Annex aa2</t>
  </si>
  <si>
    <t>Fix the reference</t>
  </si>
  <si>
    <t>It is cliamed that a method for calculating various values in in "Annex aa1"
Unfortunately, there is nothing like this in aa1</t>
  </si>
  <si>
    <t>EDITOR: 2010-09-22 13:16:31Z</t>
  </si>
  <si>
    <t>AGREE (OBSS: 2010-09-22 06:41:37Z)_x000D_
_x000D_
 "...the AP shall add to the Potential QLoad, any newly accepted TSPECs that are intended for immediate traffic as they are sent by non-AP STAs."  to be "...the AP shall add to the Potential QLoad, any newly accepted TSPECs as they are sent by non-AP STAs."</t>
  </si>
  <si>
    <t>Define "immediate traffic"</t>
  </si>
  <si>
    <t>The text refers to "immediate traffic"
However, it is unclear what "immediate traffic is"</t>
  </si>
  <si>
    <t>EDITOR: 2010-09-22 12:03:58Z</t>
  </si>
  <si>
    <t>AGREE (OBSS: 2010-09-22 06:38:54Z)_x000D_
insert "within the same BSS"</t>
  </si>
  <si>
    <t>EDITOR: 2010-09-22 12:02:01Z</t>
  </si>
  <si>
    <t>AGREE (OBSS: 2010-09-22 06:38:07Z)_x000D_
Should be "..in the Qload Report Element"</t>
  </si>
  <si>
    <t xml:space="preserve">"… that are include in the Qload".  "Qload" is not a defined quantity. Does it mean "Potential Qload" or something else? Please clarify the behavior and modify the text accordingly. </t>
  </si>
  <si>
    <t>AGREE (OBSS: 2010-09-22 06:38:07Z)
Should be "..in the Qload Report Element"</t>
  </si>
  <si>
    <t>AGREE (OBSS: 2010-09-22 06:36:22Z)</t>
  </si>
  <si>
    <t>"… upon the receipt of a Qload Request."  Change "Qload Request" to "Qload Request frame."</t>
  </si>
  <si>
    <t>EDITOR: 2010-09-22 12:58:13Z</t>
  </si>
  <si>
    <t>AGREE (OBSS: 2010-09-22 06:25:59Z)</t>
  </si>
  <si>
    <t>"A method…" Change "A method" to "An exemplary method…"</t>
  </si>
  <si>
    <t>EDITOR: 2010-09-22 12:54:31Z</t>
  </si>
  <si>
    <t>AGREE (OBSS: 2010-09-22 06:23:40Z)</t>
  </si>
  <si>
    <t>Rename the title of 7.3.2.aa94 from "Qload format" to "Qload field format"</t>
  </si>
  <si>
    <t>EDITOR: 2010-09-22 11:55:17Z</t>
  </si>
  <si>
    <t>EDITOR: 2010-09-22 12:19:03Z</t>
  </si>
  <si>
    <t>AGREE (OBSS: 2010-09-22 06:22:40Z)_x000D_
_x000D_
Change to "QLoad includes Mean and Standard Deviation (Stdev) …"</t>
  </si>
  <si>
    <t xml:space="preserve">The subfield names "Mean" and "Stdev" are not descriptive. Please rename the two subfields. </t>
  </si>
  <si>
    <t>AGREE (OBSS: 2010-09-22 06:22:40Z)
Change to "QLoad includes Mean and Standard Deviation (Stdev) …"</t>
  </si>
  <si>
    <t>EDITOR: 2010-09-22 13:04:41Z</t>
  </si>
  <si>
    <t>AGREE (OBSS: 2010-09-22 06:14:16Z)_x000D_
_x000D_
Change line 14 to read  "The QLoad Element and the HCCA TXOP Advertisement Element are to mitigate the effects of overlapping APs and provide the means to:"</t>
  </si>
  <si>
    <t>Make it clear which problem is being solved and make the text consistent. If it is only the sub-case,  explain why EDCA is insufficient to solve the problem</t>
  </si>
  <si>
    <t>The text on line 18 suggests the amendment is designed to resolve the OBSS problem.
However, the text on line 20 seems to suggest that the amendment will only solve the sub-case where Aps can hear each others Beacons.</t>
  </si>
  <si>
    <t>11.aas24</t>
  </si>
  <si>
    <t>EDITOR: 2010-09-22 13:23:28Z- The resolution contains no editing instructions.</t>
  </si>
  <si>
    <t>PICS need to be worked on.</t>
  </si>
  <si>
    <t>AGREE (OBSS: 2010-09-22 06:07:52Z) See CID #109.</t>
  </si>
  <si>
    <t>Obviously no security relationship can be required between the two APs.  So at the very most the requirement needs to be a "may", not a "shall".  With "shall" the HCCA AP is left wide open to all kinds of attacks.  Replace "shall" with "may" on lines 41, 44, 47 and 49.  
   Otherwise:  perhaps a condition can be included for the case in which the two APs have an RSN security relationship between them.  In that case "shall" might be feasible.</t>
  </si>
  <si>
    <t>"Overlapping HCCA APs for which dot11RobustAVStreaming is true shall coordinate their TXOP schedules…" is a requirement between two APs.  Since the scope of 802.11 is MAC and PHY, it is unclear whether this requirement is in scope.  Even if it is in scope, the lack of security between two APs means that this functionality cannot be mandatory, even if the dot11 flag is set.</t>
  </si>
  <si>
    <t>EDITOR: 2010-09-22 12:56:57Z</t>
  </si>
  <si>
    <t>AGREE (OBSS: 2010-09-22 06:07:26Z)</t>
  </si>
  <si>
    <t>Insert "designed" between "are" and "to".</t>
  </si>
  <si>
    <t>Part of the verb is missing.</t>
  </si>
  <si>
    <t>EDITOR: 2010-09-22 11:36:35Z</t>
  </si>
  <si>
    <t>AGREE (OBSS: 2010-09-22 06:04:44Z)</t>
  </si>
  <si>
    <t xml:space="preserve">After "detected" insert "by the AP issuing this Beacon". </t>
  </si>
  <si>
    <t xml:space="preserve">"can be detected" -- but by whom?  </t>
  </si>
  <si>
    <t>EDITOR: 2010-09-22 11:35:49Z</t>
  </si>
  <si>
    <t>AGREE (OBSS: 2010-09-22 06:04:17Z)</t>
  </si>
  <si>
    <t xml:space="preserve">Replace "from overlapping APs" with "from the APs of overlapping BSSs".   </t>
  </si>
  <si>
    <t xml:space="preserve">What is an "overlapping AP"?  </t>
  </si>
  <si>
    <t>EDITOR: 2010-09-22 10:34:20Z - Conflicts with CID#560</t>
  </si>
  <si>
    <t>NR</t>
  </si>
  <si>
    <t>AGREE (OBSS: 2010-09-22 06:03:50Z)</t>
  </si>
  <si>
    <t>Replace the first sentence with "OBSS management enables APs to provide information for channel selection and for cooperative sharing of channels."</t>
  </si>
  <si>
    <t>Text is a bit bulky.</t>
  </si>
  <si>
    <t>EDITOR: 2010-09-22 10:28:37Z</t>
  </si>
  <si>
    <t>AGREE (OBSS: 2010-09-22 06:02:29Z)</t>
  </si>
  <si>
    <t>Replace the first instance of "OBSS" with "overlapping BSS (OBSS)".</t>
  </si>
  <si>
    <t>OBSS is not defined in the text before this point.</t>
  </si>
  <si>
    <t>EDITOR: 2010-09-22 12:43:59Z</t>
  </si>
  <si>
    <t>AGREE (OBSS: 2010-09-22 05:56:56Z)_x000D_
_x000D_
Add at P32L36 "The start time field of the TXOP Reservation field is relative to the TSF of the sending AP."_x000D_
Add at P33L19 "The start time field of the Alternate Schedule field is relative to the TSF of the destination AP."_x000D_
Add at P33L33 "The start time field of the Avoidance Request field is relative to the TSF of the destination AP.</t>
  </si>
  <si>
    <t>Specify which is meant. And of course this only makes sense if the two APs' TSFs are frequency locked. Define a sync protocol (e.g. GPS) or a mechanism to allow clocks/schedules to drift wrt each other, with recovery when allocations collide due to clock drift.</t>
  </si>
  <si>
    <t>The Alternate Schedule could be defined wrt the TSF of the frame sender or receiver</t>
  </si>
  <si>
    <t>AGREE (OBSS: 2010-09-22 05:56:56Z)
Add at P32L36 "The start time field of the TXOP Reservation field is relative to the TSF of the sending AP."
Add at P33L19 "The start time field of the Alternate Schedule field is relative to the TSF of the destination AP."
Add at P33L33 "The start time field of the Avoidance Request field is relative to the TSF of the destination AP.</t>
  </si>
  <si>
    <t>EDITOR: 2010-09-23 14:21:14Z</t>
  </si>
  <si>
    <t>AGREE (OBSS: 2010-09-22 05:56:08Z)_x000D_
_x000D_
Replace "expressed as a fraction that may be greater than 1", "that may be greater than 1"</t>
  </si>
  <si>
    <t>Fix. Ditto P95L36</t>
  </si>
  <si>
    <t xml:space="preserve">Summation with I as the limit (text) and counter (eqn) is inconsistent </t>
  </si>
  <si>
    <t>AGREE (OBSS: 2010-09-22 05:56:08Z)
Replace "expressed as a fraction that may be greater than 1", "that may be greater than 1"</t>
  </si>
  <si>
    <t>EDITOR: 2010-09-22 12:33:00Z</t>
  </si>
  <si>
    <t>AGREE (OBSS: 2010-09-22 05:53:28Z)_x000D_
_x000D_
Global search and change Qload Report Request frame to Qload Request.</t>
  </si>
  <si>
    <t>Qload Report Request looks like a reference to a stale term</t>
  </si>
  <si>
    <t>AGREE (OBSS: 2010-09-22 05:53:28Z)
Global search and change Qload Report Request frame to Qload Request.</t>
  </si>
  <si>
    <t>AGREE (OBSS: 2010-09-22 05:41:53Z)  Move aa2.2 to come after 2.5.</t>
  </si>
  <si>
    <t>Move</t>
  </si>
  <si>
    <t>Para beginning at P95L10 belongs here</t>
  </si>
  <si>
    <t>aa.2.5</t>
  </si>
  <si>
    <t>EDITOR: 2010-09-23 14:27:34Z</t>
  </si>
  <si>
    <t>EDITOR: 2010-09-23 11:37:35Z</t>
  </si>
  <si>
    <t>AGREE (OBSS: 2010-09-22 05:41:03Z)_x000D_
_x000D_
In section Annex A.4.23 and 24, move OBSS into Robust AVT extensions AVT 5.  Then global search and replace CFaa1 with AVT 5.</t>
  </si>
  <si>
    <t>OBSS cannot be mandatory just if 11e is supported. Make a) dependent on Cfaa, and b) optional (since many open and unsolved problems such as security)</t>
  </si>
  <si>
    <t>AGREE (OBSS: 2010-09-22 05:41:03Z)
In section Annex A.4.23 and 24, move OBSS into Robust AVT extensions AVT 5.  Then global search and replace CFaa1 with AVT 5.</t>
  </si>
  <si>
    <t>AGREE (OBSS: 2010-09-22 05:35:01Z) See CID #265</t>
  </si>
  <si>
    <t>Make this is req/resp exchange only</t>
  </si>
  <si>
    <t>Nearby device seeking to obtain a Qload Report cannot determine when to come back to receive the element, or even if coming back will ever work, since only a MIB variable and internal state in the AP knows when &amp; if this will be included in the beacon</t>
  </si>
  <si>
    <t>EDITOR: 2010-09-22 12:56:08Z- The resolution contains no editing instructions.</t>
  </si>
  <si>
    <t>EDITOR: 2010-09-22 13:37:38Z- The resolution contains no editing instructions. See CID283</t>
  </si>
  <si>
    <t>AGREE (OBSS: 2010-09-22 05:32:24Z)_x000D_
_x000D_
Accepted - Global search and replace "potential Qload, and "Qload" to be replaced by "Potential Traffic".</t>
  </si>
  <si>
    <t>Clarify. Actually, since "potential" is such a change for 802.11, and "admitted" is so much more pervasive, anywhere there is a parameter that relates to potential loads, insert "potential". Especially in 11.aa24.1 aa.2. Also, be sure to be clear about what related to intra-BSS parameters and what relates to combined all-neighbor-BSS parameters</t>
  </si>
  <si>
    <t>Is this potential or actual</t>
  </si>
  <si>
    <t>AGREE (OBSS: 2010-09-22 05:32:24Z)
Accepted - Global search and replace "potential Qload, and "Qload" to be replaced by "Potential Traffic".</t>
  </si>
  <si>
    <t>AGREE (OBSS: 2010-09-22 05:27:27Z)</t>
  </si>
  <si>
    <t>Insert sentence/phrase "After combining the potential Qload Ies from nearby cochannel APs …"</t>
  </si>
  <si>
    <t>Helpful to insert sentence related to combining the reports from all APs</t>
  </si>
  <si>
    <t>EDITOR: 2010-09-23 14:02:48Z Edited text (due to CID283,284) to: "After combining the Potential Traffic Self fields from Qload Report elements of nearby co-channel Aps"</t>
  </si>
  <si>
    <t>AGREE (OBSS: 2010-09-22 05:25:10Z) Incorporate editor instructions from document 10/1164r0.</t>
  </si>
  <si>
    <t>HCCA TXOP Advetisement should only be sent via req/resp - remove from beacon. Then either include the TSF (undesirable HW implications) or lengthen the start time to 4 octets, to reduce potential for ambiguity.</t>
  </si>
  <si>
    <t>HCCA TXOP Advertisement is present in beacons yet can contain an unbounded number of TXOP Reservations. Consider the case of 500+ APs (albeit spread over 3 channels) in a conference room or in Manhattan or in Shanghai - this beacon bloat will just choke the medium</t>
  </si>
  <si>
    <t>EDITOR: 2010-09-22 10:35:25Z</t>
  </si>
  <si>
    <t>Accept -  This comes up a few times.  The problem is that the element could become big.  Propose use Reqst/Resp and remove TXOP Advertisement in Beacons, but indicate incremented count in the Beacon. Also increase start time field to 4 octets.  See submission 10/1164r0.</t>
  </si>
  <si>
    <t>AGREE (OBSS: 2010-09-22 05:22:18Z)</t>
  </si>
  <si>
    <t>discard avoidance records</t>
  </si>
  <si>
    <t>discard any avoidance record</t>
  </si>
  <si>
    <t>EDITOR: 2010-09-22 13:46:42Z</t>
  </si>
  <si>
    <t>EDITOR: 2010-09-22 12:48:30Z</t>
  </si>
  <si>
    <t>Not sure on "add".  The commenter is correct that it is not an arithmetic add, suggest "shall include in the potential traffic all accepted and not deleted TSPECs that are intended for immediate traffic as they are sent by non-AP STAs."</t>
  </si>
  <si>
    <t>AGREE (OBSS: 2010-09-22 05:19:59Z)_x000D_
_x000D_
"include in the potential Qloads of all accepted and not deleted TSPECs that are intended for immediate traffic as they are sent by non-AP STAs.".</t>
  </si>
  <si>
    <t>Fix. Also the "Add" operation is not correct for Potential Qload since the process is  more complicated than +; it is more like "combine". Ditto P81L7 and several other places</t>
  </si>
  <si>
    <t>Cleaner to say "add the potential Qloads of all accepted and not deleted TSPECs"</t>
  </si>
  <si>
    <t>AGREE (OBSS: 2010-09-22 05:19:59Z)
"include in the potential Qloads of all accepted and not deleted TSPECs that are intended for immediate traffic as they are sent by non-AP STAs.".</t>
  </si>
  <si>
    <t>AGREE (OBSS: 2010-09-22 01:31:57Z)</t>
  </si>
  <si>
    <t>Choose kbps as the units</t>
  </si>
  <si>
    <t>11ac and 11ad offer &gt;4Gbps PHYs so 4 octets is insufficent</t>
  </si>
  <si>
    <t>EDITOR: 2010-09-22 10:42:43Z</t>
  </si>
  <si>
    <t>AGREE (OBSS: 2010-09-22 01:31:22Z)</t>
  </si>
  <si>
    <t>Delete binary</t>
  </si>
  <si>
    <t>11 is LSB first, so binary is confusing, and not needed here</t>
  </si>
  <si>
    <t>EDITOR: 2010-09-23 14:42:38Z</t>
  </si>
  <si>
    <t>EDITOR: 2010-09-22 13:08:02Z - Conflicts with CID#880. Suggest text should refer to MIB variable for Qload Report Implemented.</t>
  </si>
  <si>
    <t>AGREE (OBSS: 2010-09-22 01:28:31Z)</t>
  </si>
  <si>
    <t>Suggest changing this sentence to 
"The QLoad Report public action frame should transmit upon the receipt of a QLoad Request."</t>
  </si>
  <si>
    <t>"The QLoad Report public action frame is transmitted upon the receipt of a QLoad Request."
This is loose specification language.  Is the action of transmitting a report mandatory or optional?
Because the QLoad Element is used only by those APs that implement HCCA TXOP, it should be made optional.
Suggest changing this to 
"The QLoad Report public action frame should transmit upon the receipt of a QLoad Request."</t>
  </si>
  <si>
    <t>AGREE (OBSS: 2010-09-22 01:27:58Z)</t>
  </si>
  <si>
    <t>"can"</t>
  </si>
  <si>
    <t>"the AP will allocate" sounds normative yet annex K is informative</t>
  </si>
  <si>
    <t>EDITOR: 2010-09-22 13:11:20Z - This is the potential load element (see CID 283). Also changed from "allocate" to "calculate"</t>
  </si>
  <si>
    <t>AGREE (OBSS: 2010-09-21 21:36:45Z)</t>
  </si>
  <si>
    <t>"rounded down to a multiple of 1/64"</t>
  </si>
  <si>
    <t>"rounded down to 1/64"</t>
  </si>
  <si>
    <t>EDITOR: 2010-09-22 11:05:09Z</t>
  </si>
  <si>
    <t>Accepted.  BUT Need to be consistent with 11s terminology which is where this was copied from.  Check what 11s is now saying.</t>
  </si>
  <si>
    <t>"rounded down to a multiple of 1/64". Ditto P96L8</t>
  </si>
  <si>
    <t>AGREE (OBSS: 2010-09-21 21:34:54Z)</t>
  </si>
  <si>
    <t>Qload any. Ditto "streams is" at P80L48</t>
  </si>
  <si>
    <t>"Qload, any"</t>
  </si>
  <si>
    <t>EDITOR: 2010-09-22 12:46:09Z</t>
  </si>
  <si>
    <t>EDITOR: 2010-09-22 10:35:11Z- The resolution contains no editing instructions.</t>
  </si>
  <si>
    <t>AGREE (OBSS: 2010-09-21 21:29:10Z) See CID #302.</t>
  </si>
  <si>
    <t xml:space="preserve">"provide information" yet there seems to be no provision in the proposal to provide authenticity of the information. </t>
  </si>
  <si>
    <t>AGREE (OBSS: 2010-09-21 21:24:03Z)</t>
  </si>
  <si>
    <t>"Potential Traffic Self"</t>
  </si>
  <si>
    <t>"Potential Qload" could be named more consistently</t>
  </si>
  <si>
    <t>EDITOR: 2010-09-22 11:53:26Z</t>
  </si>
  <si>
    <t>EDITOR: 2010-09-22 13:36:46Z - Conflicts with CID644</t>
  </si>
  <si>
    <t>AGREE (OBSS: 2010-09-21 21:08:09Z)_x000D_
_x000D_
"Allocated Traffic Shared is the sum of Allocated Traffic Self values for all overlapping APs including self." to be "Allocated Traffic Shared for the AP is the sum of Allocated Traffic Self values for all overlapping APs including the Allocated Traffic Self value of the AP itself."</t>
  </si>
  <si>
    <t>"including self" is odd</t>
  </si>
  <si>
    <t>AGREE (OBSS: 2010-09-21 21:08:09Z)
"Allocated Traffic Shared is the sum of Allocated Traffic Self values for all overlapping APs including self." to be "Allocated Traffic Shared for the AP is the sum of Allocated Traffic Self values for all overlapping APs including the Allocated Traffic Self value of the AP itself."</t>
  </si>
  <si>
    <t>AGREE (OBSS: 2010-09-21 21:03:10Z)</t>
  </si>
  <si>
    <t>Insert "to neighboring APs"</t>
  </si>
  <si>
    <t>"enables APs to provide information…" yet not clear to whom</t>
  </si>
  <si>
    <t>EDITOR: 2010-09-22 10:29:21Z</t>
  </si>
  <si>
    <t>Accept..but- The information is provided to any AP scanning for a channel and I am not sure we have defined a 'neighbor AP'.  But yes, it is providing the information for any AP that can receive the Beacons from this AP which could be termed a "Neighboring AP". Do not want to confuse with "Overlapping AP" but as long as the term is neighboring APs (with a small 'n') then I am Ok with this.</t>
  </si>
  <si>
    <t>EDITOR: 2010-09-22 13:13:46Z</t>
  </si>
  <si>
    <t>AGREE (OBSS: 2010-09-21 20:59:30Z)_x000D_
_x000D_
Globally replace "EDCA Bandwidth Factor" with "EDCA Overhead Factor".</t>
  </si>
  <si>
    <t>"EDCA bandwidth factor" but this relates to time not bandwidth. And stale name?</t>
  </si>
  <si>
    <t>AGREE (OBSS: 2010-09-21 20:59:30Z)
Globally replace "EDCA Bandwidth Factor" with "EDCA Overhead Factor".</t>
  </si>
  <si>
    <t>AGREE (OBSS: 2010-09-21 20:57:49Z): See document 10/0998r1 for editor instructions.</t>
  </si>
  <si>
    <t>Double check all "and"s are right</t>
  </si>
  <si>
    <t>"dot11QLoadReportEnabled and dot11CF_Pollable are true and dot11CF-Pollable is false."</t>
  </si>
  <si>
    <t>EDITOR: 2010-09-22 13:32:58Z</t>
  </si>
  <si>
    <t>EDITOR: 2010-09-22 13:23:13Z</t>
  </si>
  <si>
    <t>AGREE (OBSS: 2010-09-21 20:56:51Z)_x000D_
_x000D_
Replace 'display the results' with "provide the results"</t>
  </si>
  <si>
    <t>"display" is inappropriate verb</t>
  </si>
  <si>
    <t>AGREE (OBSS: 2010-09-21 20:56:51Z)
Replace 'display the results' with "provide the results"</t>
  </si>
  <si>
    <t>AGREE (OBSS: 2010-09-21 20:56:12Z)</t>
  </si>
  <si>
    <t>"to 1+4n"</t>
  </si>
  <si>
    <t>"between 1 and 1+4n"</t>
  </si>
  <si>
    <t>EDITOR: 2010-09-22 12:06:10Z - Conflicts with CID265 that removes the TXOP items from this element.</t>
  </si>
  <si>
    <t>EDITOR: 2010-09-22 13:45:33Z</t>
  </si>
  <si>
    <t>AGREE (OBSS: 2010-09-21 20:52:01Z) _x000D_
Replace with "…and shall prepare a response using procedures below.."</t>
  </si>
  <si>
    <t>Delete this part of sentence? Or allow for mention additional requirements such as are listed in the next para?</t>
  </si>
  <si>
    <t>"and shall respond … " implies nothing else needs to be done - just send the frame</t>
  </si>
  <si>
    <t>AGREE (OBSS: 2010-09-21 20:52:01Z) 
Replace with "…and shall prepare a response using procedures below.."</t>
  </si>
  <si>
    <t>EDITOR: 2010-09-23 14:08:06Z- EDITOR: 2010-09-23 11:39:16Z - Conflict with CID373</t>
  </si>
  <si>
    <t>AGREE (OBSS: 2010-09-21 20:47:26Z)_x000D_
_x000D_
Replace "...the scheduled TXOPs in will silence traffic in the other BSSs."  with "...the scheduled TXOPs will silence traffic in the other BSSs."</t>
  </si>
  <si>
    <t>Fix typo</t>
  </si>
  <si>
    <t>"in that the scheduled TXOPs in will silence traffic" - second 'in' looks like typo</t>
  </si>
  <si>
    <t>EDITOR: 2010-09-23 13:47:34Z</t>
  </si>
  <si>
    <t>AGREE (OBSS: 2010-09-21 20:46:15Z)_x000D_
_x000D_
Replace "A BSS is in the middle of two…" with "A BSS that is in the middle of two.."</t>
  </si>
  <si>
    <t>"A BSS is in the middle of two other BSSs" seems to be missing something - maybe "A BSS that is in the middle …"?</t>
  </si>
  <si>
    <t>EDITOR: 2010-09-22 13:16:58Z- The resolution contains no editing instructions.</t>
  </si>
  <si>
    <t>EDCA Bandwidth Factor is defined in page 80, line 47.  but also a reference to Annex aa2 could be added at this point.  Need to pick "Factor" or "Overhead' and stick with it.  The term "EDCA Overhead" is proposed and this should replace "EDCA Bandwidth Factor" throughout.</t>
  </si>
  <si>
    <t>AGREE (OBSS: 2010-09-21 19:50:47Z) -  Global search and replace "EDCA Bandwidth Factor" throughout with"EDCA Overhead Factor"</t>
  </si>
  <si>
    <t>Define it</t>
  </si>
  <si>
    <t>Where is EDCS Bandwidth factor defined?</t>
  </si>
  <si>
    <t>EDITOR: 2010-09-22 10:38:00Z</t>
  </si>
  <si>
    <t>AGREE (OBSS: 2010-09-21 19:48:28Z)</t>
  </si>
  <si>
    <t>Replace "number" with "integer".</t>
  </si>
  <si>
    <t>what is the "unsigned number"? I assume it is an unsigned integer.</t>
  </si>
  <si>
    <t>EDITOR: 2010-09-22 10:37:32Z</t>
  </si>
  <si>
    <t>AGREE (OBSS: 2010-09-21 19:47:53Z)</t>
  </si>
  <si>
    <t>change "anticipated time" to "anticipated start time"</t>
  </si>
  <si>
    <t>missing word</t>
  </si>
  <si>
    <t>EDITOR: 2010-09-22 12:22:33Z</t>
  </si>
  <si>
    <t>AGREE (OBSS: 2010-09-21 19:31:34Z)_x000D_
_x000D_
Global search and replace with "32 us per second"</t>
  </si>
  <si>
    <t>traffic load shoud be a rate ae.g. units of traffic per time unit</t>
  </si>
  <si>
    <t>traffic load</t>
  </si>
  <si>
    <t>EDITOR: 2010-09-23 14:47:42Z Already fixed by CID605</t>
  </si>
  <si>
    <t>AGREE (OBSS: 2010-09-21 19:30:54Z)</t>
  </si>
  <si>
    <t>"stream"</t>
  </si>
  <si>
    <t>"steam"</t>
  </si>
  <si>
    <t>EDITOR: 2010-09-22 10:22:38Z</t>
  </si>
  <si>
    <t>AGREE (OBSS: 2010-09-21 19:28:41Z) -- delete the word 'hopefully'</t>
  </si>
  <si>
    <t>The simplest way of addressin the problem is to make OBSS management optional. And, absolutely remove all references to "Hopefully", as it doesn’t belong in a specification.</t>
  </si>
  <si>
    <t xml:space="preserve">In aa.14 (which I acknowledge is "Informative") line 43 on page 96 reads, "Hopefully APs 43 should avoid this in the Channel selection process...". Now, this same lack of _defined_ mechanism for sharing exists in the normative sections. My mum had a comment about "wishing", and I believe it absolutely applies to specifications. If you have a wish, you do _not_ have a specification. </t>
  </si>
  <si>
    <t>General, and aa.14</t>
  </si>
  <si>
    <t>EDITOR: 2010-09-23 14:45:36Z</t>
  </si>
  <si>
    <t>AGREE (OBSS: 2010-09-21 19:27:30Z)</t>
  </si>
  <si>
    <t>Change "new allocation is for an HCCA ADDTS" to "new allocation is for an HCCA TS"</t>
  </si>
  <si>
    <t>The text on  sharing needs to also consider the case of AP initiated TS setup.</t>
  </si>
  <si>
    <t>EDITOR: 2010-09-22 10:21:30Z</t>
  </si>
  <si>
    <t>approved-OBSS_waikoloa</t>
  </si>
  <si>
    <t>AGREE (OBSS: 2010-09-21 19:27:04Z)</t>
  </si>
  <si>
    <t>change "the ADDTS Request is for EDCA Admission" to "the TS request is for EDCA Admission"</t>
  </si>
  <si>
    <t>EDITOR: 2010-09-23 15:15:46Z</t>
  </si>
  <si>
    <t>AGREE (OBSS: 2010-09-21 19:26:22Z)</t>
  </si>
  <si>
    <t>change "then the ADDTS Request shall be rejected." to "then the new TS request shall be rejected."</t>
  </si>
  <si>
    <t>EDITOR: 2010-09-23 14:44:51Z</t>
  </si>
  <si>
    <t>AGREE (OBSS: 2010-09-21 19:25:41Z)</t>
  </si>
  <si>
    <t>Change "In the proportional sharing scheme, before an AP allocates a new Medium Time or schedules a new TXOP in response to an ADDTS Request" to "In the proportional sharing scheme, before an AP allocates a new Medium Time or schedules a new TXOP in response to a TS request (either from an ADDTS Request or AP initiated)"</t>
  </si>
  <si>
    <t>EDITOR: 2010-09-23 11:37:25Z- The resolution contains no editing instructions.</t>
  </si>
  <si>
    <t>AGREE (OBSS: 2010-09-21 19:20:43Z)</t>
  </si>
  <si>
    <t>Change QLoad Report Element to mandatory</t>
  </si>
  <si>
    <t>Why is the QLoad report element optional when the QLoad report/request frame is mandatory?</t>
  </si>
  <si>
    <t>EDITOR: 2010-09-22 13:52:10Z</t>
  </si>
  <si>
    <t>AGREE (OBSS: 2010-09-21 19:20:04Z)</t>
  </si>
  <si>
    <t>Change "This avoidance TXOP is a period of time that the AP should try to avoid using when creating schedules for new ADDTS requests" to "This avoidance TXOP is a period of time that the AP should try to avoid using when creating schedules for new TS requests"</t>
  </si>
  <si>
    <t>The text on  HCCA TXOP negotiation needs to also consider the case of AP initiated TS setup.</t>
  </si>
  <si>
    <t>EDITOR: 2010-09-22 13:21:38Z - In conflict with changes to interworking</t>
  </si>
  <si>
    <t>AGREE (OBSS: 2010-09-21 19:19:11Z)</t>
  </si>
  <si>
    <t>Change "When an AP receives a TSPEC request which has the Access Policy subfield of the TSPEC element set to HCCA or HEMM" to ""When an AP receives a TSPEC request, or initiates a TS setup due to a higher layer protocol, which has the Access Policy subfield of the TSPEC element set to HCCA or HEMM"</t>
  </si>
  <si>
    <t>The text on when to send an HCCA TXOP Advertisement needs to also consider the case of AP initiated TS setup.</t>
  </si>
  <si>
    <t>EDITOR: 2010-09-22 10:36:31Z</t>
  </si>
  <si>
    <t>AGREE (OBSS: 2010-09-21 19:15:20Z)</t>
  </si>
  <si>
    <t>Change "the first TXOP after the Beacon starts" to "the first TXOP after the TBTT."</t>
  </si>
  <si>
    <t>The phrase "the first TXOP after the Beacon starts" is a bit vauge, and also fails to deal with the situation where the beacon is delayed due to medium congestion.</t>
  </si>
  <si>
    <t>EDITOR: 2010-09-22 12:34:31Z</t>
  </si>
  <si>
    <t>AGREE (OBSS: 2010-09-21 19:13:07Z)_x000D_
_x000D_
Accepted - Change "7.3.2aa84" to "7.3.2aa94"  correct Index, 7.3.2aa94 needs to be indexed correctly.</t>
  </si>
  <si>
    <t>Introduce the Qload Report Element.</t>
  </si>
  <si>
    <t xml:space="preserve">The format of the Qload Report Element seems to be missing. It is only defined in the informative annex. </t>
  </si>
  <si>
    <t>7.4.7</t>
  </si>
  <si>
    <t>AGREE (MRG: 2010-11-11 20:18:51Z)</t>
  </si>
  <si>
    <t>"its AP"</t>
  </si>
  <si>
    <t>"its associated AP" - too many words.   The simpler you can say something the better.</t>
  </si>
  <si>
    <t>AGREE (MRG: 2010-11-10 22:18:00Z): Remove the rule</t>
  </si>
  <si>
    <t>Consider removing this proposed rule.</t>
  </si>
  <si>
    <t>The proposed rule seems a bit harsh. If the problem is that there was a failure, then it could be due to BER, and if so, a lower PHY rate might improve the response. Therefore, it would be nice to be flexible and not include such a rule.</t>
  </si>
  <si>
    <t>AGREE (MRG: 2010-10-01 17:04:25Z) See 10/1186</t>
  </si>
  <si>
    <t>Delete this MIB attribute, or describe its use in the text</t>
  </si>
  <si>
    <t>dot11ActiveMRGSPMediumTimeThresh does not appear to be used anywhere in the text.</t>
  </si>
  <si>
    <t>AGREE (MRG: 2010-10-01 16:59:32Z) See CID979 and doc 10/1186</t>
  </si>
  <si>
    <t xml:space="preserve">"AVT2, More Reliable Group cast, 9.2.7.3…" Clause 9.2.7.3 does not exist. Please correct the reference. </t>
  </si>
  <si>
    <t>A..4.23</t>
  </si>
  <si>
    <t>AGREE (MRG: 2010-10-01 16:59:32Z) See 10/1186</t>
  </si>
  <si>
    <t>AGREE (MRG: 2010-10-01 14:51:06Z) See 10/1186</t>
  </si>
  <si>
    <t>How does a recipient STA recover the original MCAST address for a concealed frame? The real question here is this: is any information lost if the original L2 MCAST address is not known by the recipient? OR was the group address only in place to allow a reception decision at L2? e.g. does L2 need to know, or the bottom of L3, what the RA was in order to properly route this frame to L3 processing?</t>
  </si>
  <si>
    <t>AGREE (MRG: 2010-10-01 14:46:05Z) See 10/1186</t>
  </si>
  <si>
    <t>Clarify requirements on address to be assigned by ANA.</t>
  </si>
  <si>
    <t>Is the MRG Concealment address intended to be a unicast or multicast address?</t>
  </si>
  <si>
    <t>AGREE (MRG: 2010-10-01 14:45:01Z) See 10/1186</t>
  </si>
  <si>
    <t>Describe how a frame is concealed using the STAs individual MAC address</t>
  </si>
  <si>
    <t>Nothing in this subclause describes how to conceal an MRG frame using a STAs individual address, as was suggested in Table 11-aa1</t>
  </si>
  <si>
    <t>AGREE (MRG: 2010-10-01 14:34:51Z) See CID712 and 10/1186</t>
  </si>
  <si>
    <t xml:space="preserve">"An MRG-Block-Ack agreement exists between a non-AP STA and an AP for a group addressed stream from when the non-AP STA successfully transmits an ADDBA Response frame until either the …." The MRG-Block-Ack scheme is significantly different from the Block Ack scheme defined pre-11aa, so please define a new and separate establishment procedure for MRG-Block-Ack. </t>
  </si>
  <si>
    <t>11.22. 15.2.2.</t>
  </si>
  <si>
    <t>AGREE (MRG: 2010-10-01 14:32:47Z) See 10/1186</t>
  </si>
  <si>
    <t>provide more information on the timeout value - if it is left to the implementation, then state that clearly</t>
  </si>
  <si>
    <t>the draft mentions "timeout value" - this needs to be more explicit</t>
  </si>
  <si>
    <t>AGREE (MRG: 2010-10-01 14:22:13Z) See 10/1186</t>
  </si>
  <si>
    <t>delete the word "either"</t>
  </si>
  <si>
    <t>either is only for the case when there are two possibilities - the draft has three</t>
  </si>
  <si>
    <t>AGREE (MRG: 2010-10-01 14:19:23Z) See CID743 in 10/1186</t>
  </si>
  <si>
    <t>Clarify the text?</t>
  </si>
  <si>
    <t>The leftmost column header in Table 11-aa1 says "Assumed ACK policy".  What is an assumed ack policy?</t>
  </si>
  <si>
    <t>AGREE (MRG: 2010-10-01 14:18:37Z) See CID203 in 10/1186</t>
  </si>
  <si>
    <t>Describe it in terms of effect on stored state,  not its powers of deduction.</t>
  </si>
  <si>
    <t>What is the normative effect of "shall infer"?</t>
  </si>
  <si>
    <t>AGREE (MRG: 2010-10-01 14:10:59Z) See 10/1186</t>
  </si>
  <si>
    <t>Re-order the text of clause 11.22.15.2.</t>
  </si>
  <si>
    <t>The text is quite difficult to understand because Table 11-aa1 discusses the many MRG operational modes and these modes have not yet been described.</t>
  </si>
  <si>
    <t>AGREE (MRG: 2010-10-01 13:08:55Z) See 10/1186.</t>
  </si>
  <si>
    <t>Help!  Add text.</t>
  </si>
  <si>
    <t>The overview section is woefully inadequate.  This clause is impossible to understand.  There are too many MRG modes having no explanation (e.g., MRG-unsolicted-retry and MRG-block-ack; I have seen the clauses for these sections, but the text gives no clue to what is actually happening).  Also, the interactions between the different modes is not specified.</t>
  </si>
  <si>
    <t>11.22.15.2</t>
  </si>
  <si>
    <t>AGREE (MRG: 2010-10-01 12:28:22Z) See 10/1186</t>
  </si>
  <si>
    <t>AGREE (MRG: 2010-10-01 12:21:58Z) See CID855 and document 10/1186 that provides a method to determine group membership</t>
  </si>
  <si>
    <t>Remove the note. Provide a specific means for determining group membership.</t>
  </si>
  <si>
    <t xml:space="preserve">There is no defined (specified) mechanism for determining group membership. "Note-Group membership detection may be achieved via IGMP snooping." Snooping is not a means of determining group membership reliabley…it's a guessing game. </t>
  </si>
  <si>
    <t>11.22.15.22</t>
  </si>
  <si>
    <t>AGREE (MRG: 2010-10-01 12:21:17Z) Delete cited text</t>
  </si>
  <si>
    <t>Delete cited text,  or add comprehensive list of all the things that cannot happen in an IBSS.  I would expect this list to include England winning the football world cup.
Or if you really, really, need the comfort-blanket of this statement,  turn it into an informative NOTE--.</t>
  </si>
  <si>
    <t>"The MRG service with Power Management mode set to MRG-SP shall not be used within an IBSS"
This is both ambiguous and unnecessary.   It is ambiguous because the normative effect of "be used" is unclear and the actor hidden. MRG behaviour is described in terms of actions by an associated STA and its AP.  It cannot operate in IBSS.
There is no need to list all the things that can't happen in an IBSS here.</t>
  </si>
  <si>
    <t>11.2.2.1</t>
  </si>
  <si>
    <t>AGREE (MRG: 2010-10-01 11:54:06Z) Changed to ".. Or the maximum number of Bus in this SP has been reached, as indicated by the .."</t>
  </si>
  <si>
    <t>Fix the language that says "the frame equals the number indicated"</t>
  </si>
  <si>
    <t>a frame cannot equal a number</t>
  </si>
  <si>
    <t>AGREE (MRG: 2010-10-01 10:36:07Z) See CID329</t>
  </si>
  <si>
    <t>upper 4 octets</t>
  </si>
  <si>
    <t>"upper order 4 octets"</t>
  </si>
  <si>
    <t>AGREE (MRG: 2010-10-01 10:36:07Z)</t>
  </si>
  <si>
    <t>AGREE (MRG: 2010-10-01 10:34:10Z) See 10/1186</t>
  </si>
  <si>
    <t>replace with "transmitted all such buffered frames."</t>
  </si>
  <si>
    <t>"transmitted all buffered frames."
There may be frames buffered for transmission nothing to do with power-saving.</t>
  </si>
  <si>
    <t>AGREE (MRG: 2010-10-01 10:29:50Z) MRG-SP setup is described in 11.22.15.2.2</t>
  </si>
  <si>
    <t xml:space="preserve">"A scheduled SP when the access policy is connection-based channel access for an MRG group addressed stream is also set-up according to 9.2.7.3.7." Clause 9.2.7.3.7 does not exist in the 11aa spec or other dot11 spec. Please specify the setup procedure for the service period used by STAs in MRG-SP power management mode. </t>
  </si>
  <si>
    <t>AGREE (MRG: 2010-10-01 09:41:35Z) See CID735 and document 10/1186</t>
  </si>
  <si>
    <t>Rewrite the paragraph to clarify PS mode and state.</t>
  </si>
  <si>
    <t>What is the "Active MRG-SP power management mode"? I think this paragraph confuses power management mode with power management state.</t>
  </si>
  <si>
    <t>47-50</t>
  </si>
  <si>
    <t>AGREE (MRG: 2010-10-01 09:31:12Z) But wouldn't it be fun to write a standard like that. "Once upon a time there was an access point, who lived with lots of other access points in a extended service set."</t>
  </si>
  <si>
    <t>Remove cited text.</t>
  </si>
  <si>
    <t>"Further,"  what is the intended normative effect of this?
This is a standard,  not a fireside chat.</t>
  </si>
  <si>
    <t>AGREE (MRG: 2010-10-01 09:29:50Z) See 10/1186</t>
  </si>
  <si>
    <t>Reword into meaningful English</t>
  </si>
  <si>
    <t>"If a non-AP STA has an MRG agreement with an AP for a stream adopting"
How can a stream adopt?</t>
  </si>
  <si>
    <t>AGREE (MRG: 2010-10-01 09:25:34Z)Add "(using the previously described service start time modification procedures)" see 10/1186</t>
  </si>
  <si>
    <t>Define "updated"</t>
  </si>
  <si>
    <t>updated how?</t>
  </si>
  <si>
    <t>AGREE (MRG: 2010-10-01 09:16:52Z)</t>
  </si>
  <si>
    <t>Update the langauge to reflect the baseline text.</t>
  </si>
  <si>
    <t>Language in this table entry is not from the baseline.</t>
  </si>
  <si>
    <t>AGREE (MRG: 2010-09-30 17:41:37Z) Add a new sentence to 9.6. See 10/1186</t>
  </si>
  <si>
    <t>If a new rule,  update 9.6 and update this note to use informative language and reference 9.6.
If not a new rule,  update to reference where normative rule is, and update to use informative language.</t>
  </si>
  <si>
    <t>"NOTE-The retransmitted BlockAckReq shall use the same rate and modulation mode as the original 4 BlockAckReq."
A note shall not contain a shall.   Is this a reminder or rules established in 9.6,  or a new rule?</t>
  </si>
  <si>
    <t>AGREE (MRG: 2010-09-30 17:36:44Z) See 10/1186</t>
  </si>
  <si>
    <t>If there is nothing else that stops the AP from doing this,  turn into a note and use informative language.</t>
  </si>
  <si>
    <t>"If an AP senses a missing BlockAck frame in response to the AP's BlockAckReq frame yet there is 7 insufficient time to transmit a recovery frame, an AP may retransmit a BlockAckReq frame in a new TXOP 8 in order to request BlockAcks from the STAs previously failing to respond with a BlockAck."
Why do we need to say this normatively.</t>
  </si>
  <si>
    <t>AGREE (MRG: 2010-09-30 17:32:46Z)</t>
  </si>
  <si>
    <t>change "yet" to "and"</t>
  </si>
  <si>
    <t>again, possibly a matter of taste</t>
  </si>
  <si>
    <t>AGREE (MRG: 2010-09-30 17:22:29Z)</t>
  </si>
  <si>
    <t>This NOTE is duplicate --already covered on page 42 line 20-22</t>
  </si>
  <si>
    <t>17-19</t>
  </si>
  <si>
    <t>AGREE (MRG: 2010-09-30 17:16:38Z)</t>
  </si>
  <si>
    <t>Remove duplication</t>
  </si>
  <si>
    <t>Note seems to duplicate note on P42L20</t>
  </si>
  <si>
    <t>AGREE (MRG: 2010-09-30 17:07:57Z) See CID146</t>
  </si>
  <si>
    <t>AGREE (MRG: 2010-09-30 17:05:49Z)</t>
  </si>
  <si>
    <t>change "sequence control field" to "sequence number"</t>
  </si>
  <si>
    <t>wrong reference</t>
  </si>
  <si>
    <t>AGREE (MRG: 2010-09-30 16:42:41Z)</t>
  </si>
  <si>
    <t>change "non-expired" to "non-lifetime-expired"</t>
  </si>
  <si>
    <t>not explicit enough</t>
  </si>
  <si>
    <t>AGREE (MRG: 2010-09-30 16:41:37Z)</t>
  </si>
  <si>
    <t>AGREE (MRG: 2010-09-30 16:40:44Z)</t>
  </si>
  <si>
    <t>change "may" to "might"</t>
  </si>
  <si>
    <t>Incorrect use of "may" - "may" is only to be used to grant permissionn for an action or behavior. The correct word for this instance is "might"</t>
  </si>
  <si>
    <t>AGREE (MRG: 2010-09-30 16:39:40Z)</t>
  </si>
  <si>
    <t>delete this paragraph</t>
  </si>
  <si>
    <t>This paragraph already appeared earlier</t>
  </si>
  <si>
    <t>AGREE (MRG: 2010-09-30 16:38:48Z) See 10/1186</t>
  </si>
  <si>
    <t>This entire paragraph makes no sense. It is not clear to me how performing the action described will produce the result described. The following paragraph does not help.</t>
  </si>
  <si>
    <t>AGREE (MRG: 2010-09-30 16:33:03Z) The rules are the same as baseline recovery of failure to receive an expected response. See 10/1186</t>
  </si>
  <si>
    <t>How is it possible to send a a blockAckReq, detect a missing frame, and then send another BlockAckReq, with the two BlockAckReqs separated by PIFS only?</t>
  </si>
  <si>
    <t>AGREE (MRG: 2010-09-30 16:05:08Z) See CID843 and 10/1186</t>
  </si>
  <si>
    <t>What is the MRG TXOP?</t>
  </si>
  <si>
    <t>AGREE (MRG: 2010-09-30 15:56:40Z) See CID856</t>
  </si>
  <si>
    <t xml:space="preserve">"… to select the responding STA." Does this mean "to select the STAs that send BlockAck frames"? Please clarify the behavior and modify the text accordingly.  </t>
  </si>
  <si>
    <t>AGREE (MRG: 2010-09-30 15:55:32Z) See 10/1186</t>
  </si>
  <si>
    <t>correct</t>
  </si>
  <si>
    <t>The mechanism as described is also a protective mechanism; also, paragraph should end with "."</t>
  </si>
  <si>
    <t>AGREE (MRG: 2010-09-30 15:44:40Z)</t>
  </si>
  <si>
    <t>change "receiving status" to "reception status"</t>
  </si>
  <si>
    <t>AGREE (MRG: 2010-09-30 15:26:21Z) Change to "If there is more than one STA in an  MRG group, an AP may use the OBSS information reported by STAs to select the STA used to initiate the protection mechanism" See 10/1186</t>
  </si>
  <si>
    <t>AGREE (MRG: 2010-09-30 15:00:55Z) See 10/1186</t>
  </si>
  <si>
    <t>AGREE (MRG: 2010-09-30 14:13:35Z) See CID843 and 10/1186</t>
  </si>
  <si>
    <t>Add a definition of MRG TXOP somewhere in the spec preceding 9.10.10 so that the term as used in 9.10.10 has meaning.</t>
  </si>
  <si>
    <t>missing information</t>
  </si>
  <si>
    <t>AGREE (MRG: 2010-09-30 14:13:14Z)</t>
  </si>
  <si>
    <t>AGREE (MRG: 2010-09-30 14:06:37Z)</t>
  </si>
  <si>
    <t>AGREE (MRG: 2010-09-30 13:50:58Z) BAR is now only sent unicast. See CID605 and 10/1186.</t>
  </si>
  <si>
    <t>BlockAckReq frames for the MRG service must not be sent to legacy devices.  Either they must be sent to a different (perhaps “concealed”) group address, or sent unicast to each MRG listener.</t>
  </si>
  <si>
    <t>Legacy devices listening to that group address will receive the BlockAckRequest.</t>
  </si>
  <si>
    <t>AGREE (MRG: 2010-09-30 13:48:14Z)</t>
  </si>
  <si>
    <t>Replace "… was not received correctly (at any STA with the group, in the case of an MRG group address) the originator shall..." with "...was not received correctly (if the address is an MRG group address, then at any STA in the group), the originator shall..."</t>
  </si>
  <si>
    <t>Again the clearer sentence ordering is reversed.</t>
  </si>
  <si>
    <t>AGREE (MRG: 2010-09-30 13:36:32Z)</t>
  </si>
  <si>
    <t>"duplicates of MRG"</t>
  </si>
  <si>
    <t>"duplicates for MRG"</t>
  </si>
  <si>
    <t>AGREE (MRG: 2010-09-30 13:35:16Z)</t>
  </si>
  <si>
    <t>"MRG concealment address"</t>
  </si>
  <si>
    <t>"MRG group address"</t>
  </si>
  <si>
    <t>AGREE (MRG: 2010-09-30 11:18:06Z) See 10/1186</t>
  </si>
  <si>
    <t>Meaning of the following is not clear
"Excepting non-11 final (re)transmissions an MPDU subject to the MRG-Unsolicited-Retry service (9.2.7.3.5) sent without a MAC protection exchange that includes a response frame, an MPDU Atransmission that does not require an immediate frame as a response is defined as a successful transmission."</t>
  </si>
  <si>
    <t>12-14</t>
  </si>
  <si>
    <t>AGREE (MRG: 2010-09-30 11:10:37Z) See 10/1186</t>
  </si>
  <si>
    <t>Remove the requirement to maintain a cache of N when a BA agreement is in place.</t>
  </si>
  <si>
    <t>The BA mechanism provides duplicate detection and removal, so a cache is not needed here for the BA case.</t>
  </si>
  <si>
    <t>AGREE (MRG: 2010-09-30 11:08:25Z) See 10/1186</t>
  </si>
  <si>
    <t>replace "triple" with either "tuple" or "3-tuple"</t>
  </si>
  <si>
    <t>Incorrect term</t>
  </si>
  <si>
    <t>AGREE (MRG: 2010-09-30 11:06:57Z) See 10/1186</t>
  </si>
  <si>
    <t xml:space="preserve">"… the buffered non-MRG-SP group addressed frames shall be sent…"  What does "non-MRG-SP group addressed frames" mean? Does it mean the group-addressed frames transmitted outside of the MRG-SP? Please clarify and modify the text accordingly.  </t>
  </si>
  <si>
    <t>9.3.3.1</t>
  </si>
  <si>
    <t>AGREE (MRG: 2010-09-30 11:00:49Z)</t>
  </si>
  <si>
    <t>If dot11RobustAVStreaming is true, the receiving STA is required to keep N of the most recent cache entries per &lt;Address 1, TID, sequence-number&gt; tuple for each group address subject to an MRG agreement,</t>
  </si>
  <si>
    <t>"If dot11RobustAVStreaming is true, the receiving STA is further required to keep N of the most recent cache entries per &lt;Address 1, TID, sequence-number&gt; triple for each group address subject to an MRG agreement,"</t>
  </si>
  <si>
    <t>AGREE (MRG: 2010-09-30 10:55:50Z) See 10/1186</t>
  </si>
  <si>
    <t>AGREE (MRG: 2010-09-30 10:53:57Z) See CID600</t>
  </si>
  <si>
    <t>AGREE (MRG: 2010-09-30 10:53:22Z) See CID945</t>
  </si>
  <si>
    <t xml:space="preserve">Is "Unsolicited retry" an Ack procedure or a retransmission procedure? It is specified under "9.2.8 Ack procedure" and is referred in the text in 11.22.15.2 as an Ack policy, so it seems to be more like an Ack procedure. If so, please rename the feature to emphasize that it's an Ack procedure. </t>
  </si>
  <si>
    <t>AGREE (MRG: 2010-09-30 10:48:16Z) See 10/1186</t>
  </si>
  <si>
    <t>Address whether &amp; how an AP can transmit unsolicited retries during a CFP.</t>
  </si>
  <si>
    <t>What if an AP transmits unsolicited retries during a CFP.   It makes no sense to backoff during a CFP.</t>
  </si>
  <si>
    <t>AGREE (MRG: 2010-09-30 10:41:16Z)</t>
  </si>
  <si>
    <t>Change this subclause to allow for exceptions to the procedures that it describes for MCAST frame transmission as per the new MRG procedures.</t>
  </si>
  <si>
    <t>There is much more in this subclause that needs to change. This subclause currently includes a broad description of group address MPDU frame transfer that captures the MRG group addressed frame, and therefore, creates a conflict between the procedure described here and new procedures for MRG frame transmission that the draft introduces.</t>
  </si>
  <si>
    <t>AGREE (MRG: 2010-09-30 10:26:35Z) See CID942</t>
  </si>
  <si>
    <t xml:space="preserve">"When retransmitting an MPDU…" What are the conditions for the retransmission to occur? Please clarify the behavior and modify the text accordingly. </t>
  </si>
  <si>
    <t>AGREE (MRG: 2010-09-30 10:08:12Z) See CID945</t>
  </si>
  <si>
    <t xml:space="preserve">Clause 9.2.8.1 specifies retransmission procedure, then why is it classified as an Ack procedure in 9.2.8.1 and 11.22.15.2? Please clarify and modify the text accordingly.  </t>
  </si>
  <si>
    <t>AGREE (MRG: 2010-09-30 10:06:29Z) A definition is added to clause 3 in 10/1186</t>
  </si>
  <si>
    <t xml:space="preserve">"… transmitting during the MRG TXOP." The term "MRG TXOP" is undefined. Please provide a precise definition before the use of the term. </t>
  </si>
  <si>
    <t>AGREE (MRG: 2010-09-30 10:00:20Z) See CID942</t>
  </si>
  <si>
    <t xml:space="preserve">"When retransmitting an MPDU…" What are the conditions for the retransmission to occur? And, what are the frames that are being retransmitted? Please clarify the behavior and modify the text accordingly. </t>
  </si>
  <si>
    <t>AGREE (MRG: 2010-09-30 09:52:54Z) See 10/1186</t>
  </si>
  <si>
    <t>AGREE (MRG: 2010-09-30 09:45:49Z) See 10/1186</t>
  </si>
  <si>
    <t xml:space="preserve">"If no protective mechanism is used, then the first frame that is sent as an MRG block should have a response frame…" What is meant by "MRG block"? And what frame is this "response frame"? Please clarity and modify the text accordingly.  </t>
  </si>
  <si>
    <t>AGREE (MRG: 2010-09-30 09:29:05Z) See CID945</t>
  </si>
  <si>
    <t>AGREE (MRG: 2010-09-30 09:22:33Z) See CID211 and document 10/1186</t>
  </si>
  <si>
    <t>"If no protective mechanism is used, then the first frame that is sent as an MRG block should have a response frame which has the Duration field set based on the first frame, and the Duration fields in the first and response frames set the NAVs to appropriate values at all STAs in the BSS and OBSS(s)." It's not clear what is Duration field value in the response frame? I think it should be protect the subsequent remaining frames in the current MRG-TXOP.</t>
  </si>
  <si>
    <t>"If no protective mechanism is used, then the first frame that is sent as an MRG block should have a response frame which has the Duration field set based on the first frame, and the Duration fields in the first and response frames set the NAVs to appropriate values at all STAs in the BSS and OBSS(s)." Clarify</t>
  </si>
  <si>
    <t>AGREE (MRG: 2010-09-29 17:34:07Z) See 10/1186</t>
  </si>
  <si>
    <t>AGREE (MRG: 2010-09-29 17:31:52Z) - See 10/1186</t>
  </si>
  <si>
    <t xml:space="preserve">"When retransmitting an MPDU…"  Please clarify the behavior and modify the text accordingly. </t>
  </si>
  <si>
    <t>AGREE (MRG: 2010-09-29 17:23:47Z) Move clause to 9.9.1.6.aa1</t>
  </si>
  <si>
    <t>AGREE (MRG: 2010-09-29 17:20:39Z) Yes, it uses baseline. See 10/1186</t>
  </si>
  <si>
    <t>Is final retransmission going to follow existing base standard backoff procedure?</t>
  </si>
  <si>
    <t>31-34</t>
  </si>
  <si>
    <t>AGREE (MRG: 2010-09-29 16:34:22Z) See CID313</t>
  </si>
  <si>
    <t>RTS may be used if it is directed</t>
  </si>
  <si>
    <t>RTS may be directed</t>
  </si>
  <si>
    <t>9.2</t>
  </si>
  <si>
    <t>AGREE (MRG: 2010-09-29 16:33:19Z) See 10/1186</t>
  </si>
  <si>
    <t>AGREE (MRG: 2010-09-29 16:31:14Z) See 10/1186</t>
  </si>
  <si>
    <t>Add definition</t>
  </si>
  <si>
    <t>Behavior for bit =1 is defined, but not bit =0</t>
  </si>
  <si>
    <t>AGREE (MRG: 2010-09-29 16:26:35Z)</t>
  </si>
  <si>
    <t>Add new subclause for Extended ADDBA Request.   This should show the format of the request frame.  It can re-use stuff from 7.4.4.1 by reference where this is unchanged.
Ditto treatment in 7.4.4.2.</t>
  </si>
  <si>
    <t>You are trying to "reuse" 7.4.4.1 to describe the format of the extended ADDBA Request.
I think it's reasonable to assume a 1:1 mapping between teh Action field values and subclauses describing those formats.   The treatment in 7.4.4.1 breaks this assumption.</t>
  </si>
  <si>
    <t>7.4.4.1</t>
  </si>
  <si>
    <t>AGREE (MRG: 2010-09-29 16:11:14Z) Fixed by editor in D1.02</t>
  </si>
  <si>
    <t>Renumber Table Captions</t>
  </si>
  <si>
    <t>"Table 7-aa3— MRG Ack Policy field values" caption 7-aa3 is previously used</t>
  </si>
  <si>
    <t>AGREE (MRG: 2010-09-29 15:48:55Z) - same as 759.</t>
  </si>
  <si>
    <t>Allow all permitted DMS TCLAS classifier types.</t>
  </si>
  <si>
    <t>The TCLAS should not be constrained to be type 0 (ethernet) because this can be an ambiguous classifier.  Up to 32 different IP group addresses can be mapped to a single ethernet group address.</t>
  </si>
  <si>
    <t>AGREE (MRG: 2010-09-29 15:48:25Z)</t>
  </si>
  <si>
    <t>Add cross references.</t>
  </si>
  <si>
    <t>Where are the different ACK policies defined?  E.g. where is MRG-DMS ack policy defined.</t>
  </si>
  <si>
    <t>AGREE (MRG: 2010-09-29 15:41:13Z) Change to "No Preference"</t>
  </si>
  <si>
    <t>Replace "Don't care" with "No preference" or some other term</t>
  </si>
  <si>
    <t>What is the normative behavior of "Don't care"?</t>
  </si>
  <si>
    <t>AGREE (MRG: 2010-09-29 15:02:50Z) See changes in 7.3.2.87 and 11.22.15.2.2 in document 10/1186</t>
  </si>
  <si>
    <t>AGREE (MRG: 2010-09-29 14:58:01Z)</t>
  </si>
  <si>
    <t>AGREE (MRG: 2010-09-29 14:51:49Z) See CID911</t>
  </si>
  <si>
    <t xml:space="preserve">"…when one or more non-MRG-SP group addressed frames are buffered at the AP" What does "non-MRG-SP group addressed frames" mean? Does it mean the group-addressed frames transmitted outside of the MRG-SP? Please clarify the meaning and modify the text accordingly. </t>
  </si>
  <si>
    <t>AGREE (MRG: 2010-09-29 14:50:11Z) No need for "non MRG-SP" wording as other clauses specify buffering rules when using MRG-SP</t>
  </si>
  <si>
    <t>AGREE (MRG: 2010-09-29 13:24:56Z) See CID817</t>
  </si>
  <si>
    <t xml:space="preserve">"The Extended Block Ack Parameter Set field is used in Extended ADDBA frames…" The "Extended ADDBA frame" is undefined. Correct the text. </t>
  </si>
  <si>
    <t>AGREE (MRG: 2010-09-29 13:18:33Z)</t>
  </si>
  <si>
    <t>AGREE (MRG: 2010-09-29 13:13:31Z)</t>
  </si>
  <si>
    <t xml:space="preserve">"If the RA of the Multi-TID Block Ack frame is a group address, …" Since only a single TID is defined for the MRG Block Ack Scheme, how can a BlockAck frame with the RA set to a group address be a "Multi-TID" BlockAck frame? Clarify the meaning and modify the text accordingly. </t>
  </si>
  <si>
    <t>AGREE (MRG: 2010-09-29 13:10:19Z) Cited clause is removed, see 10/1186</t>
  </si>
  <si>
    <t>AGREE (MRG: 2010-09-29 13:08:29Z)</t>
  </si>
  <si>
    <t>Why is a multi-TID BA needed if only one TID is present in the frame?</t>
  </si>
  <si>
    <t>AGREE (MRG: 2010-09-29 13:05:20Z) See CID204</t>
  </si>
  <si>
    <t>Remove cited sentence,  or explain to my why it makes sense to have a "single TID version of the Multi-tid version of the block ack".  Doh,  my head hurts.</t>
  </si>
  <si>
    <t>"If the RA of a the Multi-TID BlockAckReq frame is a group address, the 7 TID_INFO field is zero and only one TID is present in the Multi-TID BlockAckReq frame."
I don't understand.  The whole purpose of the Multi-TID BAR is to carry multiple TIDs.  If you want to carry precisely one TID,  there are other variants.
Same comment in 7.2.1.8.4.</t>
  </si>
  <si>
    <t>AGREE (MRG: 2010-09-29 12:56:51Z)</t>
  </si>
  <si>
    <t xml:space="preserve">It's unclear why multi-TID BlockAckReq is needed if only one TID is present in the group-addressed multi-TID BlockAckReq. </t>
  </si>
  <si>
    <t>AGREE (MRG: 2010-09-29 12:35:12Z)</t>
  </si>
  <si>
    <t>Either clarify this concept of multiple responses, or delete this addition to the text.</t>
  </si>
  <si>
    <t>"a list of STAs that are requested to respond with a Block Ack frame":  just how are a number of STAs going to respond at the same time with Block Ack frames?  Even if this is the intent, some mention needs to be made of the mechanism needed -- are all simply going to keep contenting for the medium until the last manages to get its Block Ack through?  What does the transmitter do if one does not respond?</t>
  </si>
  <si>
    <t>AGREE (MRG: 2010-09-29 12:29:17Z) See CID605</t>
  </si>
  <si>
    <t>“The RA field of the BlockAckReq frame is the individual address of the recipient STA. or the MRG group address” will cause the BA request to be received by legacy devices listening to that group address.</t>
  </si>
  <si>
    <t>AGREE (MRG: 2010-09-29 12:17:37Z) See 10/1186</t>
  </si>
  <si>
    <t>Delete all references, implied or explicit, wherein BlockAckReq frames for the MRG service are sent to legacy devices.  Alternatives are a) send to a different group address, perhaps concealed, and b) send to each MRG listener via unicast.</t>
  </si>
  <si>
    <t>The test mentions, “The RA field of the BlockAckReq frame is the individual address of the recipient STA or the MRG group address”, but this will cause the BA request to be received by legacy devices listening to that group address.  However, we know BlockAckReq frames for the MRG service must not be sent to legacy devices, so they must be sent to a different group address, possibly concealed, or they could be sent to each MRG listener via unicast.</t>
  </si>
  <si>
    <t>AGREE (MRG: 2010-09-29 11:44:31Z) See 10/1186</t>
  </si>
  <si>
    <t>Relate to activities of a STA,  i.e. frames transmitted by a STA operating the xyz procedures in abc mode.</t>
  </si>
  <si>
    <t>"frame subject to the Active MRG-SP power management mode."
What does this mean?   Frames are not subject to power-management modes.   Behaviour of a STA is.</t>
  </si>
  <si>
    <t>AGREE (MRG: 2010-09-29 11:37:57Z)</t>
  </si>
  <si>
    <t xml:space="preserve">"… excepting that the sequence number in the (re)transmission of an MSDU , MMPDU, or the No-Ack/No-Retry, MRG-Unsolicited-Retry or MRG-Block-Ack Ack policy need not match the sequence number of the same MSDU or A-MSDU (re)transmitted via the MRG-DMS Ack Policy."  This  sentence is confusing. With MRG-DMS, the group addressed frames are converted to unicast frames for transmission. Since the group-addressed frames and unicast frames use a different sequence number counters, the sequence numbers of a group-addressed frame, sent using a group-addressed frame format and a individually-addressed frame format, respectively, are uncorrelated. Please clarify the meaning/purpose of this sentence and modify the text accordingly.  </t>
  </si>
  <si>
    <t>AGREE (MRG: 2010-09-29 11:34:00Z) See CID808</t>
  </si>
  <si>
    <t xml:space="preserve">"…when additional non-MRG-SP group addressed MSDUs or MMPDUs remain to be transmitted…" What does "non-MRG-SP group addressed MSDUs or MMPDUs" mean? Does it mean the group-addressed MSDUs or MMPDUs that are transmitted outside of the MRG-SP? Please clarify the meaning and modify the text accordingly. </t>
  </si>
  <si>
    <t>AGREE (MRG: 2010-09-29 11:33:04Z) See CID808 and 10/1186</t>
  </si>
  <si>
    <t xml:space="preserve">"…when additional non-MRG-SP group addressed MSDUs or MMPDUs remain to be transmitted…" The meaning of the sentence is not clear. This might mean  that the group-addressed MSDUs or MMPDUs that are transmitted outside of the MRG-SP? Please clarify the meaning and modify the text accordingly. </t>
  </si>
  <si>
    <t>Mese, Murat</t>
  </si>
  <si>
    <t>AGREE (MRG: 2010-09-29 11:29:20Z)</t>
  </si>
  <si>
    <t>Align the text.</t>
  </si>
  <si>
    <t>The text indicates that MRG frames are not transmitted by a non-QoS STA.  However, on P3L37-41, the text indicates that only an AP can transmit an MRG frame.</t>
  </si>
  <si>
    <t>AGREE (MRG: 2010-09-29 11:19:12Z) See CID809</t>
  </si>
  <si>
    <t>Remove the sentence</t>
  </si>
  <si>
    <t>"excepting that the sequence number in the (re)transmission of an MSDU or A-MSDU via the No-Ack/No-Retry, MRG-Unsolicited-Retry or MRG-Block-Ack Ack policy need not match the sequence number of the same MSDU or A-MSDU (re)transmitted via the MRG-DMS Ack policy." saying that the same MSDU has different sequence number is meaningless, nothing but the SN identifies the MSDU (oxymoron).</t>
  </si>
  <si>
    <t>AGREE (MRG: 2010-09-29 11:18:48Z) See CID809</t>
  </si>
  <si>
    <t>See comment.</t>
  </si>
  <si>
    <t xml:space="preserve">"…the sequence number in the (re)transmission of an MSDU , MMPDU, or the No-Ack/No-Retry, MRG-Unsolicited-Retry or MRG-Block-Ack Ack policy need not match the sequence number of the same MSDU or A-MSDU (re)transmitted via the MRG-DMS Ack Policy."  This  statement is not clear. With the MRG-DMS ack policy, the frames are converted from group addressed to unicast frames for transmission. Since the group-addressed frames and unicast frames use different sequence number counters, the sequence numbers for the group-addressed frames will not be directly related to the sequence numbers for those frames sent using the individually-addressed frame format. Please clarify the meaning of this sentence.  </t>
  </si>
  <si>
    <t>Hansen, Christopher</t>
  </si>
  <si>
    <t>AGREE (MRG: 2010-09-29 11:14:47Z) See 10/1186</t>
  </si>
  <si>
    <t>AGREE (MRG: 2010-09-29 11:09:32Z) See 10/1186</t>
  </si>
  <si>
    <t>AGREE (MRG: 2010-09-29 10:31:52Z)</t>
  </si>
  <si>
    <t>As noted</t>
  </si>
  <si>
    <t>"… the frame has a group addressed DA,…" as per definition of the group addressed MSDU no need to use the DA. Rephrase to follow the convention</t>
  </si>
  <si>
    <t>AGREE (MRG: 2010-09-29 10:27:46Z)</t>
  </si>
  <si>
    <t>"The More Reliable Groupcast Service allows…" provide the abreviation where it used for the first time.</t>
  </si>
  <si>
    <t>AGREE (MRG: 2010-09-29 10:26:39Z)</t>
  </si>
  <si>
    <t>Add MRG-SP to the abbreviations list</t>
  </si>
  <si>
    <t>AGREE (MRG: 2010-09-29 10:22:26Z)</t>
  </si>
  <si>
    <t>" with individually addressed (re)transmissions and group addressed retransmissions, comprising this service,  concealed from MRG-incapable STA.</t>
  </si>
  <si>
    <t>"yet with individually addressed (re)transmissions and group addressed retransmissions  concealed from MRG-incapable STA"; qualify the individually addressed (re)transmissions.</t>
  </si>
  <si>
    <t>41-42</t>
  </si>
  <si>
    <t>AGREE (MRG: 2010-09-29 09:52:57Z) Change to "The non-AP STA may also request  delivery when all associated non-AP STAs are in Active mode , so that the AP transmits the frames via EDCA within regular Service Periods.</t>
  </si>
  <si>
    <t>Define if necessary and explain actions needed by the AP and the requesting STA.</t>
  </si>
  <si>
    <t>what a "reduced delivery latency" is? The term has never been defined or used in the rest of the amendment. It is also not clear what special actions are needed to ensure reduced delivery latency?</t>
  </si>
  <si>
    <t>5.1.12.2</t>
  </si>
  <si>
    <t>AGREE (MRG: 2010-09-28 17:32:30Z) Already changed by adoption of CID616</t>
  </si>
  <si>
    <t xml:space="preserve">Eithe delete this phrase or replace "MRG-incapable" with "more reliable groupcast-incapable (MRG-incapable)" </t>
  </si>
  <si>
    <t>If the "conccealed from MRG-incapable STAs" phrase is retained, then spell out "MRG" in the definition.</t>
  </si>
  <si>
    <t>EDITOR: 2010-09-23 15:04:19Z</t>
  </si>
  <si>
    <t>AGREE (MRG: 2010-09-21 18:27:42Z)_x000D_
_x000D_
Accept in principle: Expand MRG in definition and every time till MRG is defined. After that just have first instance</t>
  </si>
  <si>
    <t>Add a definition for MRG prior to the abbreviations clause.</t>
  </si>
  <si>
    <t>MRG is not separately defined.</t>
  </si>
  <si>
    <t>EDITOR: 2010-09-23 16:06:59Z</t>
  </si>
  <si>
    <t>AGREE (MRG: 2010-09-21 13:06:06Z)_x000D_
_x000D_
Rename Delivery Method. See CID #72.</t>
  </si>
  <si>
    <t>Change the term to "Normal"</t>
  </si>
  <si>
    <t xml:space="preserve">Why use the complicated term "All-active/Any-PS" to represent the power save modes defined for multicast transmission?  </t>
  </si>
  <si>
    <t>EDITOR: 2010-09-23 16:06:10Z</t>
  </si>
  <si>
    <t>AGREE (MRG: 2010-09-21 04:02:56Z)_x000D_
_x000D_
Describe the new Delivery Method for Group Addressed frames: Power Management delivery method for group addressed frames whereby the group addressed frames are  transmitted when all associated non-AP STAs are in Active mode or after a DTIM beacon if any associated non-AP STA is in PS mode.</t>
  </si>
  <si>
    <t>Power Management delivery method for group addressed frames whereby the group addressed frames are  transmitted when all associated non-AP STAs are in Active mode or after a DTIM beacon if any associated non-AP STA is in PS mode.</t>
  </si>
  <si>
    <t>Power Management mode relates to a STA characteristic. This definition seems to attribute the mode to a group addressed frame. What is being defined is a new group addressed frame delivery method for STA's that are adhereing to Power Management policies and support the MRG capability. Replace as shown.</t>
  </si>
  <si>
    <t>EDITOR: 2010-09-22 10:11:10Z</t>
  </si>
  <si>
    <t>AGREE (Interworking: 2010-09-17 02:35:33Z)P40L45, Change_x000D_
_x000D_
"The HC should not initiate a modification of TSPEC parameters of an admitted TS unless requested by the STA or by the SME. The HC should not tear down a TS unless explicitly requested by the STA, or explicitly request by the SME or at the expiry of the inactivity timer."_x000D_
_x000D_
to _x000D_
_x000D_
"The HC should not initiate a modification of TSPEC parameters of an admitted TS unless requested by the STA. The HC should not tear down a TS unless explicitly requested by the STA or at the expiry of the inactivity timer."</t>
  </si>
  <si>
    <t>Remove "or by the SME."</t>
  </si>
  <si>
    <t>All the management procedures including this one are triggered by SME. It does not need to be explicitly stated. A STA means either a client STA or an AP STA. Both a client STA and an AP STA have SME. Simply stating "SME" does not differentiate an AP from a client.</t>
  </si>
  <si>
    <t>some reference to style guide mandating that definitions follow a certain syntax.</t>
  </si>
  <si>
    <t>AGREE (General: 2010-09-28 09:11:23Z) Put "An" in front of 3.aa1, 3.aa10. Put "A" in front of 3.aa2, 3.aa3</t>
  </si>
  <si>
    <t>Review all definitions and add "a" or "an" as necessary.</t>
  </si>
  <si>
    <t>Definitions should generally start with an indefinite article.</t>
  </si>
  <si>
    <t>AGREE (General: 2010-09-28 09:10:33Z)</t>
  </si>
  <si>
    <t>Define dot11MACbase4 and deprecate base3.</t>
  </si>
  <si>
    <t>I don't think you can modify an existing compliance group.   The effect is to make devices currently claiming compliance to that group to be non-compliant, because they clearly won't understand the new variables.</t>
  </si>
  <si>
    <t>AGREE (General: 2010-09-28 09:09:58Z) Change all references to dot11RobustAVStreamingImplemented</t>
  </si>
  <si>
    <t>One of these definitions needs to be used and the other corrected throughout the document.</t>
  </si>
  <si>
    <t>The MIB variable "dot11RobustAVStreaming" is defined in Annex D as "dot11RobustAVStreamingImplemented".</t>
  </si>
  <si>
    <t>Annex D</t>
  </si>
  <si>
    <t>AGREE (General: 2010-09-28 09:09:25Z)</t>
  </si>
  <si>
    <t xml:space="preserve">Clause 7.4.2.5aa (the reference for AVT4.1) and clause 7.4.2.6aa (the reference for AVT4.2) do not exist. Please fix the problem. </t>
  </si>
  <si>
    <t>AGREE (General: 2010-09-28 09:08:33Z)Already resolved by editor when fixing broken cross-references.</t>
  </si>
  <si>
    <t>AGREE (General: 2010-09-28 09:07:47Z)</t>
  </si>
  <si>
    <t>AGREE (General: 2010-09-28 09:03:42Z)</t>
  </si>
  <si>
    <t>Make headings consistent with definitions.</t>
  </si>
  <si>
    <t>Why are the primitive names all u/c in subclause headings,  but mixed case in the definition.  e.g. compare line 12 and 21?</t>
  </si>
  <si>
    <t>62</t>
  </si>
  <si>
    <t>AGREE (General: 2010-09-28 09:01:23Z)</t>
  </si>
  <si>
    <t>Go through clause 10 and replace "As defined in frame format" as follows:
1.  Where in the Type column,   replace with name of the structure.
2.  Where in the Range column,  replace with an explcit subclause reference.
e.g.,  Higher Layer Stream ID / As defined... / As defined... becomes
Higher Layer Stream ID / Higher Layer Stream ID element / As defined in 7.3.2.aa96</t>
  </si>
  <si>
    <t>"As defined in frame format" usually means "guess".
For each parameter you should have:  name of parameter,  type of parameter,  range and description.
The "range" is often irrelevant for structures defined in Clause 7.
What we need is at least,  name of parameter,  type,  reference to where type is defined and description.</t>
  </si>
  <si>
    <t>AGREE (General: 2010-09-28 08:59:04Z)</t>
  </si>
  <si>
    <t>Change "Action" field to "Spectrum Management Action"
Change "Action" field in 7.4.2* to "QoS Action"</t>
  </si>
  <si>
    <t>REVmb D4.0 has renamed all Action frame "Action" fields to "&lt;category&gt; Action"</t>
  </si>
  <si>
    <t>7.4.1.5</t>
  </si>
  <si>
    <t>AGREE (General: 2010-09-28 08:53:24Z)</t>
  </si>
  <si>
    <t>Replace "for discarding" with "to be discarded".</t>
  </si>
  <si>
    <t>"for discarding" is not the clearest English.</t>
  </si>
  <si>
    <t>AGREE (General: 2010-09-28 08:52:09Z)Resolved by CID302</t>
  </si>
  <si>
    <t>AGREE (General: 2010-09-28 08:32:56Z)</t>
  </si>
  <si>
    <t>Follow changes in REVmb D3.0-&gt;D4.0 on describing action frames.</t>
  </si>
  <si>
    <t>REVmb D4.0 has changed the way Action frame "body format" is described.   It's now an Action Field format.</t>
  </si>
  <si>
    <t>AGREE (General: 2010-09-28 08:31:07Z)</t>
  </si>
  <si>
    <t>Change title of all such figures,   and reference in the text as an Action field format.</t>
  </si>
  <si>
    <t xml:space="preserve">Please note REVmb 4.0 has renamed figures such as 7-aa21 as "&lt;something&gt; Action field format" as they describe the contents of the Action field,  not the frame body.   (which might also include vendor specific and .11w elements)
</t>
  </si>
  <si>
    <t>AGREE (General: 2010-09-28 08:29:05Z) Resolved by editor in D1.02</t>
  </si>
  <si>
    <t>Make all embedded references automatic cross-references,  and ensure that these appear in the .pdf as active links.</t>
  </si>
  <si>
    <t>Cross references need to be automatic.  There are two reasons for this:
1.  It should not be possible to have a dangling reference (as in 24.13)
2.  Users should be able to navigate to the referenced location by clicking on the reference in the .pdf.</t>
  </si>
  <si>
    <t>AGREE (General: 2010-09-25 11:46:22Z) There are no changes  to Cl. 9.2.4 in TGaa anymore.</t>
  </si>
  <si>
    <t>AGREE (General: 2010-09-25 08:15:34Z)_x000D_
_x000D_
Agree. The text that this comment is on is no longer part of TGaa (See CID #215).</t>
  </si>
  <si>
    <t>Remove "or explicitly requested by the SME."</t>
  </si>
  <si>
    <t>35-36</t>
  </si>
  <si>
    <t>EDITOR: 2010-09-22 10:17:50Z</t>
  </si>
  <si>
    <t>AGREE (EDITOR: 2010-07-15 12:36:45Z) Editor instructions in document 10/137r5</t>
  </si>
  <si>
    <t xml:space="preserve">"… by an AP in response to request originating…" And an "a" before "request". </t>
  </si>
  <si>
    <t>AGREE (EDITOR: 2010-07-15 12:21:22Z)</t>
  </si>
  <si>
    <t>multiple ADDTS Req/ADDTS resp exchanges between</t>
  </si>
  <si>
    <t>multiple ADDTS Req/ADDTS resp between</t>
  </si>
  <si>
    <t>EDITOR: 2010-09-22 10:15:28Z</t>
  </si>
  <si>
    <t>AGREE (EDITOR: 2010-07-15 12:20:25Z) Corresponding edits in document 10/137r5.</t>
  </si>
  <si>
    <t>AGREE (EDITOR: 2010-07-15 12:09:54Z)</t>
  </si>
  <si>
    <t>Defer "Higher Layer QoS Reservation Response" until after "ADDTS complete" with last semicircular arorwhead on RHS started by "ADDTS complete"</t>
  </si>
  <si>
    <t>"Higher Layer QoS Reservation Response" is sent before the negotiation completes, so if the negotiation goes badly, an invalid "Higher Layer QoS Reservation Response" is send that needs to be immediately corrected. Yet .1Qat doesn't want this.</t>
  </si>
  <si>
    <t>EDITOR: 2010-09-22 10:15:13Z</t>
  </si>
  <si>
    <t>AGREE (EDITOR: 2010-07-15 12:09:19Z) Corresponding edits in document 10/137r5.</t>
  </si>
  <si>
    <t>EDITOR: 2010-09-22 10:12:33Z</t>
  </si>
  <si>
    <t>AGREE (EDITOR: 2010-07-15 11:48:06Z)</t>
  </si>
  <si>
    <t>Change "As defined in frame format" in the "Valid Range" column to "As defined in 7.3.2.aa96"</t>
  </si>
  <si>
    <t>Valid range for Higher Layer Stream ID should reference the clause where it is defined.</t>
  </si>
  <si>
    <t>10.3.24.4.2</t>
  </si>
  <si>
    <t>EDITOR: 2010-09-22 10:11:50Z</t>
  </si>
  <si>
    <t>AGREE (EDITOR: 2010-07-15 11:47:52Z)</t>
  </si>
  <si>
    <t>10.3.24.2.2</t>
  </si>
  <si>
    <t>EDITOR: 2010-09-22 10:12:08Z</t>
  </si>
  <si>
    <t>AGREE (EDITOR: 2010-07-15 11:47:32Z)</t>
  </si>
  <si>
    <t>10.3.24.3.2</t>
  </si>
  <si>
    <t>EDITOR: 2010-09-22 10:11:39Z</t>
  </si>
  <si>
    <t>AGREE (EDITOR: 2010-07-15 11:35:01Z) corresponding editor instructions in Document 10/137r5.</t>
  </si>
  <si>
    <t>10.3.24.1.2</t>
  </si>
  <si>
    <t>EDITOR: 2010-09-22 10:08:42Z</t>
  </si>
  <si>
    <t>AGREE (EDITOR: 2010-07-15 11:33:15Z) Delete P40L19-24.</t>
  </si>
  <si>
    <t>Remove the proposed change.</t>
  </si>
  <si>
    <t>This change adds nothing. The case described by the new phrase is already included in the immediately preceding phrase.</t>
  </si>
  <si>
    <t>AGREE (EDITOR: 2010-07-15 11:00:07Z)</t>
  </si>
  <si>
    <t>Merge P29L16 into P29L1, then remove P29L16</t>
  </si>
  <si>
    <t>P29L1 roughly duplicates P29L16, and I like P29L16 better</t>
  </si>
  <si>
    <t>7.4.2.5aa</t>
  </si>
  <si>
    <t>EDITOR: 2010-09-22 10:06:40Z</t>
  </si>
  <si>
    <t>AGREE (EDITOR: 2010-07-15 10:58:24Z) Delete P29L1 and move P29L16 to the beginning of the first paragraph in 7.4.2.5aa.</t>
  </si>
  <si>
    <t>EDITOR: 2010-09-22 09:58:15Z</t>
  </si>
  <si>
    <t>AGREE (EDITOR: 2010-07-15 10:41:06Z) Add a column titled "Notes" to Table 7-47 and move '(optional)' and '(only in AP Initiated TS Setup)' from the Information column t to the Notes column. Editor instructions in document 10/137r5.</t>
  </si>
  <si>
    <t>Add a new column "Notes" and move the contents of the parenthetical statements into this column</t>
  </si>
  <si>
    <t>I think table 7-47 is trying to put too much into parenthetical remarks.</t>
  </si>
  <si>
    <t>AGREE (EDITOR: 2010-07-14 21:52:51Z)</t>
  </si>
  <si>
    <t>Spuroius linefeed</t>
  </si>
  <si>
    <t>EDITOR: 2010-07-20 13:18:09Z</t>
  </si>
  <si>
    <t>AGREE (EDITOR: 2010-07-14 05:42:52Z)</t>
  </si>
  <si>
    <t>AGREE (EDITOR: 2010-07-14 21:52:46Z)</t>
  </si>
  <si>
    <t>EDITOR: 2010-07-20 13:16:45Z</t>
  </si>
  <si>
    <t>AGREE (EDITOR: 2010-07-14 05:39:57Z) At the top of page 93 add "Insert the following annex (aa) after annex T and its subclauses"</t>
  </si>
  <si>
    <t>AGREE (EDITOR: 2010-07-14 21:52:20Z) At the top of page 93 add "Insert the following annex (aa) after annex T and its subclauses"</t>
  </si>
  <si>
    <t>Add one.</t>
  </si>
  <si>
    <t>There is no editing instruction associated with annex aa</t>
  </si>
  <si>
    <t>EDITOR: 2010-07-20 13:14:57Z</t>
  </si>
  <si>
    <t>AGREE (EDITOR: 2010-07-14 05:39:09Z) Yes, this is the verb usage, so should be affect not effect (noun usage).</t>
  </si>
  <si>
    <t>AGREE (EDITOR: 2010-07-14 21:51:58Z)</t>
  </si>
  <si>
    <t>"It should be noted however, that for both DCF and EDCA overlapping networks, the sharing is affected by the relative traffic"</t>
  </si>
  <si>
    <t>"It should be noted however, that for both DCF and EDCA overlapping networks, the sharing is effected by the relative traffic"</t>
  </si>
  <si>
    <t>EDITOR: 2010-07-20 13:14:03Z- The resolution contains no editing instructions.</t>
  </si>
  <si>
    <t>AGREE (EDITOR: 2010-07-14 05:32:00Z). Changes to MIB names were adopted by a submission prior to draft 1.0, but some changes were not applied to the draft. No changes required to resolve this comment as other comments were submitted for each individual error.</t>
  </si>
  <si>
    <t>AGREE (EDITOR: 2010-07-14 21:50:30Z) Changes to MIB names were adopted by a submission prior to draft 1.0, but some changes were not applied to the draft. No changes required to resolve this comment as other comments were submitted for each individual error.</t>
  </si>
  <si>
    <t>Match the MIB attribute names in the text and MIB defintion</t>
  </si>
  <si>
    <t>MIB attribute names don't match the text.  Generally, these are named "dot11RobustAVStreamingXXX" in the text but the "AVStreaming" part got left out in the MIB section.  Also the MIB uses the preferred "Activated" naming, but the text has some called "Enabled"</t>
  </si>
  <si>
    <t>EDITOR: 2010-07-20 12:58:44Z- The resolution contains no editing instructions. CID#29</t>
  </si>
  <si>
    <t>AGREE (EDITOR: 2010-07-14 05:31:06Z)</t>
  </si>
  <si>
    <t>AGREE (EDITOR: 2010-07-14 21:50:20Z)</t>
  </si>
  <si>
    <t>dot11RobustAVStreaming should be dot11RobustAVStreamingImplemented</t>
  </si>
  <si>
    <t>AGREE (EDITOR: 2010-07-14 21:50:14Z)</t>
  </si>
  <si>
    <t>AGREE (EDITOR: 2010-07-14 21:50:08Z)</t>
  </si>
  <si>
    <t xml:space="preserve">Delete the "s" from "reservations". </t>
  </si>
  <si>
    <t>AGREE (EDITOR: 2010-07-14 21:49:45Z)</t>
  </si>
  <si>
    <t>"each reservation"</t>
  </si>
  <si>
    <t>"each reservations"</t>
  </si>
  <si>
    <t>EDITOR: 2010-07-20 13:12:01Z</t>
  </si>
  <si>
    <t>AGREE (EDITOR: 2010-07-14 05:29:33Z)</t>
  </si>
  <si>
    <t>AGREE (EDITOR: 2010-07-14 21:47:55Z)</t>
  </si>
  <si>
    <t>"equal to or"</t>
  </si>
  <si>
    <t>"equal or"</t>
  </si>
  <si>
    <t>EDITOR: 2010-07-20 13:09:37Z- The resolution contains no editing instructions. CID#18</t>
  </si>
  <si>
    <t>AGREE (EDITOR: 2010-07-14 05:22:34Z)</t>
  </si>
  <si>
    <t>AGREE (EDITOR: 2010-07-14 21:47:50Z)</t>
  </si>
  <si>
    <t>dot11QLoadReportEnabled should be dot11QLoadReportActivated</t>
  </si>
  <si>
    <t>EDITOR: 2010-07-20 13:09:06Z</t>
  </si>
  <si>
    <t>AGREE (EDITOR: 2010-07-14 21:47:46Z)</t>
  </si>
  <si>
    <t>"dot11QLoadReportIntervalDTIMs" should be "dot11QLoadReportIntervalDTIM"</t>
  </si>
  <si>
    <t>EDITOR: 2010-07-20 13:10:34Z</t>
  </si>
  <si>
    <t>AGREE (EDITOR: 2010-07-14 05:22:13Z) Change "therefore shall always be equal or greater than" to "therefore shall always be equal to or greater than"</t>
  </si>
  <si>
    <t>AGREE (EDITOR: 2010-07-14 21:47:36Z)Change "therefore shall always be equal or greater than" to "therefore shall always be equal to or greater than"</t>
  </si>
  <si>
    <t>EDITOR: 2010-07-20 12:58:44Z- The resolution contains no editing instructions. CID#17</t>
  </si>
  <si>
    <t>AGREE (EDITOR: 2010-07-14 05:20:25Z)</t>
  </si>
  <si>
    <t>AGREE (EDITOR: 2010-07-14 21:47:26Z)</t>
  </si>
  <si>
    <t>dot11RobustAVStreamingSCSEnabled should be dot11SCSActivated</t>
  </si>
  <si>
    <t>AGREE (EDITOR: 2010-07-14 05:20:07Z)</t>
  </si>
  <si>
    <t>AGREE (EDITOR: 2010-07-14 21:47:23Z)</t>
  </si>
  <si>
    <t>EDITOR: 2010-07-20 13:07:48Z</t>
  </si>
  <si>
    <t>AGREE (EDITOR: 2010-07-14 05:19:26Z)</t>
  </si>
  <si>
    <t>AGREE (EDITOR: 2010-07-14 21:47:19Z)</t>
  </si>
  <si>
    <t>dot11RobustAVStreamingSCSImplemented should be dot11SCSImplemented</t>
  </si>
  <si>
    <t>EDITOR: 2010-07-20 12:58:44Z- The resolution contains no editing instructions. CID#19</t>
  </si>
  <si>
    <t>AGREE (EDITOR: 2010-07-14 05:19:19Z)</t>
  </si>
  <si>
    <t>AGREE (EDITOR: 2010-07-14 21:47:16Z)</t>
  </si>
  <si>
    <t>dot11RobustAVStreamingAlternateEDCAFEnabled should be dot11AlternateEDCAActivated</t>
  </si>
  <si>
    <t>AGREE (EDITOR: 2010-07-14 05:19:09Z)</t>
  </si>
  <si>
    <t>AGREE (EDITOR: 2010-07-14 21:47:12Z)</t>
  </si>
  <si>
    <t>11.aa23.1</t>
  </si>
  <si>
    <t>AGREE (EDITOR: 2010-07-14 05:18:48Z)</t>
  </si>
  <si>
    <t>AGREE (EDITOR: 2010-07-14 21:47:09Z)</t>
  </si>
  <si>
    <t>EDITOR: 2010-07-20 12:58:44Z- The resolution contains no editing instructions. CID#16</t>
  </si>
  <si>
    <t>AGREE (EDITOR: 2010-07-14 05:18:38Z)</t>
  </si>
  <si>
    <t>AGREE (EDITOR: 2010-07-14 21:47:06Z)</t>
  </si>
  <si>
    <t>dot11RobustAVStreamingAdvancedMRG should be dot11MRGImplemented</t>
  </si>
  <si>
    <t>AGREE (EDITOR: 2010-07-14 05:18:24Z)</t>
  </si>
  <si>
    <t>AGREE (EDITOR: 2010-07-14 21:47:02Z)</t>
  </si>
  <si>
    <t>EDITOR: 2010-07-20 13:04:15Z</t>
  </si>
  <si>
    <t>AGREE (EDITOR: 2010-07-14 05:17:08Z) On lines 28 to 34 change dash character and indent. On lines 42 to 44 change dash character and indent.</t>
  </si>
  <si>
    <t>AGREE (EDITOR: 2010-07-14 21:46:53Z) On lines 28 to 34 change dash character and indent. On lines 42 to 44 change dash character and indent.</t>
  </si>
  <si>
    <t>Correct dash list style throughout (line 5 may be used as the correct style).</t>
  </si>
  <si>
    <t>Please use the proper style for dashed lists.</t>
  </si>
  <si>
    <t>AGREE (EDITOR: 2010-07-14 05:15:29Z)</t>
  </si>
  <si>
    <t>AGREE (EDITOR: 2010-07-14 21:46:42Z)</t>
  </si>
  <si>
    <t>The MIB variable dot11RobustAVStreaming is not defined and seems to be misspelled.  Annex D uses dot11RobustAVStreamingImplemented.</t>
  </si>
  <si>
    <t>AGREE (EDITOR: 2010-07-14 05:14:43Z)</t>
  </si>
  <si>
    <t>AGREE (EDITOR: 2010-07-14 21:46:37Z)</t>
  </si>
  <si>
    <t>EDITOR: 2010-07-20 12:57:57Z</t>
  </si>
  <si>
    <t>AGREE (EDITOR: 2010-07-14 05:14:13Z) Change "TS Setup may be initiated by an AP in response to request originating" to "TS Setup may be initiated by an AP in response to a request originating"</t>
  </si>
  <si>
    <t>AGREE (EDITOR: 2010-07-14 21:46:17Z) Change "TS Setup may be initiated by an AP in response to request originating" to "TS Setup may be initiated by an AP in response to a request originating"</t>
  </si>
  <si>
    <t>EDITOR: 2010-07-20 12:56:51Z- The resolution contains no editing instructions.Cid#19</t>
  </si>
  <si>
    <t>AGREE (EDITOR: 2010-07-14 04:51:25Z)</t>
  </si>
  <si>
    <t>AGREE (EDITOR: 2010-07-14 21:46:00Z)</t>
  </si>
  <si>
    <t>dot11RobustAVStreamingAlternateEDCAEnabled should be dot11AlternateEDCAActivated</t>
  </si>
  <si>
    <t>EDITOR: 2010-07-20 12:56:26Z</t>
  </si>
  <si>
    <t>AGREE IN PRINCIPLE (EDITOR: 2010-07-14 04:53:06Z) Remove the text "Insert the following subclause (11.21) after 11.20 and its subclauses"</t>
  </si>
  <si>
    <t>AGREE (EDITOR: 2010-07-14 21:45:56Z) Remove the text "Insert the following subclause (11.21) after 11.20 and its subclauses"</t>
  </si>
  <si>
    <t>"Insert the following subclause (11.21) after 11.20 and its subclauses"  This editor's instructiuon is in the wrong place, and there is no following subclause to add</t>
  </si>
  <si>
    <t>EDITOR: 2010-07-20 12:55:30Z</t>
  </si>
  <si>
    <t>AGREE (EDITOR: 2010-07-14 04:50:16Z)_x000D_
Change "Change the fourth paragraph of 9.10.1 as follows:" to "Change the fourth paragraph of 11.2.1 as follows:"</t>
  </si>
  <si>
    <t>AGREE (EDITOR: 2010-07-14 21:45:47Z) Change "Change the fourth paragraph of 9.10.1 as follows:" to "Change the fourth paragraph of 11.2.1 as follows:"</t>
  </si>
  <si>
    <t>Correct instructinos to indicate change to 11.2.1</t>
  </si>
  <si>
    <t>Editor's direction references the wrong subclause</t>
  </si>
  <si>
    <t>EDITOR: 2010-07-20 12:54:51Z</t>
  </si>
  <si>
    <t>AGREE (EDITOR: 2010-07-14 04:49:27Z)</t>
  </si>
  <si>
    <t>AGREE (EDITOR: 2010-07-14 21:45:31Z)</t>
  </si>
  <si>
    <t>"On receipt of this primitive, the SME performs the behavior defined in 11.aa22.3"</t>
  </si>
  <si>
    <t>"On receipt of this primitive, the SME performs the behavior defined in11.aa22.3"</t>
  </si>
  <si>
    <t>10.3.aa72.3.4</t>
  </si>
  <si>
    <t>AGREE (EDITOR: 2010-07-14 04:49:08Z)</t>
  </si>
  <si>
    <t>AGREE (EDITOR: 2010-07-14 21:45:09Z)</t>
  </si>
  <si>
    <t>10.3.64.1.2</t>
  </si>
  <si>
    <t>EDITOR: 2010-07-20 12:51:47Z</t>
  </si>
  <si>
    <t>AGREE (EDITOR: 2010-07-14 04:48:24Z)</t>
  </si>
  <si>
    <t>AGREE (EDITOR: 2010-07-14 21:45:04Z)</t>
  </si>
  <si>
    <t>Replace "A-MSDUs need to be transmitted" with "A-MSDUs that need to be transmitted"</t>
  </si>
  <si>
    <t>AGREE (EDITOR: 2010-07-14 21:44:53Z)</t>
  </si>
  <si>
    <t>since the cause</t>
  </si>
  <si>
    <t>"since cause"</t>
  </si>
  <si>
    <t>EDITOR: 2010-07-20 12:52:21Z</t>
  </si>
  <si>
    <t>AGREE (EDITOR: 2010-07-14 04:46:04Z)</t>
  </si>
  <si>
    <t>AGREE (EDITOR: 2010-07-14 21:44:48Z)</t>
  </si>
  <si>
    <t>as sugegsted</t>
  </si>
  <si>
    <t>carries sense -&gt; carrier sense</t>
  </si>
  <si>
    <t>EDITOR: 2010-07-20 12:53:10Z</t>
  </si>
  <si>
    <t>AGREE (EDITOR: 2010-07-14 04:47:38Z)</t>
  </si>
  <si>
    <t>AGREE (EDITOR: 2010-07-14 21:44:38Z)</t>
  </si>
  <si>
    <t>EDITOR: 2010-07-20 12:48:22Z</t>
  </si>
  <si>
    <t>AGREE (EDITOR: 2010-07-14 04:45:31Z)</t>
  </si>
  <si>
    <t>AGREE (EDITOR: 2010-07-14 21:44:25Z)</t>
  </si>
  <si>
    <t>Correct the labels on Figure 9-17aa</t>
  </si>
  <si>
    <t>The VI, VO and BE labels have been lost from the EDCAF boxes</t>
  </si>
  <si>
    <t>EDITOR: 2010-07-20 12:46:43Z- The resolution contains no editing instructions. Already resolved by CID#29</t>
  </si>
  <si>
    <t>AGREE (EDITOR: 2010-07-14 04:40:06Z)</t>
  </si>
  <si>
    <t>AGREE (EDITOR: 2010-07-14 21:43:30Z)</t>
  </si>
  <si>
    <t>EDITOR: 2010-07-20 12:45:52Z- Already resolved by CID#19</t>
  </si>
  <si>
    <t>AGREE (EDITOR: 2010-07-14 04:40:19Z)</t>
  </si>
  <si>
    <t>AGREE (EDITOR: 2010-07-14 21:43:25Z)</t>
  </si>
  <si>
    <t>Change "when dot11RobustAVStreamingAlternateEDCAEnabled is set to 0 and in Figure 9-17aa when dot11RobustAVStreamingAlternateEDCAEnabled is set to 1," to "when dot11AlternateEDCAActivated is false and in Figure 9-17aa when dot11AlternateEDCAActivated is true,"</t>
  </si>
  <si>
    <t>EDITOR: 2010-07-20 12:45:04Z</t>
  </si>
  <si>
    <t>AGREE (EDITOR: 2010-07-14 04:39:52Z)</t>
  </si>
  <si>
    <t>AGREE (EDITOR: 2010-07-14 21:43:19Z)</t>
  </si>
  <si>
    <t>EDITOR: 2010-07-20 12:40:58Z- The resolution contains no editing instructions. Already resolved by CID#19</t>
  </si>
  <si>
    <t>AGREE (EDITOR: 2010-07-14 04:39:01Z)</t>
  </si>
  <si>
    <t>AGREE (EDITOR: 2010-07-14 21:43:14Z)</t>
  </si>
  <si>
    <t>as in comment. There are 4 occurances in this clause that need to be fixed</t>
  </si>
  <si>
    <t xml:space="preserve">EDITOR: 2010-07-20 12:42:35Z- </t>
  </si>
  <si>
    <t>AGREE (EDITOR: 2010-07-14 04:38:48Z)</t>
  </si>
  <si>
    <t>AGREE (EDITOR: 2010-07-14 21:43:09Z)</t>
  </si>
  <si>
    <t>Table 9-1 UP 3 should have its Designation(Informative) entry set to Best Effort.</t>
  </si>
  <si>
    <t>EDITOR: 2010-07-20 12:38:00Z</t>
  </si>
  <si>
    <t>AGREE (EDITOR: 2010-07-14 04:33:00Z)</t>
  </si>
  <si>
    <t>AGREE (EDITOR: 2010-07-14 21:42:49Z)</t>
  </si>
  <si>
    <t>SCS Request. Similar problems at P34L26, P34L29</t>
  </si>
  <si>
    <t xml:space="preserve">SCS request </t>
  </si>
  <si>
    <t>AGREE (EDITOR: 2010-07-14 21:42:41Z)</t>
  </si>
  <si>
    <t>EDITOR: 2010-07-20 12:36:33Z</t>
  </si>
  <si>
    <t>AGREE (EDITOR: 2010-07-14 04:29:54Z)</t>
  </si>
  <si>
    <t>AGREE (EDITOR: 2010-07-14 21:39:46Z)</t>
  </si>
  <si>
    <t>"and is set"</t>
  </si>
  <si>
    <t>"and set"</t>
  </si>
  <si>
    <t>EDITOR: 2010-07-20 12:35:19Z</t>
  </si>
  <si>
    <t>AGREE (EDITOR: 2010-07-14 04:31:20Z)</t>
  </si>
  <si>
    <t>AGREE (EDITOR: 2010-07-14 21:39:24Z)</t>
  </si>
  <si>
    <t>TXOP Reservation field is in section 7.3.1aa32 instead of 7.3.1.aa1</t>
  </si>
  <si>
    <t>EDITOR: 2010-07-20 12:35:50Z</t>
  </si>
  <si>
    <t>AGREE (EDITOR: 2010-07-14 04:32:06Z)</t>
  </si>
  <si>
    <t>AGREE (EDITOR: 2010-07-14 21:39:16Z)</t>
  </si>
  <si>
    <t>Qload Report element is in section 7.3.2.aa94 instead of 7.3.2.aa88</t>
  </si>
  <si>
    <t>AGREE (EDITOR: 2010-07-14 21:39:05Z)</t>
  </si>
  <si>
    <t>AGREE (EDITOR: 2010-07-14 04:28:37Z)</t>
  </si>
  <si>
    <t>AGREE (EDITOR: 2010-07-14 21:38:53Z)</t>
  </si>
  <si>
    <t>Replace with &lt;ANA&gt; or &lt;ANA1&gt; &lt;ANA2&gt; ...</t>
  </si>
  <si>
    <t>I'm slightly concerned that the ANA+&lt;n&gt; format implies that the ANA will allocate a contiguous block of numbers.  This is not so.</t>
  </si>
  <si>
    <t>7.4.7.1</t>
  </si>
  <si>
    <t>AGREE (EDITOR: 2010-07-14 21:34:39Z)</t>
  </si>
  <si>
    <t xml:space="preserve">In the figure replace "octets" with "Octets:".  Need to do likewise with Figure 7-aa19 and add a colon at that location in  Figure 7-aa20. </t>
  </si>
  <si>
    <t>In the figure replace "octets" with "Octets:".</t>
  </si>
  <si>
    <t>AGREE (EDITOR: 2010-07-14 21:34:27Z)</t>
  </si>
  <si>
    <t>EDITOR: 2010-07-20 12:31:15Z</t>
  </si>
  <si>
    <t>AGREE (EDITOR: 2010-07-14 04:18:59Z)</t>
  </si>
  <si>
    <t>EDITOR: 2010-07-20 12:28:52Z</t>
  </si>
  <si>
    <t>AGREE (EDITOR: 2010-07-14 04:19:39Z)</t>
  </si>
  <si>
    <t>AGREE (EDITOR: 2010-07-14 21:34:03Z)</t>
  </si>
  <si>
    <t>EDITOR: 2010-07-20 10:16:11Z</t>
  </si>
  <si>
    <t>AGREE (EDITOR: 2010-07-14 04:12:04Z)</t>
  </si>
  <si>
    <t>AGREE (EDITOR: 2010-07-14 21:31:20Z)</t>
  </si>
  <si>
    <t>Replace "Element" with "element in every heading.</t>
  </si>
  <si>
    <t>Headings in 802.11 capitalize only the first word, or words that are already capitalized.</t>
  </si>
  <si>
    <t>EDITOR: 2010-07-20 10:13:25Z</t>
  </si>
  <si>
    <t>AGREE (EDITOR: 2010-07-14 04:14:54Z)</t>
  </si>
  <si>
    <t>AGREE (EDITOR: 2010-07-14 21:31:10Z)</t>
  </si>
  <si>
    <t>Delete both instances of "actual".</t>
  </si>
  <si>
    <t>The two instances of "actual" seem to add no information.</t>
  </si>
  <si>
    <t>EDITOR: 2010-07-20 12:28:07Z</t>
  </si>
  <si>
    <t>AGREE (EDITOR: 2010-07-14 04:14:08Z)</t>
  </si>
  <si>
    <t>AGREE (EDITOR: 2010-07-14 21:30:06Z)</t>
  </si>
  <si>
    <t>Reformat font and "Octets:"</t>
  </si>
  <si>
    <t>This figure doesn't match the formatting of figure 7-aa14,  which is correct.</t>
  </si>
  <si>
    <t>AGREE (EDITOR: 2010-07-14 21:29:40Z)</t>
  </si>
  <si>
    <t>"Request Type" font is off</t>
  </si>
  <si>
    <t>EDITOR: 2010-07-20 10:12:44Z</t>
  </si>
  <si>
    <t>AGREE (EDITOR: 2010-07-14 04:09:53Z)</t>
  </si>
  <si>
    <t>AGREE (EDITOR: 2010-07-14 21:29:35Z)</t>
  </si>
  <si>
    <t>AGREE (EDITOR: 2010-07-14 05:14:33Z)</t>
  </si>
  <si>
    <t>AGREE (EDITOR: 2010-07-14 21:24:21Z) The MIB variable was renamed during the creation of draft 1.0, but the rename on page 13 was missed</t>
  </si>
  <si>
    <t>EDITOR: 2010-07-20 10:10:53Z</t>
  </si>
  <si>
    <t>AGREE IN PRINCIPLE (EDITOR: 2010-07-14 04:02:12Z) The MIB variable was renamed during the creation of draft 1.0, but the rename on page 13 was missed</t>
  </si>
  <si>
    <t>EDITOR: 2010-07-20 10:09:47Z</t>
  </si>
  <si>
    <t>AGREE (EDITOR: 2010-07-14 21:24:09Z) The MIB variable was renamed during the creation of draft 1.0, but the rename on page 13 was missed</t>
  </si>
  <si>
    <t>EDITOR: 2010-07-20 10:07:08Z</t>
  </si>
  <si>
    <t>AGREE (EDITOR: 2010-07-14 21:24:03Z) The MIB variable was renamed during the creation of draft 1.0, but the rename on page 13 was missed</t>
  </si>
  <si>
    <t>EDITOR: 2010-07-20 10:07:40Z</t>
  </si>
  <si>
    <t>AGREE (EDITOR: 2010-07-14 21:23:45Z) The MIB variable was renamed during the creation of draft 1.0, but the rename on page 13 was missed</t>
  </si>
  <si>
    <t>EDITOR: 2010-07-20 10:08:07Z- The resolution contains no editing instructions. Already resolved by CID #16</t>
  </si>
  <si>
    <t>AGREE (EDITOR: 2010-07-14 21:23:40Z) The MIB variable was renamed during the creation of draft 1.0, but the rename on page 13 was missed</t>
  </si>
  <si>
    <t>The MIB variable "dot11RobustAVStreamingAdvancedMRG" needs to be defined in Annex D.</t>
  </si>
  <si>
    <t>The MIB variable "dot11RobustAVStreamingAdvancedMRG" does not appear in Annex D</t>
  </si>
  <si>
    <t>AGREE (EDITOR: 2010-07-14 21:23:19Z)</t>
  </si>
  <si>
    <t>ANS-&gt;ANA</t>
  </si>
  <si>
    <t>AGREE (EDITOR: 2010-07-14 21:23:15Z)</t>
  </si>
  <si>
    <t>Replace &lt;ANS&gt; by &lt;ANA&gt;, increment values for &lt;ANA&gt;: &lt;ANA&gt;, &lt;ANA&gt;+1,…&lt;ANA&gt;+5, &lt;ANA&gt;+6-220</t>
  </si>
  <si>
    <t xml:space="preserve">Table 7-26: value &lt;ANS&gt; in the table assumed to be &lt;ANA&gt;; no increment of &lt;ANA&gt; values </t>
  </si>
  <si>
    <t>AGREE (EDITOR: 2010-07-14 21:23:11Z)</t>
  </si>
  <si>
    <t>The first "Element ID" in Table 7-26, should be "&lt;ANA&gt;", not "&lt;ANS&gt;"</t>
  </si>
  <si>
    <t>EDITOR: 2010-07-20 10:06:20Z</t>
  </si>
  <si>
    <t>AGREE (EDITOR: 2010-07-14 04:00:54Z)</t>
  </si>
  <si>
    <t>AGREE (EDITOR: 2010-07-14 21:23:04Z)</t>
  </si>
  <si>
    <t>Fix as in the comment.</t>
  </si>
  <si>
    <t>Typo &lt;ANS&gt; should be &lt;ANA&gt; corresponding to the Intra-Access Category Priority</t>
  </si>
  <si>
    <t>Table 7-26</t>
  </si>
  <si>
    <t>EDITOR: 2010-07-20 10:05:25Z</t>
  </si>
  <si>
    <t>AGREE (EDITOR: 2010-07-14 04:00:39Z)</t>
  </si>
  <si>
    <t>AGREE (EDITOR: 2010-07-14 21:22:57Z)</t>
  </si>
  <si>
    <t>Remove:
Octate:  &lt;--- 2 ----&gt;
from the figure. It is not necessary and not comforming to the new style
Do it thru the entire doc.
Also when specifying range of bits such as B1 and B3. Put "-" between them.</t>
  </si>
  <si>
    <t>7.3.1.16</t>
  </si>
  <si>
    <t>AGREE (EDITOR: 2010-07-14 21:22:43Z)</t>
  </si>
  <si>
    <t>EEBA -&gt; DELBA</t>
  </si>
  <si>
    <t>AGREE (EDITOR: 2010-07-14 21:22:35Z)</t>
  </si>
  <si>
    <t>Verify and fix accordingly.</t>
  </si>
  <si>
    <t>Shouldn’t  the third row first column be &lt;ANA+1&gt;?</t>
  </si>
  <si>
    <t>Table 7-23</t>
  </si>
  <si>
    <t>AGREE (EDITOR: 2010-07-14 21:22:28Z)</t>
  </si>
  <si>
    <t>DEBA should be DELBA.</t>
  </si>
  <si>
    <t>AGREE (EDITOR: 2010-07-14 21:22:24Z)</t>
  </si>
  <si>
    <t>If the DEBA…. Should be if the DELBA ….</t>
  </si>
  <si>
    <t>AGREE (EDITOR: 2010-07-14 21:22:19Z)</t>
  </si>
  <si>
    <t>"DELBA"</t>
  </si>
  <si>
    <t>"DEBA"</t>
  </si>
  <si>
    <t>EDITOR: 2010-07-20 10:02:37Z</t>
  </si>
  <si>
    <t>AGREE (EDITOR: 2010-07-14 03:56:07Z)</t>
  </si>
  <si>
    <t>AGREE (EDITOR: 2010-07-14 21:20:22Z)</t>
  </si>
  <si>
    <t>Typo: DEBA should be DELBA.</t>
  </si>
  <si>
    <t>EDITOR: 2010-07-20 10:02:13Z</t>
  </si>
  <si>
    <t>AGREE (EDITOR: 2010-07-14 03:54:56Z) Check entire draft for "is set to true"</t>
  </si>
  <si>
    <t>AGREE (EDITOR: 2010-07-14 21:20:11Z) Check entire draft for "is set to true"</t>
  </si>
  <si>
    <t>Consider sticking to the REVmb conventions from the start,  as it makes less work for you when you rebase on REVmb / STD-2011 later.</t>
  </si>
  <si>
    <t>"if x is set to true"
REVmb have replaced all such with "if x is true",  reserving "set to" for the act of setting.</t>
  </si>
  <si>
    <t>EDITOR: 2010-07-20 10:00:46Z</t>
  </si>
  <si>
    <t>AGREE (EDITOR: 2010-07-14 03:54:06Z)</t>
  </si>
  <si>
    <t>AGREE (EDITOR: 2010-07-14 21:19:49Z)</t>
  </si>
  <si>
    <t>editorial instruction says "Insert status codes &lt;ANA&gt; and change" 
added rows with this instruction should not be underlined. Either fix the instruction or the table</t>
  </si>
  <si>
    <t>AGREE (EDITOR: 2010-07-14 03:53:39Z)</t>
  </si>
  <si>
    <t>AGREE (EDITOR: 2010-07-14 21:19:30Z)</t>
  </si>
  <si>
    <t>Show the change in the figures. And update the editorial instruction from "replace" to "change"</t>
  </si>
  <si>
    <t>EDITOR: 2010-07-20 09:59:03Z</t>
  </si>
  <si>
    <t>AGREE (EDITOR: 2010-07-14 03:53:17Z)</t>
  </si>
  <si>
    <t>AGREE (EDITOR: 2010-07-14 21:19:21Z)</t>
  </si>
  <si>
    <t>per comment</t>
  </si>
  <si>
    <t>On Figure 7-13aa put the octets below the blocks, not above, to match the style of REVmb.</t>
  </si>
  <si>
    <t>AGREE (EDITOR: 2010-07-14 21:19:02Z)</t>
  </si>
  <si>
    <t>un-underline it</t>
  </si>
  <si>
    <t>"sequence" is underlined.  It shouldn't be</t>
  </si>
  <si>
    <t>AGREE (EDITOR: 2010-07-14 21:18:53Z)</t>
  </si>
  <si>
    <t>Remove underlining</t>
  </si>
  <si>
    <t>sequence is underlined in inserted text</t>
  </si>
  <si>
    <t>EDITOR: 2010-07-20 09:59:48Z</t>
  </si>
  <si>
    <t>AGREE (EDITOR: 2010-07-14 03:52:18Z)</t>
  </si>
  <si>
    <t>AGREE (EDITOR: 2010-07-14 21:18:41Z)</t>
  </si>
  <si>
    <t>AGREE (EDITOR: 2010-07-14 21:14:06Z)</t>
  </si>
  <si>
    <t>AGREE (EDITOR: 2010-07-14 21:13:57Z)</t>
  </si>
  <si>
    <t>Remove editorial note</t>
  </si>
  <si>
    <t>The text is actually based upon the published version of 11n, but the editing instructions reference 11n draft 9.0</t>
  </si>
  <si>
    <t>7.2.1.7</t>
  </si>
  <si>
    <t>AGREE (EDITOR: 2010-07-14 21:13:51Z)</t>
  </si>
  <si>
    <t>Change reference to the published version of 802.11n (eventually needs to reference published version of 802.11mb)</t>
  </si>
  <si>
    <t>Incorrect reference to Draft 802.11n D9.0</t>
  </si>
  <si>
    <t>AGREE (EDITOR: 2010-07-14 21:13:45Z)</t>
  </si>
  <si>
    <t xml:space="preserve">Correct the reference. </t>
  </si>
  <si>
    <t xml:space="preserve">"… is based on DraftP802.11n_D9.0". Since the 11n amendment has been incorporated into the base spec,  instead of referring to "DraftP802.11n_D9.0", the latest version of the base spec, should be used here as the reference. </t>
  </si>
  <si>
    <t>AGREE (EDITOR: 2010-07-14 21:13:37Z)</t>
  </si>
  <si>
    <t>EDITOR: 2010-07-20 09:58:12Z</t>
  </si>
  <si>
    <t>AGREE (EDITOR: 2010-07-14 03:44:24Z)</t>
  </si>
  <si>
    <t>AGREE (EDITOR: 2010-07-14 21:13:32Z)</t>
  </si>
  <si>
    <t>Please correct.</t>
  </si>
  <si>
    <t>".. on DraftP802.11n_D9.0". This is not current 11n Draft. 11n Draft was published.</t>
  </si>
  <si>
    <t>EDITOR: 2010-07-20 09:52:50Z</t>
  </si>
  <si>
    <t>AGREE (EDITOR: 2010-07-14 03:44:08Z)</t>
  </si>
  <si>
    <t>AGREE (EDITOR: 2010-07-14 21:11:37Z)</t>
  </si>
  <si>
    <t>"except that"</t>
  </si>
  <si>
    <t>"excepting that"</t>
  </si>
  <si>
    <t>EDITOR: 2010-07-20 09:55:09Z - Did not find any 9pt font</t>
  </si>
  <si>
    <t>AGREE (EDITOR: 2010-07-14 06:21:27Z)</t>
  </si>
  <si>
    <t>AGREE (EDITOR: 2010-07-14 21:11:24Z)</t>
  </si>
  <si>
    <t>Review notes and adjust style as necessary.</t>
  </si>
  <si>
    <t>Note style for notes has "NOTE" (uppercase) followed by an em-dash.  Whole para is set in 9pt font size.</t>
  </si>
  <si>
    <t>EDITOR: 2010-07-20 09:56:40Z</t>
  </si>
  <si>
    <t>AGREE (EDITOR: 2010-07-14 03:43:53Z)</t>
  </si>
  <si>
    <t>AGREE (EDITOR: 2010-07-14 21:11:01Z)</t>
  </si>
  <si>
    <t xml:space="preserve">Replace "need not" with "does not need to" </t>
  </si>
  <si>
    <t>"need not" may be mis-interpreted by non-native English speakers.</t>
  </si>
  <si>
    <t>EDITOR: 2010-07-20 09:44:03Z</t>
  </si>
  <si>
    <t>AGREE (EDITOR: 2010-07-14 03:40:31Z)</t>
  </si>
  <si>
    <t>AGREE (EDITOR: 2010-07-14 21:04:24Z)</t>
  </si>
  <si>
    <t>"OBSS management provides means for the AP to advertise its TXOP allocations so another AP can schedule its TXOPs to avoid those already scheduled"</t>
  </si>
  <si>
    <t>"OBSS management provides means for the AP to advertise its TXOP allocations such that another AP can schedule its TXOPs to avoid those already scheduled"</t>
  </si>
  <si>
    <t>EDITOR: 2010-07-20 09:45:32Z</t>
  </si>
  <si>
    <t>AGREE (EDITOR: 2010-07-14 03:39:58Z)</t>
  </si>
  <si>
    <t>AGREE (EDITOR: 2010-07-14 21:03:26Z)</t>
  </si>
  <si>
    <t>Delete the hyphens in "co-operate", "co-operative", and "co-ordinate'  throughout the 11aa draft text.</t>
  </si>
  <si>
    <t>In American English the terms "cooperate", "cooperative" and 'coordinate" are single words, without hyphens.</t>
  </si>
  <si>
    <t>AGREE (EDITOR: 2010-07-14 21:03:12Z)</t>
  </si>
  <si>
    <t>Left align as conventional text paa</t>
  </si>
  <si>
    <t>Underlined sentence should not be bulleted</t>
  </si>
  <si>
    <t>AGREE (EDITOR: 2010-07-14 21:03:04Z)</t>
  </si>
  <si>
    <t>Reformat sentence starting with "If the sender STA..."</t>
  </si>
  <si>
    <t>The sentence starting "If the sender STA..." is indented with a dash and does not make sense where it is, i.e. to be where it is it would need to start with a service class.</t>
  </si>
  <si>
    <t xml:space="preserve">EDITOR: 2010-07-20 09:42:35Z- </t>
  </si>
  <si>
    <t>AGREE (EDITOR: 2010-07-14 03:39:10Z)</t>
  </si>
  <si>
    <t>AGREE (EDITOR: 2010-07-14 21:02:51Z)</t>
  </si>
  <si>
    <t>AGREE (EDITOR: 2010-07-14 21:01:33Z)</t>
  </si>
  <si>
    <t>Replace "More Reliable Groupcast" with "more reliable groupcast" and similarly use lower case in the following definitions.</t>
  </si>
  <si>
    <t>Definitions need to be in lower case.</t>
  </si>
  <si>
    <t>AGREE (EDITOR: 2010-07-14 20:59:16Z)</t>
  </si>
  <si>
    <t xml:space="preserve">Replace "More Reliable Groupcast" with "more reliable groupcast (MRG)". </t>
  </si>
  <si>
    <t>Capitalization is needed for the names of terms that do not name frames or fields.  Also, this the first use of the term in the main body, so list the acronym.</t>
  </si>
  <si>
    <t>EDITOR: 2010-09-23 15:42:48Z</t>
  </si>
  <si>
    <t>AGREE (EDITOR: 2010-07-14 20:57:49Z) Check entire draft for bulleted lists, making sure capitalization is correct.</t>
  </si>
  <si>
    <t>Capitalize the first word in this item (replace "provide' with "Provide"); likewise for all other bulleted items in this draft.</t>
  </si>
  <si>
    <t>In 802.11 "stream" is used for specific definitions -- chiefly "traffic stream In 802.11 text bulleted items are in initial caps.</t>
  </si>
  <si>
    <t>EDITOR: 2010-07-20 09:41:59Z</t>
  </si>
  <si>
    <t>AGREE (EDITOR: 2010-07-14 03:33:35Z)</t>
  </si>
  <si>
    <t>AGREE (EDITOR: 2010-07-14 20:55:00Z)</t>
  </si>
  <si>
    <t xml:space="preserve">Replace "Access Category" with "access category" throughout this draft. </t>
  </si>
  <si>
    <t>Capitalization is needed for the names of terms that do not name frames or fields.</t>
  </si>
  <si>
    <t>EDITOR: 2010-07-20 09:33:31Z</t>
  </si>
  <si>
    <t>AGREE IN PRINCIPLE (EDITOR: 2010-07-14 00:41:03Z) replace where either with 'in which' or 'when' depending on the how the definition is changed to address other comments on definitions.</t>
  </si>
  <si>
    <t>AGREE (EDITOR: 2010-07-14 20:54:13Z) replace where either with 'in which' or 'when' depending on the how the definition is changed to address other comments on definitions.</t>
  </si>
  <si>
    <t xml:space="preserve">"where" usually refers to location. </t>
  </si>
  <si>
    <t>3.aa1</t>
  </si>
  <si>
    <t>EDITOR: 2010-09-23 16:02:55Z- The resolution contains no editing instructions.</t>
  </si>
  <si>
    <t>AGREE (EDITOR: 2010-07-14 00:34:12Z)</t>
  </si>
  <si>
    <t>AGREE (EDITOR: 2010-07-14 20:53:06Z)</t>
  </si>
  <si>
    <t>Fix title page</t>
  </si>
  <si>
    <t>Change title page to show amendment 1 is based on REVmb D4.0, and drop footnote 1 from first Note.</t>
  </si>
  <si>
    <t>AGREE (EDITOR: 2010-07-14 20:51:43Z)</t>
  </si>
  <si>
    <t>Render this list consistent with what is in page-v and ensure that the referenced drafts are up to date.</t>
  </si>
  <si>
    <t>Draft versions of other amendments under development upon which TGaa depends is not consistent. The Drafts refered here are not the latest -- Draft version for TGv is 11.0  and for TGz is 9.0.</t>
  </si>
  <si>
    <t>Need to verify that spelled out version of MRP-SP is correct</t>
  </si>
  <si>
    <t>AGREE (EDITOR: 2010-07-14 03:29:29Z)</t>
  </si>
  <si>
    <t>AGREE (EDITOR: 2010-07-14 20:49:10Z)</t>
  </si>
  <si>
    <t xml:space="preserve">Replace "MRG" with "more reliable groupcast (MRG)" in this and the other definitions (including lines 44, 47 and 49 on page 2, lines 1, 4 and 7 on page 3).   </t>
  </si>
  <si>
    <t xml:space="preserve">Acronyms need to be spelled out in definitions . </t>
  </si>
  <si>
    <t>EDITOR: 2010-07-20 09:21:50Z Changes on pages 8, 9, 13, 14, 16, 21, 24, 25, 28, 30, 32, 34, 36, 69, 81</t>
  </si>
  <si>
    <t>AGREE (EDITOR: 2010-07-14 00:30:52Z) Reference to style guide needed.</t>
  </si>
  <si>
    <t>AGREE (EDITOR: 2010-07-14 20:48:54Z)</t>
  </si>
  <si>
    <t>Replace "zero", "one" with 0,1 .... where used to reflect the contents of a field.</t>
  </si>
  <si>
    <t>"When set to zero".   By convention we use numerals to refer to the contents of fields and words "zero", "one" etc.. to reflect cardinality in text (i.e. sends two probe requests).</t>
  </si>
  <si>
    <t>EDITOR: 2010-09-23 16:02:46Z- The resolution contains no editing instructions.</t>
  </si>
  <si>
    <t>AGREE (EDITOR: 2010-07-14 03:19:33Z)</t>
  </si>
  <si>
    <t>AGREE (EDITOR: 2010-07-14 20:48:19Z)</t>
  </si>
  <si>
    <t>Update to current drafts of p,s,u,v,z.  Incorporate changes throughout as needed.</t>
  </si>
  <si>
    <t>Draft versions are incorrect</t>
  </si>
  <si>
    <t>EDITOR: 2010-07-20 09:20:14Z</t>
  </si>
  <si>
    <t>AGREE (EDITOR: 2010-07-14 00:23:31Z)</t>
  </si>
  <si>
    <t>AGREE (EDITOR: 2010-07-14 20:47:58Z)</t>
  </si>
  <si>
    <t>Remove secretary line, or find a secretary.</t>
  </si>
  <si>
    <t>The 802.11 rules for LB require that a draft contains no unavoidable TBDs.    But there is one at vi.45.</t>
  </si>
  <si>
    <t>Frontmatter</t>
  </si>
  <si>
    <t>EDITOR: 2010-07-20 09:15:58Z</t>
  </si>
  <si>
    <t>AGREE IN PRINCIPLE (EDITOR: 2010-07-14 03:20:17Z)_x000D_
11aa is amendment 4 to 802.11mb.</t>
  </si>
  <si>
    <t>AGREE (EDITOR: 2010-07-14 20:47:48Z)11aa is amendment 4 to 802.11mb.</t>
  </si>
  <si>
    <t>Add editorial note that the amendment numbering reflects the expectation that this will be an amendment to what is currently 802.11REVmb,  once that is published.</t>
  </si>
  <si>
    <t>The amendment number is 1,  but the declared baseline is STD-2007.  This is inconsistent.
Also the amendment number on page v line 6 is "8".</t>
  </si>
  <si>
    <t>i</t>
  </si>
  <si>
    <t>EDITOR: 2010-09-23 16:02:28Z</t>
  </si>
  <si>
    <t>AGREE (EDITOR: 2010-07-14 03:22:33Z)</t>
  </si>
  <si>
    <t>AGREE (EDITOR: 2010-07-14 20:47:14Z)</t>
  </si>
  <si>
    <t>Change to “the following standard, amendments, and draft amendments” or something equivalent.</t>
  </si>
  <si>
    <t>Some of the documents referenced are not “draft”.</t>
  </si>
  <si>
    <t>EDITOR: 2010-07-20 09:06:29Z- Changes on pages 12, 15, 22, 42, 94, 95, 97</t>
  </si>
  <si>
    <t>AGREE (EDITOR: 2010-07-14 00:33:42Z)_x000D_
For example change the n in "The value of the Length field is set to 1+n, where n indicates the total length of the SCS Descriptor List field." to be in italics</t>
  </si>
  <si>
    <t>AGREE (EDITOR: 2010-07-14 20:46:46Z)For example change the n in "The value of the Length field is set to 1+n, where n indicates the total length of the SCS Descriptor List field." to be in italics</t>
  </si>
  <si>
    <t>Review draft and italicise all variables that are not quoted text.</t>
  </si>
  <si>
    <t>Variables should be italic.  (e.g. p22.2)  OK,  so the baseline is somewhat inconsistent in that,  but there is no need to worsen that inconsistency.</t>
  </si>
  <si>
    <t>EDITOR: 2010-09-22 10:00:46Z - Conflicts with CID712</t>
  </si>
  <si>
    <t>AGREE (EDITOR: 2010-07-14 18:29:02Z) Replace P28L10-11 with "by the AP in response to a higher layer protocol. See 11.4.4 TS Setup."</t>
  </si>
  <si>
    <t xml:space="preserve">Replace "by the SME at the AP in response to a higher layer protocol." with "by the AP". </t>
  </si>
  <si>
    <t>Is it imporant that an SME initiates the transmission.  Isn't any autonomous frame one that is not sent in response to another frame?</t>
  </si>
  <si>
    <t>EDITOR: 2010-09-22 07:50:25Z</t>
  </si>
  <si>
    <t>AGREE (EDITOR: 2010-07-14 18:10:46Z) P26 Delete lines 4 through 7.</t>
  </si>
  <si>
    <t>Remove all statements defining length of elements or subelements where this length is unambiguously defined through the structure of those elements or subelements.</t>
  </si>
  <si>
    <t>We have here a jolly convoluted way of defining the length.  It requires maintenance (particularly as another of my comments relates to OUIs of &gt; 3 octets).
While I must congratulate the TGaa contributors for the quantity of their work,  I challenge its necessity.
The baseline (7.3.2.0a) states:  "Elements are defined to have a common general format consisting of a 1 octet Element ID field, a 1 octet length field, and a variable-length element-specific information field. Each element is assigned a unique Element ID as defined in this standard. The Length field specifies the number of octets in the  nformation field. See Figure 7-37 (Element format)."
I'm wondering exactly what part of the specification in the baseline is inadequate thus requiring extra verbiage in TGaa.
OK,  so I'm inconsistent and may even have (or be) editing drafts that state values for length fields.  But that doesn't mean I can't encourage you to do better than I.</t>
  </si>
  <si>
    <t>EDITOR: 2010-09-22 07:48:13Z</t>
  </si>
  <si>
    <t>AGREE (EDITOR: 2010-07-14 17:55:42Z) P26, In the description for Protocol ID in Table 7-aa8, insert the following: "Protocol is SRP and the corresponding Stream ID is 8 octets long."</t>
  </si>
  <si>
    <t>Add this to the description field for protocol ID 1.</t>
  </si>
  <si>
    <t>For protocol ID 1, the description should say that the identifier is an SRP id and its length.</t>
  </si>
  <si>
    <t>EDITOR: 2010-09-22 07:47:00Z</t>
  </si>
  <si>
    <t>AGREE (EDITOR: 2010-07-14 17:40:56Z) Change the Octets entry for the OUI field from '3' to '0, 3 or 5'.</t>
  </si>
  <si>
    <t>Please show the octets for OUI as ("0 or 3"),  because this field is optional</t>
  </si>
  <si>
    <t>AGREE (EDITOR: 2010-07-14 01:05:17Z)</t>
  </si>
  <si>
    <t>Change steam to stream</t>
  </si>
  <si>
    <t>The title uses the word Steam.</t>
  </si>
  <si>
    <t>AGREE (EDITOR: 2010-07-14 01:04:41Z)</t>
  </si>
  <si>
    <t>Please correct the typo:  "Steam" shuld be changed to "Stream".</t>
  </si>
  <si>
    <t>AGREE (EDITOR: 2010-07-14 01:04:32Z)</t>
  </si>
  <si>
    <t>Correct the typo for "Steam", change it to "Stream".</t>
  </si>
  <si>
    <t>AGREE (EDITOR: 2010-07-14 01:03:34Z)</t>
  </si>
  <si>
    <t xml:space="preserve">EDITOR: 2010-07-20 09:39:05Z- </t>
  </si>
  <si>
    <t>AGREE (EDITOR: 2010-07-14 01:00:57Z) Globally replace 'steam' with 'stream' while preserving case.</t>
  </si>
  <si>
    <t>Change "Steam" to "Stream".</t>
  </si>
  <si>
    <t>Explain WHY or HOW "Steam" is what is intended, or possibly change to "Stream" if that is what was intended.</t>
  </si>
  <si>
    <t>EDITOR: 2010-09-23 15:06:21Z</t>
  </si>
  <si>
    <t>AGREE (EDITOR: 2010-07-14 01:00:05Z)</t>
  </si>
  <si>
    <t>as mentioned in the comment</t>
  </si>
  <si>
    <t xml:space="preserve"> Replace :  "… all non-AP STA's"/"… all associated non-AP STA's"</t>
  </si>
  <si>
    <t>EDITOR: 2010-07-20 09:35:16Z</t>
  </si>
  <si>
    <t>AGREE (EDITOR: 2010-07-14 00:43:22Z)</t>
  </si>
  <si>
    <t>Move the abbreviations in this clause to abreviations clause 4.</t>
  </si>
  <si>
    <t>AGREE (EDITOR: 2010-07-14 00:37:44Z) Similar changes need to be applied to all of Clause 3.</t>
  </si>
  <si>
    <t xml:space="preserve">Replace "non-MRG" with "non-more reliable groupcast (non-MRG)".  </t>
  </si>
  <si>
    <t>3.135</t>
  </si>
  <si>
    <t>EDITOR: 2010-07-20 09:33:53Z</t>
  </si>
  <si>
    <t>AGREE (EDITOR: 2010-07-14 00:35:54Z)</t>
  </si>
  <si>
    <t>"Definitions"</t>
  </si>
  <si>
    <t>"Defnitions"</t>
  </si>
  <si>
    <t>AGREE  IN PRINCIPLE (MRG: 2010-09-29 10:03:20Z) Change "power management mode" to "delivery method"</t>
  </si>
  <si>
    <t>same as my previous comment</t>
  </si>
  <si>
    <t>Same as my previous comment. I don't believe "Active MRG-SP" is a power management mode as explained above.</t>
  </si>
  <si>
    <t>Jouni Malinen</t>
  </si>
  <si>
    <t>Hongyuan Zhang</t>
  </si>
  <si>
    <t>Wynona Jacobs</t>
  </si>
  <si>
    <t>LB175</t>
  </si>
  <si>
    <t>10.aa23.1</t>
  </si>
  <si>
    <t>There are many places in the spec that talk about a "robust AV STA" but there is no definition of "robust AV STA"</t>
  </si>
  <si>
    <t>Add "When dot11RobustAVStreamingImplemented is true, the STA is a robust AV streaming STA"</t>
  </si>
  <si>
    <t>"mesh stations in the mesh BSS". There can be more than one mesh</t>
  </si>
  <si>
    <t>Change to "mesh stations in a mesh BSS"</t>
  </si>
  <si>
    <t>It should be the GCR unsolicited retry retransmission policy, not delivery method</t>
  </si>
  <si>
    <t>Change "delivery method" to "retransmission policy". Also L41 for GCR Block Ack</t>
  </si>
  <si>
    <t>The style guide does not allow the use of "set to" when describing the reading of a value.</t>
  </si>
  <si>
    <t>Change "with Robust AV Streaming set to 1" to "with Robust AV Streaming equal to 1" and "Mesh Robust AV Streaming set to 1" to "Mesh Robust AV Streaming equal to 1". Also P91L44 and P91L48</t>
  </si>
  <si>
    <t>Change "Robust AV Streaming set to 1" to "Robust AV Streaming equal to 1" here and on line 27</t>
  </si>
  <si>
    <t>"STA accepts a GCR request by sending a DMS Status field" the STA sends a frame, not just a status field</t>
  </si>
  <si>
    <t>Change "An AP or mesh STA accepts a GCR request by sending a DMS Status field with the Status field" to "An AP or mesh STA accepts a GCR request by sending a DMS Response Action frame with a DMS Response element in which the Response Type field is"</t>
  </si>
  <si>
    <t>Change "An AP or mesh STA denies a GCR request by sending a DMS Status field with the Status field" to "An AP or mesh STA denies a GCR request by sending a DMS Response Action frame with a DMS Response element in which the Response Type field is"</t>
  </si>
  <si>
    <t>It should be the GCR unsolicited retry retransmission policy, not delivery mode</t>
  </si>
  <si>
    <t xml:space="preserve">Change "delivery modes" to "retransmission policies". </t>
  </si>
  <si>
    <t>Change "set to " to "equal to " also P93L37, P95L3 x 4</t>
  </si>
  <si>
    <t>The block ack agreement never times out</t>
  </si>
  <si>
    <t>Change "when the block ack agreement timeout occurs." to "after a period of dot11GCRPolicyChangeTimeout."</t>
  </si>
  <si>
    <t>It should be the GCR unsolicited retry retransmission policy, not service</t>
  </si>
  <si>
    <t>Change "the GCR unsolicited retry service" to "the GCR unsolicited retry retransmission policy" here and on line 14</t>
  </si>
  <si>
    <t>Change "set to " to "equal to " x 2</t>
  </si>
  <si>
    <t>9.4.4.2</t>
  </si>
  <si>
    <t>It should be the GCR-SP delivery method, not delivery mode</t>
  </si>
  <si>
    <t>Change "GCR-SP delivery mode" to "GCR-SP delivery method"</t>
  </si>
  <si>
    <t>10.aa23.2</t>
  </si>
  <si>
    <t>99</t>
  </si>
  <si>
    <t>There is no such MIB entry dot11RobustAVStreamingAlternateEDCAFActivate</t>
  </si>
  <si>
    <t>Change "dot11RobustAVStreamingAlternateEDCAFActivate" to "dot11AlternateEDCAActivate"</t>
  </si>
  <si>
    <t>I suspect "At the deletion of each such TSPEC, the AP shall remove the TSPEC from its Potential Traffic Self field." actually belongs in the text about Allocated Traffic Self</t>
  </si>
  <si>
    <t>Move to P101L2 and change it to "Allocated Traffic Self"</t>
  </si>
  <si>
    <t>"The AP shall include in the Potential Traffic Self field all accepted and not deleted TSPECs as they are sent by non-AP STAs." I think this should be the total potential load, not the current instantaneous load, as that is already accounted for in Allocated Traffic Self.</t>
  </si>
  <si>
    <t>Change "The AP shall include in the Potential Traffic Self field all accepted and not deleted TSPECs as they are sent by non-AP STAs." to "The AP shall include in the Potential Traffic Self field the mean and standard deviation from the Allocated Traffic Self field that had the largest value of the mean field since the last MLME-START.request. The AP shall include in the AC_VO Streams field of the Potential Traffic Self field the maximum value from the AC_VO Streams field of the Allocated Traffic Self field that had the largest value of the AC_VO Streams field since the last MLME-START.request. The AP shall include in the AC_VI Streams field of the Potential Traffic Self field the maximum value of the AC_VI Streams field from the Allocated Traffic Self field that had the largest value of the AC_VI Streams field since the last MLME-START.request."</t>
  </si>
  <si>
    <t>I suspect this paragraph should relate to Allocated Traffic Self, not Potential Traffic Self.</t>
  </si>
  <si>
    <t>Change "Potential Traffic Self" to "Allocated Traffic Self"</t>
  </si>
  <si>
    <t>The AP sending HCCA TXOP Advertisements needs to be conditional upon the Activated MIB variable.</t>
  </si>
  <si>
    <t>Change "When an AP receives a TSPEC request that has the Access Policy subfield of the TSPEC element equal to HCCA or HEMM it shall send" to "When an AP with dot11PublicHCCATXOPNegotiationActivated true receives a TSPEC request that has the Access Policy subfield of the TSPEC element equal to HCCA or HEMM it shall send"
After this sentence add "When an AP with dot11ProtectedHCCATXOPNegotiationActivated receives a TSPEC request that has the Access Policy subfield of the TSPEC element equal to HCCA or HEMM it shall send a Protected HCCA TXOP Advertisement Protected Dual of Public Action frame to each collaboration candidate that has the Protected TXOP Negotiation bit of the Extended Capabilities information element equal to 1."</t>
  </si>
  <si>
    <t>This paragraph belongs as the introduction to 10.aa24.3</t>
  </si>
  <si>
    <t>Move to start of 10.aa24.3</t>
  </si>
  <si>
    <t>This paragraph and the next paragraph do not correctly describe the intended behavior. The text about receiving a HCCA TXOP advert and sending a response needs to be separated. It should be possible to receive a public or protected advertisement and send a response to a mix of public and protected enabled APs.</t>
  </si>
  <si>
    <t>Commenter is prepared to make a submission</t>
  </si>
  <si>
    <t>This clause is a mix of advertising HCCA TXOPs and the procedures to negotiate them. Either combine 10.aa24.2 and 10.aa24.3 in to one clause, or move all the negotiation text out of this clause in to 10.aa24.3</t>
  </si>
  <si>
    <t>An HCCA AP should only have to maintain sync with HCCA APs with which it is collaborating. Maintaining sync with any other HCCA AP should be allowed, but must not be a "shall"</t>
  </si>
  <si>
    <t>Change "When dot11RobustAVStreamingImplemented is true and dot11PublicHCCATXOPNegotiationActivated is true, the HCCA AP shall update the timing offset value with respect to the overlapping HCCA AP based on time stamps from the received Beacon frame as follows:" to 
"An HCCAP AP with dot11PublicHCCATXOPNegotiationActivated true shall update the timing offset value based on time stamps from the received Beacon frames from HCCA APs that have an entry in dot11APCTable.  An HCCAP AP with dot11PublicHCCATXOPNegotiationActivated true may update the timing offset value based on time stamps from the received Beacon frames from HCCA APs that are not present in dot11APCTable. 
The timing offset value is calculated using:"</t>
  </si>
  <si>
    <t>Multiple A-MSDU subframes cannot be allowed within an A-MSDU because the sequence number is not carried in the A-MSDU subframe.</t>
  </si>
  <si>
    <t>Remove "Multiple 17 A-MSDU subframes may be contained within one A-MSDU frame, subject to the A-MSDU and MPDU size 18 limitations, as described in 8.3.2.2."</t>
  </si>
  <si>
    <t>The text in clause 10 talks about optional subelements in the QLoad Report element, yet it is not shown in figure 8-aa15 nor is there any definition for allowed subelements.</t>
  </si>
  <si>
    <t>Add an "optional subelements (variable)" to figure 8-aa15 and add the following text
"The Optional Subelements field format contains zero or more subelements, each consisting of a 1-octet Subelement ID field, a 1-octet Length field, and a variable length Data field, as shown in Figure 8-206 . Any optional subelements are ordered by non-decreasing Subelement ID. 
The Subelement ID field values for the defined optional subelements are shown in Table 8-aa&lt;tbd&gt;. A "Yes" in the Extensible column of a subelement listed in Table 8-aa&lt;tbd&gt; indicates that the Length of the subelement might be extended in future revisions or amendments of this standard. When the Extensible column of an element is equal to "Subelements", then the subelement might be extended in future revisions or amendments of this standard by defining additional subelements within the subelement. See 9.23.9 (Extensible subelement parsing)."
Duplicate table 8-aa4 as 8-aa&lt;tbd&gt; changing the title to "Optional Subelement IDs for QLoad Report element"</t>
  </si>
  <si>
    <t>Mesh STAs only use GCR if dot11MeshGCRActivated is true. Likewise it should be the activated MIB, not the implemented MIB entry</t>
  </si>
  <si>
    <t>Change "GCR frames are only transmitted by an AP where dot11RobustAVStreamingImplemented is true_ or a mesh STA" to "GCR frames are only transmitted by an AP where dot11GCRActivated is true or a mesh STA where dot11MeshGCRActivated is true"</t>
  </si>
  <si>
    <t>The TXOPReservations field needs to be split in to ActiveTXOPReservations and PendingTXOPReservations to that it matches the .request primitive and the frame that is sent over the air</t>
  </si>
  <si>
    <t>8.3.3.2</t>
  </si>
  <si>
    <t>The HCCA TXOP Update Count in the Beacon should be conditional upon dot11PublicHCCATXOPNegotiationActivated, not do11QLoadReportActivated</t>
  </si>
  <si>
    <t>Change the HCCA TXOP Update Count field to be conditional upon dot11PublicHCCATXOPNegotiationActivated, not do11QLoadReportActivated</t>
  </si>
  <si>
    <t>The SCS descriptor allows subelements. The "Extensible" column should be "subelements"</t>
  </si>
  <si>
    <t>Change the "Extensible" column to be "subelements"</t>
  </si>
  <si>
    <t>8.4.2.29</t>
  </si>
  <si>
    <t>There is no need for a "Mesh Robust AV Streaming" capability bit, as the only mesh feature is GCR. We are consuming two bits that can only ever be 00 or 11</t>
  </si>
  <si>
    <t>Remove the "Mesh Robust AV Streaming" capability bit and remove do11MeshRobustAVStreamingImplemented and replace all uses of do11MeshRobustAVStreamingImplemented with do11MeshGCRImplemented</t>
  </si>
  <si>
    <t>8.4.2.32</t>
  </si>
  <si>
    <t>The editor got the removal of "is set to" items wrong in this clause.</t>
  </si>
  <si>
    <t>Change "that has the GCR delivery method set to GCR-SP" to "that has the GCR delivery method equal to GCR-SP" and change "a Minimum Service  Interval field equal to 0 indicates" to "the Minimum Service  Interval field is set to 0 to indicate"</t>
  </si>
  <si>
    <t>Change "that has the GCR delivery method set to GCR-SP" to "that has the GCR delivery method equal to GCR-SP" and change "a Maximum Service Interval field equal to 0 indicates" to "the Maximum Service Interval field is set  to 0 to indicate"</t>
  </si>
  <si>
    <t>Change P46L4 "that has the GCR delivery method set to GCR-SP" to "that has the GCR Delivery Method field equal to GCR-SP"
Change P46L9 "the GCR delivery method set to GCR-SP." to "the GCR Delivery Method field equal to GCR-SP."
Change P46L10 "that has the GCR delivery method set to GCR-SP" to "that has the GCR Delivery Method field equal to GCR-SP"</t>
  </si>
  <si>
    <t>There is a mix of "Advertise" and "GCR Advertise" in this clause. Need to choose one or the other</t>
  </si>
  <si>
    <t>The smallest change is to use "GCR Advertise" everywhere</t>
  </si>
  <si>
    <t>10.5.2.4</t>
  </si>
  <si>
    <t>The mode is called "GCR Block Ack" not "GCR-Immediate"</t>
  </si>
  <si>
    <t>Change "GCR-Immediate" to "GCR Block Ack"</t>
  </si>
  <si>
    <t>This should be MSDU and A-MSDU, not MPDU.</t>
  </si>
  <si>
    <t>Change MPDU (A-MPDU) to MSDU and A-MSDU in this entire clause.</t>
  </si>
  <si>
    <t>117</t>
  </si>
  <si>
    <t>Zero should not be allowed for dot11GCRPolicyChangeTimeout. Also max value is very large (2 hours!)</t>
  </si>
  <si>
    <t>Change range to (5 .. 18000)</t>
  </si>
  <si>
    <t>According to Mr Stephens, we can't call it an "OUI" as we're not restricted to the 3 byte version.</t>
  </si>
  <si>
    <t>Change "Corresponding OUI is included in the element" to "Corresponding Organization Identifier field is included in the element"</t>
  </si>
  <si>
    <t>"These fields" but it's only talking about one field.</t>
  </si>
  <si>
    <t>Change to "This field" here and on line 16.</t>
  </si>
  <si>
    <t>8.5.11.1</t>
  </si>
  <si>
    <t>Editorial instruction is wrong - we insert four rows, not two</t>
  </si>
  <si>
    <t>Change "Insert two new rows in Table 8-147" to "Insert four new rows in Table 8-147"</t>
  </si>
  <si>
    <t>Why add "Optional Subelements" to the SCS request frame, when we've got optional subelements within the SCS Descriptor element.</t>
  </si>
  <si>
    <t>Remove "Optional Subelements"</t>
  </si>
  <si>
    <t>"indicate the set of multicast-group MAC addresses" the word multicast is superfluous</t>
  </si>
  <si>
    <t>Change "multicast-group" to "group addressed"</t>
  </si>
  <si>
    <t>What is the "set of MSDUs" ?</t>
  </si>
  <si>
    <t>"with a higher probability" is in conflict with the following sentence, which defines a deterministic scheduler, not a probabilistic. I realize that the person who caused the change was adamant that this change was required, so maybe a compromise might be to use something like "more frequently"</t>
  </si>
  <si>
    <t>Change "are selected with a higher probability" to "are selected more frequently"</t>
  </si>
  <si>
    <t>A mesh STA duplicate detection should be dependent upon dot11MeshGCRImplemented, not dot11RobustAVStreamingImplemented</t>
  </si>
  <si>
    <t>Change to  dot11MeshGCRImplemented, from dot11RobustAVStreamingImplemented</t>
  </si>
  <si>
    <t>9.3.6</t>
  </si>
  <si>
    <t>There is MAC-level recovery on frames delivered using GCR or DMS.</t>
  </si>
  <si>
    <t>Change "Group addressed frames transmitted via the GCR service" to "Group addressed frames transmitted via the group addressed transmission service (GATS)"</t>
  </si>
  <si>
    <t>There is no definition for the "Element ID" and "Length" fields.</t>
  </si>
  <si>
    <t>Add "The Element ID field is set to the value for Intra-Access Category Priority element as specified in Table 8-51. The Length field is set to 1"</t>
  </si>
  <si>
    <t>9.20.6</t>
  </si>
  <si>
    <t>Robust AV STA is not defined any where. It is also referred in Table 10-5 last row</t>
  </si>
  <si>
    <t>Define Robust AV STA -- as a STA where dot11RobustAVStreamingImplemented is true</t>
  </si>
  <si>
    <t>6.3.aa79.3.2</t>
  </si>
  <si>
    <t>"The address of the peer MAC entity to which the QLoadRequest shall be sent."  Uh, no.</t>
  </si>
  <si>
    <t>Provide correct description</t>
  </si>
  <si>
    <t>"Specifies a number unique to the QLoadReport.request primitive or 0 when sending an unsolicited report."  Uh, no.</t>
  </si>
  <si>
    <t>6.3.aa80.4.2</t>
  </si>
  <si>
    <t>"The address of the peer MAC entity to which the TXOPAdvertisement shall be sent."</t>
  </si>
  <si>
    <t>"The address of the peer MAC entity to which the TXOPAdvertisement response shall be sent."</t>
  </si>
  <si>
    <t>Annex aa.2.2</t>
  </si>
  <si>
    <t>This section says that an AP uses the "QoS Traffic Capability elements provided by non-AP STAs" in order to derive the value of the Potential Traffic Self field. Was this function not deprecated in draft 4.0 ?</t>
  </si>
  <si>
    <t>Clarify if QoS Traffic Capability elements are used to derive the value of the Potential Traffic Self field or not.</t>
  </si>
  <si>
    <t>The section seems to indicate that HCCA Medium Time is also used to derive the value of Potential Traffic Self. This is confusing because in 10.aa24.1.2 it is said that the value of the "EDCA Access Factor" field is obtained as a summation of the values of the "Potential Traffic Self" fields of overlapping APs. It is the intention of the draft to account for HCCA Traffic when computing the value of the "EDCA Access Factor" field ?</t>
  </si>
  <si>
    <t>Clarify if HCCA traffic is accounted for in the Potential Traffic Self fields and in the EDCA Access Factor fields.</t>
  </si>
  <si>
    <t>The text says: "The Potential Traffic Self field represents the peak composite QoS traffic for this BSS if all the potential TSPECs from the non-AP STAs are active". What is a "potential TSPEC" ? This seems to be undefined.</t>
  </si>
  <si>
    <t>Define what is meant by a "potential TSPEC". In general, it is unclear in draft 4.0 how an AP obtains the information required to derive the value of the Potential Traffic Self field. Clarify how to derive the value of the "Potential Traffic Self" field, and indicate how this value is different than the value of the "Allocated Traffic Self" field.</t>
  </si>
  <si>
    <t>Section 9.7.4.3 of 11mb d7.03 indicates that if the BSSBasicRateSet is non-empty, group addressed frames shall be transmitted in a non-HT PPDU.</t>
  </si>
  <si>
    <t>If GCR Agreements can exist in a BSS supporting both HT and non-HT rates, clarify rate selection for group addressed frames where the group address is subject to a GCR Agreement.</t>
  </si>
  <si>
    <t>Group 19 should also be mandatory if dot11ProtectedQLoadReportImplemented is true</t>
  </si>
  <si>
    <t>Change "APs that have dot11ProtectedHCCATXOPNegotiationImplemented true shall support group nineteen" to "APs that have dot11ProtectedHCCATXOPNegotiationImplemented true or dot11ProtectedQLoadReportImplemented true shall support group nineteen"</t>
  </si>
  <si>
    <t>7.4.14</t>
  </si>
  <si>
    <t>Why are the notes corresponding to RSN in Table 7-57v25 and 7-57v26 not the same?</t>
  </si>
  <si>
    <t xml:space="preserve">Clarify. </t>
  </si>
  <si>
    <t>"Specifies a number unique to the QLoadReport.request primitive"</t>
  </si>
  <si>
    <t>"Specifies a number unique to the MLME-QLoad.request primitive"</t>
  </si>
  <si>
    <t>Bookmarks in the D1.0 corresponding to some titles of sub-sections of 11.22.15.aa2 that have been edited in D4.0 are incorrect -- they have extraneous (deleted?) characters</t>
  </si>
  <si>
    <t xml:space="preserve">"OBSS management enables fixed and portable APs…" change "fixed" to "stationary" to reflect the intended meaning more accurately. </t>
  </si>
  <si>
    <t xml:space="preserve">"In these cases the sequence numbers assigned to the MSDUs (re)transmitted using…" Does "In these cases" intend to mean "In the case of DMS"? If so, change "In these cases" to "In the case of DMS". If not, reword "In these cases" so that the meaning is clear.  </t>
  </si>
  <si>
    <t>8.3.1.8.1</t>
  </si>
  <si>
    <t>row for "G</t>
  </si>
  <si>
    <t xml:space="preserve">Do all the group addressed frames that are subject to one BAReq and BA exchange have the same TID? I cannot find any normative text to address the relevant requirement. Please clarify the behavior and add/modify text accordingly. </t>
  </si>
  <si>
    <t xml:space="preserve">Add "as in Fig9-aa17" after "an A-MSDU, an MMPDU, or a set of MSDUs to be the next to be passed to the VO_EDCAF," so that VO_EDCAF is explained. </t>
  </si>
  <si>
    <t>The MAC should ensure that the same MSDU is not delivered multiple times through the SAP. Duplicate detection is part of the MAC. However as the sequence number of the MSDU is changed when transmitted as part of a single MSDU and when transmitted as part of GCR Block ACK retransmission the MAC does not know this is a duplicate MSDU and will not filter it out.</t>
  </si>
  <si>
    <t>2.6.aa.1</t>
  </si>
  <si>
    <t xml:space="preserve">Section 9.20.aa10.3 describes protection mechanism to protect a GCR TXOP. What address should  the RTS frame contain? Please describe the mechansim? </t>
  </si>
  <si>
    <t>Draft 4.0 reads "If an originator accepts two GCR agreements with two STAs where the GCR agreements have the same Ethernet classifiers, but different additional classifiers, then the following effects are observed. Each STA receives both GCR flows from the originator and sends them to upper layers where the MSDUs irrelevant to the STA are discarded...".
However when the originator sends a BAR to one of the STAs then the other STA will also modifiy its scoreboard. This could lead to unacknowladged or dropped packets.</t>
  </si>
  <si>
    <t>Can the A-MSDU sub frames in a GCR Concealed AMSDU frame have different group MAC addresseses?</t>
  </si>
  <si>
    <t>90-91</t>
  </si>
  <si>
    <t>44-46, 1-5</t>
  </si>
  <si>
    <t>Carried forward from LB173 -- This 7-line sentence may be the record.  Break up the sentence into readible units.
"A GCR eligible STA is one that is either an associated STA with Robust AV Streaming set to 1 in the Extended Capabilities element in the STA's most recent (Re)Association Request or a peer mesh STA with Mesh Robust AV Streaming set to 1 in the Extended Capabilities element in the most recent mesh Beacon. If an AP for which dot11GCRActivated is true or a mesh STA for which dot11MeshGCRActivated is true detects that a GCR eligible STA is receiving one or more group addresses for which there is an active GCR service and it does not have a GCR agreement for the group(s), then the AP or mesh STA may alert the associated STA or peer mesh STA by sending an unsolicited individually addressed DMS Response frame that contains one DMS Status field with a GCR Response subelement per group address."</t>
  </si>
  <si>
    <t xml:space="preserve">Input from Pradeep Nemavat (modified by the TG in the Singapore meeting -- may need additional editing)
“An AP for which dot11GCRActivated is true, may alert an associated non-AP STA by sending an unsolicited individually addressed DMS Response frame that contains one DMS Status field with a GCR Response subelement per group address, if it detects that the associated non-AP STA meets following conditions:
- Robust AV Streaming was set to 1 in the Extended Capabilities element in the most recently received (Re)Association Request from the non-AP STA 
- The non-AP STA is receiving one or more group addresses for which there is an active GCR service 
- The non-AP STA does not have a GCR agreement for one or more of these group addresses.
A mesh STA for which dot11MeshGCRActivated is true, may alert a peer mesh STA by sending an unsolicited individually addressed DMS Response frame that contains one DMS Status field with a GCR Response subelement per group address, if it detects that the peer mesh STA meets following conditions:
- Mesh Robust AV Streaming was set to 1 in the Extended Capabilities element in the most recently received mesh beacon from the peer mesh STA 
- The peer mesh STA is receiving one or more group addresses for which there is an active GCR service 
- The peer mesh STA does not have a GCR agreement for one or more of these group addresses.”
</t>
  </si>
  <si>
    <t>aa.4.1.1</t>
  </si>
  <si>
    <t>131</t>
  </si>
  <si>
    <t xml:space="preserve">The draft allows an AP to allocate up to a maximun of 0.9 seconds per second, in order to "protect" non Qos traffic.
This limitation does not appear to be based on anything beyond a "finger in the wind". Actually, I suspect is it based on a philosphy that non QoS traffic has few rights, but that they have rights somewhere just north of zero.
I take the view that all STAs and traffic types should have "reasonable and fair" access to the unlicensed medium. The definition of "reasonable and fair" is the stumbling block; there are many arguable possibilities.
That said, in almost all cases I can think of, only leaving 10% of the medium to non QoS traffic is  unreasonable and unfair. The real problem is that mixing managed and unmanaged traffic from different APs, possibly in different administrative domains, is probably an intractable philosphical problem. It certainly cannot be solved by arbitrarily chosing 0.9 as a parameter. </t>
  </si>
  <si>
    <t xml:space="preserve">Change 0.9 to 0.1 (another arbitrary choice) until a more reasonable and fairer mechanism to share the medium with non QoS traffic.
It is likely that a reasonable and fairer mechanism will need to be defined on a per "use case" basis, ie 0.9 may only be reasonable and fair in a situation in which all APs on the channel belong to the same administrative domain.
I could also imagine a sharing mechanism that proportionally allocates the  medium to all APs but gives more "efficient" users of the medium a premium.
</t>
  </si>
  <si>
    <t>If a new GCR capable STA joins the group but has limited buffer size other STAs in the GCR group are not notified and would maintain larger buffer size.
Also if a GCR capable STA with limited buffer size leaves the group the AP could increase the GCR buffersize, however other STA in the group are not notified.
Add support for AP notifying STAs to change the GCR Buffer size.</t>
  </si>
  <si>
    <t>The description attached to dot11HCCATXOPBeaconTimeout actually belongs in dot11GCRConcealmentAddress</t>
  </si>
  <si>
    <t>DEFVAL for dot11DefaultSurplusBandwidthAllowance is 11, but minimum value is 100!</t>
  </si>
  <si>
    <t>Change default to 110</t>
  </si>
  <si>
    <t>dot11DefaultSurplusBandwithAllowance is between 100 and 255</t>
  </si>
  <si>
    <t>Change formula so that dot11DefaultSurplusBandwithAllowance is divided by 100. Also P125L11, P126L20</t>
  </si>
  <si>
    <t>The APCEntry should have a MAC address, to indicate which AP this entry belongs to</t>
  </si>
  <si>
    <t>Add "dot11APCEntryStationID OBJECT-TYPE
SYNTAX MacAddress
MAX-ACCESS read-write
STATUS current
DESCRIPTION
"This is a control variable.
It is written by the SME or external management entity.
Changes take effect as soon as practical in the implementation.
This attribute contains the BSSID of the AP that has advertised or been configured to use this HCCA TXOP."
::= { dot11APCTableEntry 5 }</t>
  </si>
  <si>
    <t>The formula on line 7 doesn't have an equation number</t>
  </si>
  <si>
    <t>127</t>
  </si>
  <si>
    <t>Can't use "should" in an informative annex</t>
  </si>
  <si>
    <t>Change "should note" to "notes" and replace "calculate" with "calculates"</t>
  </si>
  <si>
    <t>aa.3.2</t>
  </si>
  <si>
    <t>128</t>
  </si>
  <si>
    <t>Change "set to" to "equal to" on P128L39, P128L42, P129L9, P129L12, P130L8, P130L11, P130L21, P130L24</t>
  </si>
  <si>
    <t>aa.4.1.2</t>
  </si>
  <si>
    <t>Probably a good idea to mention that is  an example of a "static" sharing policy</t>
  </si>
  <si>
    <t>Add "The proportional sharing scheme described in this clause is an example of a static sharing policy, as described in Table 8-aa14 and 10.aa24.1.2"</t>
  </si>
  <si>
    <t>Missing "MAX traffic =" from front of equation</t>
  </si>
  <si>
    <t>"The address of the peer MAC entity to which the MLME-Qload confirm shall be sent."</t>
  </si>
  <si>
    <t>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latest-1 draft says "It is suggested that in order to provide some protection to non-QoS traffic, each AP should select a value for MAV up to a maximum of 0.9 seconds per second." which is trivial change protection the above considerations and the practical impossibility of accurately measuring and administering a number so close to 100%. 
The previous-1 response to this comment claimed that 11aa does not make this situation worse, which I cannot reconcile with the quoted comment above - if 11aa does not make anything worse, then that MAV restriction is not needed.. Further, the comment response said "Requiring 11aa STAs to defer to best effort traffic would be a big step backwards for QoS", which is missing the point - a) that flow which is carried over best effort may still have QoS requirements, and b) that flow, which may be carried over a non-11e or 11e AP with whatever EDCA parameters, should not be starved of medium time by 11aa Aps using long HCCA TXOPs (i.e. giving 11aa Aps a license to allocate up to 90% of the medium time regardless of te number of non-11aa Aps present, and allowing the 11aa Aps to actually grab this via short backoff and long HCCA TXOPs cannot meet the coexistence requirements of the PAR).
The previous response to this comment said things such as " If this comment was accepted, all it would do is put an 11aa AP at a disadvantage compared to if it was not an 11aa. ...  It is assumed that the comment probably refers specifically to the case of an HCCA 11aa AP sharing with one or more non 11aa EDCA Aps. At the moment there is no restriction at all on a non 11aa HCCA AP, but an 11aa HCCA AP will restrict its allocations to MAV. " But this is a false comparison. HCCA was only engineered for isolated APs where the case of OBSS does not arise. HCCA are practically not in existence, for good reason - in OBSS, HCCA can be intolerably unfair. Thus the response can be translated into "11aa HCCA is OK because it is better than something that is completely unacceptable" This seems like a very weak justification and is incompatible with the explicit PAR requirements for "coexistence".
The previous response also said " If this comment was accepted, all it would do is put an 11aa AP at a disadvantage compared to if it was not an 11aa.  So it may as well switch off its 11aa capability!" This can be translated to "this 11aa feature only has merit because it allows 11aa APs to steal medium time from legacy APs". That a) shows a lack of faith in the 11aa work, and b) is clearly that is not the case. 11aa provides greater coordination and collision avoidance between 11aa APs. Collision avoidance and fair, efficient use of the medium are valuable goals that everyone would want to take advantage of, and this is the right direction for 11aa.
In addition, 90% seems very arbitrary. Why not 80% or 50% or 10%?</t>
  </si>
  <si>
    <t xml:space="preserve">Improve proposal to provide genuine coexistence protection to legacy APs, legacy clients, and non-QoS packets. E.g. if there are M 11aa APs and N non-11aa APs, report N/(M+N) medium time is taken by non-11aa Aps. Of course, there is no reason to think that the 11aa APs could not use additional unused medium time, they just could not guarantee its availability. Or impose equivalent TXOP limits to HCCA TXOPs. </t>
  </si>
  <si>
    <t xml:space="preserve">"set to zero to indicate that the MSDU, A-MSDU or fragment thereof is not eligible for discarding". Unfortunately we seem to be thrashing on this very minor point. An objection on an earlier draft, which recurs here, is that ultimately *every* MSDU etc is eligible for discarding.  </t>
  </si>
  <si>
    <t>Find a definition for DEI that satisfies: a) definition of DEI =1 should be the strict complement of DEI = 0; b) DEI = 0 should be a lower (but possibly non-zero) likelihood of discarding versus DEI = 1</t>
  </si>
  <si>
    <t>"QoSAck if the frame is to be delivered via the DMS or GCR Block Ack retransmission policy." =&gt; "QoSAck if the frame is to be delivered via DMS or GCR Block Ack retransmission policy." The "the" imples we're talking about the DMS reTX policy, which is not quite right.</t>
  </si>
  <si>
    <t xml:space="preserve">In HD video, I may have 4 packets (1,2,3,4) to send in a row for the current video frame. With unsolicited retry, it would be nice to send them TXOP1(1,2,3,4)-backoff-TXOP2(1,2,3,4). But this interferes with duplicate discarding, since a receiver that sees TXOP1(1,4)-backoff-TXOP2(2,3) would likely discard 2 and 3 since they are before the already-received 4. </t>
  </si>
  <si>
    <t xml:space="preserve">Using the reorder buffer that is built into the block ack mechanism (but without having to send BAR/BA frames) would enable TXOP1(1,2,3,4)-backoff-TXOP2(1,2,3,4) to be processed correctly. But I believe that currently a reorder buffer is not required to be operational during unsolicited retrying. We should fix that.  </t>
  </si>
  <si>
    <t xml:space="preserve">"BlockAckReq and BlockAck frames might be lost or incorrectly received by the intended recipients. If the A
MSDUs requested for acknowledgement in the BlockAckReq have reached their lifetime limit, the process may
be restarted by the originator transmitting an updated BlockAckReq with a new Block Ack Starting Sequence
Control field." does not allow the simple case of a retried, otherwise-unchanged BAR frame </t>
  </si>
  <si>
    <t>Do we regard this option as self-evident and not requiring explicit language, or by being silent about it are we trying to prohibit this case? Since the latter would require explicit language, therefore I assume the former. I guess this is alright, yet I'd still lean towards having language allowing simple retries. (But feel free to disagree with this comment if you regard simple retries as self-evident)</t>
  </si>
  <si>
    <t xml:space="preserve">My previous comment "Need to define 'precedes' in a modulo sense" led to "This is exactly the same language as used in REVmb." yet in 11mbD8.0 this language was in 9.20.3 that could reasonably inherite the modulo definition in 9.20.1, and "precede" is never used in the 11mb clause 10.5 BA section. Here we're working in clause 10, so it is a leap for most readers to realise they have to read 9.10.1 to properly understand 11.22.15.aa2.6.  </t>
  </si>
  <si>
    <t>precedes =&gt; precedes (in the modulo sense defined in 9.20.1)</t>
  </si>
  <si>
    <t xml:space="preserve">According to the spreadsheet and 11/300r2, this comment was previously accepted, but apparently not implemented? </t>
  </si>
  <si>
    <t xml:space="preserve">"If the Universally or Locally administered (U/L) bit (the bit of octet 0 adjacent to the I/G address bit) is zero, the  OUI field of shall not be set to 01:00:5e or 33:33:00." avoids locally administered MAC addresses associated with IPv4 or IPv6 addresses, but it is only a partial solution since a) protocols other than IP may be in use, or a future version of IP might use different ranges of MAC addresses for audio/video flows etc; b) we don't just have to worry about audio/video flows - if any host on the subset happens to use a locally administered multicast address for whatever purpose, that address can collide with a locally administered GCR concealment address. Finally, the comment resolution in the spreadsheet to the previous version of this comment says  "Add text to 11.22.15.aa2.5 and 5.1.1.5 so that that frames sent to the GCR concealment address are not sent to the DS. " but this provides little protection - a host on the wired segment, or even a host in another BSS in the same ESS using a different locally administered concealment address for whatever purpose, can create MAC address collisions within this BSS </t>
  </si>
  <si>
    <t>Check if this is a problem: e.g. causes invalid duplicate  discarding. I believe that it is a problem.  If no problem, add a simple note to explain that this is so and why. If a problem, provide mitigation text (e.g. teardown GCR agreements and restart them with a new concealment address when a frame comes from the DS that collides with the current GCR concealment address) or remove the option of locally administered addresses - given that vendors are intensely rich in multicast addresses</t>
  </si>
  <si>
    <t>"The address of the peer MAC entity to which the QLoadRequest shall be sent."</t>
  </si>
  <si>
    <t>"The address of the peer MAC entity to which the Qload request shall be sent."</t>
  </si>
  <si>
    <t>The DH secret can only be computed if both public and private key are from the same group.</t>
  </si>
  <si>
    <t>Change "Once an AP has the public key of a peer AP, it can compute the Diffie-Hellman shared secret" to "An AP that has a private key from the same finite cyclic group as the public key from a peer AP can compute the Diffie-Hellman shared secret"</t>
  </si>
  <si>
    <t>aa.4.1.3</t>
  </si>
  <si>
    <t>Probably a good idea to mention that is  an example of a "dynamic" sharing policy</t>
  </si>
  <si>
    <t>Add "The on-demand sharing scheme described in this clause is an example of a dynamic sharing policy, as described in Table 8-aa14 and 10.aa24.1.2"</t>
  </si>
  <si>
    <t>Accept</t>
  </si>
  <si>
    <t>Principle</t>
  </si>
  <si>
    <t>AGREE (LB175: 2011-05-08 21:52:57Z) Bug in Word.</t>
  </si>
  <si>
    <t>AGREE (LB175: 2011-05-08 21:45:58Z)</t>
  </si>
  <si>
    <t>AGREE IN PRINCIPLE (LB175: 2011-05-08 21:52:04Z)_x000D_
_x000D_
Add "the" before GCR Block Ack</t>
  </si>
  <si>
    <t>AGREE (LB175: 2011-05-08 21:46:25Z)</t>
  </si>
  <si>
    <t>AGREE (LB175: 2011-05-08 23:54:25Z)</t>
  </si>
  <si>
    <t>AGREE IN PRINCIPLE (LB175: 2011-05-08 23:54:00Z) See 11/0620.</t>
  </si>
  <si>
    <t>AGREE IN PRINCIPLE (LB175: 2011-05-08 23:52:43Z)_x000D_
_x000D_
Also need to change all occurances of "Mesh Advanced GCR" to "Mesh GCR" as there are no basic/advanced feature split for mesh GCR. See 11/0620</t>
  </si>
  <si>
    <t>AGREE (LB175: 2011-05-08 23:52:14Z)</t>
  </si>
  <si>
    <t>AGREE (LB175: 2011-05-08 23:51:56Z)</t>
  </si>
  <si>
    <t>AGREE (LB175: 2011-05-08 23:51:36Z)</t>
  </si>
  <si>
    <t>AGREE IN PRINCIPLE (LB175: 2011-05-08 23:51:10Z)_x000D_
_x000D_
The first transmission of the group addressed frame must follow the existing rules in 9.7.4.3, but GCR retransmissions can be allowed to use HT rates. See 11/0620</t>
  </si>
  <si>
    <t>AGREE (LB175: 2011-05-08 23:50:35Z)</t>
  </si>
  <si>
    <t>AGREE (LB175: 2011-05-08 23:49:52Z)</t>
  </si>
  <si>
    <t>AGREE IN PRINCIPLE (LB175: 2011-05-08 23:49:32Z) See 11/0620</t>
  </si>
  <si>
    <t>AGREE (LB175: 2011-05-08 23:49:03Z)</t>
  </si>
  <si>
    <t>AGREE IN PRINCIPLE (LB175: 2011-05-08 23:47:24Z)_x000D_
_x000D_
It's self-evident, so there is no need for any of the cited paragraph. See 11/0620</t>
  </si>
  <si>
    <t>DISAGREE (LB175: 2011-05-08 23:46:40Z)_x000D_
_x000D_
BlokAckReq frames are always directed frames, therefore sending a BAR to one STA will not cause a change in the score board of another STA.</t>
  </si>
  <si>
    <t>AGREE (LB175: 2011-05-08 23:46:11Z)</t>
  </si>
  <si>
    <t>AGREE IN PRINCIPLE (LB175: 2011-05-08 23:45:33Z)_x000D_
_x000D_
It's self-evident, so there is no need for any of the cited paragraph. See 11/0620</t>
  </si>
  <si>
    <t>AGREE (LB175: 2011-05-08 23:45:02Z)</t>
  </si>
  <si>
    <t>AGREE (LB175: 2011-05-08 23:44:45Z)</t>
  </si>
  <si>
    <t>AGREE IN PRINCIPLE (LB175: 2011-05-08 23:44:15Z)_x000D_
_x000D_
See 11/0620</t>
  </si>
  <si>
    <t>AGREE IN PRINCIPLE (LB175: 2011-05-08 23:43:25Z)_x000D_
_x000D_
See CID3034 where the option of multiple A-MSDU subframes within an A-MSDU is removed. This is required because the sequence number is held in the A-MSDU frame, not the subframe. See 11/0620</t>
  </si>
  <si>
    <t>DISAGREE (LB175: 2011-05-08 23:42:46Z)_x000D_
_x000D_
DISAGREE. Another BSS could use the same concealment address without causing conflicts. This is because STAs are required to check that the TA field of group addressed frames is equal to the AP's BSSID, so that they only listen to frames from their BSS.</t>
  </si>
  <si>
    <t>AGREE IN PRINCIPLE (LB175: 2011-05-08 23:41:39Z)  See 11/0620</t>
  </si>
  <si>
    <t>AGREE (LB175: 2011-05-08 23:42:22Z)</t>
  </si>
  <si>
    <t>AGREE (LB175: 2011-05-09 00:05:41Z)</t>
  </si>
  <si>
    <t>AGREE IN PRINCIPLE (LB175: 2011-05-09 00:06:20Z)_x000D_
_x000D_
Change to "The address of the peer MAC entity to which the QLoad Request shall be sent."</t>
  </si>
  <si>
    <t>AGREE IN PRINCIPLE (LB175: 2011-05-09 00:07:05Z)_x000D_
_x000D_
 Change to "was sent". See CID3069</t>
  </si>
  <si>
    <t>AGREE IN PRINCIPLE (LB175: 2011-05-09 00:07:31Z)_x000D_
_x000D_
Change to "DialogToken of the matching MLME-QLOAD.indication primitive or 0 when sending an unsolicited report."</t>
  </si>
  <si>
    <t>AGREE IN PRINCIPLE (LB175: 2011-05-09 00:08:08Z)_x000D_
_x000D_
 Change "The address of the peer MAC entity to which the QLoadRequest shall be sent." to "The address of the peer MAC entity to which the QLoad Report shall be sent."</t>
  </si>
  <si>
    <t>AGREE IN PRINCIPLE (LB175: 2011-05-09 00:08:32Z)_x000D_
_x000D_
Change "Specifies a number unique to the QLoadReport.request primitive" to "Specifies a number unique to the MLME-QLOAD.request primitive."</t>
  </si>
  <si>
    <t>AGREE IN PRINCIPLE (LB175: 2011-05-09 00:08:59Z)_x000D_
_x000D_
Change "The address of the peer MAC entity to which the QLoadRequest shall be sent." to "The address of the peer MAC entity from which the QLoad Request was received."</t>
  </si>
  <si>
    <t>AGREE IN PRINCIPLE (LB175: 2011-05-09 00:09:39Z)_x000D_
_x000D_
 Change "The address of the peer MAC entity to which the TXOPAdvertisement shall be sent." to "The address of the peer MAC entity to which the HCCA TXOP Response shall be sent."</t>
  </si>
  <si>
    <t>AGREE IN PRINCIPLE (LB175: 2011-05-09 00:10:20Z)_x000D_
_x000D_
 Change "TXOPReservations" to "ActiveTXOPReservations" in the primitive parameters and the un-named table. Change "Specifies the TXOP that is being created by the AP given in PeerMACAddress" to "Specifies the active HCCA TXOPs that have been schedule by the AP given in PeerMACAddress". Add an extra parameter "PendingTXOPReservations" and create a new row in the table, copying the PendingTXOPReservations row from 6.3.aa80.1.2</t>
  </si>
  <si>
    <t>AGREE IN PRINCIPLE (LB175: 2011-05-09 00:11:02Z)_x000D_
_x000D_
Change dot11QLoadReportActivated to dot11PublicHCCATXOPNegotiationActivated</t>
  </si>
  <si>
    <t>AGREE (LB175: 2011-05-09 00:16:15Z)</t>
  </si>
  <si>
    <t>AGREE (LB175: 2011-05-09 00:16:24Z)</t>
  </si>
  <si>
    <t>AGREE (LB175: 2011-05-09 00:16:38Z)</t>
  </si>
  <si>
    <t>AGREE IN PRINCIPLE (LB175: 2011-05-09 00:17:13Z) See document 11/0549r1</t>
  </si>
  <si>
    <t>Potential Traffic Self should be the maximum expected load of the BSS, regardless of whether EDCA or HCCA is used. Allocted Traffic Self could be constrained to just EDCA, because HCCA peak can be used.</t>
  </si>
  <si>
    <t>AGREE IN PRINCIPLE (LB175: 2011-05-09 00:19:00Z) Remove "and QoS Traffic Capability elements"</t>
  </si>
  <si>
    <t>AGREE (LB175: 2011-05-09 00:19:20Z)</t>
  </si>
  <si>
    <t>AGREE (LB175: 2011-05-09 00:19:29Z)</t>
  </si>
  <si>
    <t>Following the train of reasoning that is expressed in this comment, then EDCA is unfair and not offering enough protection to DCF traffic.  Assuming that the traffic tagged as UP0, for example, may indeed be a video but is incorrectly marked, then the UP5 video stream should not have an advantage. If an EDCA Admission Control AP is overlapping with a non EDCA capable AP, then this comment is saying that irrespective of the traffic, the EDCA AP may only allocate up to half of the bandwidth.  Furthermore it should not use EDCA parameters as the other legacy BSS may be using video...wait, the legacy BSS should have more than half the bandwidth because it is having to use less efficient CW paramenters.  So to make it equal, the QoS AP had better give up more than half of the bandwidth just in case the legacy BSS is using video, without any QoS.  And we wonder why Wi-Fi is criticized for poor QoS!!</t>
  </si>
  <si>
    <t>So QoS is not important?  So EDCA should never have been accepted?  So it is not important for a video to actually work on Wi-Fi …let's just rely on massive bandwidth and to hell with efficiency.   So EDCA is unfair because it gives an advantage to Video and Voice streams?  More to the point, the allocation limit of 90% is very fair becasue the allocation used with Medium Time and HCCA is the most pessimistic time based upon the values in the TSPECs which are for the worse case scenario.  Hence, in practice, the used bandwidth is much less than the allocated and the available bandwidth for non-QoS traffic is perfectly sufficient.  QoS is important and many feel that it has not been addressed in Wi-Fi sufficiently to make 802.11 the techology of choice for QoS applications, this amendment addresses the problem and it should be realized that it does not make the present situation worse for non-QoS traffic at all, in fact it improves it becasue there is a limit on the allocations across overlapping BSSs when before there was none.</t>
  </si>
  <si>
    <t>AGREE (LB175: 2011-05-09 00:21:16Z)</t>
  </si>
  <si>
    <t>AGREE IN PRINCIPLE (LB175: 2011-05-08 21:59:43Z)_x000D_
_x000D_
Change:_x000D_
"The DEI subfield is 1 bit in length and is used by the transmitting STA to indicate if the corresponding MSDU, A-MSDU, or fragment thereof, is eligible to be discarded if there are insufficient resources at the receiving STA. The DEI subfield is set to 1 to indicate that the MSDU, A-MSDU, or fragment thereof is eligible to be discarded and set to zero to indicate that the MSDU, A-MSDU or fragment thereof is not eligible for discarding, or that its eligibility is unknown. In an MMPDU the DEI subfield is reserved. The mechanisms for determining whether the resources are insufficient or when to discard MSDU, A-MSDUs or fragments thereof are beyond the scope of this standard."_x000D_
to_x000D_
"The DEI subfield is 1 bit in length and is used by the transmitting STA to indicate the suitability of the corresponding MSDU, A-MSDU, or fragment thereof, to be discarded if there are insufficient resources at the receiving STA. When there are insufficient resources at the receiving STA, an  MSDU, A-MSDU, or fragment thereof with the DEI subfield is equal to 1 should be discarded in preference to MSDUs, A-MSDUs, or fragments thereof with the DEI subfield is equal to 0 . In an MMPDU the DEI subfield is reserved. The mechanisms for determining whether the resources are insufficient or when to discard MSDU, A-MSDUs or fragments thereof are beyond the scope of this standard."</t>
  </si>
  <si>
    <t>AGREE (LB175: 2011-05-08 22:00:43Z)</t>
  </si>
  <si>
    <t>AGREE (LB175: 2011-05-08 22:01:02Z)</t>
  </si>
  <si>
    <t>AGREE (LB175: 2011-05-08 22:00:53Z)</t>
  </si>
  <si>
    <t>AGREE (LB175: 2011-05-08 22:01:14Z)</t>
  </si>
  <si>
    <t>AGREE IN PRINCIPLE (LB175: 2011-05-08 22:01:36Z)_x000D_
_x000D_
Add "as shown in Figure 9-aa17.</t>
  </si>
  <si>
    <t>DISAGREE (LB175: 2011-05-08 22:03:18Z)_x000D_
_x000D_
No other comments were received on this term, therefore the majority of the working group seems to be ok with using this term.</t>
  </si>
  <si>
    <t>LB164:  636,  637,  638,  639,  640,  641,  642,  643,  644,  
LB170: 1203,  1204,  1205,  1206,  1207,  1208,  1209,  1210,  1211,  1212,  1213,  1214,  1215</t>
  </si>
  <si>
    <t>LB164: 618, 619</t>
  </si>
  <si>
    <t>LB164: 988</t>
  </si>
  <si>
    <t>LB170:  1327 
LB173: 2418,  2420,  2421</t>
  </si>
  <si>
    <t>LB164:  806,  807,  808,  809,  811,  812,  813,  814,  815,  816,  817,  818,  819,  820,  821,  822,  823,  824,  825,  826,  827,  828,  829,  830,  831,  832,  833,  834,  835,  836,  837,  838,  839,  840,  841,  842,  843,  844,  845,  846,  847,  848,  849,  850,  851,  852,  853,  854,  855,  856,  857,  858,  859,  860,  861,  862,  863,  864,  865,  867,  868,  869,  870,  871,  872,  873,  874,  875,  876,  877,  878,  879,  880,  881,  882,  883,  884,  885,  886,  887,  888,  889,  891,  892,  893,  895,  897,  898,  899,  900,  902,  903,  904,  905,  906,  907,  908,  909,  911,  912,  913,  914,  915,  916,  917,  918,  919,  931,  932,  933,  934,  935,  936,  937,  939,  940,  941,  942,  943,  944,  945,  946,  947,  948,  949,  950,  951,  952,  953,  954,  955,  956,  957,  959,  960,   961,  962,  963,  964,  965,  966,  967,  968,  969,  970,  971,  979,  980,  981,  985,  
LB170: 1295,  1296,  1297,  1298,  1300,  1301,  1302,  1303,  1304,  1305,  1306,  1307,  1308,  1309,  1310,  1311,  1312,  1313,  1314,  1315,  1316,  1317,  1318,  1319,  1320,  1321,  1322,  1323,  1324,  1325,  1326,  
LB173: 2375,  2376,  2377,  2378,  2379,  2380,  2381,  2382,  2383,  2384,  2385,  2386,  2387,  2388,  2389,  2390,  2391,  2392,  2393,  2394,  2395,  2396,  2397,  2398,  2399,  2400,  2401,  2402,  2403,  2404,  2405,  2406,  2407,  2408,  2409,  2410,  2411,  2412,  2413,  2414,  2415,  2416,  
LB175: 3091,  3092,  3093</t>
  </si>
  <si>
    <t>LB164:  778,  779,  780,  781,  782,  783,  784</t>
  </si>
  <si>
    <t>LB164: 999</t>
  </si>
  <si>
    <t>LB164:  623,  624,  625,  626,  627,  628,  629,  630,  631,  632,  633,  634,  635,  
LB175: 3085</t>
  </si>
  <si>
    <t>LB164:  613,  616,  617</t>
  </si>
  <si>
    <t>LB164: 609, 610</t>
  </si>
  <si>
    <t>LB164:  603,  604,  605,  606,  607,  608
LB173:  2308</t>
  </si>
  <si>
    <t>LB164:  597,  598,  599,  600,  601,  602</t>
  </si>
  <si>
    <t>LB173: 2307</t>
  </si>
  <si>
    <t>LB164:  341,  359,  356,  355,  353,  352,  350,  348,  410,  342,  364,  339,  338,  337,  336,  335,  331,  330,  347,  377,  392,  391,  390,  388,  385,  384,  381,  361,  378,  362,  376,  375,  373,  371,  369,  368,  474,  314,  380,  270,  317,  284,  283,  281,  279,  278,  277,  286,  272,  287,  269,  267,  266,  265,  259,  258,  253,  252,  276,  299,  374,  311,  308,  307,  306,  305,  304,  285,  301,  316,  298,  297,  296,  295,  293,  292,  291,  289,  302,  420,  440,  439,  461,  479,  480,  429,  425,  423,  421,  455,  481,  537,  413,  538,  411,  372,  422,  412,  273,  294,  418,  419,  300,  463,  458,  367,  358,  370,  251,  261,  254,  255,  271,  323,  468,  389,  250,  365,  400,  262,  514,  403,  325,  319,  469,  444,  275,  274,  404,  405,  260,  268,  360,  417,  324,  472,  366,  438,  394,  328,  467,  437,  441,  442,  443,  475
LB170: 1184,  1182,  1183,  1177,  1176,  1159,  1173,  1162,  1160,  1174,  1161,  1163,  1175,  1169,  1167,  1185,  1179,  1166,  1165,  1164,  1180,  1170,  1171,  1158,  1168,  1172
LB173:   2102,  2123,  2122,  2131,  2117,  2132,  2139,  2140,  2134,  2093,  2118,  2137,  2092,  2096,  2120,  2097,  2121,  2127,  2133,  2098,  2099,  2101,  2100,  2095
LB175: 3084,  3077</t>
  </si>
  <si>
    <t>LB164: 248</t>
  </si>
  <si>
    <t>LB164:  228,  229,  227,  232,  230,  231
LB170: 1134,  1123,  1136,  1129,  1127,  1126,  1139,  1124,  1122,  1125,  1145,  1149,  1147,  1133,  1132,  1121,  1131,  1140,  1143,  1144,  1146,  1148,  1130,  1135,  1137,  1150,  1128,  1142,  1138,  1141
LB173: 2079,  2081,  2083,  2080,  2082
LB175: 3076</t>
  </si>
  <si>
    <t>LB164:  162,  183,  166,  165,  163,  160,  159,  158,  164,  179,  181,  185,  186,  140,  188,  129,  189,  190,  191,  193,  128,  194,  180,  122,  187,  173,  141,  130,  195,  133,  135,  139,  154,  153,  150,  149,  148,  147,  146,  176,  197,  199,  200,  201,  202,  203,  196,  182,  170,  161,  177,  142,  178,  127,  156,  145,  143,  144,  157,  172,  138,  998,  124,  167,  169,  152,  137,  136,  134,  151,  126,  132,  198,  174,  175,  131,  192,  168,  123,  171,  184,  125,  155
LB170: 1111,  1118,  1117,  1090,  1110,  1119,  1094,  1107,  1106,  1105,  1091,  1102,  1101,  1104,  1103,  1097,  1092,  1108,  1098,  1100,  1093,  1095,  1096,  1116,  1109,  1114,  1113,  1112,  1099,  1120,  1089,  1115</t>
  </si>
  <si>
    <t>LB164: 118, 119, 121</t>
  </si>
  <si>
    <t>LB164:  117,  116,  115,  114,  113,  112
LB170: 1088,  1087</t>
  </si>
  <si>
    <t>LB164: 109</t>
  </si>
  <si>
    <t>LB164:  97,  88,  100,  99,  98,  101,  95,  91,  90,  96,  94,  89,  93,  92
LB170: 1081,  1080,  1085,  1083,  1078,  1077,  1076,  1075,  1079,  1082,  1084
LB173: 2059,  2058,  2056,  2053,  2055,  2057,  2054,  2069,  2070,  2071,  2073,  2068,  2067,  2064,  2063,  2062,  2061,  2066,  2060,  2065,  2072,  2074,  2075,  2076,  2077,  2078
LB175: 3069,  3068,  3067,  3070,  3074,  3073,  3072,  3071,  3075</t>
  </si>
  <si>
    <t>LB164:  69,  67,  70,  65,  66,  68,  64
LB170: 1063,  1059,  1062,  1061,  1060
LB173: 2044,  2045,  2046,  2048,  2049,  2037,  2040,  2047
LB175: 3062,  3061,  3060,  3059</t>
  </si>
  <si>
    <t xml:space="preserve"> </t>
  </si>
  <si>
    <t>LB173: 2422</t>
  </si>
  <si>
    <t>AGREE IN PRINCIPLE (LB175: 2011-05-09 23:27:05Z)_x000D_
_x000D_
Change "Fixed" to "Stationary" here and in Cl. 10.aa24.</t>
  </si>
  <si>
    <t>AGREE IN PRINCIPLE (LB175: 2011-05-10 04:23:14Z) - The buffer size is derived based on the Buffer Size subfield from the Block Ack Parameter Set field in the ADDBA Response frame received from each member. i.e each STA informs the AP what the buffer size at the STA is. The STAs maintain buffer depending on their capability irrespective of the GCR Buffer Size. When GCR Buffer Size changes, the AP dynamically changes the polling of the STA accordingly -- no explicit signalling needed._x000D_
_x000D_
Also change P97L13-15 (in D4.0) "The GCR Buffer Size for a group address is defined to equal to the minimum Buffer Size field in the Block Ack Parameter Set field in the last received ADDBA.response for that group address across members of the GCR group (see 9.20.aa10)." to_x000D_
_x000D_
"The AP shall maintain a set of most recently received value of the Buffer Size subfield from the Block Ack Parameter Set field in the ADDBA Response frame received from each member of a specific group address. The minimum of that set of values is defined to be the "GCR Buffer Size" for that group address."</t>
  </si>
  <si>
    <t>could make GCR more efficient but would introduce complexity. Also, dynamically changing the buffer size would need handling packets that are in the pipeline prior to the buffer size change. Need to justify that the increase in complexity is worth the benefit gained. Could we just do another ADDBA with the changed buffer size?_x000D_
_x000D_
If the STA with the smallest buffer leaves and a new STA joins the group, will the new STA get the smallest buffer that is in use or a new smallest buffer size (after the STA left the group)? Depends on when the STA with the smallest buffer joined the group._x000D_
_x000D_
Change P97L13-15 (in D4.0) "The GCR Buffer Size for a group address is defined to equal to the minimum Buffer Size field in the Block Ack Parameter Set field in the last received ADDBA.response for that group address across members of the GCR group (see 9.20.aa10)." to_x000D_
_x000D_
"The AP shall maintain a set of most recently received value of the Buffer Size subfield from the Block Ack Parameter Set field in the ADDBA Response frame received from each member of a specific group address. The minimum of that set of values is defined to be the "GCR Buffer Size" for that group address."</t>
  </si>
  <si>
    <t>AGREE IN PRINCIPLE (LB175: 2011-05-10 00:53:14Z) See CID #3036</t>
  </si>
  <si>
    <t>AGREE IN PRINCIPLE (LB175: 2011-05-10 00:52:58Z) - _x000D_
Change 10.aa23.1 (in D4.0) to_x000D_
_x000D_
When dot11RobustAVStreamingImplemented is true, the STA is a robust AV streaming STA. dot11QosOptionImplemented shall be true in a Robust AV STA._x000D_
_x000D_
Change 11.22.15.1 (P88L30 in D4.0) to_x000D_
_x000D_
Implementation of DMS is optional for a WNM STA and mandatory for a robust AV streaming STA (as defined in 10.aa23.1._x000D_
_x000D_
Change occurrences of "Robust AV STA" to "robust AV streaming STA"</t>
  </si>
  <si>
    <t>AGREE IN PRINCIPLE (LB175: 2011-05-10 03:14:09Z) - Delete P117L65-70_x000D_
_x000D_
Replace P118L14-15 with_x000D_
_x000D_
"This is a control variable. It is written by the SME or external management entity. Changes take effect for the next MLME-START.request primitive_x000D_
This attribute shall specify the number of beacon periods an AP defers scheduling new potentially conflicting HCCA TXOPs while performing the HCCA TXOP procedures defined in 10.aa24.3"</t>
  </si>
  <si>
    <t>AGREE IN PRINCIPLE (LB175: 2011-05-10 03:14:40Z) See CID #3049 for resolution</t>
  </si>
  <si>
    <t>AGREE IN PRINCIPLE (LB175: 2011-05-08 23:54:41Z) See 11/0620._x000D_
_x000D_
Replace "An AP for with" with "An AP with" in document 11/0620 P11 Cl. 11.22.15.aa2.3.</t>
  </si>
  <si>
    <t>AGREE IN PRINCIPLE (LB175: 2011-05-08 23:53:28Z) See 11/0620._x000D_
_x000D_
In 11/620r0, change _x000D_
	If a TSPEC Element field is included, and the transmitting STA knows that some STAs in the (M)BSS do not have QoS capability, or does not know the QoS capability of all STAS in the BSS, the TSID subfield shall be set to 0. (#3092)_x000D_
	If a TSPEC Element field is included, and the transmitting STA knows that all STAs in the (M)BSS have QoS capability, the TSID subfield may be set to a non-zero value to indicate the TID that will be used for this GCR service.  (#3092)_x000D_
_x000D_
to_x000D_
_x000D_
	If a TSPEC Element field is included the TSID subfield shall be set to 0. (#3092)</t>
  </si>
  <si>
    <t>AGREE IN PRINCIPLE (LB175: 2011-05-08 23:50:13Z) See 11/0620_x000D_
_x000D_
The sequence number used for the initial (first) legacy transmission is not changed when the MSDU is retransmitted using GCR Unsolicited Retransmission or GCR BlockACK.</t>
  </si>
  <si>
    <t>AGREE IN PRINCIPLE (LB175: 2011-05-08 23:48:45Z) See 11/0620. The RTS is sent as a unicast frame to an associated STA that is selected. The RTS frame has an unicast address that represents the selected STA to which the RTS is destined.</t>
  </si>
  <si>
    <t>DISAGREE (LB175: 2011-05-12 04:54:19Z) - Clause 11.22.15.aa2.6 which explicitly describes how GCR unsolicited retry may be used when GCR BlockACK agreements are in place.</t>
  </si>
  <si>
    <t>AGREE IN PRINCIPLE (LB175: 2011-05-09 00:05:15Z)_x000D_
_x000D_
In table 7-57v25 row #9 add "dot11ProtectedQLoadReportActivated or dot11ProtectedTXOPNegotiationActivated" before "is true" in the Notes column.</t>
  </si>
  <si>
    <t>AGREE IN PRINCIPLE (LB175: 2011-05-12 00:46:03Z)_x000D_
_x000D_
Add an "optional subelements (variable)" to figure 8-aa15 and add the following text
"The Optional Subelements field format contains zero or more subelements, each consisting of a 1-octet Subelement ID field, a 1-octet Length field, and a variable length Data field, as shown in Figure 8-354 . Any optional subelements are ordered by non-decreasing Subelement ID. 
The Subelement ID field values for the defined optional subelements are shown in Table 8-aa&lt;tbd&gt;. A "Yes" in the Extensible column of a subelement listed in Table 8-aa&lt;tbd&gt; indicates that the Length of the subelement might be extended in future revisions or amendments of this standard. When the Extensible column of an element is equal to "Subelements", then the subelement might be extended in future revisions or amendments of this standard by defining additional subelements within the subelement. See 9.23.9 (Extensible subelement parsing)."
Duplicate table 8-aa4 as 8-aa&lt;tbd&gt; changing the title to "Optional Subelement IDs for QLoad Report element"</t>
  </si>
  <si>
    <t>AGREE IN PRINCIPLE (LB175: 2011-05-10 23:33:39Z)</t>
  </si>
  <si>
    <t>AGREE IN PRINCIPLE (LB175: 2011-05-11 00:03:18Z) See CID #3066 (incorporate changes described in 11/741r1)</t>
  </si>
  <si>
    <t>AGREE IN PRINCIPLE (LB175: 2011-05-11 00:03:09Z) See CID #3066 (incorporate changes described in 11/741r1)</t>
  </si>
  <si>
    <t>AGREE IN PRINCIPLE (LB175: 2011-05-11 00:02:39Z) See CID #3066 (incorporate changes described in 11/741r1)</t>
  </si>
  <si>
    <t>AGREE IN PRINCIPLE (LB175: 2011-05-09 00:15:39Z)_x000D_
_x000D_
 Change "When dot11RobustAVStreamingImplemented is true and dot11PublicHCCATXOPNegotiationActivated is true, the HCCA AP shall update the timing offset value with respect to the overlapping HCCA AP based on time stamps from the received Beacon frame as follows:" to _x000D_
"An HCCAP AP with dot11PublicHCCATXOPNegotiationImplemented or dot11ProtectedHCCATXOPNegotiationImplemented true shall update the timing offset value based on time stamps from the received Beacon frames from HCCA APs that have an entry in dot11APCTable.   _x000D_
The timing offset value is calculated using:"</t>
  </si>
  <si>
    <t>DISAGREE (LB175: 2011-05-12 04:38:56Z)_x000D_
_x000D_
Higher Probability does not necessarily mean random stochastic probability.</t>
  </si>
  <si>
    <t>AGREE IN PRINCIPLE (LB175: 2011-05-12 04:40:56Z) - _x000D_
_x000D_
Change "dot11RobustAVStreamingAlternateEDCAFActivate" to "dot11AlternateEDCAActivated"</t>
  </si>
  <si>
    <t>Principle: See CID #3066, #3038, #3039 and #3040._x000D_
_x000D_
Clarify/Correct the computation described in 10.aa24.1.2. Keep all descriptions of PotentialTrafficSelf together._x000D_
_x000D_
1. TSPEC with short timeout -- this can be done anyway without additional detail in the specification. Could add a note that this could be done (or in Annex-aa)._x000D_
2. AP pings each STA for potential load (how does a STA what its maximum potential load is?) -- A STA could keep a history of loads it supported_x000D_
3. AP has a history of the maximum load it ever had -- the largest value that was ever reported in the AllocatedTrafficSelf (derived from accepted TSPECs) -- there is a delay in building this history; does this value ever need to be refreshed? Should this value be remember across power cycles? Should we allow for the maximum to be lowered (fast up/slow down)?_x000D_
_x000D_
4. a combination of (2) and (3)_x000D_
_x000D_
Can we use Tgu GAS protocol discovery?_x000D_
Is it important for all Aps to use the same method to estimate PotentialTrafficSelf?_x000D_
_x000D_
Should all APs use the same re-determination policy? Move the suggested re-determination period/policy to the Annex._x000D_
_x000D_
Using the peak seems incorrect. Why can't we use the well tested fast up/slow down approach commonly used in switches. Can we look at the rise/decay exponents used in switches and adopt a similar strategy. Would the suggested 7-day periodic re-determination help?_x000D_
_x000D_
The Potential load goes up instantaneous (as and when the real load shows up). The decay takes places (slowly) based on the re-determination period (need to choose the re-determination period appropriately). The re-determined potential is calculated across the re-determination period and compared against the current potential load -- potential load is adjusted based on min (re-determined potential load, current potential load). Should we mandate a re-determination period in order to have all Aps be equally advantaged (or disadvantaged)_x000D_
_x000D_
Can we guarantee that two APs doing the same algorithm would not arrive at different values?_x000D_
_x000D_
Discussions on 11/741r3 (5/12/2011 AM1)</t>
  </si>
  <si>
    <t>AGREE IN PRINCIPLE (LB175: 2011-05-12 16:20:12Z)_x000D_
_x000D_
In Draft 4.0 P130L50, P131L1-2 (Draft 4.0)_x000D_
_x000D_
Change:_x000D_
"It is suggested that in order to provide some protection to non-QoS traffic, each AP select a value for MAV up to a maximum of 0.9 seconds 1 per second. There is no requirement that each overlapping AP must select the same MAV."_x000D_
to_x000D_
"It is suggested that in order to provide some protection to non-QoS traffic, each AP select a value for MAV (M+1)/(M+N+1) seconds per second, where M is the number of overlapping 11aa Aps and N is the number of overlapping non-11aa Aps. There is no requirement that each overlapping AP must select the same MAV."</t>
  </si>
  <si>
    <t>AGREE IN PRINCIPLE (LB175: 2011-05-12 16:28:06Z) -  See resolution to CID #3077.</t>
  </si>
  <si>
    <t>AGREE IN PRINCIPLE (LB175: 2011-05-12 18:00:47Z) - Editor to incorporate instruction in document 11/759r4.</t>
  </si>
  <si>
    <t xml:space="preserve">LB175: 2011-05-13 15:11:13Z- The resolution contains no editing instructions. </t>
  </si>
  <si>
    <t>LB175: 2011-05-13 16:18:48Z</t>
  </si>
  <si>
    <t>LB175: 2011-05-13 15:26:49Z</t>
  </si>
  <si>
    <t>LB175: 2011-05-13 15:09:17Z</t>
  </si>
  <si>
    <t>LB175: 2011-05-13 15:09:40Z</t>
  </si>
  <si>
    <t>LB175: 2011-05-13 15:20:51Z</t>
  </si>
  <si>
    <t>LB175: 2011-05-13 15:10:51Z</t>
  </si>
  <si>
    <t>LB175: 2011-05-16 10:49:13Z</t>
  </si>
  <si>
    <t>LB175: 2011-05-13 16:32:17Z</t>
  </si>
  <si>
    <t>LB175: 2011-05-13 15:18:26Z</t>
  </si>
  <si>
    <t>LB175: 2011-05-13 15:57:14Z</t>
  </si>
  <si>
    <t>LB175: 2011-05-13 16:03:29Z</t>
  </si>
  <si>
    <t>LB175: 2011-05-13 16:01:35Z</t>
  </si>
  <si>
    <t>LB175: 2011-05-13 16:29:28Z</t>
  </si>
  <si>
    <t>LB175: 2011-05-13 16:04:54Z</t>
  </si>
  <si>
    <t>LB175: 2011-05-13 16:07:42Z</t>
  </si>
  <si>
    <t>LB175: 2011-05-13 16:25:30Z</t>
  </si>
  <si>
    <t>LB175: 2011-05-13 15:28:38Z</t>
  </si>
  <si>
    <t>LB175: 2011-05-16 10:56:53Z</t>
  </si>
  <si>
    <t>LB175: 2011-05-13 15:28:58Z</t>
  </si>
  <si>
    <t>LB175: 2011-05-13 16:21:42Z</t>
  </si>
  <si>
    <t>LB175: 2011-05-16 10:53:52Z</t>
  </si>
  <si>
    <t>LB175: 2011-05-13 15:27:39Z</t>
  </si>
  <si>
    <t>LB175: 2011-05-13 15:26:24Z</t>
  </si>
  <si>
    <t>LB175: 2011-05-13 15:27:29Z</t>
  </si>
  <si>
    <t>LB175: 2011-05-13 15:26:13Z</t>
  </si>
  <si>
    <t>LB175: 2011-05-13 15:07:27Z</t>
  </si>
  <si>
    <t>LB175: 2011-05-16 11:04:38Z</t>
  </si>
  <si>
    <t>LB175: 2011-05-16 11:03:07Z</t>
  </si>
  <si>
    <t>LB175: 2011-05-13 16:16:52Z</t>
  </si>
  <si>
    <t>LB175: 2011-05-13 17:10:21Z- The resolution contains no editing instructions. According to the TG minutes, this CID is resolved by adoption of document 11/741r4, which is also adopted by CID3038, CID3039 and CID3040.</t>
  </si>
  <si>
    <t>LB175: 2011-05-13 15:07:45Z</t>
  </si>
  <si>
    <t>LB175: 2011-05-13 15:07:59Z</t>
  </si>
  <si>
    <t>LB175: 2011-05-13 15:08:15Z</t>
  </si>
  <si>
    <t>LB175: 2011-05-16 11:01:21Z</t>
  </si>
  <si>
    <t>LB175: 2011-05-13 15:11:44Z</t>
  </si>
  <si>
    <t>LB175: 2011-05-13 15:11:22Z</t>
  </si>
  <si>
    <t>LB175: 2011-05-16 14:23:45Z- The resolution contains no editing instructions.</t>
  </si>
  <si>
    <t>LB175: 2011-05-16 10:53:17Z</t>
  </si>
  <si>
    <t>LB175: 2011-05-16 14:23:55Z- The resolution contains no editing instructions.</t>
  </si>
  <si>
    <t>LB175: 2011-05-13 15:25:20Z</t>
  </si>
  <si>
    <t>LB175: 2011-05-13 15:20:29Z</t>
  </si>
  <si>
    <t>LB175: 2011-05-13 15:18:44Z</t>
  </si>
  <si>
    <t>LB175: 2011-05-13 15:08:27Z</t>
  </si>
  <si>
    <t>LB175: 2011-05-13 15:24:54Z</t>
  </si>
  <si>
    <t>LB175: 2011-05-16 14:23:32Z- The resolution contains no editing instructions.</t>
  </si>
  <si>
    <t>LB175: 2011-05-13 15:20:14Z</t>
  </si>
  <si>
    <t>LB175: 2011-05-13 15:43:44Z- The resolution contains no editing instructions.</t>
  </si>
  <si>
    <t>LB175: 2011-05-13 15:25:51Z</t>
  </si>
  <si>
    <t>LB175: 2011-05-16 14:23:38Z- The resolution contains no editing instructions.</t>
  </si>
  <si>
    <t>LB175: 2011-05-13 15:08:37Z</t>
  </si>
  <si>
    <t>LB175: 2011-05-13 15:08:48Z</t>
  </si>
  <si>
    <t>LB175: 2011-05-13 15:09:27Z</t>
  </si>
  <si>
    <t>LB175: 2011-05-13 15:03:03Z</t>
  </si>
  <si>
    <t>LB175: 2011-05-13 15:29:12Z</t>
  </si>
  <si>
    <t>LB175: 2011-05-13 15:22:30Z</t>
  </si>
  <si>
    <t>LB175: 2011-05-13 15:11:57Z</t>
  </si>
  <si>
    <t>LB175: 2011-05-13 15:04:24Z</t>
  </si>
  <si>
    <t>LB175: 2011-05-13 15:22:08Z</t>
  </si>
  <si>
    <t>LB175: 2011-05-16 14:23:27Z- The resolution contains no editing instructions.</t>
  </si>
  <si>
    <t>LB175: 2011-05-13 15:21:57Z</t>
  </si>
  <si>
    <t>LB175: 2011-05-13 15:19:55Z- The resolution contains no editing instructions.</t>
  </si>
  <si>
    <t>LB175: 2011-05-13 15:23:14Z</t>
  </si>
  <si>
    <t>LB175: 2011-05-13 15:26:01Z</t>
  </si>
  <si>
    <t>LB175: 2011-05-13 15:09:54Z</t>
  </si>
  <si>
    <t>LB175: 2011-05-13 15:39:58Z</t>
  </si>
  <si>
    <t>LB175: 2011-05-16 10:57:50Z</t>
  </si>
  <si>
    <t>LB175: 2011-05-13 16:06:10Z- The resolution contains no editing instructions.</t>
  </si>
  <si>
    <t>LB175: 2011-05-16 14:20:54Z The "shalls" proposed for annex aa.2.3 have been removed, as they are not allowed in an informative annex.</t>
  </si>
  <si>
    <t>LB175: 2011-05-13 16:08:31Z- The resolution contains no editing instructions.</t>
  </si>
  <si>
    <t>AGREE IN PRINCIPLE (LB175: 2011-05-16 14:09:20Z) - See document 11/0549r1.</t>
  </si>
  <si>
    <t>LB175: 2011-05-16 14:09:30Z</t>
  </si>
  <si>
    <t>AGREE IN PRINCIPLE (LB175: 2011-05-16 14:10:38Z) - See document 11/0549r1.</t>
  </si>
  <si>
    <t>LB175: 2011-05-16 14:10:40Z</t>
  </si>
  <si>
    <t>AGREE IN PRINCIPLE (LB175: 2011-05-16 14:09:14Z) - See document 11/0549r1.</t>
  </si>
  <si>
    <t>LB175: 2011-05-16 14:09:02Z</t>
  </si>
  <si>
    <t>AGREE IN PRINCIPLE (LB175: 2011-05-16 14:10:16Z) - See document 11/0549r1.</t>
  </si>
  <si>
    <t>LB175: 2011-05-16 14:10:13Z</t>
  </si>
  <si>
    <t>LB175: 2011-05-16 10:41:27Z</t>
  </si>
  <si>
    <t>LB175: 2011-05-16 10:45:14Z</t>
  </si>
  <si>
    <t>LB175: 2011-05-16 10:42:45Z</t>
  </si>
  <si>
    <t>LB175: 2011-05-13 15:43:24Z</t>
  </si>
  <si>
    <t>LB175: 2011-05-13 15:25:07Z</t>
  </si>
  <si>
    <t>LB175: 2011-05-13 15:45:15Z- The resolution contains no editing instructions.</t>
  </si>
  <si>
    <t>LB175: 2011-05-13 15:57:48Z</t>
  </si>
  <si>
    <t>LB175: 2011-05-13 16:47:15Z</t>
  </si>
  <si>
    <t>LB175: 2011-05-13 15:10:07Z</t>
  </si>
  <si>
    <t>LB175: 2011-05-13 15:52:10Z</t>
  </si>
  <si>
    <t>LB175: 2011-05-16 13:01:44Z</t>
  </si>
  <si>
    <t>LB175: 2011-05-13 16:49:33Z</t>
  </si>
  <si>
    <t>LB175: 2011-05-13 15:10:21Z</t>
  </si>
  <si>
    <t>LB175: 2011-05-13 15:10:36Z</t>
  </si>
  <si>
    <t>LB175: 2011-05-13 16:17:02Z- The resolution contains no editing instructions.</t>
  </si>
  <si>
    <t>LB175: 2011-05-13 15:50:18Z</t>
  </si>
  <si>
    <t>LB175: 2011-05-13 15:03:36Z</t>
  </si>
  <si>
    <t>LB175: 2011-05-16 10:47:45Z</t>
  </si>
  <si>
    <t>LB175: 2011-05-13 16:57:39Z</t>
  </si>
  <si>
    <t>LB179</t>
  </si>
  <si>
    <t>Robert Stacey</t>
  </si>
  <si>
    <t>July 2011</t>
  </si>
  <si>
    <t>LB179 Consolidated Comment Spreadsheet</t>
  </si>
  <si>
    <t>Blank</t>
  </si>
  <si>
    <t>Stacey, Robert</t>
  </si>
  <si>
    <t>The format of the redline is wayward.    I recommend the following format:  insertion = blue,  delete = red+strikeout.    This draft uses three colours of redline,  and uses underline or strikeout to distinguish between them.   Use of underline to signal insertion obscures the different between inserted underlined and inserted non-underlined text in the redline.</t>
  </si>
  <si>
    <t>Format the redline as indicated consistently throughout the draft.</t>
  </si>
  <si>
    <t>Resolve all issues identified in 11-11-0872 TGaa MEC report before next recirculation.</t>
  </si>
  <si>
    <t>It is up to TGaa to resolve technical issues in the draft, and I am confident the TGaa Editor knows how to resolve all editorial findings.</t>
  </si>
  <si>
    <t>The format used for equations should show an initial indent.   Many of the equations in this draft don't - e.g. Annex D</t>
  </si>
  <si>
    <t>Review all uses of equations and ensure that they are indented.
Ditto for equation variable lists (i.e. paras following a "where").</t>
  </si>
  <si>
    <t>3.2</t>
  </si>
  <si>
    <t>The subject of the "which" phrase is ambiguous.  What is it which does what?  Is the subject the MSDUs, the destination, the group address?</t>
  </si>
  <si>
    <t>Replace "address, which provides" with "address.  The GCR service provides".</t>
  </si>
  <si>
    <t>4.3.15.3</t>
  </si>
  <si>
    <t>Typo:  comma.</t>
  </si>
  <si>
    <t>Delete the comma; same on line 16 and page 5 line 4.  Also delete the "and" on page 5 line 5.</t>
  </si>
  <si>
    <t>4.3.16.6</t>
  </si>
  <si>
    <t>Replace "EDCAF" with "EDCAFs".</t>
  </si>
  <si>
    <t>4.3.aa16</t>
  </si>
  <si>
    <t>That/which confusion.   The editor has change a correct "that" to an incorrect "which".  No matter,  the publication editor will correct these with your help during publicaiton.
A simple test is that a "which" should be preceded by a comma (in which case if forms a subsidiary clause),  or a preposition (in which it is a condition in the current clause).</t>
  </si>
  <si>
    <t>Either refuse to accept such comment resolutions,   or learn the rules and use this knowledge to ensure such comment resolutions are correct.
In this case,  because the last phrase is not part of a condition,  it really doesn't matter if you use any of the following:   ".. report that provides",   "... report,  which provides" or even "... report in which the following information is provided:"</t>
  </si>
  <si>
    <t xml:space="preserve">Prepositonal phrases are not usually separated by commas. </t>
  </si>
  <si>
    <t>Delete the comma.</t>
  </si>
  <si>
    <t>APs and STAs are not locations.</t>
  </si>
  <si>
    <t>Replace both instances of "where" with "in which".</t>
  </si>
  <si>
    <t>6.3.87.1</t>
  </si>
  <si>
    <t>Broken English: "These set of primitives support".</t>
  </si>
  <si>
    <t>Replace "These set of primitives support" with "This set of primitives supports".</t>
  </si>
  <si>
    <t>"with the DEI subfield is equal to 1" and "with the DEI subfield is equal to 0" are both incorrect English.</t>
  </si>
  <si>
    <t>Replace "with the DEI subfield is equal to 1" with "whose DEI subfield value is 1" and replace "with the DEI subfield is equal to 0" with "whose DEI subfield value is 0".</t>
  </si>
  <si>
    <t>This reference to the Aggregation subfield apparently is a read or reference of that value, not an instruction how to set the value.</t>
  </si>
  <si>
    <t>Replace "the Aggregation subfield is set to" with "the value of the Aggregation subfield is" for both the 0 and 1 instances on line 30.</t>
  </si>
  <si>
    <t>Both of the uses of "set to 0" in these two paragraphs (6 and 7) conflict with the 802.11 editorial guideline of not using "set to" for values that are being read or received.</t>
  </si>
  <si>
    <t>Replace "field set to 0" with "field value of 0" in both of these paragraphs.  In addition, the first instance of "set to 0" in paragraph 10 appears to be referring to values that are being read, so replace "subfields are set to 0" with "subfield values are 0".</t>
  </si>
  <si>
    <t>8.4.2.90</t>
  </si>
  <si>
    <t xml:space="preserve">Though this text is not part of what 11aa is changing, it needs to be corrected.  The value of the Request Type field is being read here, so "set to" is inappropriate.  This problem is repeated in the 11aa text being proposed.  In addtion, "frame classifier type" is just a description of a set of enumerated values, not a field whose value might be set. </t>
  </si>
  <si>
    <t xml:space="preserve">Replace "the Request Type field is set to 'Add'" with "the value of the Request Type field is 'Add'" in both instances of this phrase.  In addtion, replace "with Frame classifier type set to 0" with "whose Classifier Type subfield value is 0" and replace "the Request Type field is set to " with "the value of the Request Type field is".  For that matter clean up the following two paragraphs by deleting "set to" from each. </t>
  </si>
  <si>
    <t>8.4.2.91</t>
  </si>
  <si>
    <t>Generally it is incorrect to separate a prepositional phrase with a comma.</t>
  </si>
  <si>
    <t xml:space="preserve">Delete the comma after "BSS".  Also, "GCR Request" on the next line refers to the request, not the frame, so replace "GCR Request" with "GCR request". </t>
  </si>
  <si>
    <t>Similarly to 8.4.2.90, replace "with Frame classifier type set to 0".</t>
  </si>
  <si>
    <t>Replace "with Frame classifier type set to 0" with "whose Classifier Type subfield value is 0" and delete "set to" from each of the following two paragraphs.</t>
  </si>
  <si>
    <t>8.4.2.124</t>
  </si>
  <si>
    <t xml:space="preserve">Even though there is a Length subfield, that is not the subject of the sentence about the length being extended (the Length subfield is not being extended). </t>
  </si>
  <si>
    <t>Replace "Length of the subelement" with "length of the subelement".</t>
  </si>
  <si>
    <t>8.4.2.126</t>
  </si>
  <si>
    <t>Since a numeric value is being inserted into the Length field, "1" is appropriate.</t>
  </si>
  <si>
    <t>Replace "is set to one" with "is set to 1".</t>
  </si>
  <si>
    <t>8.4.2.127</t>
  </si>
  <si>
    <t>Table 8-741L, row 221.  Just for clarification add "field" after  "Organization Identifier".</t>
  </si>
  <si>
    <t>Insert "field" after "Organization Identifier".</t>
  </si>
  <si>
    <t>8.5.3.6</t>
  </si>
  <si>
    <t>Clarification:  "from" is not very clear.</t>
  </si>
  <si>
    <t>Replace "from" with "provided by".</t>
  </si>
  <si>
    <t>8.5.8.22</t>
  </si>
  <si>
    <t>60</t>
  </si>
  <si>
    <t>"as defined in" in this context is ambiguous -- is the TXOP Reservation field defined in 8.4.1.43, or the Active TXOP Reservation field, or the proceess of storing the former in the latter?</t>
  </si>
  <si>
    <t>Replace "as defined in 8.4.1.43." with "(defined in 8.4.1.43 (TXOP reservation))." on both lines 20 and 23.</t>
  </si>
  <si>
    <t>8.5.8.24</t>
  </si>
  <si>
    <t>Clarification: need to follow the typical format of stating directly what the AP does with this frame and exactly how many frames it is transmitted to at a time.</t>
  </si>
  <si>
    <t>Replace "used by an AP to provide its public key to peer APs" with "transmitted by an AP to provied its public key to a peer AP".</t>
  </si>
  <si>
    <t>"a given AC queue". There may be multiple queues per AC (for example different destinations, but also for different TIDs within the AC).</t>
  </si>
  <si>
    <t>Don't refer to AC queue, simply refer to AC: "For a given AC, …"</t>
  </si>
  <si>
    <t>9.3.2.1.1</t>
  </si>
  <si>
    <t>Misplaced commas; the logic also would be a bit clearer with some rephrasing.</t>
  </si>
  <si>
    <t xml:space="preserve">Replace 
"with dot11MFQActivated false or not present, and with dot11RobustAVStreamingImplemented false or not present, may"  
with 
"with both dot11MFQActivated false or not present and dot11RobustAVStreamingImplemented false or not present may" 
and delete the comma on line 43.  </t>
  </si>
  <si>
    <t>Test does not incorporate changes from 802.11ae (neither draft 3 nor 4).</t>
  </si>
  <si>
    <t>Incorporate changes from all underlying standards and amendments.</t>
  </si>
  <si>
    <t>9.3</t>
  </si>
  <si>
    <t>It is more standard in American English to use "except for" than "excepting", and commas are used between major clauses of a sentence.</t>
  </si>
  <si>
    <t xml:space="preserve">Replace "Excepting" with "Except for", delete the comma after "service" and insert a comma after "destination" on the next line. </t>
  </si>
  <si>
    <t>Since the index ('the' vs. 'a') has changed, it is clearer to add another "to".</t>
  </si>
  <si>
    <t>Replace "or the" with "or to the".</t>
  </si>
  <si>
    <t>It is confusing to say "shown … when" in this situation.</t>
  </si>
  <si>
    <t>Replace each "when" with "for the case in which" and replace "true, and illustrates" with "true.  This figure illustrates".</t>
  </si>
  <si>
    <t>If there is more than one GCR Concealment address this should read "..or a GCR Concealment address."</t>
  </si>
  <si>
    <t>As suggested</t>
  </si>
  <si>
    <t>9.7.5.3</t>
  </si>
  <si>
    <t>Per the IEEE Style Manual, end the list with a period.</t>
  </si>
  <si>
    <t>Add a period at the end of this line.</t>
  </si>
  <si>
    <t>9.7.5</t>
  </si>
  <si>
    <t>Wrong section number</t>
  </si>
  <si>
    <t>Should be 9.7.4 (according to REVmb 8.0)</t>
  </si>
  <si>
    <t>Changes not shown</t>
  </si>
  <si>
    <t>Undeline addition</t>
  </si>
  <si>
    <t>Is it GCR concealment or GCR Concealment?</t>
  </si>
  <si>
    <t>Apply universally</t>
  </si>
  <si>
    <t>9.19.2.6.1</t>
  </si>
  <si>
    <t xml:space="preserve">Typo:  "eitherof" </t>
  </si>
  <si>
    <t>Replace with "either of".</t>
  </si>
  <si>
    <t>Slightly confusing; also this value is being read so "set to" is inappropriate, and the value is numerical, not a number of units.</t>
  </si>
  <si>
    <t>Replace "for MSDU, A-MSDU or MMPDU that has drop eligibility set to one." with "for an MSDU, A-MSDU or MMPDU whose drop eligibility is equal to 1.".</t>
  </si>
  <si>
    <t>It would be clearer to make it obvious up front that these are alternatives.</t>
  </si>
  <si>
    <t xml:space="preserve">Replace "until:" with "until one or more of the following take place:" and delete the ", or" at the end of each item in the list.  Delete the period on line 23 and add a period at the end of line 24.  (If the item on line 24 was meant not to be included in the "or" list, then that different status needs to be made clear in a separate sentence. </t>
  </si>
  <si>
    <t>9.19.2.6.2</t>
  </si>
  <si>
    <t>All of the items in this list are sentences, so a period is needed at the end of this sentence.</t>
  </si>
  <si>
    <t>9.21.2</t>
  </si>
  <si>
    <t>The term Block Ack agreement is used elsewere when referring to the thing that gets setup.</t>
  </si>
  <si>
    <t>Change to "…the setup of the Block Ack agreement…" Also fix P76L34. Also at L37, change "set up the Block ACK" to "setup the Block Ack agreement"</t>
  </si>
  <si>
    <t>10.23.15.3.1</t>
  </si>
  <si>
    <t>A list item that ends a sentence needs to end with a period.</t>
  </si>
  <si>
    <t xml:space="preserve">Insert a period at the ends of lines 10 and 28. </t>
  </si>
  <si>
    <t>10.23.15.3.2</t>
  </si>
  <si>
    <t>Superfluous article in “the frame shall be a transmitted as a directed frame “</t>
  </si>
  <si>
    <t>Change “shall be a” to “shall be”</t>
  </si>
  <si>
    <t>10.23.15.3.3</t>
  </si>
  <si>
    <t>It would be clearer to make it obvious up front that these are both expected.</t>
  </si>
  <si>
    <t>Replace "with:" with "with both:" and delete the ", and" at the end of line 34.</t>
  </si>
  <si>
    <t>Replace "may:" with "may do one or more of the following:" and delete the ", or" at the ends of the following three lines.</t>
  </si>
  <si>
    <t>It would be clearer to make it obvious up front whether these are alternatives.</t>
  </si>
  <si>
    <t>Is this either or both -- are either one or the other sufficient, or do both occur?</t>
  </si>
  <si>
    <t>Is this either or all three -- are either one or the other sufficient, or do all three occur?</t>
  </si>
  <si>
    <t xml:space="preserve">Replace "if the" with "if both of the" and add a period at the end of line 11 (it's a sentence -- i.e., something that might be true or false). </t>
  </si>
  <si>
    <t>10.23.15.3.7</t>
  </si>
  <si>
    <t>"set of the most recently received value" is a typo.</t>
  </si>
  <si>
    <t>Replace "value" with "values".</t>
  </si>
  <si>
    <t>"set of the most recently received value of the Buffer Size" - grandma</t>
  </si>
  <si>
    <t>value -&gt; values</t>
  </si>
  <si>
    <t>10.26.1</t>
  </si>
  <si>
    <t>Typo:  ".,".</t>
  </si>
  <si>
    <t>Delete the comma at the end of the line.</t>
  </si>
  <si>
    <t>Since the new sentence starts with "dot11…", to follow the initial cap on all sentences rule, add more words.</t>
  </si>
  <si>
    <t>Replace "dot11QosOptionImplemented" with "The attribute dot11QosOptionImplemented".</t>
  </si>
  <si>
    <t>10.26.2</t>
  </si>
  <si>
    <t>Sentences end in periods, even when the are items in lists.</t>
  </si>
  <si>
    <t xml:space="preserve">Add periods to the ends of the lines  30, 33 and 38. </t>
  </si>
  <si>
    <t>10.27.2.2</t>
  </si>
  <si>
    <t>There is no single number of AC_VI and AC_VO streams in this field.</t>
  </si>
  <si>
    <t>Replace "number" with "numbers" both here and two lines below.  This also applies to similar instances in X.2.</t>
  </si>
  <si>
    <t>The AC_VI and AC_VO numbers given in the field are separate numbers.</t>
  </si>
  <si>
    <t xml:space="preserve">Replace "number of AC_VI and AC_VO streams" with "numbers of AC_VI and AC_VO streams" both here and in the paragraph below about the Allocated Traffic Self field.  This also appliese to sublcause X.2. </t>
  </si>
  <si>
    <t>In American English "exemplary" is an approbation more than description.</t>
  </si>
  <si>
    <t>Replace "exemplary" with "example".</t>
  </si>
  <si>
    <t>There is no "mean and standard deviation" value.</t>
  </si>
  <si>
    <t>Replace "value" with "values".  This also applies to similar instances in X.2.</t>
  </si>
  <si>
    <t>"summation" is a process of summing up.  But the HCCA Peak is not a process.</t>
  </si>
  <si>
    <t>Replace "summation" with "sum" when not referring to the process of summation.</t>
  </si>
  <si>
    <t>10.27.2.3</t>
  </si>
  <si>
    <t>Separate dependent clauses with commas.</t>
  </si>
  <si>
    <t>Insert a comma after "HEMM".</t>
  </si>
  <si>
    <t>10.27.3</t>
  </si>
  <si>
    <t>"Protected HCCA TXOP Advertisement Protected Dual of Public Action frame"  - please use the correct name for the frame.   The name of the frame is "HCCA TXOP Advertisement frame" and you can unambiguously use a single "protected" before it to distinguish protected vs unprotected.</t>
  </si>
  <si>
    <t>-&gt; "protected HCCA TXOP Advertisement frame"  globally</t>
  </si>
  <si>
    <t>Typo:  "for with"</t>
  </si>
  <si>
    <t>Delete "for".</t>
  </si>
  <si>
    <t>In REVmb we've gone to the trouble to add a name column to status and reason codes so that magic values in the text can be replaced with names.</t>
  </si>
  <si>
    <t>Review the draft and replace any constructs of the form "status code set to &lt;number&gt; ("&lt;description&gt;")" with "… set to &lt;NAME from status code table&gt;",   keeping the description if the name is not sufficiently descriptive.   Add any missing names required to the status code table entries.</t>
  </si>
  <si>
    <t>11.10.2</t>
  </si>
  <si>
    <t>The usage in American English is "different from".</t>
  </si>
  <si>
    <t>Replace "to" with "from", or, perhaps, on the previous line replace "of" with "for" and on this line replace "to" with "than".</t>
  </si>
  <si>
    <t>X.2.1</t>
  </si>
  <si>
    <t>Replace the first instance of "is" with "are" and replace "time and is" with "time.  This field is".</t>
  </si>
  <si>
    <t>X.2.2</t>
  </si>
  <si>
    <t xml:space="preserve">125 </t>
  </si>
  <si>
    <t>Define variables s, d, m, p or add reference to where they are defined</t>
  </si>
  <si>
    <t>X.4.2.1</t>
  </si>
  <si>
    <t>132</t>
  </si>
  <si>
    <t>What is an “11aa AP”? The 11aa in the amendment name will disappear when this gets merged into the 802.11 standard. Another term should be used here.</t>
  </si>
  <si>
    <t>Replace “11aa AP” with a more suitable term. In addition, spell “Aps” correctly with upper case 'P'.</t>
  </si>
  <si>
    <t>4.3.16.1</t>
  </si>
  <si>
    <t xml:space="preserve">11mb has been removing all normative terms from clause 4. </t>
  </si>
  <si>
    <t>Replace "may" with "might".</t>
  </si>
  <si>
    <t>6.3.29.2.2</t>
  </si>
  <si>
    <t>"If the element is present" is confusing, as there is no indication that this parameter is optional -- in fact, its inclusion in this parameter list indicates this element/parameter is required.</t>
  </si>
  <si>
    <t>Either drop the "If the element is present" antecedent or create a MIB variable that indicates whether or not this element/parameter is present in the invocation of this primitive.</t>
  </si>
  <si>
    <t>6.3.88.3.2</t>
  </si>
  <si>
    <t>dot11GroupAddressTable  doesn't exist.</t>
  </si>
  <si>
    <t>Perhaps this should be dot11GroupAddressesTable.  But dot11GroupAddressesTable is marked as non-accessible in the REVmb MIB, and the table is described as “conceptual”.</t>
  </si>
  <si>
    <t>6.3.88.5.2</t>
  </si>
  <si>
    <t xml:space="preserve">In the 3rd row of Table 8-169b, "Active - PS" is an undefined term. Define the term precisely before use. Or, remove it. </t>
  </si>
  <si>
    <t>9.21.10.3</t>
  </si>
  <si>
    <t>The use of "will" that is not purely about the future is deprecated in IEEE standards.</t>
  </si>
  <si>
    <t xml:space="preserve">Replace "will" with "does".  (The "will" on line 1 of the next page is fine.) </t>
  </si>
  <si>
    <t>10.2.1.6</t>
  </si>
  <si>
    <t xml:space="preserve">"If the SI is non-zero, the STA using scheduled SP shall first wake up at the service start time to receive a) downlink individually addressed and/or GCR-SP group addressed BUs buffered and/or…" Are the service start times for scheduled APSD and GCR-SP the same? If so, how can this be ensured, given that the agreement of scheduled APSD transmission is between one non-AP STA and the AP but there might be more than one non-AP STA that uses GCR-SP (so that multiple non-AP STAs have the same GCR-SP service start time)? Clarify the behavior and modify the text accordingly. </t>
  </si>
  <si>
    <t xml:space="preserve">"When the access policy is contention based channel access for a GCR group addressed frame, "  This sentence is confusion. Do you mean "When the access policy for a GCR group address frame is contention based channel access" or something else? Modify the sentence so its meaning is clear. </t>
  </si>
  <si>
    <t xml:space="preserve">"If the SI is non-zero, the STA using scheduled SP shall first wake up at the service start time to receive a) downlink individually addressed and/or GCR-SP group addressed BUs buffered and/or…" When the group-addressed frames are transmitted, the same set of frames still need to be transmitted after DTIMs as long as there is one or more legacy STAs in the BSS are in the PS mode. Is the transmission after DTIM considered "re"transmission? What are the rules for setting the corresponding sequence number"? How to set the "retry bit" in the frames sent at the service start time?  Clarify the behavior and modify the text accordingly. </t>
  </si>
  <si>
    <t xml:space="preserve">"If the SI is non-zero, the STA using scheduled SP shall first wake up at the service start time to receive a) downlink individually addressed and/or GCR-SP group addressed BUs buffered and/or…" When the group-addressed frames are transmitted at the schedule time, the same set of the frames still need to be transmitted after DTIMs as long as there is one or more legacy STAs in the BSS are in the PS mode.  If there is one or more legacy STAs in the BSS are in the PS mode, and there are one or more legacy STAs in the BSSS are not in the PS mode, then the non-PS legacy STAs will receive the duplicated frames without knowing it.  Modify the mechanism so that duplicated group-addressed frames are not received by the legacy STAs. Otherwise, remove the GCR-SP feature. </t>
  </si>
  <si>
    <t xml:space="preserve">"If the SI is non-zero, the STA using scheduled SP shall first wake up at the service start time to receive a) downlink individually addressed and/or GCR-SP group addressed BUs buffered and/or" When the group-addressed frames are transmitted, the same set of frames still need to be transmitted after DTIMs as long as there is one or more legacy STAs in the BSS are in the PS mode. Is the transmission after DTIM considered "re"transmission? What are the rules for setting the corresponding sequence number"? How to set the "retry bit" in the frames sent at the service start time?  Clarify the behavior and modify the text accordingly. </t>
  </si>
  <si>
    <t xml:space="preserve">"If a scheduled Service Period overlaps the period during which the AP is required to transmit non-GCR-SP group addressed frames and frames individually addressed to non-AP STAs in PS mode that follow a DTIM beacon that has at least one bit set to one in the Partial Virtual Bitmap of its TIM, the scheduled SP shall be deferred until the AP has transmitted all such buffered frames." If there is one or more legacy STAs in the BSS are in the PS mode, and the group-addressed frames need to be sent after DTIMs anyway, deferring the schedule SP and duplicate the frame transmission is very inefficient. Modify the behavior to avoid this inefficiency problem and modify the text accordingly. </t>
  </si>
  <si>
    <t>This paragraph is extremely difficult to follow, in part because the needed descriptive text comes after it.</t>
  </si>
  <si>
    <t>Swap the first and second paragraphs in this clause. Change the first sentence of this paragraph to at least mention GCR (isn't that what this clause is about)? Clarify the distinction between GCR and advanced GCR, and do that separately from the text listing the mib variable settings.</t>
  </si>
  <si>
    <t>The phrase “whereas a DMS flow not restricted to a single group address” is unintelligible.  Perhaps a verb is missing?</t>
  </si>
  <si>
    <t xml:space="preserve">After the sentence, "A STA that implements advanced GCR supports GCR Block Ack (10.23.15.3.7) and GCR-SP (10.23.15.3.8), and has the MIB attribute  dot11AdvancedGCRImplemented set to true." add "A STA that implements GCR unsolicited retries has the MIB attribute  dot11AdvancedGCRImplemented set to false." With this additional sentence, it's clearer which GCR feature is an advanced GCR feature and which is not. </t>
  </si>
  <si>
    <t>“moderate power savings” implies that GCR-SP provides power savings over non-GCR-SP delivery.  But that really should be GCR-SP may provide reduced power savings vs. FMS etc.</t>
  </si>
  <si>
    <t>Fix.</t>
  </si>
  <si>
    <t>“RFC 3376 (Internet Group Management Protocol (IGMP)) snooping” is undefined.</t>
  </si>
  <si>
    <t>Provide a reference for IGMP snooping.</t>
  </si>
  <si>
    <t>“FMS (see 10.2.1.16), transmit frames within a GCR stream after the DTIM ...” needs some grammatical help and perhaps some more punctuation.</t>
  </si>
  <si>
    <t>Perhaps “FMS, which allows the sender to transmit frames within a GCR stream: after the DTIM … is in PS mode; at any time … infrastructure BSS; or ...”  Or perhaps I'm confused, and FMS is separate from “transmit frames ...”, in which case this really should be split up into multiple delivery methods.  Do you really have 5 delivery methods?</t>
  </si>
  <si>
    <t>"An AP with dot11GCRActivated true, may alert an associated non-AP STA" - alert it to what?    As specified this is the .11 equal of "be afraid, be very afraid".
Ditto at line 29.</t>
  </si>
  <si>
    <t>Give a hint as to the purpose of the alert.
Be alert - 802.11 needs lerts.</t>
  </si>
  <si>
    <t>10.23.15.3.3.</t>
  </si>
  <si>
    <t xml:space="preserve">"The DMS Status field shall include a GCR Response subelement indicating the retransmission policy, delivery method and GCR Concealment Address for the group addressed stream." For a stream of the same group address, should the retransmission policy and delivery method be the same for all the group members? Clarify the behavior and modify the text accordingly.  </t>
  </si>
  <si>
    <t xml:space="preserve">"For each GCR agreement there shall be only one retransmission policy and delivery method active at any time." Is "each GCR agreement" refers to the agreement for a single multicast group (with the same group address), or the agreement between an AP and non-AP STA pair?  Clarify the behavior and modify the text accordingly. </t>
  </si>
  <si>
    <t>Replace "if:" with "if one or more of the following occurs:" and replace the ", or" at the ends of the following two items with periods.</t>
  </si>
  <si>
    <t>10.23.15.3.5</t>
  </si>
  <si>
    <t xml:space="preserve">"Concealment prevents group addressed frames transmitted via the GCR unsolicited retry or GCR Block Ack retransmission policies from being passed up through the MAC_SAPs of GCR-incapable STAs." Concealment address (or some other mechanism) also needs to be used for GCR-SP to prevent the frame duplication for legacy STAs. See my other comments above on the topic. Modify the behavior and text accordingly. </t>
  </si>
  <si>
    <t>Previous comment: "If the Universally or Locally administered (U/L) bit (the bit of octet 0 adjacent to the I/G address bit) is zero, the  OUI field of shall not be set to 01:00:5e or 33:33:00." avoids locally administered MAC addresses associated with IPv4 or IPv6 addresses, but it is only a partial solution since a) protocols other than IP may be in use, or a future version of IP might use different ranges of MAC addresses for audio/video flows etc; b) we don't just have to worry about audio/video flows - if any host on the subset happens to use a locally administered multicast address for whatever purpose, that address can collide with a locally administered GCR concealment address. Finally, the comment resolution in the spreadsheet to the previous version of this comment says  "Add text to 11.22.15.aa2.5 and 5.1.1.5 so that that frames sent to the GCR concealment address are not sent to the DS. " but this provides little protection - a host on the wired segment, or even a host in another BSS in the same ESS using a different locally administered concealment address for whatever purpose, can create MAC address collisions within this BSS 
Previous comment resolution assumed that this issue could be addressed via BSSID filtering. But "subnet" was mean to include such topologies as BSS1 connected to BSS2 via the DS. STA1 in BSS1 uses a L/A MC address for whatever reason, its frames are distributed by AP1 in BSS1 across the DS into BSS2, AP2 in BSS2 naively attaches its own BSSID and TXs it into the BSS, and then the L/A M/C address and the GCR concealment address have the same BSSID and M/C address - i.e. an unfilterable address collision in BSS2.</t>
  </si>
  <si>
    <t xml:space="preserve">"The Sequence Control field in the A-MSDU frame shall be set to the same value as the Sequence Control field of the frame 18 that contained the corresponding MSDU that was transmitted with the retry bit equal to 0."
There be nowt such thing as an "A-MSDU frame".    
</t>
  </si>
  <si>
    <t>There be such a thing as a frame containing all or part of an A-MSDU.   Rephrase statement in terms of things that be,  not in terms of things that be not.</t>
  </si>
  <si>
    <t>10.23.15.3.8</t>
  </si>
  <si>
    <t xml:space="preserve">"When the Service Interval field in the Schedule element of the DMS Response frame is 0, the AP may transmit group addressed frames that are subject to this GCR agreement at any time without regard to the power state of 22 non-AP STAs in the group." As per my other comments, the non-PS legacy STAs will receive duplicated frames when GCR-SP is used. Modify the mechanism to correct the problem.   </t>
  </si>
  <si>
    <t xml:space="preserve">"… if either the Active-PS…" "Active-PS" is undefined. Define the term precisely before use. </t>
  </si>
  <si>
    <t>C.3</t>
  </si>
  <si>
    <t>The description "This module class…." is misleading as these are module compliance statements.
Further,  802.11 conventionally has module-compliance statements based on dot11Compliances</t>
  </si>
  <si>
    <t>Revise the description of the mandatory compliance statements.
Base the statements on dot11Compliances</t>
  </si>
  <si>
    <t>10.4.4.3</t>
  </si>
  <si>
    <t>The TS setup shows two ADDTSReserve.confirms for a single ADDTSReserve.request.   This is surely wrong,  and the first one performs no useful purpose.
Also the semantics of the dotted line between these two confirms is undefined and unclear.</t>
  </si>
  <si>
    <t>Remove the first MLME-ADDTS Reserve.confrm primitive and the dotted curve joining it to the second one.</t>
  </si>
  <si>
    <t>"(either protected or public)" - protected dual of public is still public.</t>
  </si>
  <si>
    <t>replace globally with "(either protected or unprotected)"</t>
  </si>
  <si>
    <t>4.3.16.3</t>
  </si>
  <si>
    <t>What is a "fixed and stationary" AP?  Or a fixed and unstationary AP? Or an unfixed and stationary AP?</t>
  </si>
  <si>
    <t>If something deep is meant by the phrase, explain what.  Else delete "fixed and".</t>
  </si>
  <si>
    <t>"fixed and stationary APs" This change is a significant difference from the previous language, which was "fixed and portable APs".  What this change intentional?</t>
  </si>
  <si>
    <t xml:space="preserve">APs do not overalp APs (unless someone is mashing their boxes together).  </t>
  </si>
  <si>
    <t xml:space="preserve">Replace all discussion of overlapping APs with overlapping BSSs. </t>
  </si>
  <si>
    <t>8.4.2.125.1</t>
  </si>
  <si>
    <t>8.5.8.23</t>
  </si>
  <si>
    <t xml:space="preserve">The intro paragraph is missing (what transmits this frame to what for what purpose) and there is no reference to the figure below (which is a requirement in IEEE standards).  </t>
  </si>
  <si>
    <t>Insert an intro paragraph of the form:
"The HCCA TXOP Response action frame is transmitted by an AP to another AP to inform it ….  The format of the HCCA TXOP Response frame is shown in Table 8-460d."</t>
  </si>
  <si>
    <t>Insert an intro paragraph of the form:
"The HCCA TXOP Advertisement action frame is transmitted by an AP to another AP to inform it ….  The format of the HCCA TXOP Advertisement frame is shown in Table 8-460c."</t>
  </si>
  <si>
    <t>8.5.8.25</t>
  </si>
  <si>
    <t xml:space="preserve">The other public action frames have the general format Request frame and Report frame.  Why does the Public Key frame not take the same Request / Report format?  If this is more efficient, then why not use the same action frame format for, for instance, the QLoad Request and Report frames (they already have the same format internally).  </t>
  </si>
  <si>
    <t xml:space="preserve">Either define separate Public Key Request and Public Key Report action frames or merge the other Request / Report action frame pairs into single frames. </t>
  </si>
  <si>
    <t>10.27.1</t>
  </si>
  <si>
    <t xml:space="preserve">In Note 2:  what is a "fixed and stationary AP"?  Or either appilation when the other is false?  </t>
  </si>
  <si>
    <t xml:space="preserve">Delete "fixed and".  </t>
  </si>
  <si>
    <t xml:space="preserve">What is an "overlapping HC"?  </t>
  </si>
  <si>
    <t>Either define "overlapping HC" or replace this term with "HC in the AP of an overlapping BSS".</t>
  </si>
  <si>
    <t>APs do not overlap APs (unless someone is mashing their boxes together), and defining such odd usage doesn't help create a clear specification.</t>
  </si>
  <si>
    <t xml:space="preserve">Replace all discussion of overlapping APs with discusion of overlapping BSSs. </t>
  </si>
  <si>
    <t>There is no such thing as a "sum of Allocated Traffic Self values".  If what is meant is the sums of the respective subfields of the Allocated Traffic Self field, then say that.</t>
  </si>
  <si>
    <t>Replace "sum of Allocated Traffic Self values" with "sums of the respective subfields of the Allocated Traffic Self fields provided by all APs of overlapping BSSs".  Make similar changes to the other references below to the sum of Allocated Traffic Self values.  This also applies to similar instances in X.2</t>
  </si>
  <si>
    <t xml:space="preserve">Potential Traffic Self is a structure, not a single numerical value.  Consequently, it cannot have a single 'value' that is greater (nor lesser) than that of  another structure.  </t>
  </si>
  <si>
    <t>Which field value is being compared here?  Use the value in that field as the basis for comparison.  If one structure is greater than another if and only if the values in all of its fields are greater, then state that.  If one structure if greater than another if the value of at least one field is greater the comparable subfield of the other structure, and the values in none of the subfields are smaller than the values in the other structure, then state that.  In short:  define what it means for the 'value' of a structure to be greater than the 'value' of another substructure.  This also applies to subclause X.2.</t>
  </si>
  <si>
    <t>Replace "will perform" with "performs" -- or replace "will" with "shall".</t>
  </si>
  <si>
    <t>11mb uses the term "peer AP" only in relation to the negotiation of security keys.  That usage does not seem to apply here.</t>
  </si>
  <si>
    <t>Define "peer AP", as the term is used in this context.</t>
  </si>
  <si>
    <t>9.27.4</t>
  </si>
  <si>
    <t>The TSF synchronization feature described here is unstable under a number of scenarios and could result in large fluctuations in the TSF for a particular BSS. A simple example: BSS 2 is between BSS 1 and BSS 3. BSS 1 and 3 don't see each other's Beacons (even if they did it wouldn't matter). BSS 1 has a slower clock than BSS2 and BSS3 has a faster clock than BSS2. BSS2 will first synchronize to BSS1 (say) then find that it has a big difference with BSS3 and switch to sync with BSS3 then find that it has a big difference with BSS1, etc. It will do this because Toffset is presumabily calculated at the time the Beacon is received and will be basd on the then-in-effect TSF count. How can you possible have a mechanism for measuring the time offset with OBSSs where the underlying timer is updated based on those measurements?</t>
  </si>
  <si>
    <t>Remove this feature.</t>
  </si>
  <si>
    <t xml:space="preserve">As mentioned about similar descriptions in clause 10, a structure is not a sum.  </t>
  </si>
  <si>
    <t xml:space="preserve">Describe the appropriate subfields as being sums of the respective subfields; note also that the mean is not the sum of other means, but the mean of other sums.  </t>
  </si>
  <si>
    <t>X.1</t>
  </si>
  <si>
    <t>"may" is a normative term, so is inappropriate in an informative clause.</t>
  </si>
  <si>
    <t xml:space="preserve">On both this line and line 19 replace "may" with "might". </t>
  </si>
  <si>
    <t xml:space="preserve">On this line, line 31 and line 37 replace "may" with "might". </t>
  </si>
  <si>
    <t>X.2.4</t>
  </si>
  <si>
    <t xml:space="preserve">Terms such as "it is recommended that" and "should" are normative and do not belong in an informative clause.  </t>
  </si>
  <si>
    <t xml:space="preserve">Replace "It is recommended that the AP should calculate" with "The AP calculates";  beginning on line 6 replace "It is recommended that the values" with "The values";  and on line 8 replace "is" with "are". </t>
  </si>
  <si>
    <t>X.2.6</t>
  </si>
  <si>
    <t>It is unlikely that any AP will be greater than 1.  Exactly what object might be greater than one?  Also, "may" is deprecated in informative clauses.</t>
  </si>
  <si>
    <t>Replace the text with something that tells us what might be greater than 1, and that does not use "may".</t>
  </si>
  <si>
    <t>X.2.3</t>
  </si>
  <si>
    <t xml:space="preserve">Why is standard deviation formula defined in this way? </t>
  </si>
  <si>
    <t>Given the formula on line 12 it seems that the max value is 2 standard deviation away from mean.  It seems that the min value should also be same distance away from mean (assuming gaussian distribution). So std deviation in formula X.8 should be replaced with (MAXi - MINi)/4. 
Also assuming max, min values at 3 std deviation away from mean is better than assuming it at 2. So the formula should be changed to (MAXi - MINi)/6. Similar changes required for fomula X.9, X.20 and X.21</t>
  </si>
  <si>
    <t>"must" is deprecated in IEEE standards.</t>
  </si>
  <si>
    <t>Delete "must".</t>
  </si>
  <si>
    <t>X.4.1</t>
  </si>
  <si>
    <t>Replace "must" with "need to" (which hasn't been deprecated yet).</t>
  </si>
  <si>
    <t>X.4.2.2</t>
  </si>
  <si>
    <t xml:space="preserve">What happens when there is a single .11aa AP (say AP1) operating in a region serving many video streams and a new .11aa AP (AP2) is turned on which can also potentially server many video streams? Will the channel be shared proportionally between AP1 and AP2? Ideally in steady state they both should be able to serve same number of video clients. 
It seems that when AP2 goes though the procedure described in this proportional scheme and may not admit any or as many video streams as AP1. This is because it will pretty much be stuck at step 4) and reject TS from STAs requesting video streams (assuming AP1 is heavily loaded). How does AP2 increase its Potential Traffic Self if it will keep rejecting new traffic (no additional Allocated Traffic Self) as AP1 advertises high Potential Traffic Self value? </t>
  </si>
  <si>
    <t>Explain or add some startup mechanism to avoid starving condition for new APs</t>
  </si>
  <si>
    <t xml:space="preserve">Technically the phrase "parameter is optionally present only if the MIB attribute dot11SCSActivated is true" means that the parameter shall not be present if the attribute is false, and might or mignt not be present if the attribute is true.  However, if that attribute is true, what tells the receiver of this call whether this attribute is present or not?  All this says is that it may be present. How can the receiver know how to interpret the call? </t>
  </si>
  <si>
    <t xml:space="preserve">Perhaps set another MIB variable that indicates that the parameter is present. </t>
  </si>
  <si>
    <t>6.3.26.4.2</t>
  </si>
  <si>
    <t>Create another MIB variable that indicates that the parameter is present.</t>
  </si>
  <si>
    <t>This feature, as defined, would only apply to HT STAs and would not carry forward to VHT (11ac) STAs (or, rather, it's not compatible with VHT link adaptation since a VHT STA could still send an HT format HT Control field). 11ac has defined a VHT format HT control field which has a single remaining reserved bit. The task group expects to keep this bit reserved in case further HT Control field format changes are required. That means there are no bits available for DEI.</t>
  </si>
  <si>
    <t>Consider dropping this feature or finding another signaling option.</t>
  </si>
  <si>
    <t>"should discard the … or fragments thereof".   What's the point of discarding a "fragment thereof".     Do you expect the remaining fragments to lie forever unrequited on the bed of the reassembly buffer?   Or should they go and seek fresh partners knowing that there original intended has suffered the slings and arrows of outrageous droppings.   I don't see how I can say it any plainer.</t>
  </si>
  <si>
    <t>Consider hinting that when a fragment of an MSDU or A-MSDU has been cast aside,   one should perform a similar dastardly act on its fragmentary brethren.</t>
  </si>
  <si>
    <t>"When there are insufficient resources at the receiving STA, an MSDU, A-MSDU, or fragment thereof with the DEI subfield is equal to 1 should be discarded in preference to MSDUs, A-MSDUs, or fragments thereof with the DEI subfield is equal to 0. In an MMPDU the DEI subfield is reserved."
Chalk and cheese.   They don't mix.   Neither do MSDUs and MPDUs.
An MSDU doesn't have a MAC header, and doesn't have an HT control field.
Also,  the passive voice is considered to be dangerous because it hides the actor.</t>
  </si>
  <si>
    <t>Reword to avoid the layering confusion,  i.e.  "A STA that receives an MPDU with the DEI subfield of the HT Control field carrying all or part of an MSDU or A-MSDU  &lt;+other conditions&gt; should discard the MSDU or A-MSDU..."
And avoid any use of the passive voice,  as evidenced by "discarded".G11</t>
  </si>
  <si>
    <t>Four is no longer correct</t>
  </si>
  <si>
    <t>Change to “The EDCA mechanism defines six access categories”.  Add a sentence in this paragraph explaining (at a high level) when four vs. six categories are used.</t>
  </si>
  <si>
    <t>The introduction of new access categories AAC_VI and AAC_VO does not make sense. The text indicates that AAC_VI and AC_VI are the same access category. It seems that a new label is simply being applied to UP=4.</t>
  </si>
  <si>
    <t>Remove AAC_VI and AAC_VO designations. The text could simply refer to the two different UPs within the access catogory. P70L5: "with a TID field that indicates AC_VO." is sufficient. Similarly P70L6, P70L8 and P70L9.</t>
  </si>
  <si>
    <t>“The AAC_VI and AAC_VO queues “ seem to be referenced without any preceeding definition.</t>
  </si>
  <si>
    <t>Define/describe these queues before referencing them.</t>
  </si>
  <si>
    <t>First we have “from the queue with the higher UP are selected with a higher probability” but then “default algorithm to prioritize”.  Are we doing proiritization or selection, or both?  Also, higher probability than what? Likely “higher probability than frames with the lower UP”.</t>
  </si>
  <si>
    <t>Use consistent terminilogy in this paragraph, and clarify what higher probability is relative to.</t>
  </si>
  <si>
    <t>There is no need for two figures showing the reference implementation.</t>
  </si>
  <si>
    <t>Keep a single figure. If necessary add a second queue to one or more of the EDCAFs (this would also represent the situation where there are multiple destinations and/or TIDs per access category). Don't label the queues AC_xx; the access category is associated with the EDCAF, not the queue.</t>
  </si>
  <si>
    <t>9.9</t>
  </si>
  <si>
    <t xml:space="preserve">It's more accurate to say "A STA that sets dot11AlternateEDCAImplemented to true shall also set dot11HTControlFieldSupported to true." </t>
  </si>
  <si>
    <t>Disagree</t>
  </si>
  <si>
    <t>AGREE (LB179: 2011-07-12 18:23:37Z)_x000D_
_x000D_
Editor in incorporate instructions in document 11/0939r0.</t>
  </si>
  <si>
    <t>DISAGREE (LB179: 2011-07-11 04:57:21Z)_x000D_
_x000D_
SME invokes the MLME-ADDTS.request. If the MIB variable dot11SCSActivated is true (SME has access to this MIB variable and hence is aware of its value), the SME has the option of either including the IntraAccessCategoryPriority in the invokation of the MLME-ADDTS.request primitive. This is what is conveyed by "optionally present only if the MIB variable dot11SCSActivated is true". _x000D_
_x000D_
The option to include IntraAccessCategoryPriority or not depends on dot11SCSActivated being true. If dot11SCSActivated is false, the option does not exist (meaning the parameter cannot be included).</t>
  </si>
  <si>
    <t>DISAGREE (LB179: 2011-07-11 05:07:22Z) - _x000D_
An incoming message can theoretically contain any parameter. However, the 802.11 MAC on receipt of this message needs to parse its contents, place them in corresponding parameters and indicate the receipt of the message to the SME using MLME-ADDTS.indication. _x000D_
_x000D_
An 802.11 MAC in which the MIB variable dot11SCSActivated is not set to true will however not be able to parse the IntraAccessCategoryPriority Information Element and hence will ignore this parameter while assembling the contents of the received message into MLME-ADDTS.indication parameters. Hence if dot11SCSActivated is not set to true IntraAccessCategoryPriority will never be a parameter in the corresponding MLME-ADDTS.indication._x000D_
_x000D_
However, if the MIB variable dot11SCSActivated is set to true, the MAC will be able to parse IntraAccessCategoryPriority IE if it were present in the contents of the received message. Hence the "optionally present only if the MIB attribute dot11SCSActivated is set to true".</t>
  </si>
  <si>
    <t>DISAGREE (LB179: 2011-07-11 05:16:19Z)_x000D_
_x000D_
P802.11ac is not following the amendment development methodology where a future amendment shall not undo/deprecate a feature introduced by an amendment that will part of the base specification as far as the future amendment is concerned._x000D_
_x000D_
P802.11ac is an amendment that is applied to 802.11mb+.11ae+.11af+.11aa. P802.11ac shall not deprecate any of P802.11aa functionality. _x000D_
_x000D_
The choice of bits for VHT format HT control field invalidates the DEI operation defined  in P802.11aa by assigning the DEI bit for a different use. _x000D_
_x000D_
There is nothing preventing assigning bit-1 (the single remaining reserved bit) of the VHT format HT control field for VHT Link Adaptataion and having bit-29 used for DEI in both the HT and VHT interpretations of the HT Control Field._x000D_
_x000D_
No changes needed in P802.11aa. Need to work with Tgac to ascertain that bit-29 of the HT Control Field is always interpreted as the DEI bit.</t>
  </si>
  <si>
    <t>AGREE IN PRINCIPLE (LB179: 2011-07-11 06:02:16Z)_x000D_
_x000D_
The issue with the condition "if there are insufficient resources at the receiving STA". As a result of this condition an MSDU or A-MSDU could get discarded at the receiving STA but when a related fragment is processed the resource situation could have changed causing the fragment not to be discarded. It needs to be clearly stated that the corresponding fragments, if any are discarded irrespective of the resource availability._x000D_
_x000D_
In Draft 5.0 Replace P38L3-6:_x000D_
_x000D_
"The DEI subfield is 1 bit in length and is used by the transmitting STA to indicate the suitability of the corresponding MSDU, A-MSDU, or fragment thereof, to be discarded if there are insufficient resources at the receiving STA. When there are insufficient resources at the receiving STA, an MSDU, A-MSDU, or fragment thereof with the DEI subfield is equal to 1 should be discarded in preference to MSDUs, A-MSDUs, or fragments thereof with the DEI subfield is equal to 0."_x000D_
_x000D_
with_x000D_
_x000D_
"The DEI subfield is 1 bit in length and is used by the transmitting STA to indicate the suitability of the corresponding MSDU, A-MSDU or fragment thereof, to be discarded if there are insufficient resources at the receiving STA. A If there are insufficient resources at a STA receiving an MPDU with the DEI subfield of the HT Control Field set to 1, the receiving STA should discard the corresponding MSDU, A-MSDU or fragment thereof in preference MPDUs with the DEI subfield is equal to 0 corresponding to MSDUs, A-MSDUs or fragments thereof, with the DEI subfield is equal to 0. If the receiving STA determines to discard an MSDU or an A-MSDU, fragments corresponding to the MSDU or A-MSDU, if any are discarded as well. "</t>
  </si>
  <si>
    <t>AGREE IN PRINCIPLE (LB179: 2011-07-11 13:06:19Z) See resolution to CID #4110.</t>
  </si>
  <si>
    <t>AGREE IN PRINCIPLE (LB179: 2011-07-12 17:23:52Z)_x000D_
_x000D_
Replace (in Draft 5.0) P68L26-27_x000D_
_x000D_
"The EDCA mechanism defines four access categories (ACs) that provide support for the delivery of traffic with UPs at the STAs. The AC is derived from the UPs as shown in Table 9-1 and Table 9-1a."_x000D_
_x000D_
with_x000D_
_x000D_
"The EDCA mechanism defines four access categories (ACs) and two alternate access categories (AACs) that provide support for the delivery of traffic with UPs at the STAs. The AC is derived from the UPs as shown in Table 9-1. The AC and AACs are derived from the Ups as shown in Table 9-1a."</t>
  </si>
  <si>
    <t>DISAGREE (LB179: 2011-07-12 17:30:24Z)_x000D_
_x000D_
Both AAC and AC map into the same EDCAF. From this perspective AAC_VI and AC_VI use the same parameters as far as contending for medium access goes. However, AAC_VI and AC_VI are unique in how entries from the AAC_VI and AC_VI queues are selected in order to be handed to EDCAF for transmission. As a result frames from one the queues is biased for selection over frames from the other queue. Hence the intra-access category prioritization.</t>
  </si>
  <si>
    <t>AGREE IN PRINCIPLE (LB179: 2011-07-11 13:15:12Z)_x000D_
_x000D_
Add the following definition to Cl. 3.1_x000D_
_x000D_
Alternate Access Category (AAC): Alternates corresponding to the voice (AC_VO) and the video (AC_VI) access categories that enables intra access category prioritization. Quality of service (QoS) stations (STAs) that support AAC categories use same label for the set of enhanced distributed channel access (EDCA) parameters that are used for the corresponding AC. _x000D_
_x000D_
Add "AAC: Alternate Access Category" to Cl. 3.3.</t>
  </si>
  <si>
    <t>AGREE IN PRINCIPLE (LB179: 2011-07-11 16:27:32Z)_x000D_
_x000D_
In Draft 5.0, replace P69L6-13:_x000D_
_x000D_
"The AAC_VI and AAC_VO queues share the same EDCAF as AC_VI and AC_VO respectively. When dot11AlternateEDCAActivated is true, there is a scheduling function above the VO EDCAF that selects from the primary or alternate queue an MSDU, an A-MSDU, an MMPDU or set of MSDUs to be the next to be passed to the VO EDCAF (as shown in Figure 9-19a), such that the MSDU(s), A-MSDU(s) or MMPDU(s) from the queue with the higher UP are selected with a higher probability. When dot11AlternateEDCAActivated is true, there is a scheduling function above the VI EDCAF that selects from the primary or alternate queue an MSDU, an A-MSDU, an MMPDU or set of MSDUs to be the next to be passed to the VI EDCAF, such that the MSDU(s), A-MSDU(s) or MMPDU(s) from the queue with the higher UP are selected with a higher probability."_x000D_
_x000D_
with_x000D_
_x000D_
"The AAC_VI and AAC_VO queues share the same EDCAF as AC_VI and AC_VO respectively. When dot11AlternateEDCAActivated is true, there is a scheduling function above the VO EDCAF that selects from the primary or alternate queue an MSDU, an A-MSDU, an MMPDU or set of MSDUs to be the next to be passed to the VO EDCAF (as shown in Figure 9-19a), such that the MSDU(s), A-MSDU(s) or MMPDU(s) from the queue with the higher UP are selected with a higher probability than from the queue with the lower UP. When dot11AlternateEDCAActivated is true, there is a scheduling function above the VI EDCAF that selects from the primary or alternate queue an MSDU, an A-MSDU, an MMPDU or set of MSDUs to be the next to be passed to the VI EDCAF, such that the MSDU(s), A-MSDU(s) or MMPDU(s) from the queue with the higher UP are selected with a higher probability than from the queue with the lower UP."_x000D_
_x000D_
_x000D_
In Draft 5.0, replace P69L14-15:_x000D_
_x000D_
"The default algorithm to prioritize between MSDU, A-MSDU and MMPDU in the AAC_VI and AC_VI queues, and between MSDU, A-MSDU and MMPDU in the AAC_VO and AC_VO queues, is:"_x000D_
_x000D_
with_x000D_
_x000D_
"The default algorithm to select an MSDU, A-MSDU or MMPDU from either the AAC_VI or the AC_VI queue, and to select an MSDU, A-MSDU or MMPDU from either the AAC_VO or AC_VO queue, is:"</t>
  </si>
  <si>
    <t>DISAGREE (LB179: 2011-07-12 17:53:15Z)_x000D_
_x000D_
"access" in Access Category refers to access to the Wireless Medium. From this perspective there are only four access categories (and hence only four EDCAF). 802.11aa provides a mechanism to bias selection of frames that belong to different streams within the same category by employing a selection procedure that selects from two distinct queues. This is how streams within the same access category get prioritized relative to one another. Figure 9.19a depicts this and deleting this figure will result in loss of the clarity it provides._x000D_
_x000D_
The queues are labelled AC_xx and AAC_xx in order to illustrate how the data (payload) handed from the SME get onto these queues based on the parameter, 'priority' specified in the MA-UNITDATA.request from above the MAC. Table 9-1a shows how the incoming 'priority' (user priority) gets mapped to AC (and hence the corresponding AC or AAC queues). So, it is correct to label these queues AC_xx/AAC_xx</t>
  </si>
  <si>
    <t>AGREE IN PRINCIPLE (LB179: 2011-07-12 17:40:50Z)_x000D_
_x000D_
See document 11/0941r0 for editor instructions._x000D_
_x000D_
Change paragraph 2 of Cl. 9.9 to include dot11AlternateEDCAImplemented set to true as one of the conditions for setting dot11HTControlFieldSupported to true._x000D_
_x000D_
A STA that has a value of true for at least one of dot11RDResponderOptionImplemented, _x000D_
dot11MCSFeedbackOptionImplemented and dot11AlternateEDCAImplemented shall set dot11HTControlFieldSupported to true.</t>
  </si>
  <si>
    <t>AGREE IN PRINCIPLE (LB179: 2011-07-18 16:45:31Z)_x000D_
_x000D_
Changed Word markup to be:_x000D_
BLUE = Insertion_x000D_
RED+STRIKEOUT = Deletion_x000D_
GREEN = Destination for moved text_x000D_
GREEN+STRIKEOUT = Original location of moved text</t>
  </si>
  <si>
    <t>DISAGREE (LB179: 2011-07-18 17:00:10Z)_x000D_
_x000D_
There are over 50 occurrences of "may" in clause 4 of REVmb D9. Ideally "may" should be replaced with "can", but that's also not allowed.</t>
  </si>
  <si>
    <t>DISAGREE (LB179: 2011-07-18 16:35:04Z)_x000D_
 The quoted comma is baseline text.</t>
  </si>
  <si>
    <t>AGREE IN PRINCIPLE (LB179: 2011-07-18 16:46:00Z)_x000D_
_x000D_
Convention in REVmb is to say "for which"</t>
  </si>
  <si>
    <t>DISAGREE (LB179: 2011-07-18 17:01:16Z)_x000D_
_x000D_
The use of "optionally present" is in the 802.11 style guide and is used extensively in REVmb D9.</t>
  </si>
  <si>
    <t>AGREE IN PRINCIPLE (LB179: 2011-07-18 17:24:14Z)_x000D_
_x000D_
Change dot11GroupAddressTable to dot11GroupAddressesTable. This table is used in normative text in REVmb, for example in clause 9.3.6 "A STA shall discard an MPDU with a group address in the Address 1 field if the value in the Address 1 field does not match any value in the dot11GroupAddressesTable and does not match the Broadcast address value.".</t>
  </si>
  <si>
    <t>AGREE IN PRINCIPLE (LB179: 2011-07-18 17:24:37Z)_x000D_
_x000D_
Change dot11GroupAddressTable to dot11GroupAddressesTable. This table is used in normative text in REVmb, for example in clause 9.3.6 "A STA shall discard an MPDU with a group address in the Address 1 field if the value in the Address 1 field does not match any value in the dot11GroupAddressesTable and does not match the Broadcast address value.".</t>
  </si>
  <si>
    <t>AGREE IN PRINCIPLE (LB179: 2011-07-18 16:46:27Z)_x000D_
_x000D_
Saying a field "is 1" or "is 0" has caused comments in previous ballots. Changed to "whose DEI subfield is equal to"</t>
  </si>
  <si>
    <t>DISAGREE (LB179: 2011-07-18 16:35:37Z)_x000D_
_x000D_
 The quoted comma is baseline text.</t>
  </si>
  <si>
    <t>AGREE IN PRINCIPLE (LB179: 2011-07-18 16:46:59Z)_x000D_
_x000D_
 Change paras 6 and 7. Reject change to para 10, as this is baseline text.</t>
  </si>
  <si>
    <t>DISAGREE (LB179: 2011-07-18 16:36:05Z)_x000D_
_x000D_
The cited text has already been modified by REVmb. The use of "set to" is correct in this context</t>
  </si>
  <si>
    <t>AGREE IN PRINCIPLE (LB179: 2011-07-18 17:01:44Z)_x000D_
_x000D_
Change to "non-GCR-SP" and in the Notes column add a cross reference to 10.23.15.3.1</t>
  </si>
  <si>
    <t>DISAGREE (LB179: 2011-07-18 16:36:50Z)_x000D_
_x000D_
The use of "set to" is correct in this context</t>
  </si>
  <si>
    <t>DISAGREE (LB179: 2011-07-18 16:37:20Z)_x000D_
_x000D_
The style guide specifies that numbers less than 10 should be spelled out.</t>
  </si>
  <si>
    <t>AGREE IN PRINCIPLE (LB179: 2011-07-18 16:47:28Z)_x000D_
_x000D_
The proposed change would be "provides the stream identifier provided by". Change to "contains the stream identifier provided by"</t>
  </si>
  <si>
    <t>DISAGREE (LB179: 2011-07-18 16:38:05Z)_x000D_
_x000D_
Adding extra brackets does not change ambiguity. Style used in REVmb is to not add brackets.</t>
  </si>
  <si>
    <t>AGREE IN PRINCIPLE (LB179: 2011-07-18 16:47:59Z)_x000D_
_x000D_
Changed "this figure" to "These figures" because there is more than one figure.</t>
  </si>
  <si>
    <t>DISAGREE (LB179: 2011-07-18 16:38:33Z)_x000D_
_x000D_
 There is only one concealment address</t>
  </si>
  <si>
    <t>AGREE IN PRINCIPLE (LB179: 2011-07-18 16:48:39Z)_x000D_
_x000D_
It should be "GCR concealment address" except when referencing the "GCR Concealment Address" field, when it must be in the same case as used in the field name.</t>
  </si>
  <si>
    <t>DISAGREE (LB179: 2011-07-18 16:39:02Z)_x000D_
_x000D_
This is not required by the style manual. In fact the manual is full of many examples of not ending with a period.</t>
  </si>
  <si>
    <t>DISAGREE (LB179: 2011-07-18 16:39:37Z)_x000D_
_x000D_
Clause 9.7.5 is defined in IEEE P802.11REVmb D9.0 as Clause 9.7.4 and will be renumbered when P802.11s gets incorporated, because it inserts a clause.</t>
  </si>
  <si>
    <t>AGREE IN PRINCIPLE (LB179: 2011-07-18 16:49:48Z)_x000D_
_x000D_
Adding "until one of the following take place" instantly leads to the question "what are the following?".  Change to "one or more of the following conditions occurs"</t>
  </si>
  <si>
    <t>AGREE IN PRINCIPLE (LB179: 2011-07-18 16:49:14Z)_x000D_
_x000D_
Already changed by MEC review</t>
  </si>
  <si>
    <t>AGREE IN PRINCIPLE (LB179: 2011-07-18 17:25:04Z)_x000D_
_x000D_
Change dot11GroupAddressTable to dot11GroupAddressesTable. This table is used in normative text in REVmb, for example in clause 9.3.6 "A STA shall discard an MPDU with a group address in the Address 1 field if the value in the Address 1 field does not match any value in the dot11GroupAddressesTable and does not match the Broadcast address value.".</t>
  </si>
  <si>
    <t>DISAGREE (LB179: 2011-07-18 16:40:05Z)_x000D_
_x000D_
The baseline text is "the Block Ack mechanism"</t>
  </si>
  <si>
    <t>AGREE (LB179: 2011-07-18 16:57:19Z)</t>
  </si>
  <si>
    <t>AGREE IN PRINCIPLE (LB179: 2011-07-18 17:02:47Z)_x000D_
_x000D_
GCR-SP frames must always be concealed. See resolution to CID4125 for text changes.</t>
  </si>
  <si>
    <t>AGREE IN PRINCIPLE (LB179: 2011-07-18 17:02:17Z)_x000D_
_x000D_
Change "When the access policy is contention based channel access for a GCR group addressed frame, "  to "When the access policy for a GCR group address frame is contention based channel access"</t>
  </si>
  <si>
    <t>AGREE IN PRINCIPLE (LB179: 2011-07-18 17:19:27Z)_x000D_
_x000D_
On P95L27 change "GCR group addressed MSDUs retransmitted via the GCR unsolicited retry or GCR Block Ack retransmission policies shall be sent" to "GCR group addressed MSDUs transmitted via the GCR-SP delivery method, retransmitted via the GCR unsolicited retry retransmission policy or retransmitted via the GCR Block Ack retransmission policy shall be sent"_x000D_
On P96L4 change _x000D_
"The Sequence Control field of the MPDU containing this A-MSDU shall be set to the same value as the Sequence Control field of the frame that contained the corresponding MSDU that was transmitted with the retry bit equal to 0"_x000D_
to_x000D_
"For GCR group addressed MSDUs retransmitted via the GCR unsolicited retry or GCR Block Ack retransmission policies, the Sequence Control field of the frame containing the A-MSDU shall be set to the same value as the Sequence Control field of the frame that contained the corresponding MSDU that was transmitted with the retry bit equal to 0"_x000D_
On P97L17 insert: "All MSDUs transmitted via the GCR-SP delivery method shall be concealed using the procedures described in 10.23.15.3.5"</t>
  </si>
  <si>
    <t>DISAGREE (LB179: 2011-07-18 17:16:37Z)_x000D_
_x000D_
The inserted text on P81 L44 is "If the SI is non-zero, the" because GCR-SP adds the option for a continuous service period. The rest of the sentence is the existing schedule definition, as used by APSD. Just like APSD, FMS, DMS, etc, it is the responsibility of the AP to create schedules that it can fulfil. An AP can change the schedule of a GCR-SP by sending an update, as described in 10.23.15.3.4.</t>
  </si>
  <si>
    <t>AGREE IN PRINCIPLE (LB179: 2011-07-18 17:03:42Z)_x000D_
_x000D_
GCR-SP frames must always be concealed. See resolution to CID4125 for text changes.</t>
  </si>
  <si>
    <t>DISAGREE (LB179: 2011-07-18 17:20:06Z)_x000D_
_x000D_
 It is desirable for the AP to maintain its correct DTIM schedule, as if it deferred its buffered traffic to complete the GCR-SP, all the STAs in PS mode would need to stay awake until they receive their buffered frames. A STA using GCR-SP has chosen to receive a multicast stream with less delay/jitter, accepting the reduction in power saving required when operating in GCR-SP mode. It makes much more sense for these STAs to defer at the DTIM boundary. It would be a desirable feature of an AP implementation to avoid scheduling GCR-SP on DTIM, but that's not the job of the IEEE!</t>
  </si>
  <si>
    <t>AGREE IN PRINCIPLE (LB179: 2011-07-18 17:22:20Z)_x000D_
_x000D_
REVISED: Swap the first two paragraphs and change the (new) second paragraph to :_x000D_
"A STA with dot11RobustAVStreamingImplemented true shall implement the GCR procedures defined in 10.23.15.3.2, 10.23.15.3.3, 10.23.15.3.4, 10.23.15.3.5 and 10.23.15.3.6. When dot11RobustAVStreamingImplemented is true, dot11MgmtOptionDMSImplemented and dot11HighThroughputOptionImplemented shall be true. A STA that implements advanced GCR supports GCR Block Ack (10.23.15.3.7) and GCR-SP (10.23.15.3.8), and has the MIB attribute dot11AdvancedGCRImplemented set to true. When dot11AdvancedGCRImplemented is true, dot11RobustAVStreamingImplemented shall be true. In a mesh BSS, a STA that implements GCR has the MIB attribute dot11MeshGCRImplemented set to true. When dot11MeshGCRImplemented is true, dot11HighThroughputOptionImplemented shall be true."</t>
  </si>
  <si>
    <t>AGREE IN PRINCIPLE (LB179: 2011-07-18 17:04:16Z)_x000D_
_x000D_
Change "whereas a DMS flow not restricted to a single group address." to "whereas a DMS flow is not restricted to a single group address."</t>
  </si>
  <si>
    <t>DISAGREE (LB179: 2011-07-18 17:04:57Z)_x000D_
_x000D_
GCR unsolicited retry is a mandatory feature and is therefore independent of the setting of dot11AdvancedGCRImplemented.</t>
  </si>
  <si>
    <t>DISAGREE (LB179: 2011-07-18 16:40:37Z)_x000D_
_x000D_
This is not required by the style manual. In fact the manual is full of many examples of not ending with a period.</t>
  </si>
  <si>
    <t>AGREE IN PRINCIPLE (LB179: 2011-07-18 17:23:40Z)_x000D_
_x000D_
Change "For example group membership detection could be achieved via RFC 3376 (Internet Group Management Protocol (IGMP)) snooping." to "For example group membership detection could be achieved by inspecting the protocol messages of RFC 3376 (Internet Group Management Protocol (IGMP))."</t>
  </si>
  <si>
    <t>AGREE IN PRINCIPLE (LB179: 2011-07-18 17:05:32Z)_x000D_
_x000D_
Change "Compared to non-GCR-SP, GCR-SP may provide lower delay and jitter and moderate power savings." to "Compared to non-GCR-SP, GCR-SP may provide lower delay and jitter, but this might cause greater power consumption.</t>
  </si>
  <si>
    <t>AGREE IN PRINCIPLE (LB179: 2011-07-18 17:22:53Z)_x000D_
_x000D_
Change " FMS (see 10.2.1.16), transmit frames within a GCR stream after the DTIM Beacon if any STA in the GCR group is in PS mode, at any time if all STAs in the GCR group are in active mode in an infrastructure BSS, or as per 11C.13 in a mesh BSS (collectively labelled “non-GCR-SP”) " to "Non-GCR-SP”" and add an extra sentence:_x000D_
GCR service using the non-GCR-SP delivery method may be provided using one or more of the following:_x000D_
- FMS (see 10.2.1.16),_x000D_
- Transmit frames within a GCR stream after the DTIM Beacon if any STA in the GCR group is in PS mode,_x000D_
- At any time if all STAs in the GCR group are in active mode in an infrastructure BSS, _x000D_
- As per 11C.13 in a mesh BSS</t>
  </si>
  <si>
    <t>AGREE IN PRINCIPLE (LB179: 2011-07-18 17:25:24Z)_x000D_
_x000D_
Change:_x000D_
 "An AP with dot11GCRActivated true, may alert an associated non-AP STA by sending an unsolicited individually addressed DMS Response frame that contains one DMS Status field with a GCR Response subelement per group address, if it detects that the associated non-AP STA meets following conditions:" _x000D_
to:_x000D_
 "An AP with dot11GCRActivated true may transmit an unsolicited individually addressed DMS Response frame to an associated non-AP STA, that contains one DMS Status field with a GCR Response subelement per group address, if it detects that the associated non-AP STA meets following conditions:"_x000D_
also:_x000D_
Change "A mesh STA with dot11MeshGCRActivated true, may alert a peer mesh STA by sending an unsolicited individually addressed DMS Response frame that contains one DMS Status field with a GCR Response subelement per group address, if it detects that the peer mesh STA meets following conditions:" to "A mesh STA with dot11MeshGCRActivated true may transmit an unsolicited individually addressed DMS Response frame to a peer mesh STA, that contains one DMS Status field with a GCR Response subelement per group address, if it detects that the peer mesh STA meets following conditions:"</t>
  </si>
  <si>
    <t>DISAGREE (LB179: 2011-07-18 16:41:23Z)_x000D_
_x000D_
One item in the bullet is the value of a field and the other is the presence of a subelement.</t>
  </si>
  <si>
    <t>DISAGREE (LB179: 2011-07-18 16:41:58Z)_x000D_
_x000D_
An AP or mesh STA may only select one of the options.</t>
  </si>
  <si>
    <t>AGREE IN PRINCIPLE (LB179: 2011-07-18 17:06:03Z)_x000D_
_x000D_
On P91L20 insert the following new item in the bulleted list:_x000D_
The value of the Delivery Method field shall be set to the delivery method being used for the group addressed stream by the AP or mesh STA providing GCR service.</t>
  </si>
  <si>
    <t>DISAGREE (LB179: 2011-07-18 16:42:31Z)_x000D_
_x000D_
This paragraph describes what a STA does when it rejects a GCR response.</t>
  </si>
  <si>
    <t>AGREE IN PRINCIPLE (LB179: 2011-07-18 17:20:53Z)_x000D_
_x000D_
Change "For each GCR agreement there shall be only one retransmission policy and delivery method active at any time." to "For each GCR agreement between a non-AP STA and an AP or between peer mesh STAs, there shall be only one retransmission policy and delivery method active at any time. An AP or mesh STA with more than one GCR agreement for a group address may select different retransmission policies for these GCR agreements. An AP or mesh STA with more than one GCR agreement for a group address shall  use the same delivery method for all these GCR agreements."</t>
  </si>
  <si>
    <t>AGREE IN PRINCIPLE (LB179: 2011-07-18 16:50:24Z)_x000D_
_x000D_
Change to "If an AP or mesh STA denies a GCR request it may "</t>
  </si>
  <si>
    <t>AGREE (LB179: 2011-07-18 16:57:34Z)</t>
  </si>
  <si>
    <t>AGREE (LB179: 2011-07-18 16:57:55Z)</t>
  </si>
  <si>
    <t>AGREE IN PRINCIPLE (LB179: 2011-07-18 17:06:36Z)_x000D_
_x000D_
GCR-SP frames must always be concealed. See resolution to CID4125 for text changes.</t>
  </si>
  <si>
    <t>AGREE IN PRINCIPLE (LB179: 2011-07-18 17:21:37Z)_x000D_
_x000D_
Change to Universally administered. On P96L13 change "The Individual/Group (I/G) address bit (LSB of octet 0) of dot11GCRConcealmentAddress shall be set to 1." to "The Individual/Group (I/G) address bit (LSB of octet 0) of dot11GCRConcealmentAddress shall be set to 0." and remove the rest of the paragraph and the following NOTE--</t>
  </si>
  <si>
    <t>AGREE IN PRINCIPLE (LB179: 2011-07-18 17:15:05Z)_x000D_
_x000D_
The MPDU containing the A-MSDU is carried in any of the following data frame subtypes_x000D_
Change:_x000D_
GCR group addressed MSDUs retransmitted via the GCR unsolicited retry or GCR Block Ack retransmission policies shall be sent in an A-MSDU frame format with the address 1 field set to dot11GCRConcealmentAddress and the Retry bit of the Frame Control field set to 1. The DA field in the A-MSDU subframe shall contain the GCR group address that is being concealed (i.e., the same value as the DA field for non-GCR group addressed delivery). One A-MSDU subframe shall be contained within one A-MSDU frame. The Sequence Control field in the A-MSDU frame shall be set to the same value as the Sequence Control field of the frame that contained the corresponding MSDU that was transmitted with the retry bit equal to 0_x000D_
to:_x000D_
GCR group addressed MSDUs retransmitted via the GCR unsolicited retry or GCR Block Ack retransmission policies shall be sent in an A-MSDU. The MPDU containing this A-MSDU shall have the address 1 field set to dot11GCRConcealmentAddress and the Retry bit of the Frame Control field set to 1. The DA field in the A-MSDU subframe shall contain the GCR group address that is being concealed (i.e., the same value as the DA field for non-GCR group addressed delivery). One A-MSDU subframe shall be contained within one A-MSDU. The Sequence Control field of the MPDU containing this A-MSDU shall be set to the same value as the Sequence Control field of the frame that contained the corresponding MSDU that was transmitted with the retry bit equal to 0</t>
  </si>
  <si>
    <t>AGREE IN PRINCIPLE (LB179: 2011-07-18 17:07:07Z)_x000D_
_x000D_
Change to use universally administered. See resolution to CID4005 for text changes.</t>
  </si>
  <si>
    <t>AGREE IN PRINCIPLE (LB179: 2011-07-18 17:08:09Z)_x000D_
_x000D_
Change "either the Active-PS or FMS delivery methods are active" to "a non-GCR-SP delivery method is active"</t>
  </si>
  <si>
    <t>DISAGREE (LB179: 2011-07-18 16:43:11Z)_x000D_
_x000D_
For the same reason REVmb removed all uses of "information element" we should not add unnessary words to the use of a MIB variable.</t>
  </si>
  <si>
    <t>AGREE IN PRINCIPLE (LB179: 2011-07-18 17:07:35Z)_x000D_
_x000D_
GCR-SP frames must always be concealed. See resolution to CID4125 for text changes.</t>
  </si>
  <si>
    <t>AGREE IN PRINCIPLE (LB179: 2011-07-18 16:51:16Z)_x000D_
_x000D_
Change to "The  number of active"</t>
  </si>
  <si>
    <t>AGREE IN PRINCIPLE (LB179: 2011-07-18 16:53:02Z)_x000D_
_x000D_
Change to "An example of a"</t>
  </si>
  <si>
    <t>AGREE IN PRINCIPLE (LB179: 2011-07-18 16:50:51Z)_x000D_
_x000D_
Change to "As each stream is added or deleted, the AP shall calculate the new value of the Allocated Traffic Self field"</t>
  </si>
  <si>
    <t>DISAGREE (LB179: 2011-07-18 16:44:22Z)_x000D_
_x000D_
There is no HEMM on P101 L21. The commenter might mean P101 L8, but that would lead to text saying "HCCA or HEMM, access policy" which is clearly wrong</t>
  </si>
  <si>
    <t>AGREE IN PRINCIPLE (LB179: 2011-07-18 16:52:12Z)_x000D_
_x000D_
Already changed by MEC review</t>
  </si>
  <si>
    <t>AGREE IN PRINCIPLE (LB179: 2011-07-18 16:51:39Z)_x000D_
_x000D_
Add "s, d, m and p are parameters that are passed in to the mediumTime function"</t>
  </si>
  <si>
    <t>AGREE IN PRINCIPLE (LB179: 2011-07-18 16:53:32Z)_x000D_
_x000D_
Change 11aa AP to "robust AV streaming AP" and replace non-11aa with "AP that is not a robust AV streaming STA"</t>
  </si>
  <si>
    <t>2011-07-18</t>
  </si>
  <si>
    <t>AGREE (LB179: 2011-07-18 23:17:07Z)</t>
  </si>
  <si>
    <t>AGREE (LB179: 2011-07-18 23:18:45Z)</t>
  </si>
  <si>
    <t>AGREE (LB179: 2011-07-18 23:15:36Z)</t>
  </si>
  <si>
    <t>AGREE (LB179: 2011-07-18 23:15:46Z)</t>
  </si>
  <si>
    <t>AGREE (LB179: 2011-07-18 23:15:53Z)</t>
  </si>
  <si>
    <t>AGREE (LB179: 2011-07-18 23:17:45Z)</t>
  </si>
  <si>
    <t>AGREE (LB179: 2011-07-18 23:16:08Z)</t>
  </si>
  <si>
    <t>AGREE (LB179: 2011-07-18 23:16:14Z)</t>
  </si>
  <si>
    <t>AGREE (LB179: 2011-07-18 23:16:21Z)</t>
  </si>
  <si>
    <t>AGREE (LB179: 2011-07-18 23:16:28Z)</t>
  </si>
  <si>
    <t>AGREE (LB179: 2011-07-18 23:16:34Z)</t>
  </si>
  <si>
    <t>AGREE (LB179: 2011-07-18 23:18:51Z)</t>
  </si>
  <si>
    <t>AGREE (LB179: 2011-07-18 23:16:44Z)</t>
  </si>
  <si>
    <t>AGREE (LB179: 2011-07-18 23:17:20Z)</t>
  </si>
  <si>
    <t>AGREE (LB179: 2011-07-18 23:16:39Z)</t>
  </si>
  <si>
    <t>AGREE (LB179: 2011-07-18 23:16:50Z)</t>
  </si>
  <si>
    <t>AGREE (LB179: 2011-07-18 23:17:52Z)</t>
  </si>
  <si>
    <t>AGREE (LB179: 2011-07-18 23:16:56Z)</t>
  </si>
  <si>
    <t>AGREE (LB179: 2011-07-18 23:17:02Z)</t>
  </si>
  <si>
    <t>AGREE (LB179: 2011-07-18 23:18:04Z)</t>
  </si>
  <si>
    <t>AGREE (LB179: 2011-07-18 23:17:59Z)</t>
  </si>
  <si>
    <t>AGREE (LB179: 2011-07-18 23:18:09Z)</t>
  </si>
  <si>
    <t>AGREE (LB179: 2011-07-18 23:17:37Z)</t>
  </si>
  <si>
    <t>AGREE (LB179: 2011-07-18 23:15:26Z)</t>
  </si>
  <si>
    <t>AGREE (LB179: 2011-07-18 23:18:40Z)</t>
  </si>
  <si>
    <t>AGREE (LB179: 2011-07-18 23:18:33Z)</t>
  </si>
  <si>
    <t>AGREE (LB179: 2011-07-18 23:18:28Z)</t>
  </si>
  <si>
    <t>AGREE (LB179: 2011-07-18 23:17:31Z)</t>
  </si>
  <si>
    <t>AGREE (LB179: 2011-07-18 23:18:22Z)</t>
  </si>
  <si>
    <t>AGREE (LB179: 2011-07-18 23:17:26Z)</t>
  </si>
  <si>
    <t>AGREE (LB179: 2011-07-18 23:18:15Z)</t>
  </si>
  <si>
    <t>AGREE (LB179: 2011-07-18 23:44:54Z)</t>
  </si>
  <si>
    <t>AGREE IN PRINCIPLE (LB179: 2011-07-18 23:46:25Z)_x000D_
_x000D_
CID3090 was incorrectly applied by the editor. Revert "stationary" to "portable" and replace "fixed" with "stationary"</t>
  </si>
  <si>
    <t>DISAGREE (LB179: 2011-07-18 23:47:15Z)_x000D_
_x000D_
There are over 50 occurrences of "may" in clause 4 of REVmb D9. Ideally "may" should be replaced with "can", but that's also not allowed.</t>
  </si>
  <si>
    <t>AGREE IN PRINCIPLE (LB179: 2011-07-18 23:47:49Z)_x000D_
_x000D_
CID3090 was incorrectly applied by the editor. Revert "stationary" to "portable" and replace "fixed" with "stationary"</t>
  </si>
  <si>
    <t>AGREE IN PRINCIPLE (LB179: 2011-07-18 23:48:24Z)_x000D_
_x000D_
On P28L10 change "These set of primitives support the process of TSPEC schedule negotiation between an AP and overlapping APs as described in 10.27." to "These set of primitives support the process of TSPEC schedule negotiation between APs as described in 10.27."_x000D_
On P51L26, L29 and L30 change "received or obtained from overlapping APs," to "received or obtained from other APs,"_x000D_
On P53L18 change "The HCCA TXOP Update Count element is used by an AP to advertise its change in TXOP state to its 18 overlapping APs." to "The HCCA TXOP Update Count element is used by an AP to advertise its change in HCCA TXOP schedule."_x000D_
On P99L18 change "Enable the coordination of scheduled HCCA TXOPs between overlapping HCs" to "Enable the coordination of scheduled HCCA TXOPs between HCs operating with overlapping BSSs"_x000D_
On P99L14 change  "overlapping APs" with "overlapping BSSs"_x000D_
On P99L19 Change "Overlapping APs are APs that are on the same channel and that are able to receive or obtain frames from each other, including Beacon frames" to "Overlapping BSS APs are APs that are using the same primary channel and that are able to receive or obtain frames from each other, including Beacon frames"_x000D_
On P100L35, L38, L43 and L47 Change "overlapping APs" to "overlapping BSSs"_x000D_
On P101L4, L13, L16 Change "overlapping APs" to "overlapping BSSs"_x000D_
On P103L27, P105L35 change "overlapping AP" to "AP in an overlapping BSS"_x000D_
On P105L16, L17 change "overlapping APs" to "APs in overlapping BSSs"_x000D_
On P105L41 change "most delaying overlapping AP" to "AP with the lowest TSF counting frequency"_x000D_
On P106L3 delete word "overlapping"_x000D_
On P106L18 remove "Since the TSF is adjusted in the slower direction, TSF adjustment does not cause a loss of Beacon frame at overlapping APs."_x000D_
On P124L32, L36, L44, L46 Change "overlapping APs" to "APs in overlapping BSSs"_x000D_
On P124L34, P125L34 Change "overlapping APs" with "overlapping BSSs"_x000D_
On P128L8, L16, L27 Change "overlapping APs" to "APs in overlapping BSSs"_x000D_
On P128L9, L13, L30 Change "overlapping APs" with "overlapping BSSs"_x000D_
On P128L17 Change "overlapping AP" with "overlapping BSS"_x000D_
On P129L22 Change "overlapping APs" to "APs in overlapping BSSs"_x000D_
On P131L1, L2 Change "overlapping AP" with "AP"_x000D_
On P132L12 Change "overlapping APs" to "APs in overlapping BSSs"_x000D_
On P132L22 Change "overlapping AP" with "AP"_x000D_
On P133L39 Change "overlapping APs" with "APs"</t>
  </si>
  <si>
    <t>AGREE IN PRINCIPLE (LB179: 2011-07-18 23:49:00Z) See CID #4026.</t>
  </si>
  <si>
    <t>AGREE (LB179: 2011-07-18 23:49:25Z)</t>
  </si>
  <si>
    <t>AGREE (LB179: 2011-07-18 23:49:34Z)</t>
  </si>
  <si>
    <t>DISAGREE (LB179: 2011-07-18 23:50:04Z)_x000D_
_x000D_
The reason for having only one frame is because both the request and response use the same format and contain the public key of the AP sending the frame. There is no need to burn an extra action frame type to create two frames with identical items in them.</t>
  </si>
  <si>
    <t>AGREE IN PRINCIPLE (LB179: 2011-07-18 23:50:39Z)_x000D_
_x000D_
CID3090 was incorrectly applied by the editor. Revert "stationary" to "portable" and replace "fixed" with "stationary"</t>
  </si>
  <si>
    <t>AGREE IN PRINCIPLE (LB179: 2011-07-18 23:51:27Z) See CID #4026,</t>
  </si>
  <si>
    <t>AGREE IN PRINCIPLE (LB179: 2011-07-18 23:51:06Z) See CID #4026.</t>
  </si>
  <si>
    <t>AGREE IN PRINCIPLE (LB179: 2011-07-18 22:37:11Z) - Replace P100L32-34 (Draft 5.0) with "The Allocated Traffic Shared field is calculated from the Allocated Traffic Self values for all Aps that overlap with the AP performing the calculation, including the Allocated Traffic Self value of the AP performing the calculation. A recommended method for performing this calculation is given in Annex X.2.4."</t>
  </si>
  <si>
    <t>AGREE IN PRINCIPLE (LB179: 2011-07-18 23:52:43Z)_x000D_
_x000D_
Change "The Potential Traffic Self represents the potential QoS traffic of this BSS and therefore shall always be equal to 4 or greater than the values represented by the Allocated Traffic Self field" to "The Potential Traffic Self represents the potential QoS traffic of this BSS and therefore the value in the Mean subfield shall always be equal to or greater than the value of the Mean subfield in the Allocated Traffic Self field"</t>
  </si>
  <si>
    <t>AGREE IN PRINCIPLE (LB179: 2011-07-18 23:53:23Z)_x000D_
_x000D_
Already covered by 802.11 MEC comment resolution.</t>
  </si>
  <si>
    <t>AGREE IN PRINCIPLE (LB179: 2011-07-18 23:59:56Z) - _x000D_
_x000D_
 Change "peer AP" to "collaboration candidate"</t>
  </si>
  <si>
    <t>DISAGREE (LB179: 2011-07-18 23:14:15Z)_x000D_
_x000D_
Please see presentation 11/0019r1.  This presentation was made to introduce this TSF synchronization and is based upon 11s TSF synchronization.  The point that may have been overlooked is that the APs synchronize always to the slower so in the example when AP 2 looks at AP3, AP 2 is the slower and AP3 will match to that.  Note that AP 2 has previously matched to AP1 which is the slowest of the three.  Hence, after one 'round' all three are therefore matched to AP1_x000D_
_x000D_
No text changes required.</t>
  </si>
  <si>
    <t>AGREE IN PRINCIPLE (LB179: 2011-07-18 23:57:12Z)_x000D_
_x000D_
Change "is the sum" to "contains the sum"</t>
  </si>
  <si>
    <t>AGREE IN PRINCIPLE (LB179: 2011-07-18 23:54:02Z)_x000D_
_x000D_
Already covered by 802.11 MEC comment resolution.</t>
  </si>
  <si>
    <t>AGREE IN PRINCIPLE (LB179: 2011-07-18 23:57:46Z)_x000D_
_x000D_
Already covered by 802.11 MEC comment resolution.</t>
  </si>
  <si>
    <t>AGREE IN PRINCIPLE (LB179: 2011-07-19 00:01:41Z)_x000D_
_x000D_
Replace "should calculate" with "calculates"</t>
  </si>
  <si>
    <t>AGREE IN PRINCIPLE (LB179: 2011-07-19 00:03:42Z)_x000D_
_x000D_
Change "The Access Factor is the total traffic requirement for all the overlapping APs that may be greater than 1." to "The Access Factor is the total traffic requirement for all the overlapping BSSs. The value of Access Factor might be greater than 1."</t>
  </si>
  <si>
    <t>AGREE (LB179: 2011-07-19 00:02:26Z)</t>
  </si>
  <si>
    <t>AGREE IN PRINCIPLE (LB179: 2011-07-19 00:03:10Z)_x000D_
_x000D_
Already covered by 802.11 MEC comment resolution.</t>
  </si>
  <si>
    <t>AGREE IN PRINCIPLE (LB179: 2011-07-19 00:28:17Z)_x000D_
_x000D_
The formula is not correct, but the 0.25 is correct.  Please see 09/0496r2 which looked at actual video streams and on slide 8 showed that +/- 2σ was a good approximation for Max and Min._x000D_
Hence, MAX = MEAN + 2σ and MIN = MEAN - 2σ_x000D_
Or 4σ = MAX – MIN     giving σ = 0.25(MAX – MIN)_x000D_
_x000D_
Proposal: REVISED_x000D_
_x000D_
Change formula on Page 126 line 10 to "σ = 0.25(MAX – MIN)"_x000D_
Change formula on Page 127 line 16 to "σ = 0.25(MAX – MIN)"</t>
  </si>
  <si>
    <t>AGREE IN PRINCIPLE (LB179: 2011-07-18 23:12:55Z)_x000D_
_x000D_
Agreed, as it stands the first AP will have advantage in the proportional sharing scheme.  AP2 can only advertize successful ADDTSs and hence will never be able to accept TSPECs over the remaining time that AP1 has already reserved.  The scheme for building the Potential Traffic Self (PTS) is by monitoring the maximum Allocated Traffic Self (ATS) over a 7 day period and ATS represents active traffic, i.e. successful TSPECs.  The solution would be for the QAP to note unsuccessful ADDTSs where the decline was due to the failure at step 4 and to use these in its calculation of PTS.  It need not wait for 7 days to increase the PTS, it could add the unsuccessful TSPEC values to its running &lt;mean, standard deviation, AC_VO, AC_VI&gt; tuple, and as this would represent an increase in maximum values in the tuple, the PTS field is updated.  In this way the proportional sharing allocations change each time AP2 gets caught at step 4.  _x000D_
_x000D_
Add the following Draft 5.0 P125L30:  "If the AP refuses an ADDTS request due to a perceived over allocation, (for example, step, b) 4) in the Proportional Sharing Scheme described in X.4.2.2), then the AP adds the TSPEC values of the rejected request to the tuple.</t>
  </si>
  <si>
    <t>doc.: IEEE 802.11-11/0876r4</t>
  </si>
  <si>
    <t>See Cl. 9.19.2.6.2 paragraphs 2 and 3 in Draft 5.0.</t>
  </si>
  <si>
    <t>PRINCIPLE:
Change P79L24-34 (Draft 5.0) to:
For GCR streams with retransmission policy equal to GCR Block Ack, an originator may regularly send a BlockAckReq with the GCR Group Address subfield in the BAR Information field set to the GCR group address and the Block Ack Starting Sequence Control set to the sequence number of the earliest A-MSDU of the GCR stream that has not been acknowledged by all group members and has not expired due to lifetime  limits, in order to minimize buffering latency at receivers in the GCR group.
NOTE 1 An originator might transmit management frames, QoS data frames with a group address in the Address 1 field (including different GCR streams), and non-QoS data frames intermingled. Since these are transmitted using a single sequence counter, missing frames or frames sent to group addresses absent from a receiving STA‘s  dot11GroupAddresses table complicates receiver processing for GCR streams with a GCR Block Ack retransmission policy since the cause of a hole in a receiver‘s Block Ack bitmap is ambiguous: it is due either to an MPDU being lost from the GCR stream or to transmissions of MPDUs not related to the GCR service using the same sequence number counter.</t>
  </si>
</sst>
</file>

<file path=xl/styles.xml><?xml version="1.0" encoding="utf-8"?>
<styleSheet xmlns="http://schemas.openxmlformats.org/spreadsheetml/2006/main">
  <numFmts count="1">
    <numFmt numFmtId="172" formatCode="yyyy/m/d\ h:mm"/>
  </numFmts>
  <fonts count="9">
    <font>
      <sz val="10"/>
      <name val="Arial"/>
    </font>
    <font>
      <b/>
      <sz val="14"/>
      <name val="Times New Roman"/>
      <family val="1"/>
    </font>
    <font>
      <sz val="12"/>
      <name val="Times New Roman"/>
      <family val="1"/>
    </font>
    <font>
      <b/>
      <sz val="12"/>
      <color indexed="12"/>
      <name val="Times New Roman"/>
      <family val="1"/>
    </font>
    <font>
      <sz val="10"/>
      <name val="Arial"/>
      <family val="2"/>
    </font>
    <font>
      <b/>
      <sz val="10"/>
      <name val="Arial"/>
      <family val="2"/>
    </font>
    <font>
      <sz val="11"/>
      <name val="Calibri"/>
      <family val="2"/>
    </font>
    <font>
      <b/>
      <sz val="11"/>
      <name val="Calibri"/>
      <family val="2"/>
    </font>
    <font>
      <sz val="11"/>
      <color rgb="FF000000"/>
      <name val="Calibri"/>
      <family val="2"/>
    </font>
  </fonts>
  <fills count="2">
    <fill>
      <patternFill patternType="none"/>
    </fill>
    <fill>
      <patternFill patternType="gray125"/>
    </fill>
  </fills>
  <borders count="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4" fillId="0" borderId="0"/>
  </cellStyleXfs>
  <cellXfs count="44">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0" fontId="4" fillId="0" borderId="0" xfId="1"/>
    <xf numFmtId="0" fontId="6" fillId="0" borderId="0" xfId="1" applyFont="1" applyAlignment="1">
      <alignment vertical="top"/>
    </xf>
    <xf numFmtId="0" fontId="5" fillId="0" borderId="0" xfId="1" applyFont="1"/>
    <xf numFmtId="0" fontId="8" fillId="0" borderId="0" xfId="1" applyFont="1" applyAlignment="1">
      <alignment horizontal="left" vertical="top" wrapText="1"/>
    </xf>
    <xf numFmtId="0" fontId="4" fillId="0" borderId="0" xfId="1" applyAlignment="1">
      <alignment wrapText="1"/>
    </xf>
    <xf numFmtId="0" fontId="6" fillId="0" borderId="0" xfId="0" applyFont="1" applyAlignment="1">
      <alignment vertical="top"/>
    </xf>
    <xf numFmtId="9" fontId="7" fillId="0" borderId="0" xfId="1" applyNumberFormat="1" applyFont="1" applyAlignment="1">
      <alignment vertical="top"/>
    </xf>
    <xf numFmtId="2" fontId="5" fillId="0" borderId="0" xfId="0" applyNumberFormat="1" applyFont="1" applyAlignment="1">
      <alignment vertical="top" wrapText="1"/>
    </xf>
    <xf numFmtId="172" fontId="5" fillId="0" borderId="0" xfId="0" applyNumberFormat="1" applyFon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8" fillId="0" borderId="2" xfId="0" applyFont="1" applyBorder="1" applyAlignment="1">
      <alignment horizontal="center"/>
    </xf>
    <xf numFmtId="0" fontId="4" fillId="0" borderId="0" xfId="0" applyFont="1" applyAlignment="1">
      <alignment vertical="top" wrapText="1"/>
    </xf>
    <xf numFmtId="0" fontId="5" fillId="0" borderId="0" xfId="0" quotePrefix="1" applyFont="1" applyAlignment="1">
      <alignment vertical="top" wrapText="1"/>
    </xf>
    <xf numFmtId="0" fontId="4" fillId="0" borderId="0" xfId="0" applyFont="1"/>
    <xf numFmtId="0" fontId="4" fillId="0" borderId="3" xfId="1" applyBorder="1" applyAlignment="1">
      <alignment wrapText="1"/>
    </xf>
    <xf numFmtId="0" fontId="8" fillId="0" borderId="3" xfId="1" applyFont="1" applyBorder="1" applyAlignment="1">
      <alignment horizontal="left" vertical="top" wrapText="1"/>
    </xf>
    <xf numFmtId="0" fontId="8" fillId="0" borderId="3" xfId="0" applyFont="1" applyBorder="1" applyAlignment="1">
      <alignment horizontal="left" vertical="top"/>
    </xf>
    <xf numFmtId="0" fontId="8" fillId="0" borderId="0" xfId="1" applyFont="1" applyBorder="1" applyAlignment="1">
      <alignment horizontal="left" vertical="top" wrapText="1"/>
    </xf>
    <xf numFmtId="0" fontId="4" fillId="0" borderId="3" xfId="1" applyFont="1" applyBorder="1"/>
    <xf numFmtId="0" fontId="8" fillId="0" borderId="0" xfId="0" applyFont="1" applyBorder="1" applyAlignment="1">
      <alignment horizontal="center"/>
    </xf>
    <xf numFmtId="0" fontId="8" fillId="0" borderId="2" xfId="0" applyFont="1" applyBorder="1" applyAlignment="1">
      <alignment horizontal="center" wrapText="1"/>
    </xf>
    <xf numFmtId="0" fontId="8" fillId="0" borderId="4" xfId="0" applyFont="1" applyBorder="1" applyAlignment="1">
      <alignment horizontal="center" vertical="center" wrapText="1"/>
    </xf>
    <xf numFmtId="0" fontId="8" fillId="0" borderId="4" xfId="0" applyFont="1" applyBorder="1" applyAlignment="1">
      <alignment horizontal="center" vertical="top" wrapText="1" readingOrder="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19050</xdr:rowOff>
    </xdr:from>
    <xdr:to>
      <xdr:col>8</xdr:col>
      <xdr:colOff>571500</xdr:colOff>
      <xdr:row>24</xdr:row>
      <xdr:rowOff>180975</xdr:rowOff>
    </xdr:to>
    <xdr:sp macro="" textlink="">
      <xdr:nvSpPr>
        <xdr:cNvPr id="1025" name="Text Box 1"/>
        <xdr:cNvSpPr txBox="1">
          <a:spLocks noChangeArrowheads="1"/>
        </xdr:cNvSpPr>
      </xdr:nvSpPr>
      <xdr:spPr bwMode="auto">
        <a:xfrm>
          <a:off x="752475" y="3019425"/>
          <a:ext cx="48387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Consolidated set of LB179 comments </a:t>
          </a:r>
        </a:p>
        <a:p>
          <a:pPr algn="l" rtl="0">
            <a:defRPr sz="1000"/>
          </a:pPr>
          <a:r>
            <a:rPr lang="en-US" sz="1100" b="0" i="0" u="none" strike="noStrike" baseline="0">
              <a:solidFill>
                <a:srgbClr val="000000"/>
              </a:solidFill>
              <a:latin typeface="Times New Roman"/>
              <a:cs typeface="Times New Roman"/>
            </a:rPr>
            <a:t>Includes comments from prior ballots in separate sheets</a:t>
          </a:r>
        </a:p>
        <a:p>
          <a:pPr algn="l" rtl="0">
            <a:defRPr sz="1000"/>
          </a:pPr>
          <a:r>
            <a:rPr lang="en-US" sz="1100" b="0" i="0" u="none" strike="noStrike" baseline="0">
              <a:solidFill>
                <a:srgbClr val="000000"/>
              </a:solidFill>
              <a:latin typeface="Times New Roman"/>
              <a:cs typeface="Times New Roman"/>
            </a:rPr>
            <a:t>Comments categorized to {Editorial|GCR|General|InterworkingOBSS|SCS} </a:t>
          </a:r>
        </a:p>
        <a:p>
          <a:pPr algn="l" rtl="0">
            <a:defRPr sz="1000"/>
          </a:pPr>
          <a:r>
            <a:rPr lang="en-US" sz="1100" b="0" i="0" u="none" strike="noStrike" baseline="0">
              <a:solidFill>
                <a:srgbClr val="000000"/>
              </a:solidFill>
              <a:latin typeface="Times New Roman"/>
              <a:cs typeface="Times New Roman"/>
            </a:rPr>
            <a:t>Updated with resolutions to SCS and Interworking categories.</a:t>
          </a:r>
        </a:p>
        <a:p>
          <a:pPr algn="l" rtl="0">
            <a:defRPr sz="1000"/>
          </a:pPr>
          <a:r>
            <a:rPr lang="en-US" sz="1100" b="0" i="0" u="none" strike="noStrike" baseline="0">
              <a:solidFill>
                <a:srgbClr val="000000"/>
              </a:solidFill>
              <a:latin typeface="Times New Roman"/>
              <a:cs typeface="Times New Roman"/>
            </a:rPr>
            <a:t>Updated the resolutions to Editorial and GCR categories</a:t>
          </a:r>
        </a:p>
        <a:p>
          <a:pPr algn="l" rtl="0">
            <a:defRPr sz="1000"/>
          </a:pPr>
          <a:r>
            <a:rPr lang="en-US" sz="1100" b="0" i="0" u="none" strike="noStrike" baseline="0">
              <a:solidFill>
                <a:srgbClr val="000000"/>
              </a:solidFill>
              <a:latin typeface="Times New Roman"/>
              <a:cs typeface="Times New Roman"/>
            </a:rPr>
            <a:t>Updated with resolutions to OBSS category</a:t>
          </a:r>
        </a:p>
        <a:p>
          <a:pPr algn="l" rtl="0">
            <a:defRPr sz="1000"/>
          </a:pPr>
          <a:r>
            <a:rPr lang="en-US" sz="1100" b="0" i="0" u="none" strike="noStrike" baseline="0">
              <a:solidFill>
                <a:srgbClr val="000000"/>
              </a:solidFill>
              <a:latin typeface="Times New Roman"/>
              <a:cs typeface="Times New Roman"/>
            </a:rPr>
            <a:t>Added composite Unsatisfied Comments worksheet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I35"/>
  <sheetViews>
    <sheetView workbookViewId="0">
      <selection activeCell="B3" sqref="B3"/>
    </sheetView>
  </sheetViews>
  <sheetFormatPr defaultRowHeight="15.75"/>
  <cols>
    <col min="1" max="1" width="11.28515625" style="2" customWidth="1"/>
    <col min="2" max="16384" width="9.140625" style="2"/>
  </cols>
  <sheetData>
    <row r="1" spans="1:9" ht="18.75">
      <c r="B1" s="1" t="s">
        <v>0</v>
      </c>
    </row>
    <row r="2" spans="1:9" ht="18.75">
      <c r="B2" s="1" t="s">
        <v>1</v>
      </c>
    </row>
    <row r="3" spans="1:9" ht="18.75">
      <c r="A3" s="2" t="s">
        <v>2</v>
      </c>
      <c r="B3" s="1" t="s">
        <v>6227</v>
      </c>
    </row>
    <row r="4" spans="1:9" ht="18.75">
      <c r="A4" s="2" t="s">
        <v>3</v>
      </c>
      <c r="B4" s="11" t="s">
        <v>5807</v>
      </c>
      <c r="F4" s="7"/>
    </row>
    <row r="5" spans="1:9">
      <c r="A5" s="2" t="s">
        <v>4</v>
      </c>
      <c r="B5" s="10" t="s">
        <v>12</v>
      </c>
    </row>
    <row r="6" spans="1:9" s="3" customFormat="1" ht="16.5" thickBot="1"/>
    <row r="7" spans="1:9" s="4" customFormat="1" ht="18.75">
      <c r="A7" s="4" t="s">
        <v>5</v>
      </c>
      <c r="B7" s="9" t="s">
        <v>5808</v>
      </c>
    </row>
    <row r="8" spans="1:9">
      <c r="A8" s="2" t="s">
        <v>6</v>
      </c>
      <c r="B8" s="8" t="s">
        <v>6169</v>
      </c>
    </row>
    <row r="9" spans="1:9">
      <c r="A9" s="2" t="s">
        <v>7</v>
      </c>
      <c r="B9" s="8" t="s">
        <v>10</v>
      </c>
      <c r="C9" s="8"/>
      <c r="D9" s="8"/>
      <c r="E9" s="8"/>
      <c r="F9" s="8"/>
      <c r="G9" s="8"/>
      <c r="H9" s="8"/>
      <c r="I9" s="8"/>
    </row>
    <row r="10" spans="1:9">
      <c r="B10" s="8" t="s">
        <v>9</v>
      </c>
      <c r="C10" s="8"/>
      <c r="D10" s="8"/>
      <c r="E10" s="8"/>
      <c r="F10" s="8"/>
      <c r="G10" s="8"/>
      <c r="H10" s="8"/>
      <c r="I10" s="8"/>
    </row>
    <row r="11" spans="1:9">
      <c r="B11" s="8" t="s">
        <v>11</v>
      </c>
      <c r="C11" s="8"/>
      <c r="D11" s="8"/>
      <c r="E11" s="8"/>
      <c r="F11" s="8"/>
      <c r="G11" s="8"/>
      <c r="H11" s="8"/>
      <c r="I11" s="8"/>
    </row>
    <row r="12" spans="1:9">
      <c r="B12" s="8"/>
      <c r="C12" s="8"/>
      <c r="D12" s="8"/>
      <c r="E12" s="8"/>
      <c r="F12" s="8"/>
      <c r="G12" s="8"/>
      <c r="H12" s="8"/>
      <c r="I12" s="8"/>
    </row>
    <row r="13" spans="1:9">
      <c r="B13" s="8"/>
      <c r="C13" s="8"/>
      <c r="D13" s="8"/>
      <c r="E13" s="8"/>
      <c r="F13" s="8"/>
      <c r="G13" s="8"/>
      <c r="H13" s="8"/>
      <c r="I13" s="8"/>
    </row>
    <row r="14" spans="1:9">
      <c r="B14" s="8" t="s">
        <v>13</v>
      </c>
      <c r="C14" s="8"/>
      <c r="D14" s="8"/>
      <c r="E14" s="8"/>
      <c r="F14" s="8"/>
      <c r="G14" s="8"/>
      <c r="H14" s="8"/>
      <c r="I14" s="8"/>
    </row>
    <row r="15" spans="1:9">
      <c r="A15" s="2" t="s">
        <v>8</v>
      </c>
    </row>
    <row r="27" spans="1:5" ht="15.75" customHeight="1">
      <c r="A27" s="6"/>
      <c r="B27" s="43"/>
      <c r="C27" s="43"/>
      <c r="D27" s="43"/>
      <c r="E27" s="43"/>
    </row>
    <row r="28" spans="1:5" ht="15.75" customHeight="1">
      <c r="A28" s="4"/>
      <c r="B28" s="5"/>
      <c r="C28" s="5"/>
      <c r="D28" s="5"/>
      <c r="E28" s="5"/>
    </row>
    <row r="29" spans="1:5" ht="15.75" customHeight="1">
      <c r="A29" s="4"/>
      <c r="B29" s="42"/>
      <c r="C29" s="42"/>
      <c r="D29" s="42"/>
      <c r="E29" s="42"/>
    </row>
    <row r="30" spans="1:5" ht="15.75" customHeight="1">
      <c r="A30" s="4"/>
      <c r="B30" s="5"/>
      <c r="C30" s="5"/>
      <c r="D30" s="5"/>
      <c r="E30" s="5"/>
    </row>
    <row r="31" spans="1:5" ht="15.75" customHeight="1">
      <c r="A31" s="4"/>
      <c r="B31" s="42"/>
      <c r="C31" s="42"/>
      <c r="D31" s="42"/>
      <c r="E31" s="42"/>
    </row>
    <row r="32" spans="1:5" ht="15.75" customHeight="1">
      <c r="B32" s="42"/>
      <c r="C32" s="42"/>
      <c r="D32" s="42"/>
      <c r="E32" s="42"/>
    </row>
    <row r="33" ht="15.75" customHeight="1"/>
    <row r="34" ht="15.75" customHeight="1"/>
    <row r="35" ht="15.75" customHeight="1"/>
  </sheetData>
  <mergeCells count="3">
    <mergeCell ref="B29:E29"/>
    <mergeCell ref="B27:E27"/>
    <mergeCell ref="B31:E32"/>
  </mergeCells>
  <phoneticPr fontId="0" type="noConversion"/>
  <pageMargins left="0.75" right="0.75" top="1" bottom="1" header="0.5" footer="0.5"/>
  <pageSetup orientation="portrait" r:id="rId1"/>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10.xml><?xml version="1.0" encoding="utf-8"?>
<worksheet xmlns="http://schemas.openxmlformats.org/spreadsheetml/2006/main" xmlns:r="http://schemas.openxmlformats.org/officeDocument/2006/relationships">
  <sheetPr filterMode="1"/>
  <dimension ref="A1:AC423"/>
  <sheetViews>
    <sheetView workbookViewId="0">
      <pane xSplit="1" ySplit="1" topLeftCell="E412" activePane="bottomRight" state="frozenSplit"/>
      <selection pane="topRight" activeCell="B1" sqref="B1"/>
      <selection pane="bottomLeft" activeCell="A2" sqref="A2"/>
      <selection pane="bottomRight" activeCell="E412" sqref="E412"/>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51" hidden="1">
      <c r="A2" s="16">
        <v>2001</v>
      </c>
      <c r="B2" s="12" t="s">
        <v>29</v>
      </c>
      <c r="C2" s="12">
        <v>173</v>
      </c>
      <c r="D2" s="12">
        <v>3</v>
      </c>
      <c r="F2" s="17" t="s">
        <v>22</v>
      </c>
      <c r="G2" s="17" t="s">
        <v>76</v>
      </c>
      <c r="H2" s="12" t="s">
        <v>19</v>
      </c>
      <c r="I2" s="12" t="s">
        <v>990</v>
      </c>
      <c r="J2" s="27">
        <v>4.2100000381469727</v>
      </c>
      <c r="K2" s="17">
        <v>21</v>
      </c>
      <c r="L2" s="17" t="s">
        <v>189</v>
      </c>
      <c r="N2" s="12" t="s">
        <v>1074</v>
      </c>
      <c r="R2" s="12" t="s">
        <v>190</v>
      </c>
      <c r="S2" s="12" t="s">
        <v>191</v>
      </c>
      <c r="T2" s="12" t="s">
        <v>1549</v>
      </c>
      <c r="U2" s="12" t="s">
        <v>991</v>
      </c>
      <c r="V2" s="12" t="s">
        <v>135</v>
      </c>
      <c r="Y2" s="12" t="s">
        <v>1285</v>
      </c>
      <c r="Z2" s="12" t="s">
        <v>1550</v>
      </c>
      <c r="AA2" s="12">
        <v>3.02</v>
      </c>
      <c r="AB2" s="28">
        <v>40618.357037037036</v>
      </c>
      <c r="AC2" s="12" t="s">
        <v>991</v>
      </c>
    </row>
    <row r="3" spans="1:29" ht="76.5" hidden="1">
      <c r="A3" s="16">
        <v>2002</v>
      </c>
      <c r="B3" s="12" t="s">
        <v>29</v>
      </c>
      <c r="C3" s="12">
        <v>173</v>
      </c>
      <c r="D3" s="12">
        <v>3</v>
      </c>
      <c r="F3" s="17" t="s">
        <v>31</v>
      </c>
      <c r="G3" s="17" t="s">
        <v>66</v>
      </c>
      <c r="H3" s="12" t="s">
        <v>19</v>
      </c>
      <c r="I3" s="12" t="s">
        <v>990</v>
      </c>
      <c r="J3" s="27">
        <v>6.119999885559082</v>
      </c>
      <c r="K3" s="17">
        <v>12</v>
      </c>
      <c r="L3" s="17" t="s">
        <v>192</v>
      </c>
      <c r="N3" s="12" t="s">
        <v>1074</v>
      </c>
      <c r="R3" s="12" t="s">
        <v>193</v>
      </c>
      <c r="S3" s="12" t="s">
        <v>194</v>
      </c>
      <c r="T3" s="12" t="s">
        <v>1485</v>
      </c>
      <c r="U3" s="12" t="s">
        <v>991</v>
      </c>
      <c r="V3" s="12" t="s">
        <v>116</v>
      </c>
      <c r="AB3" s="28">
        <v>40618.24114583333</v>
      </c>
      <c r="AC3" s="12" t="s">
        <v>991</v>
      </c>
    </row>
    <row r="4" spans="1:29" ht="114.75" hidden="1">
      <c r="A4" s="16">
        <v>2003</v>
      </c>
      <c r="B4" s="12" t="s">
        <v>29</v>
      </c>
      <c r="C4" s="12">
        <v>173</v>
      </c>
      <c r="D4" s="12">
        <v>3</v>
      </c>
      <c r="F4" s="17" t="s">
        <v>63</v>
      </c>
      <c r="G4" s="17" t="s">
        <v>67</v>
      </c>
      <c r="H4" s="12" t="s">
        <v>24</v>
      </c>
      <c r="I4" s="12" t="s">
        <v>990</v>
      </c>
      <c r="J4" s="27">
        <v>17.100000381469727</v>
      </c>
      <c r="K4" s="17">
        <v>10</v>
      </c>
      <c r="L4" s="17" t="s">
        <v>195</v>
      </c>
      <c r="N4" s="12" t="s">
        <v>1078</v>
      </c>
      <c r="R4" s="12" t="s">
        <v>196</v>
      </c>
      <c r="S4" s="12" t="s">
        <v>197</v>
      </c>
      <c r="T4" s="12" t="s">
        <v>1085</v>
      </c>
      <c r="U4" s="12" t="s">
        <v>991</v>
      </c>
      <c r="V4" s="12" t="s">
        <v>21</v>
      </c>
      <c r="AB4" s="28">
        <v>40616.157592592594</v>
      </c>
      <c r="AC4" s="12" t="s">
        <v>991</v>
      </c>
    </row>
    <row r="5" spans="1:29" ht="178.5" hidden="1">
      <c r="A5" s="16">
        <v>2004</v>
      </c>
      <c r="B5" s="12" t="s">
        <v>29</v>
      </c>
      <c r="C5" s="12">
        <v>173</v>
      </c>
      <c r="D5" s="12">
        <v>3</v>
      </c>
      <c r="F5" s="17" t="s">
        <v>81</v>
      </c>
      <c r="G5" s="17" t="s">
        <v>76</v>
      </c>
      <c r="H5" s="12" t="s">
        <v>19</v>
      </c>
      <c r="I5" s="12" t="s">
        <v>990</v>
      </c>
      <c r="J5" s="27">
        <v>22.209999084472656</v>
      </c>
      <c r="K5" s="17">
        <v>21</v>
      </c>
      <c r="L5" s="17" t="s">
        <v>198</v>
      </c>
      <c r="N5" s="12" t="s">
        <v>1078</v>
      </c>
      <c r="R5" s="12" t="s">
        <v>199</v>
      </c>
      <c r="S5" s="12" t="s">
        <v>200</v>
      </c>
      <c r="T5" s="12" t="s">
        <v>1486</v>
      </c>
      <c r="U5" s="12" t="s">
        <v>991</v>
      </c>
      <c r="V5" s="12" t="s">
        <v>116</v>
      </c>
      <c r="Y5" s="12" t="s">
        <v>1285</v>
      </c>
      <c r="Z5" s="12" t="s">
        <v>1487</v>
      </c>
      <c r="AA5" s="12">
        <v>3.02</v>
      </c>
      <c r="AB5" s="28">
        <v>40618.352766203701</v>
      </c>
      <c r="AC5" s="12" t="s">
        <v>991</v>
      </c>
    </row>
    <row r="6" spans="1:29" ht="178.5" hidden="1">
      <c r="A6" s="16">
        <v>2005</v>
      </c>
      <c r="B6" s="12" t="s">
        <v>29</v>
      </c>
      <c r="C6" s="12">
        <v>173</v>
      </c>
      <c r="D6" s="12">
        <v>3</v>
      </c>
      <c r="F6" s="17" t="s">
        <v>82</v>
      </c>
      <c r="G6" s="17" t="s">
        <v>55</v>
      </c>
      <c r="H6" s="12" t="s">
        <v>19</v>
      </c>
      <c r="I6" s="12" t="s">
        <v>990</v>
      </c>
      <c r="J6" s="27">
        <v>23.25</v>
      </c>
      <c r="K6" s="17">
        <v>25</v>
      </c>
      <c r="L6" s="17" t="s">
        <v>201</v>
      </c>
      <c r="N6" s="12" t="s">
        <v>1078</v>
      </c>
      <c r="R6" s="12" t="s">
        <v>202</v>
      </c>
      <c r="S6" s="12" t="s">
        <v>203</v>
      </c>
      <c r="T6" s="12" t="s">
        <v>1490</v>
      </c>
      <c r="U6" s="12" t="s">
        <v>991</v>
      </c>
      <c r="V6" s="12" t="s">
        <v>116</v>
      </c>
      <c r="Y6" s="12" t="s">
        <v>1285</v>
      </c>
      <c r="AA6" s="12">
        <v>3.02</v>
      </c>
      <c r="AB6" s="28">
        <v>40618.352766203701</v>
      </c>
      <c r="AC6" s="12" t="s">
        <v>991</v>
      </c>
    </row>
    <row r="7" spans="1:29" ht="178.5" hidden="1">
      <c r="A7" s="16">
        <v>2006</v>
      </c>
      <c r="B7" s="12" t="s">
        <v>29</v>
      </c>
      <c r="C7" s="12">
        <v>173</v>
      </c>
      <c r="D7" s="12">
        <v>3</v>
      </c>
      <c r="F7" s="17" t="s">
        <v>27</v>
      </c>
      <c r="G7" s="17" t="s">
        <v>66</v>
      </c>
      <c r="H7" s="12" t="s">
        <v>19</v>
      </c>
      <c r="I7" s="12" t="s">
        <v>990</v>
      </c>
      <c r="J7" s="27">
        <v>24.120000839233398</v>
      </c>
      <c r="K7" s="17">
        <v>12</v>
      </c>
      <c r="L7" s="17" t="s">
        <v>204</v>
      </c>
      <c r="N7" s="12" t="s">
        <v>1078</v>
      </c>
      <c r="R7" s="12" t="s">
        <v>205</v>
      </c>
      <c r="S7" s="12" t="s">
        <v>206</v>
      </c>
      <c r="T7" s="12" t="s">
        <v>1491</v>
      </c>
      <c r="U7" s="12" t="s">
        <v>991</v>
      </c>
      <c r="V7" s="12" t="s">
        <v>116</v>
      </c>
      <c r="Y7" s="12" t="s">
        <v>1285</v>
      </c>
      <c r="AA7" s="12">
        <v>3.02</v>
      </c>
      <c r="AB7" s="28">
        <v>40618.352766203701</v>
      </c>
      <c r="AC7" s="12" t="s">
        <v>991</v>
      </c>
    </row>
    <row r="8" spans="1:29" ht="178.5" hidden="1">
      <c r="A8" s="16">
        <v>2007</v>
      </c>
      <c r="B8" s="12" t="s">
        <v>29</v>
      </c>
      <c r="C8" s="12">
        <v>173</v>
      </c>
      <c r="D8" s="12">
        <v>3</v>
      </c>
      <c r="F8" s="17" t="s">
        <v>55</v>
      </c>
      <c r="G8" s="17" t="s">
        <v>82</v>
      </c>
      <c r="H8" s="12" t="s">
        <v>19</v>
      </c>
      <c r="I8" s="12" t="s">
        <v>990</v>
      </c>
      <c r="J8" s="27">
        <v>25.229999542236328</v>
      </c>
      <c r="K8" s="17">
        <v>23</v>
      </c>
      <c r="L8" s="17" t="s">
        <v>207</v>
      </c>
      <c r="N8" s="12" t="s">
        <v>1078</v>
      </c>
      <c r="R8" s="12" t="s">
        <v>208</v>
      </c>
      <c r="S8" s="12" t="s">
        <v>209</v>
      </c>
      <c r="T8" s="12" t="s">
        <v>1492</v>
      </c>
      <c r="U8" s="12" t="s">
        <v>991</v>
      </c>
      <c r="V8" s="12" t="s">
        <v>116</v>
      </c>
      <c r="Y8" s="12" t="s">
        <v>1285</v>
      </c>
      <c r="AA8" s="12">
        <v>3.02</v>
      </c>
      <c r="AB8" s="28">
        <v>40618.352766203701</v>
      </c>
      <c r="AC8" s="12" t="s">
        <v>991</v>
      </c>
    </row>
    <row r="9" spans="1:29" ht="191.25" hidden="1">
      <c r="A9" s="16">
        <v>2008</v>
      </c>
      <c r="B9" s="12" t="s">
        <v>29</v>
      </c>
      <c r="C9" s="12">
        <v>173</v>
      </c>
      <c r="D9" s="12">
        <v>3</v>
      </c>
      <c r="F9" s="17" t="s">
        <v>80</v>
      </c>
      <c r="G9" s="17" t="s">
        <v>52</v>
      </c>
      <c r="H9" s="12" t="s">
        <v>19</v>
      </c>
      <c r="I9" s="12" t="s">
        <v>990</v>
      </c>
      <c r="J9" s="27">
        <v>26.129999160766602</v>
      </c>
      <c r="K9" s="17">
        <v>13</v>
      </c>
      <c r="L9" s="17" t="s">
        <v>210</v>
      </c>
      <c r="N9" s="12" t="s">
        <v>1078</v>
      </c>
      <c r="R9" s="12" t="s">
        <v>211</v>
      </c>
      <c r="S9" s="12" t="s">
        <v>212</v>
      </c>
      <c r="T9" s="12" t="s">
        <v>1493</v>
      </c>
      <c r="U9" s="12" t="s">
        <v>991</v>
      </c>
      <c r="V9" s="12" t="s">
        <v>116</v>
      </c>
      <c r="Y9" s="12" t="s">
        <v>1285</v>
      </c>
      <c r="AA9" s="12">
        <v>3.02</v>
      </c>
      <c r="AB9" s="28">
        <v>40618.352766203701</v>
      </c>
      <c r="AC9" s="12" t="s">
        <v>991</v>
      </c>
    </row>
    <row r="10" spans="1:29" ht="191.25" hidden="1">
      <c r="A10" s="16">
        <v>2009</v>
      </c>
      <c r="B10" s="12" t="s">
        <v>29</v>
      </c>
      <c r="C10" s="12">
        <v>173</v>
      </c>
      <c r="D10" s="12">
        <v>3</v>
      </c>
      <c r="F10" s="17" t="s">
        <v>87</v>
      </c>
      <c r="G10" s="17" t="s">
        <v>55</v>
      </c>
      <c r="H10" s="12" t="s">
        <v>19</v>
      </c>
      <c r="I10" s="12" t="s">
        <v>990</v>
      </c>
      <c r="J10" s="27">
        <v>27.25</v>
      </c>
      <c r="K10" s="17">
        <v>25</v>
      </c>
      <c r="L10" s="17" t="s">
        <v>213</v>
      </c>
      <c r="N10" s="12" t="s">
        <v>1078</v>
      </c>
      <c r="R10" s="12" t="s">
        <v>214</v>
      </c>
      <c r="S10" s="12" t="s">
        <v>215</v>
      </c>
      <c r="T10" s="12" t="s">
        <v>1494</v>
      </c>
      <c r="U10" s="12" t="s">
        <v>991</v>
      </c>
      <c r="V10" s="12" t="s">
        <v>116</v>
      </c>
      <c r="Y10" s="12" t="s">
        <v>1285</v>
      </c>
      <c r="AA10" s="12">
        <v>3.02</v>
      </c>
      <c r="AB10" s="28">
        <v>40618.352766203701</v>
      </c>
      <c r="AC10" s="12" t="s">
        <v>991</v>
      </c>
    </row>
    <row r="11" spans="1:29" ht="191.25" hidden="1">
      <c r="A11" s="16">
        <v>2010</v>
      </c>
      <c r="B11" s="12" t="s">
        <v>29</v>
      </c>
      <c r="C11" s="12">
        <v>173</v>
      </c>
      <c r="D11" s="12">
        <v>3</v>
      </c>
      <c r="F11" s="17" t="s">
        <v>86</v>
      </c>
      <c r="G11" s="17" t="s">
        <v>52</v>
      </c>
      <c r="H11" s="12" t="s">
        <v>19</v>
      </c>
      <c r="I11" s="12" t="s">
        <v>990</v>
      </c>
      <c r="J11" s="27">
        <v>28.129999160766602</v>
      </c>
      <c r="K11" s="17">
        <v>13</v>
      </c>
      <c r="L11" s="17" t="s">
        <v>216</v>
      </c>
      <c r="N11" s="12" t="s">
        <v>1078</v>
      </c>
      <c r="R11" s="12" t="s">
        <v>217</v>
      </c>
      <c r="S11" s="12" t="s">
        <v>218</v>
      </c>
      <c r="T11" s="12" t="s">
        <v>1495</v>
      </c>
      <c r="U11" s="12" t="s">
        <v>991</v>
      </c>
      <c r="V11" s="12" t="s">
        <v>116</v>
      </c>
      <c r="Y11" s="12" t="s">
        <v>1285</v>
      </c>
      <c r="AA11" s="12">
        <v>3.02</v>
      </c>
      <c r="AB11" s="28">
        <v>40618.352766203701</v>
      </c>
      <c r="AC11" s="12" t="s">
        <v>991</v>
      </c>
    </row>
    <row r="12" spans="1:29" ht="191.25" hidden="1">
      <c r="A12" s="16">
        <v>2011</v>
      </c>
      <c r="B12" s="12" t="s">
        <v>29</v>
      </c>
      <c r="C12" s="12">
        <v>173</v>
      </c>
      <c r="D12" s="12">
        <v>3</v>
      </c>
      <c r="F12" s="17" t="s">
        <v>50</v>
      </c>
      <c r="G12" s="17" t="s">
        <v>55</v>
      </c>
      <c r="H12" s="12" t="s">
        <v>19</v>
      </c>
      <c r="I12" s="12" t="s">
        <v>990</v>
      </c>
      <c r="J12" s="27">
        <v>29.25</v>
      </c>
      <c r="K12" s="17">
        <v>25</v>
      </c>
      <c r="L12" s="17" t="s">
        <v>219</v>
      </c>
      <c r="N12" s="12" t="s">
        <v>1078</v>
      </c>
      <c r="R12" s="12" t="s">
        <v>220</v>
      </c>
      <c r="S12" s="12" t="s">
        <v>221</v>
      </c>
      <c r="T12" s="12" t="s">
        <v>1496</v>
      </c>
      <c r="U12" s="12" t="s">
        <v>991</v>
      </c>
      <c r="V12" s="12" t="s">
        <v>116</v>
      </c>
      <c r="Y12" s="12" t="s">
        <v>1285</v>
      </c>
      <c r="AA12" s="12">
        <v>3.02</v>
      </c>
      <c r="AB12" s="28">
        <v>40618.352766203701</v>
      </c>
      <c r="AC12" s="12" t="s">
        <v>991</v>
      </c>
    </row>
    <row r="13" spans="1:29" ht="293.25" hidden="1">
      <c r="A13" s="16">
        <v>2012</v>
      </c>
      <c r="B13" s="12" t="s">
        <v>29</v>
      </c>
      <c r="C13" s="12">
        <v>173</v>
      </c>
      <c r="D13" s="12">
        <v>3</v>
      </c>
      <c r="F13" s="17" t="s">
        <v>73</v>
      </c>
      <c r="G13" s="17" t="s">
        <v>25</v>
      </c>
      <c r="H13" s="12" t="s">
        <v>19</v>
      </c>
      <c r="I13" s="12" t="s">
        <v>990</v>
      </c>
      <c r="J13" s="27">
        <v>39.029998779296875</v>
      </c>
      <c r="K13" s="17">
        <v>3</v>
      </c>
      <c r="L13" s="17" t="s">
        <v>222</v>
      </c>
      <c r="N13" s="12" t="s">
        <v>1078</v>
      </c>
      <c r="R13" s="12" t="s">
        <v>223</v>
      </c>
      <c r="S13" s="12" t="s">
        <v>224</v>
      </c>
      <c r="T13" s="12" t="s">
        <v>1309</v>
      </c>
      <c r="U13" s="12" t="s">
        <v>991</v>
      </c>
      <c r="V13" s="12" t="s">
        <v>48</v>
      </c>
      <c r="Y13" s="12" t="s">
        <v>1285</v>
      </c>
      <c r="Z13" s="12" t="s">
        <v>1310</v>
      </c>
      <c r="AA13" s="12">
        <v>3.02</v>
      </c>
      <c r="AB13" s="28">
        <v>40618.357037037036</v>
      </c>
      <c r="AC13" s="12" t="s">
        <v>991</v>
      </c>
    </row>
    <row r="14" spans="1:29" ht="51" hidden="1">
      <c r="A14" s="16">
        <v>2013</v>
      </c>
      <c r="B14" s="12" t="s">
        <v>29</v>
      </c>
      <c r="C14" s="12">
        <v>173</v>
      </c>
      <c r="D14" s="12">
        <v>3</v>
      </c>
      <c r="F14" s="17" t="s">
        <v>84</v>
      </c>
      <c r="G14" s="17" t="s">
        <v>55</v>
      </c>
      <c r="H14" s="12" t="s">
        <v>24</v>
      </c>
      <c r="I14" s="12" t="s">
        <v>990</v>
      </c>
      <c r="J14" s="27">
        <v>40.25</v>
      </c>
      <c r="K14" s="17">
        <v>25</v>
      </c>
      <c r="L14" s="17" t="s">
        <v>225</v>
      </c>
      <c r="N14" s="12" t="s">
        <v>1074</v>
      </c>
      <c r="R14" s="12" t="s">
        <v>226</v>
      </c>
      <c r="S14" s="12" t="s">
        <v>227</v>
      </c>
      <c r="T14" s="12" t="s">
        <v>1096</v>
      </c>
      <c r="U14" s="12" t="s">
        <v>991</v>
      </c>
      <c r="V14" s="12" t="s">
        <v>21</v>
      </c>
      <c r="AB14" s="28">
        <v>40616.158437500002</v>
      </c>
      <c r="AC14" s="12" t="s">
        <v>991</v>
      </c>
    </row>
    <row r="15" spans="1:29" ht="25.5" hidden="1">
      <c r="A15" s="16">
        <v>2014</v>
      </c>
      <c r="B15" s="12" t="s">
        <v>29</v>
      </c>
      <c r="C15" s="12">
        <v>173</v>
      </c>
      <c r="D15" s="12">
        <v>3</v>
      </c>
      <c r="F15" s="17" t="s">
        <v>229</v>
      </c>
      <c r="G15" s="17" t="s">
        <v>36</v>
      </c>
      <c r="H15" s="12" t="s">
        <v>24</v>
      </c>
      <c r="I15" s="12" t="s">
        <v>990</v>
      </c>
      <c r="J15" s="27">
        <v>51.009998321533203</v>
      </c>
      <c r="K15" s="17">
        <v>1</v>
      </c>
      <c r="L15" s="17" t="s">
        <v>228</v>
      </c>
      <c r="N15" s="12" t="s">
        <v>1074</v>
      </c>
      <c r="R15" s="12" t="s">
        <v>230</v>
      </c>
      <c r="S15" s="12" t="s">
        <v>231</v>
      </c>
      <c r="T15" s="12" t="s">
        <v>1116</v>
      </c>
      <c r="U15" s="12" t="s">
        <v>991</v>
      </c>
      <c r="V15" s="12" t="s">
        <v>21</v>
      </c>
      <c r="AB15" s="28">
        <v>40616.159548611111</v>
      </c>
      <c r="AC15" s="12" t="s">
        <v>991</v>
      </c>
    </row>
    <row r="16" spans="1:29" ht="63.75" hidden="1">
      <c r="A16" s="16">
        <v>2015</v>
      </c>
      <c r="B16" s="12" t="s">
        <v>29</v>
      </c>
      <c r="C16" s="12">
        <v>173</v>
      </c>
      <c r="D16" s="12">
        <v>3</v>
      </c>
      <c r="F16" s="17" t="s">
        <v>233</v>
      </c>
      <c r="G16" s="17" t="s">
        <v>22</v>
      </c>
      <c r="H16" s="12" t="s">
        <v>24</v>
      </c>
      <c r="I16" s="12" t="s">
        <v>990</v>
      </c>
      <c r="J16" s="27">
        <v>52.040000915527344</v>
      </c>
      <c r="K16" s="17">
        <v>4</v>
      </c>
      <c r="L16" s="17" t="s">
        <v>232</v>
      </c>
      <c r="N16" s="12" t="s">
        <v>1074</v>
      </c>
      <c r="R16" s="12" t="s">
        <v>234</v>
      </c>
      <c r="S16" s="12" t="s">
        <v>235</v>
      </c>
      <c r="T16" s="12" t="s">
        <v>1120</v>
      </c>
      <c r="U16" s="12" t="s">
        <v>991</v>
      </c>
      <c r="V16" s="12" t="s">
        <v>21</v>
      </c>
      <c r="AB16" s="28">
        <v>40616.160127314812</v>
      </c>
      <c r="AC16" s="12" t="s">
        <v>991</v>
      </c>
    </row>
    <row r="17" spans="1:29" ht="191.25" hidden="1">
      <c r="A17" s="16">
        <v>2016</v>
      </c>
      <c r="B17" s="12" t="s">
        <v>29</v>
      </c>
      <c r="C17" s="12">
        <v>173</v>
      </c>
      <c r="D17" s="12">
        <v>3</v>
      </c>
      <c r="F17" s="17" t="s">
        <v>237</v>
      </c>
      <c r="G17" s="17" t="s">
        <v>81</v>
      </c>
      <c r="H17" s="12" t="s">
        <v>19</v>
      </c>
      <c r="I17" s="12" t="s">
        <v>990</v>
      </c>
      <c r="J17" s="27">
        <v>59.220001220703125</v>
      </c>
      <c r="K17" s="17">
        <v>22</v>
      </c>
      <c r="L17" s="17" t="s">
        <v>236</v>
      </c>
      <c r="N17" s="12" t="s">
        <v>1074</v>
      </c>
      <c r="R17" s="12" t="s">
        <v>238</v>
      </c>
      <c r="S17" s="12" t="s">
        <v>239</v>
      </c>
      <c r="T17" s="12" t="s">
        <v>1503</v>
      </c>
      <c r="U17" s="12" t="s">
        <v>991</v>
      </c>
      <c r="V17" s="12" t="s">
        <v>116</v>
      </c>
      <c r="AB17" s="28">
        <v>40617.769803240742</v>
      </c>
      <c r="AC17" s="12" t="s">
        <v>991</v>
      </c>
    </row>
    <row r="18" spans="1:29" ht="140.25" hidden="1">
      <c r="A18" s="16">
        <v>2017</v>
      </c>
      <c r="B18" s="12" t="s">
        <v>29</v>
      </c>
      <c r="C18" s="12">
        <v>173</v>
      </c>
      <c r="D18" s="12">
        <v>3</v>
      </c>
      <c r="F18" s="17" t="s">
        <v>241</v>
      </c>
      <c r="G18" s="17" t="s">
        <v>26</v>
      </c>
      <c r="H18" s="12" t="s">
        <v>19</v>
      </c>
      <c r="I18" s="12" t="s">
        <v>990</v>
      </c>
      <c r="J18" s="27">
        <v>68.019996643066406</v>
      </c>
      <c r="K18" s="17">
        <v>2</v>
      </c>
      <c r="L18" s="17" t="s">
        <v>240</v>
      </c>
      <c r="N18" s="12" t="s">
        <v>1074</v>
      </c>
      <c r="R18" s="12" t="s">
        <v>1066</v>
      </c>
      <c r="S18" s="12" t="s">
        <v>242</v>
      </c>
      <c r="T18" s="12" t="s">
        <v>1564</v>
      </c>
      <c r="U18" s="12" t="s">
        <v>991</v>
      </c>
      <c r="V18" s="12" t="s">
        <v>135</v>
      </c>
      <c r="Y18" s="12" t="s">
        <v>1285</v>
      </c>
      <c r="Z18" s="12" t="s">
        <v>1565</v>
      </c>
      <c r="AA18" s="12">
        <v>3.02</v>
      </c>
      <c r="AB18" s="28">
        <v>40618.357037037036</v>
      </c>
      <c r="AC18" s="12" t="s">
        <v>991</v>
      </c>
    </row>
    <row r="19" spans="1:29" ht="38.25" hidden="1">
      <c r="A19" s="16">
        <v>2018</v>
      </c>
      <c r="B19" s="12" t="s">
        <v>29</v>
      </c>
      <c r="C19" s="12">
        <v>173</v>
      </c>
      <c r="D19" s="12">
        <v>3</v>
      </c>
      <c r="F19" s="17" t="s">
        <v>244</v>
      </c>
      <c r="G19" s="17" t="s">
        <v>76</v>
      </c>
      <c r="H19" s="12" t="s">
        <v>19</v>
      </c>
      <c r="I19" s="12" t="s">
        <v>990</v>
      </c>
      <c r="J19" s="27">
        <v>71.209999084472656</v>
      </c>
      <c r="K19" s="17">
        <v>21</v>
      </c>
      <c r="L19" s="17" t="s">
        <v>243</v>
      </c>
      <c r="N19" s="12" t="s">
        <v>1074</v>
      </c>
      <c r="R19" s="12" t="s">
        <v>245</v>
      </c>
      <c r="S19" s="12" t="s">
        <v>78</v>
      </c>
      <c r="T19" s="12" t="s">
        <v>1341</v>
      </c>
      <c r="U19" s="12" t="s">
        <v>991</v>
      </c>
      <c r="V19" s="12" t="s">
        <v>48</v>
      </c>
      <c r="Y19" s="12" t="s">
        <v>1285</v>
      </c>
      <c r="Z19" s="12" t="s">
        <v>1342</v>
      </c>
      <c r="AA19" s="12">
        <v>3.02</v>
      </c>
      <c r="AB19" s="28">
        <v>40618.357037037036</v>
      </c>
      <c r="AC19" s="12" t="s">
        <v>991</v>
      </c>
    </row>
    <row r="20" spans="1:29" ht="25.5" hidden="1">
      <c r="A20" s="16">
        <v>2019</v>
      </c>
      <c r="B20" s="12" t="s">
        <v>29</v>
      </c>
      <c r="C20" s="12">
        <v>173</v>
      </c>
      <c r="D20" s="12">
        <v>3</v>
      </c>
      <c r="F20" s="17" t="s">
        <v>91</v>
      </c>
      <c r="G20" s="17" t="s">
        <v>71</v>
      </c>
      <c r="H20" s="12" t="s">
        <v>24</v>
      </c>
      <c r="I20" s="12" t="s">
        <v>990</v>
      </c>
      <c r="J20" s="27">
        <v>73.360000610351563</v>
      </c>
      <c r="K20" s="17">
        <v>36</v>
      </c>
      <c r="L20" s="17" t="s">
        <v>246</v>
      </c>
      <c r="N20" s="12" t="s">
        <v>1074</v>
      </c>
      <c r="R20" s="12" t="s">
        <v>247</v>
      </c>
      <c r="S20" s="12" t="s">
        <v>248</v>
      </c>
      <c r="T20" s="12" t="s">
        <v>1151</v>
      </c>
      <c r="U20" s="12" t="s">
        <v>991</v>
      </c>
      <c r="V20" s="12" t="s">
        <v>21</v>
      </c>
      <c r="AB20" s="28">
        <v>40616.160208333335</v>
      </c>
      <c r="AC20" s="12" t="s">
        <v>991</v>
      </c>
    </row>
    <row r="21" spans="1:29" ht="63.75" hidden="1">
      <c r="A21" s="16">
        <v>2020</v>
      </c>
      <c r="B21" s="12" t="s">
        <v>29</v>
      </c>
      <c r="C21" s="12">
        <v>173</v>
      </c>
      <c r="D21" s="12">
        <v>3</v>
      </c>
      <c r="F21" s="17" t="s">
        <v>98</v>
      </c>
      <c r="G21" s="17" t="s">
        <v>36</v>
      </c>
      <c r="H21" s="12" t="s">
        <v>24</v>
      </c>
      <c r="I21" s="12" t="s">
        <v>990</v>
      </c>
      <c r="J21" s="27">
        <v>82.010002136230469</v>
      </c>
      <c r="K21" s="17">
        <v>1</v>
      </c>
      <c r="L21" s="17" t="s">
        <v>249</v>
      </c>
      <c r="N21" s="12" t="s">
        <v>1074</v>
      </c>
      <c r="R21" s="12" t="s">
        <v>196</v>
      </c>
      <c r="S21" s="12" t="s">
        <v>250</v>
      </c>
      <c r="T21" s="12" t="s">
        <v>1189</v>
      </c>
      <c r="U21" s="12" t="s">
        <v>991</v>
      </c>
      <c r="V21" s="12" t="s">
        <v>21</v>
      </c>
      <c r="AB21" s="28">
        <v>40616.160520833335</v>
      </c>
      <c r="AC21" s="12" t="s">
        <v>991</v>
      </c>
    </row>
    <row r="22" spans="1:29" ht="140.25" hidden="1">
      <c r="A22" s="16">
        <v>2021</v>
      </c>
      <c r="B22" s="12" t="s">
        <v>29</v>
      </c>
      <c r="C22" s="12">
        <v>173</v>
      </c>
      <c r="D22" s="12">
        <v>3</v>
      </c>
      <c r="F22" s="17" t="s">
        <v>104</v>
      </c>
      <c r="G22" s="17" t="s">
        <v>67</v>
      </c>
      <c r="H22" s="12" t="s">
        <v>19</v>
      </c>
      <c r="I22" s="12" t="s">
        <v>990</v>
      </c>
      <c r="J22" s="27">
        <v>85.099998474121094</v>
      </c>
      <c r="K22" s="17">
        <v>10</v>
      </c>
      <c r="L22" s="17" t="s">
        <v>93</v>
      </c>
      <c r="N22" s="12" t="s">
        <v>1078</v>
      </c>
      <c r="R22" s="12" t="s">
        <v>251</v>
      </c>
      <c r="S22" s="12" t="s">
        <v>252</v>
      </c>
      <c r="T22" s="12" t="s">
        <v>1372</v>
      </c>
      <c r="U22" s="12" t="s">
        <v>991</v>
      </c>
      <c r="V22" s="12" t="s">
        <v>48</v>
      </c>
      <c r="Y22" s="12" t="s">
        <v>1285</v>
      </c>
      <c r="Z22" s="12" t="s">
        <v>1373</v>
      </c>
      <c r="AA22" s="12">
        <v>3.02</v>
      </c>
      <c r="AB22" s="28">
        <v>40618.357037037036</v>
      </c>
      <c r="AC22" s="12" t="s">
        <v>991</v>
      </c>
    </row>
    <row r="23" spans="1:29" ht="51" hidden="1">
      <c r="A23" s="16">
        <v>2022</v>
      </c>
      <c r="B23" s="12" t="s">
        <v>29</v>
      </c>
      <c r="C23" s="12">
        <v>173</v>
      </c>
      <c r="D23" s="12">
        <v>3</v>
      </c>
      <c r="F23" s="17" t="s">
        <v>44</v>
      </c>
      <c r="G23" s="17" t="s">
        <v>28</v>
      </c>
      <c r="H23" s="12" t="s">
        <v>24</v>
      </c>
      <c r="I23" s="12" t="s">
        <v>990</v>
      </c>
      <c r="J23" s="27">
        <v>86.180000305175781</v>
      </c>
      <c r="K23" s="17">
        <v>18</v>
      </c>
      <c r="L23" s="17" t="s">
        <v>253</v>
      </c>
      <c r="N23" s="12" t="s">
        <v>1074</v>
      </c>
      <c r="R23" s="12" t="s">
        <v>254</v>
      </c>
      <c r="S23" s="12" t="s">
        <v>255</v>
      </c>
      <c r="T23" s="12" t="s">
        <v>1215</v>
      </c>
      <c r="U23" s="12" t="s">
        <v>991</v>
      </c>
      <c r="V23" s="12" t="s">
        <v>21</v>
      </c>
      <c r="AB23" s="28">
        <v>40616.160856481481</v>
      </c>
      <c r="AC23" s="12" t="s">
        <v>991</v>
      </c>
    </row>
    <row r="24" spans="1:29" ht="89.25" hidden="1">
      <c r="A24" s="16">
        <v>2023</v>
      </c>
      <c r="B24" s="12" t="s">
        <v>29</v>
      </c>
      <c r="C24" s="12">
        <v>173</v>
      </c>
      <c r="D24" s="12">
        <v>3</v>
      </c>
      <c r="F24" s="17" t="s">
        <v>44</v>
      </c>
      <c r="G24" s="17" t="s">
        <v>50</v>
      </c>
      <c r="H24" s="12" t="s">
        <v>19</v>
      </c>
      <c r="I24" s="12" t="s">
        <v>990</v>
      </c>
      <c r="J24" s="27">
        <v>86.290000915527344</v>
      </c>
      <c r="K24" s="17">
        <v>29</v>
      </c>
      <c r="L24" s="17" t="s">
        <v>253</v>
      </c>
      <c r="N24" s="12" t="s">
        <v>1074</v>
      </c>
      <c r="R24" s="12" t="s">
        <v>256</v>
      </c>
      <c r="S24" s="12" t="s">
        <v>257</v>
      </c>
      <c r="T24" s="12" t="s">
        <v>1392</v>
      </c>
      <c r="U24" s="12" t="s">
        <v>991</v>
      </c>
      <c r="V24" s="12" t="s">
        <v>48</v>
      </c>
      <c r="Y24" s="12" t="s">
        <v>1285</v>
      </c>
      <c r="Z24" s="12" t="s">
        <v>1393</v>
      </c>
      <c r="AA24" s="12">
        <v>3.02</v>
      </c>
      <c r="AB24" s="28">
        <v>40618.357037037036</v>
      </c>
      <c r="AC24" s="12" t="s">
        <v>991</v>
      </c>
    </row>
    <row r="25" spans="1:29" ht="25.5" hidden="1">
      <c r="A25" s="16">
        <v>2024</v>
      </c>
      <c r="B25" s="12" t="s">
        <v>29</v>
      </c>
      <c r="C25" s="12">
        <v>173</v>
      </c>
      <c r="D25" s="12">
        <v>3</v>
      </c>
      <c r="F25" s="17" t="s">
        <v>44</v>
      </c>
      <c r="G25" s="17" t="s">
        <v>34</v>
      </c>
      <c r="H25" s="12" t="s">
        <v>24</v>
      </c>
      <c r="I25" s="12" t="s">
        <v>990</v>
      </c>
      <c r="J25" s="27">
        <v>86.339996337890625</v>
      </c>
      <c r="K25" s="17">
        <v>34</v>
      </c>
      <c r="L25" s="17" t="s">
        <v>40</v>
      </c>
      <c r="N25" s="12" t="s">
        <v>1074</v>
      </c>
      <c r="R25" s="12" t="s">
        <v>254</v>
      </c>
      <c r="S25" s="12" t="s">
        <v>258</v>
      </c>
      <c r="T25" s="12" t="s">
        <v>1218</v>
      </c>
      <c r="U25" s="12" t="s">
        <v>991</v>
      </c>
      <c r="V25" s="12" t="s">
        <v>21</v>
      </c>
      <c r="AB25" s="28">
        <v>40616.16101851852</v>
      </c>
      <c r="AC25" s="12" t="s">
        <v>991</v>
      </c>
    </row>
    <row r="26" spans="1:29" ht="76.5" hidden="1">
      <c r="A26" s="16">
        <v>2025</v>
      </c>
      <c r="B26" s="12" t="s">
        <v>29</v>
      </c>
      <c r="C26" s="12">
        <v>173</v>
      </c>
      <c r="D26" s="12">
        <v>3</v>
      </c>
      <c r="F26" s="17" t="s">
        <v>107</v>
      </c>
      <c r="G26" s="17" t="s">
        <v>63</v>
      </c>
      <c r="H26" s="12" t="s">
        <v>24</v>
      </c>
      <c r="I26" s="12" t="s">
        <v>990</v>
      </c>
      <c r="J26" s="27">
        <v>87.169998168945313</v>
      </c>
      <c r="K26" s="17">
        <v>17</v>
      </c>
      <c r="L26" s="17" t="s">
        <v>40</v>
      </c>
      <c r="N26" s="12" t="s">
        <v>1074</v>
      </c>
      <c r="R26" s="12" t="s">
        <v>259</v>
      </c>
      <c r="S26" s="12" t="s">
        <v>260</v>
      </c>
      <c r="T26" s="12" t="s">
        <v>1224</v>
      </c>
      <c r="U26" s="12" t="s">
        <v>991</v>
      </c>
      <c r="V26" s="12" t="s">
        <v>21</v>
      </c>
      <c r="AB26" s="28">
        <v>40616.161111111112</v>
      </c>
      <c r="AC26" s="12" t="s">
        <v>991</v>
      </c>
    </row>
    <row r="27" spans="1:29" ht="25.5" hidden="1">
      <c r="A27" s="16">
        <v>2026</v>
      </c>
      <c r="B27" s="12" t="s">
        <v>29</v>
      </c>
      <c r="C27" s="12">
        <v>173</v>
      </c>
      <c r="D27" s="12">
        <v>3</v>
      </c>
      <c r="F27" s="17" t="s">
        <v>120</v>
      </c>
      <c r="G27" s="17" t="s">
        <v>57</v>
      </c>
      <c r="H27" s="12" t="s">
        <v>24</v>
      </c>
      <c r="I27" s="12" t="s">
        <v>990</v>
      </c>
      <c r="J27" s="27">
        <v>88.110000610351563</v>
      </c>
      <c r="K27" s="17">
        <v>11</v>
      </c>
      <c r="L27" s="17" t="s">
        <v>40</v>
      </c>
      <c r="N27" s="12" t="s">
        <v>1074</v>
      </c>
      <c r="R27" s="12" t="s">
        <v>254</v>
      </c>
      <c r="S27" s="12" t="s">
        <v>261</v>
      </c>
      <c r="T27" s="12" t="s">
        <v>1233</v>
      </c>
      <c r="U27" s="12" t="s">
        <v>991</v>
      </c>
      <c r="V27" s="12" t="s">
        <v>21</v>
      </c>
      <c r="AB27" s="28">
        <v>40616.161249999997</v>
      </c>
      <c r="AC27" s="12" t="s">
        <v>991</v>
      </c>
    </row>
    <row r="28" spans="1:29" ht="51" hidden="1">
      <c r="A28" s="16">
        <v>2027</v>
      </c>
      <c r="B28" s="12" t="s">
        <v>29</v>
      </c>
      <c r="C28" s="12">
        <v>173</v>
      </c>
      <c r="D28" s="12">
        <v>3</v>
      </c>
      <c r="F28" s="17" t="s">
        <v>120</v>
      </c>
      <c r="G28" s="17" t="s">
        <v>18</v>
      </c>
      <c r="H28" s="12" t="s">
        <v>24</v>
      </c>
      <c r="I28" s="12" t="s">
        <v>990</v>
      </c>
      <c r="J28" s="27">
        <v>88.319999694824219</v>
      </c>
      <c r="K28" s="17">
        <v>32</v>
      </c>
      <c r="L28" s="17" t="s">
        <v>97</v>
      </c>
      <c r="N28" s="12" t="s">
        <v>1074</v>
      </c>
      <c r="R28" s="12" t="s">
        <v>262</v>
      </c>
      <c r="S28" s="12" t="s">
        <v>263</v>
      </c>
      <c r="T28" s="12" t="s">
        <v>1240</v>
      </c>
      <c r="U28" s="12" t="s">
        <v>991</v>
      </c>
      <c r="V28" s="12" t="s">
        <v>21</v>
      </c>
      <c r="AB28" s="28">
        <v>40616.162094907406</v>
      </c>
      <c r="AC28" s="12" t="s">
        <v>991</v>
      </c>
    </row>
    <row r="29" spans="1:29" ht="51" hidden="1">
      <c r="A29" s="16">
        <v>2028</v>
      </c>
      <c r="B29" s="12" t="s">
        <v>29</v>
      </c>
      <c r="C29" s="12">
        <v>173</v>
      </c>
      <c r="D29" s="12">
        <v>3</v>
      </c>
      <c r="F29" s="17" t="s">
        <v>264</v>
      </c>
      <c r="G29" s="17" t="s">
        <v>52</v>
      </c>
      <c r="H29" s="12" t="s">
        <v>19</v>
      </c>
      <c r="I29" s="12" t="s">
        <v>990</v>
      </c>
      <c r="J29" s="27">
        <v>92.129997253417969</v>
      </c>
      <c r="K29" s="17">
        <v>13</v>
      </c>
      <c r="L29" s="17" t="s">
        <v>43</v>
      </c>
      <c r="N29" s="12" t="s">
        <v>994</v>
      </c>
      <c r="R29" s="12" t="s">
        <v>265</v>
      </c>
      <c r="S29" s="12" t="s">
        <v>266</v>
      </c>
      <c r="T29" s="12" t="s">
        <v>1438</v>
      </c>
      <c r="U29" s="12" t="s">
        <v>991</v>
      </c>
      <c r="V29" s="12" t="s">
        <v>48</v>
      </c>
      <c r="AB29" s="28">
        <v>40613.559131944443</v>
      </c>
      <c r="AC29" s="12" t="s">
        <v>991</v>
      </c>
    </row>
    <row r="30" spans="1:29" ht="242.25" hidden="1">
      <c r="A30" s="16">
        <v>2029</v>
      </c>
      <c r="B30" s="12" t="s">
        <v>29</v>
      </c>
      <c r="C30" s="12">
        <v>173</v>
      </c>
      <c r="D30" s="12">
        <v>3</v>
      </c>
      <c r="F30" s="17" t="s">
        <v>264</v>
      </c>
      <c r="G30" s="17" t="s">
        <v>34</v>
      </c>
      <c r="H30" s="12" t="s">
        <v>19</v>
      </c>
      <c r="I30" s="12" t="s">
        <v>990</v>
      </c>
      <c r="J30" s="27">
        <v>92.339996337890625</v>
      </c>
      <c r="K30" s="17">
        <v>34</v>
      </c>
      <c r="L30" s="17" t="s">
        <v>267</v>
      </c>
      <c r="N30" s="12" t="s">
        <v>1078</v>
      </c>
      <c r="R30" s="12" t="s">
        <v>268</v>
      </c>
      <c r="S30" s="12" t="s">
        <v>269</v>
      </c>
      <c r="T30" s="12" t="s">
        <v>1442</v>
      </c>
      <c r="U30" s="12" t="s">
        <v>991</v>
      </c>
      <c r="V30" s="12" t="s">
        <v>48</v>
      </c>
      <c r="Y30" s="12" t="s">
        <v>1285</v>
      </c>
      <c r="Z30" s="12" t="s">
        <v>1443</v>
      </c>
      <c r="AA30" s="12">
        <v>3.02</v>
      </c>
      <c r="AB30" s="28">
        <v>40618.357037037036</v>
      </c>
      <c r="AC30" s="12" t="s">
        <v>991</v>
      </c>
    </row>
    <row r="31" spans="1:29" ht="89.25" hidden="1">
      <c r="A31" s="16">
        <v>2030</v>
      </c>
      <c r="B31" s="12" t="s">
        <v>29</v>
      </c>
      <c r="C31" s="12">
        <v>173</v>
      </c>
      <c r="D31" s="12">
        <v>3</v>
      </c>
      <c r="F31" s="17" t="s">
        <v>271</v>
      </c>
      <c r="G31" s="17" t="s">
        <v>36</v>
      </c>
      <c r="H31" s="12" t="s">
        <v>19</v>
      </c>
      <c r="I31" s="12" t="s">
        <v>990</v>
      </c>
      <c r="J31" s="27">
        <v>95.010002136230469</v>
      </c>
      <c r="K31" s="17">
        <v>1</v>
      </c>
      <c r="L31" s="17" t="s">
        <v>270</v>
      </c>
      <c r="N31" s="12" t="s">
        <v>1074</v>
      </c>
      <c r="R31" s="12" t="s">
        <v>272</v>
      </c>
      <c r="S31" s="12" t="s">
        <v>273</v>
      </c>
      <c r="T31" s="12" t="s">
        <v>1507</v>
      </c>
      <c r="U31" s="12" t="s">
        <v>991</v>
      </c>
      <c r="V31" s="12" t="s">
        <v>116</v>
      </c>
      <c r="AB31" s="28">
        <v>40617.770046296297</v>
      </c>
      <c r="AC31" s="12" t="s">
        <v>991</v>
      </c>
    </row>
    <row r="32" spans="1:29" ht="51" hidden="1">
      <c r="A32" s="16">
        <v>2031</v>
      </c>
      <c r="B32" s="12" t="s">
        <v>29</v>
      </c>
      <c r="C32" s="12">
        <v>173</v>
      </c>
      <c r="D32" s="12">
        <v>3</v>
      </c>
      <c r="F32" s="17" t="s">
        <v>275</v>
      </c>
      <c r="G32" s="17" t="s">
        <v>36</v>
      </c>
      <c r="H32" s="12" t="s">
        <v>19</v>
      </c>
      <c r="I32" s="12" t="s">
        <v>990</v>
      </c>
      <c r="J32" s="27">
        <v>96.010002136230469</v>
      </c>
      <c r="K32" s="17">
        <v>1</v>
      </c>
      <c r="L32" s="17" t="s">
        <v>274</v>
      </c>
      <c r="N32" s="12" t="s">
        <v>1074</v>
      </c>
      <c r="R32" s="12" t="s">
        <v>276</v>
      </c>
      <c r="S32" s="12" t="s">
        <v>277</v>
      </c>
      <c r="T32" s="12" t="s">
        <v>1510</v>
      </c>
      <c r="U32" s="12" t="s">
        <v>991</v>
      </c>
      <c r="V32" s="12" t="s">
        <v>116</v>
      </c>
      <c r="AB32" s="28">
        <v>40617.770231481481</v>
      </c>
      <c r="AC32" s="12" t="s">
        <v>991</v>
      </c>
    </row>
    <row r="33" spans="1:29" ht="409.5" hidden="1">
      <c r="A33" s="16">
        <v>2032</v>
      </c>
      <c r="B33" s="12" t="s">
        <v>29</v>
      </c>
      <c r="C33" s="12">
        <v>173</v>
      </c>
      <c r="D33" s="12">
        <v>3</v>
      </c>
      <c r="F33" s="17" t="s">
        <v>279</v>
      </c>
      <c r="G33" s="17" t="s">
        <v>69</v>
      </c>
      <c r="H33" s="12" t="s">
        <v>19</v>
      </c>
      <c r="I33" s="12" t="s">
        <v>990</v>
      </c>
      <c r="J33" s="27">
        <v>97.379997253417969</v>
      </c>
      <c r="K33" s="17">
        <v>38</v>
      </c>
      <c r="L33" s="17" t="s">
        <v>278</v>
      </c>
      <c r="N33" s="12" t="s">
        <v>1074</v>
      </c>
      <c r="R33" s="12" t="s">
        <v>280</v>
      </c>
      <c r="S33" s="12" t="s">
        <v>281</v>
      </c>
      <c r="T33" s="12" t="s">
        <v>1515</v>
      </c>
      <c r="U33" s="12" t="s">
        <v>991</v>
      </c>
      <c r="V33" s="12" t="s">
        <v>116</v>
      </c>
      <c r="AB33" s="28">
        <v>40617.770277777781</v>
      </c>
      <c r="AC33" s="12" t="s">
        <v>991</v>
      </c>
    </row>
    <row r="34" spans="1:29" ht="140.25" hidden="1">
      <c r="A34" s="16">
        <v>2033</v>
      </c>
      <c r="B34" s="12" t="s">
        <v>29</v>
      </c>
      <c r="C34" s="12">
        <v>173</v>
      </c>
      <c r="D34" s="12">
        <v>3</v>
      </c>
      <c r="F34" s="17" t="s">
        <v>279</v>
      </c>
      <c r="G34" s="17" t="s">
        <v>69</v>
      </c>
      <c r="H34" s="12" t="s">
        <v>19</v>
      </c>
      <c r="I34" s="12" t="s">
        <v>990</v>
      </c>
      <c r="J34" s="27">
        <v>97.379997253417969</v>
      </c>
      <c r="K34" s="17">
        <v>38</v>
      </c>
      <c r="L34" s="17" t="s">
        <v>278</v>
      </c>
      <c r="N34" s="12" t="s">
        <v>1074</v>
      </c>
      <c r="R34" s="12" t="s">
        <v>282</v>
      </c>
      <c r="S34" s="12" t="s">
        <v>283</v>
      </c>
      <c r="T34" s="12" t="s">
        <v>1514</v>
      </c>
      <c r="U34" s="12" t="s">
        <v>991</v>
      </c>
      <c r="V34" s="12" t="s">
        <v>116</v>
      </c>
      <c r="AB34" s="28">
        <v>40617.770405092589</v>
      </c>
      <c r="AC34" s="12" t="s">
        <v>991</v>
      </c>
    </row>
    <row r="35" spans="1:29" ht="63.75" hidden="1">
      <c r="A35" s="16">
        <v>2034</v>
      </c>
      <c r="B35" s="12" t="s">
        <v>29</v>
      </c>
      <c r="C35" s="12">
        <v>173</v>
      </c>
      <c r="D35" s="12">
        <v>3</v>
      </c>
      <c r="F35" s="17" t="s">
        <v>284</v>
      </c>
      <c r="G35" s="17" t="s">
        <v>68</v>
      </c>
      <c r="H35" s="12" t="s">
        <v>24</v>
      </c>
      <c r="I35" s="12" t="s">
        <v>990</v>
      </c>
      <c r="J35" s="27">
        <v>118.19999694824219</v>
      </c>
      <c r="K35" s="17">
        <v>20</v>
      </c>
      <c r="L35" s="17" t="s">
        <v>127</v>
      </c>
      <c r="N35" s="12" t="s">
        <v>1074</v>
      </c>
      <c r="R35" s="12" t="s">
        <v>285</v>
      </c>
      <c r="S35" s="12" t="s">
        <v>286</v>
      </c>
      <c r="T35" s="12" t="s">
        <v>1531</v>
      </c>
      <c r="U35" s="12" t="s">
        <v>991</v>
      </c>
      <c r="V35" s="12" t="s">
        <v>116</v>
      </c>
      <c r="AB35" s="28">
        <v>40618.263032407405</v>
      </c>
      <c r="AC35" s="12" t="s">
        <v>991</v>
      </c>
    </row>
    <row r="36" spans="1:29" ht="63.75" hidden="1">
      <c r="A36" s="16">
        <v>2035</v>
      </c>
      <c r="B36" s="12" t="s">
        <v>29</v>
      </c>
      <c r="C36" s="12">
        <v>173</v>
      </c>
      <c r="D36" s="12">
        <v>3</v>
      </c>
      <c r="F36" s="17" t="s">
        <v>287</v>
      </c>
      <c r="G36" s="17" t="s">
        <v>67</v>
      </c>
      <c r="H36" s="12" t="s">
        <v>24</v>
      </c>
      <c r="I36" s="12" t="s">
        <v>990</v>
      </c>
      <c r="J36" s="27">
        <v>123.09999847412109</v>
      </c>
      <c r="K36" s="17">
        <v>10</v>
      </c>
      <c r="L36" s="17" t="s">
        <v>133</v>
      </c>
      <c r="N36" s="12" t="s">
        <v>1078</v>
      </c>
      <c r="R36" s="12" t="s">
        <v>288</v>
      </c>
      <c r="S36" s="12" t="s">
        <v>289</v>
      </c>
      <c r="T36" s="12" t="s">
        <v>1540</v>
      </c>
      <c r="U36" s="12" t="s">
        <v>991</v>
      </c>
      <c r="V36" s="12" t="s">
        <v>116</v>
      </c>
      <c r="AB36" s="28">
        <v>40617.770868055559</v>
      </c>
      <c r="AC36" s="12" t="s">
        <v>991</v>
      </c>
    </row>
    <row r="37" spans="1:29" ht="255" hidden="1">
      <c r="A37" s="16">
        <v>2036</v>
      </c>
      <c r="B37" s="12" t="s">
        <v>29</v>
      </c>
      <c r="C37" s="12">
        <v>173</v>
      </c>
      <c r="D37" s="12">
        <v>3</v>
      </c>
      <c r="F37" s="17" t="s">
        <v>287</v>
      </c>
      <c r="G37" s="17" t="s">
        <v>139</v>
      </c>
      <c r="H37" s="12" t="s">
        <v>19</v>
      </c>
      <c r="I37" s="12" t="s">
        <v>990</v>
      </c>
      <c r="J37" s="27">
        <v>123.41999816894531</v>
      </c>
      <c r="K37" s="17">
        <v>42</v>
      </c>
      <c r="L37" s="17" t="s">
        <v>134</v>
      </c>
      <c r="N37" s="12" t="s">
        <v>1078</v>
      </c>
      <c r="R37" s="12" t="s">
        <v>290</v>
      </c>
      <c r="S37" s="12" t="s">
        <v>291</v>
      </c>
      <c r="T37" s="12" t="s">
        <v>1544</v>
      </c>
      <c r="U37" s="12" t="s">
        <v>991</v>
      </c>
      <c r="V37" s="12" t="s">
        <v>116</v>
      </c>
      <c r="AB37" s="28">
        <v>40618.333229166667</v>
      </c>
      <c r="AC37" s="12" t="s">
        <v>991</v>
      </c>
    </row>
    <row r="38" spans="1:29" ht="216.75" hidden="1">
      <c r="A38" s="16">
        <v>2037</v>
      </c>
      <c r="B38" s="12" t="s">
        <v>77</v>
      </c>
      <c r="C38" s="12">
        <v>173</v>
      </c>
      <c r="D38" s="12">
        <v>3</v>
      </c>
      <c r="F38" s="17" t="s">
        <v>35</v>
      </c>
      <c r="G38" s="17" t="s">
        <v>293</v>
      </c>
      <c r="H38" s="12" t="s">
        <v>19</v>
      </c>
      <c r="I38" s="12" t="s">
        <v>992</v>
      </c>
      <c r="J38" s="27">
        <v>72</v>
      </c>
      <c r="L38" s="17" t="s">
        <v>292</v>
      </c>
      <c r="N38" s="12" t="s">
        <v>994</v>
      </c>
      <c r="R38" s="12" t="s">
        <v>294</v>
      </c>
      <c r="S38" s="12" t="s">
        <v>295</v>
      </c>
      <c r="T38" s="12" t="s">
        <v>1574</v>
      </c>
      <c r="U38" s="12" t="s">
        <v>991</v>
      </c>
      <c r="V38" s="12" t="s">
        <v>135</v>
      </c>
      <c r="AB38" s="28">
        <v>40617.984918981485</v>
      </c>
      <c r="AC38" s="12" t="s">
        <v>991</v>
      </c>
    </row>
    <row r="39" spans="1:29" ht="216.75" hidden="1">
      <c r="A39" s="16">
        <v>2038</v>
      </c>
      <c r="B39" s="12" t="s">
        <v>77</v>
      </c>
      <c r="C39" s="12">
        <v>173</v>
      </c>
      <c r="D39" s="12">
        <v>3</v>
      </c>
      <c r="F39" s="17" t="s">
        <v>91</v>
      </c>
      <c r="G39" s="17" t="s">
        <v>136</v>
      </c>
      <c r="H39" s="12" t="s">
        <v>19</v>
      </c>
      <c r="I39" s="12" t="s">
        <v>990</v>
      </c>
      <c r="J39" s="27">
        <v>73</v>
      </c>
      <c r="L39" s="17" t="s">
        <v>292</v>
      </c>
      <c r="N39" s="12" t="s">
        <v>994</v>
      </c>
      <c r="R39" s="12" t="s">
        <v>296</v>
      </c>
      <c r="S39" s="12" t="s">
        <v>297</v>
      </c>
      <c r="T39" s="12" t="s">
        <v>1580</v>
      </c>
      <c r="U39" s="12" t="s">
        <v>991</v>
      </c>
      <c r="V39" s="12" t="s">
        <v>135</v>
      </c>
      <c r="AB39" s="28">
        <v>40617.985138888886</v>
      </c>
      <c r="AC39" s="12" t="s">
        <v>991</v>
      </c>
    </row>
    <row r="40" spans="1:29" ht="89.25" hidden="1">
      <c r="A40" s="16">
        <v>2039</v>
      </c>
      <c r="B40" s="12" t="s">
        <v>77</v>
      </c>
      <c r="C40" s="12">
        <v>173</v>
      </c>
      <c r="D40" s="12">
        <v>3</v>
      </c>
      <c r="F40" s="17" t="s">
        <v>91</v>
      </c>
      <c r="G40" s="17" t="s">
        <v>68</v>
      </c>
      <c r="H40" s="12" t="s">
        <v>24</v>
      </c>
      <c r="I40" s="12" t="s">
        <v>990</v>
      </c>
      <c r="J40" s="27">
        <v>73.199996948242188</v>
      </c>
      <c r="K40" s="17">
        <v>20</v>
      </c>
      <c r="L40" s="17" t="s">
        <v>292</v>
      </c>
      <c r="N40" s="12" t="s">
        <v>1074</v>
      </c>
      <c r="R40" s="12" t="s">
        <v>298</v>
      </c>
      <c r="S40" s="12" t="s">
        <v>299</v>
      </c>
      <c r="T40" s="12" t="s">
        <v>1149</v>
      </c>
      <c r="U40" s="12" t="s">
        <v>991</v>
      </c>
      <c r="V40" s="12" t="s">
        <v>21</v>
      </c>
      <c r="AB40" s="28">
        <v>40616.162800925929</v>
      </c>
      <c r="AC40" s="12" t="s">
        <v>991</v>
      </c>
    </row>
    <row r="41" spans="1:29" ht="127.5" hidden="1">
      <c r="A41" s="16">
        <v>2040</v>
      </c>
      <c r="B41" s="12" t="s">
        <v>77</v>
      </c>
      <c r="C41" s="12">
        <v>173</v>
      </c>
      <c r="D41" s="12">
        <v>3</v>
      </c>
      <c r="F41" s="17" t="s">
        <v>241</v>
      </c>
      <c r="G41" s="17" t="s">
        <v>300</v>
      </c>
      <c r="H41" s="12" t="s">
        <v>19</v>
      </c>
      <c r="I41" s="12" t="s">
        <v>992</v>
      </c>
      <c r="J41" s="27">
        <v>68</v>
      </c>
      <c r="L41" s="17" t="s">
        <v>240</v>
      </c>
      <c r="N41" s="12" t="s">
        <v>1078</v>
      </c>
      <c r="R41" s="12" t="s">
        <v>1065</v>
      </c>
      <c r="S41" s="12" t="s">
        <v>299</v>
      </c>
      <c r="T41" s="12" t="s">
        <v>1563</v>
      </c>
      <c r="U41" s="12" t="s">
        <v>991</v>
      </c>
      <c r="V41" s="12" t="s">
        <v>135</v>
      </c>
      <c r="AB41" s="28">
        <v>40617.985393518517</v>
      </c>
      <c r="AC41" s="12" t="s">
        <v>991</v>
      </c>
    </row>
    <row r="42" spans="1:29" ht="25.5" hidden="1">
      <c r="A42" s="16">
        <v>2041</v>
      </c>
      <c r="B42" s="12" t="s">
        <v>77</v>
      </c>
      <c r="C42" s="12">
        <v>173</v>
      </c>
      <c r="D42" s="12">
        <v>3</v>
      </c>
      <c r="F42" s="17" t="s">
        <v>91</v>
      </c>
      <c r="G42" s="17" t="s">
        <v>71</v>
      </c>
      <c r="H42" s="12" t="s">
        <v>24</v>
      </c>
      <c r="I42" s="12" t="s">
        <v>990</v>
      </c>
      <c r="J42" s="27">
        <v>73.360000610351563</v>
      </c>
      <c r="K42" s="17">
        <v>36</v>
      </c>
      <c r="L42" s="17" t="s">
        <v>246</v>
      </c>
      <c r="N42" s="12" t="s">
        <v>1074</v>
      </c>
      <c r="R42" s="12" t="s">
        <v>301</v>
      </c>
      <c r="S42" s="12" t="s">
        <v>299</v>
      </c>
      <c r="T42" s="12" t="s">
        <v>1155</v>
      </c>
      <c r="U42" s="12" t="s">
        <v>991</v>
      </c>
      <c r="V42" s="12" t="s">
        <v>21</v>
      </c>
      <c r="AB42" s="28">
        <v>40616.162986111114</v>
      </c>
      <c r="AC42" s="12" t="s">
        <v>991</v>
      </c>
    </row>
    <row r="43" spans="1:29" ht="25.5" hidden="1">
      <c r="A43" s="16">
        <v>2042</v>
      </c>
      <c r="B43" s="12" t="s">
        <v>77</v>
      </c>
      <c r="C43" s="12">
        <v>173</v>
      </c>
      <c r="D43" s="12">
        <v>3</v>
      </c>
      <c r="F43" s="17" t="s">
        <v>91</v>
      </c>
      <c r="G43" s="17" t="s">
        <v>99</v>
      </c>
      <c r="H43" s="12" t="s">
        <v>24</v>
      </c>
      <c r="I43" s="12" t="s">
        <v>990</v>
      </c>
      <c r="J43" s="27">
        <v>73.370002746582031</v>
      </c>
      <c r="K43" s="17">
        <v>37</v>
      </c>
      <c r="L43" s="17" t="s">
        <v>246</v>
      </c>
      <c r="N43" s="12" t="s">
        <v>1074</v>
      </c>
      <c r="R43" s="12" t="s">
        <v>302</v>
      </c>
      <c r="S43" s="12" t="s">
        <v>299</v>
      </c>
      <c r="T43" s="12" t="s">
        <v>1157</v>
      </c>
      <c r="U43" s="12" t="s">
        <v>991</v>
      </c>
      <c r="V43" s="12" t="s">
        <v>21</v>
      </c>
      <c r="AB43" s="28">
        <v>40616.163171296299</v>
      </c>
      <c r="AC43" s="12" t="s">
        <v>991</v>
      </c>
    </row>
    <row r="44" spans="1:29" ht="51" hidden="1">
      <c r="A44" s="16">
        <v>2043</v>
      </c>
      <c r="B44" s="12" t="s">
        <v>77</v>
      </c>
      <c r="C44" s="12">
        <v>173</v>
      </c>
      <c r="D44" s="12">
        <v>3</v>
      </c>
      <c r="F44" s="17" t="s">
        <v>91</v>
      </c>
      <c r="G44" s="17" t="s">
        <v>69</v>
      </c>
      <c r="H44" s="12" t="s">
        <v>24</v>
      </c>
      <c r="I44" s="12" t="s">
        <v>990</v>
      </c>
      <c r="J44" s="27">
        <v>73.379997253417969</v>
      </c>
      <c r="K44" s="17">
        <v>38</v>
      </c>
      <c r="L44" s="17" t="s">
        <v>246</v>
      </c>
      <c r="N44" s="12" t="s">
        <v>1074</v>
      </c>
      <c r="R44" s="12" t="s">
        <v>303</v>
      </c>
      <c r="S44" s="12" t="s">
        <v>299</v>
      </c>
      <c r="T44" s="12" t="s">
        <v>1161</v>
      </c>
      <c r="U44" s="12" t="s">
        <v>991</v>
      </c>
      <c r="V44" s="12" t="s">
        <v>21</v>
      </c>
      <c r="AB44" s="28">
        <v>40616.163518518515</v>
      </c>
      <c r="AC44" s="12" t="s">
        <v>991</v>
      </c>
    </row>
    <row r="45" spans="1:29" ht="89.25" hidden="1">
      <c r="A45" s="16">
        <v>2044</v>
      </c>
      <c r="B45" s="12" t="s">
        <v>77</v>
      </c>
      <c r="C45" s="12">
        <v>173</v>
      </c>
      <c r="D45" s="12">
        <v>3</v>
      </c>
      <c r="F45" s="17" t="s">
        <v>44</v>
      </c>
      <c r="G45" s="17" t="s">
        <v>31</v>
      </c>
      <c r="H45" s="12" t="s">
        <v>19</v>
      </c>
      <c r="I45" s="12" t="s">
        <v>992</v>
      </c>
      <c r="J45" s="27">
        <v>86.05999755859375</v>
      </c>
      <c r="K45" s="17">
        <v>6</v>
      </c>
      <c r="L45" s="17" t="s">
        <v>93</v>
      </c>
      <c r="N45" s="12" t="s">
        <v>1078</v>
      </c>
      <c r="R45" s="12" t="s">
        <v>304</v>
      </c>
      <c r="S45" s="12" t="s">
        <v>305</v>
      </c>
      <c r="T45" s="12" t="s">
        <v>1386</v>
      </c>
      <c r="U45" s="12" t="s">
        <v>991</v>
      </c>
      <c r="V45" s="12" t="s">
        <v>48</v>
      </c>
      <c r="Y45" s="12" t="s">
        <v>1285</v>
      </c>
      <c r="Z45" s="12" t="s">
        <v>1387</v>
      </c>
      <c r="AA45" s="12">
        <v>3.02</v>
      </c>
      <c r="AB45" s="28">
        <v>40618.357037037036</v>
      </c>
      <c r="AC45" s="12" t="s">
        <v>991</v>
      </c>
    </row>
    <row r="46" spans="1:29" ht="165.75" hidden="1">
      <c r="A46" s="16">
        <v>2045</v>
      </c>
      <c r="B46" s="12" t="s">
        <v>77</v>
      </c>
      <c r="C46" s="12">
        <v>173</v>
      </c>
      <c r="D46" s="12">
        <v>3</v>
      </c>
      <c r="F46" s="17" t="s">
        <v>44</v>
      </c>
      <c r="G46" s="17" t="s">
        <v>45</v>
      </c>
      <c r="H46" s="12" t="s">
        <v>19</v>
      </c>
      <c r="I46" s="12" t="s">
        <v>992</v>
      </c>
      <c r="J46" s="27">
        <v>86.069999694824219</v>
      </c>
      <c r="K46" s="17">
        <v>7</v>
      </c>
      <c r="L46" s="17" t="s">
        <v>93</v>
      </c>
      <c r="N46" s="12" t="s">
        <v>1078</v>
      </c>
      <c r="R46" s="12" t="s">
        <v>1020</v>
      </c>
      <c r="S46" s="12" t="s">
        <v>299</v>
      </c>
      <c r="T46" s="12" t="s">
        <v>1388</v>
      </c>
      <c r="U46" s="12" t="s">
        <v>991</v>
      </c>
      <c r="V46" s="12" t="s">
        <v>48</v>
      </c>
      <c r="X46" s="12" t="s">
        <v>1389</v>
      </c>
      <c r="Y46" s="12" t="s">
        <v>1285</v>
      </c>
      <c r="Z46" s="12" t="s">
        <v>1390</v>
      </c>
      <c r="AA46" s="12">
        <v>3.02</v>
      </c>
      <c r="AB46" s="28">
        <v>40618.357037037036</v>
      </c>
      <c r="AC46" s="12" t="s">
        <v>991</v>
      </c>
    </row>
    <row r="47" spans="1:29" ht="114.75" hidden="1">
      <c r="A47" s="16">
        <v>2046</v>
      </c>
      <c r="B47" s="12" t="s">
        <v>77</v>
      </c>
      <c r="C47" s="12">
        <v>173</v>
      </c>
      <c r="D47" s="12">
        <v>3</v>
      </c>
      <c r="F47" s="17" t="s">
        <v>121</v>
      </c>
      <c r="G47" s="17" t="s">
        <v>306</v>
      </c>
      <c r="H47" s="12" t="s">
        <v>19</v>
      </c>
      <c r="I47" s="12" t="s">
        <v>992</v>
      </c>
      <c r="J47" s="27">
        <v>89</v>
      </c>
      <c r="L47" s="17" t="s">
        <v>97</v>
      </c>
      <c r="N47" s="12" t="s">
        <v>1078</v>
      </c>
      <c r="R47" s="12" t="s">
        <v>307</v>
      </c>
      <c r="S47" s="12" t="s">
        <v>308</v>
      </c>
      <c r="T47" s="12" t="s">
        <v>1419</v>
      </c>
      <c r="U47" s="12" t="s">
        <v>991</v>
      </c>
      <c r="V47" s="12" t="s">
        <v>48</v>
      </c>
      <c r="Y47" s="12" t="s">
        <v>1285</v>
      </c>
      <c r="Z47" s="12" t="s">
        <v>1420</v>
      </c>
      <c r="AA47" s="12">
        <v>3.02</v>
      </c>
      <c r="AB47" s="28">
        <v>40618.357037037036</v>
      </c>
      <c r="AC47" s="12" t="s">
        <v>991</v>
      </c>
    </row>
    <row r="48" spans="1:29" ht="114.75" hidden="1">
      <c r="A48" s="16">
        <v>2047</v>
      </c>
      <c r="B48" s="12" t="s">
        <v>77</v>
      </c>
      <c r="C48" s="12">
        <v>173</v>
      </c>
      <c r="D48" s="12">
        <v>3</v>
      </c>
      <c r="F48" s="17" t="s">
        <v>121</v>
      </c>
      <c r="G48" s="17" t="s">
        <v>309</v>
      </c>
      <c r="H48" s="12" t="s">
        <v>19</v>
      </c>
      <c r="I48" s="12" t="s">
        <v>992</v>
      </c>
      <c r="J48" s="27">
        <v>89</v>
      </c>
      <c r="L48" s="17" t="s">
        <v>97</v>
      </c>
      <c r="M48" s="12">
        <v>2046</v>
      </c>
      <c r="N48" s="12" t="s">
        <v>1078</v>
      </c>
      <c r="R48" s="12" t="s">
        <v>307</v>
      </c>
      <c r="S48" s="12" t="s">
        <v>308</v>
      </c>
      <c r="T48" s="12" t="s">
        <v>1421</v>
      </c>
      <c r="U48" s="12" t="s">
        <v>991</v>
      </c>
      <c r="V48" s="12" t="s">
        <v>48</v>
      </c>
      <c r="AB48" s="28">
        <v>40613.532604166663</v>
      </c>
      <c r="AC48" s="12" t="s">
        <v>991</v>
      </c>
    </row>
    <row r="49" spans="1:29" ht="216.75" hidden="1">
      <c r="A49" s="16">
        <v>2048</v>
      </c>
      <c r="B49" s="12" t="s">
        <v>77</v>
      </c>
      <c r="C49" s="12">
        <v>173</v>
      </c>
      <c r="D49" s="12">
        <v>3</v>
      </c>
      <c r="F49" s="17" t="s">
        <v>119</v>
      </c>
      <c r="G49" s="17" t="s">
        <v>311</v>
      </c>
      <c r="H49" s="12" t="s">
        <v>19</v>
      </c>
      <c r="I49" s="12" t="s">
        <v>992</v>
      </c>
      <c r="J49" s="27">
        <v>69</v>
      </c>
      <c r="L49" s="17" t="s">
        <v>310</v>
      </c>
      <c r="N49" s="12" t="s">
        <v>994</v>
      </c>
      <c r="R49" s="12" t="s">
        <v>312</v>
      </c>
      <c r="S49" s="12" t="s">
        <v>105</v>
      </c>
      <c r="T49" s="12" t="s">
        <v>1332</v>
      </c>
      <c r="U49" s="12" t="s">
        <v>991</v>
      </c>
      <c r="V49" s="12" t="s">
        <v>48</v>
      </c>
      <c r="AB49" s="28">
        <v>40612.669699074075</v>
      </c>
      <c r="AC49" s="12" t="s">
        <v>991</v>
      </c>
    </row>
    <row r="50" spans="1:29" ht="216.75" hidden="1">
      <c r="A50" s="16">
        <v>2049</v>
      </c>
      <c r="B50" s="12" t="s">
        <v>77</v>
      </c>
      <c r="C50" s="12">
        <v>173</v>
      </c>
      <c r="D50" s="12">
        <v>3</v>
      </c>
      <c r="F50" s="17" t="s">
        <v>113</v>
      </c>
      <c r="G50" s="17" t="s">
        <v>314</v>
      </c>
      <c r="H50" s="12" t="s">
        <v>19</v>
      </c>
      <c r="I50" s="12" t="s">
        <v>992</v>
      </c>
      <c r="J50" s="27">
        <v>77</v>
      </c>
      <c r="L50" s="17" t="s">
        <v>313</v>
      </c>
      <c r="N50" s="12" t="s">
        <v>994</v>
      </c>
      <c r="R50" s="12" t="s">
        <v>1012</v>
      </c>
      <c r="S50" s="12" t="s">
        <v>105</v>
      </c>
      <c r="T50" s="12" t="s">
        <v>1361</v>
      </c>
      <c r="U50" s="12" t="s">
        <v>991</v>
      </c>
      <c r="V50" s="12" t="s">
        <v>48</v>
      </c>
      <c r="X50" s="12" t="s">
        <v>315</v>
      </c>
      <c r="AB50" s="28">
        <v>40618.366053240738</v>
      </c>
      <c r="AC50" s="12" t="s">
        <v>991</v>
      </c>
    </row>
    <row r="51" spans="1:29" ht="63.75" hidden="1">
      <c r="A51" s="16">
        <v>2050</v>
      </c>
      <c r="B51" s="12" t="s">
        <v>77</v>
      </c>
      <c r="C51" s="12">
        <v>173</v>
      </c>
      <c r="D51" s="12">
        <v>3</v>
      </c>
      <c r="H51" s="12" t="s">
        <v>19</v>
      </c>
      <c r="I51" s="12" t="s">
        <v>990</v>
      </c>
      <c r="N51" s="12" t="s">
        <v>994</v>
      </c>
      <c r="R51" s="12" t="s">
        <v>316</v>
      </c>
      <c r="S51" s="12" t="s">
        <v>105</v>
      </c>
      <c r="T51" s="12" t="s">
        <v>1281</v>
      </c>
      <c r="U51" s="12" t="s">
        <v>991</v>
      </c>
      <c r="V51" s="12" t="s">
        <v>48</v>
      </c>
      <c r="AB51" s="28">
        <v>40612.573391203703</v>
      </c>
      <c r="AC51" s="12" t="s">
        <v>991</v>
      </c>
    </row>
    <row r="52" spans="1:29" ht="114.75" hidden="1">
      <c r="A52" s="16">
        <v>2051</v>
      </c>
      <c r="B52" s="12" t="s">
        <v>77</v>
      </c>
      <c r="C52" s="12">
        <v>173</v>
      </c>
      <c r="D52" s="12">
        <v>3</v>
      </c>
      <c r="F52" s="17" t="s">
        <v>120</v>
      </c>
      <c r="G52" s="17" t="s">
        <v>317</v>
      </c>
      <c r="H52" s="12" t="s">
        <v>24</v>
      </c>
      <c r="I52" s="12" t="s">
        <v>990</v>
      </c>
      <c r="J52" s="27">
        <v>88</v>
      </c>
      <c r="L52" s="17" t="s">
        <v>97</v>
      </c>
      <c r="N52" s="12" t="s">
        <v>1074</v>
      </c>
      <c r="R52" s="12" t="s">
        <v>318</v>
      </c>
      <c r="S52" s="12" t="s">
        <v>299</v>
      </c>
      <c r="T52" s="12" t="s">
        <v>1230</v>
      </c>
      <c r="U52" s="12" t="s">
        <v>991</v>
      </c>
      <c r="V52" s="12" t="s">
        <v>21</v>
      </c>
      <c r="AB52" s="28">
        <v>40616.163958333331</v>
      </c>
      <c r="AC52" s="12" t="s">
        <v>991</v>
      </c>
    </row>
    <row r="53" spans="1:29" ht="409.5" hidden="1">
      <c r="A53" s="16">
        <v>2052</v>
      </c>
      <c r="B53" s="12" t="s">
        <v>117</v>
      </c>
      <c r="C53" s="12">
        <v>173</v>
      </c>
      <c r="D53" s="12">
        <v>3</v>
      </c>
      <c r="F53" s="17" t="s">
        <v>112</v>
      </c>
      <c r="G53" s="17" t="s">
        <v>36</v>
      </c>
      <c r="H53" s="12" t="s">
        <v>19</v>
      </c>
      <c r="I53" s="12" t="s">
        <v>990</v>
      </c>
      <c r="J53" s="27">
        <v>50.009998321533203</v>
      </c>
      <c r="K53" s="17">
        <v>1</v>
      </c>
      <c r="L53" s="17" t="s">
        <v>225</v>
      </c>
      <c r="N53" s="12" t="s">
        <v>1078</v>
      </c>
      <c r="R53" s="12" t="s">
        <v>1048</v>
      </c>
      <c r="S53" s="12" t="s">
        <v>319</v>
      </c>
      <c r="T53" s="12" t="s">
        <v>1502</v>
      </c>
      <c r="U53" s="12" t="s">
        <v>991</v>
      </c>
      <c r="V53" s="12" t="s">
        <v>116</v>
      </c>
      <c r="AB53" s="28">
        <v>40619.188414351855</v>
      </c>
      <c r="AC53" s="12" t="s">
        <v>991</v>
      </c>
    </row>
    <row r="54" spans="1:29" ht="38.25" hidden="1">
      <c r="A54" s="16">
        <v>2053</v>
      </c>
      <c r="B54" s="12" t="s">
        <v>46</v>
      </c>
      <c r="C54" s="12">
        <v>173</v>
      </c>
      <c r="D54" s="12">
        <v>3</v>
      </c>
      <c r="F54" s="17" t="s">
        <v>26</v>
      </c>
      <c r="G54" s="17" t="s">
        <v>27</v>
      </c>
      <c r="H54" s="12" t="s">
        <v>19</v>
      </c>
      <c r="I54" s="12" t="s">
        <v>992</v>
      </c>
      <c r="J54" s="27">
        <v>2.2400000095367432</v>
      </c>
      <c r="K54" s="17">
        <v>24</v>
      </c>
      <c r="N54" s="12" t="s">
        <v>1078</v>
      </c>
      <c r="R54" s="12" t="s">
        <v>320</v>
      </c>
      <c r="S54" s="12" t="s">
        <v>321</v>
      </c>
      <c r="T54" s="12" t="s">
        <v>1287</v>
      </c>
      <c r="U54" s="12" t="s">
        <v>991</v>
      </c>
      <c r="V54" s="12" t="s">
        <v>48</v>
      </c>
      <c r="AB54" s="28">
        <v>40612.488749999997</v>
      </c>
      <c r="AC54" s="12" t="s">
        <v>991</v>
      </c>
    </row>
    <row r="55" spans="1:29" ht="51" hidden="1">
      <c r="A55" s="16">
        <v>2054</v>
      </c>
      <c r="B55" s="12" t="s">
        <v>46</v>
      </c>
      <c r="C55" s="12">
        <v>173</v>
      </c>
      <c r="D55" s="12">
        <v>3</v>
      </c>
      <c r="F55" s="17" t="s">
        <v>63</v>
      </c>
      <c r="G55" s="17" t="s">
        <v>68</v>
      </c>
      <c r="H55" s="12" t="s">
        <v>24</v>
      </c>
      <c r="I55" s="12" t="s">
        <v>992</v>
      </c>
      <c r="J55" s="27">
        <v>17.200000762939453</v>
      </c>
      <c r="K55" s="17">
        <v>20</v>
      </c>
      <c r="N55" s="12" t="s">
        <v>1074</v>
      </c>
      <c r="R55" s="12" t="s">
        <v>322</v>
      </c>
      <c r="S55" s="12" t="s">
        <v>323</v>
      </c>
      <c r="T55" s="12" t="s">
        <v>1088</v>
      </c>
      <c r="U55" s="12" t="s">
        <v>991</v>
      </c>
      <c r="V55" s="12" t="s">
        <v>21</v>
      </c>
      <c r="AB55" s="28">
        <v>40616.164039351854</v>
      </c>
      <c r="AC55" s="12" t="s">
        <v>991</v>
      </c>
    </row>
    <row r="56" spans="1:29" ht="25.5" hidden="1">
      <c r="A56" s="16">
        <v>2055</v>
      </c>
      <c r="B56" s="12" t="s">
        <v>46</v>
      </c>
      <c r="C56" s="12">
        <v>173</v>
      </c>
      <c r="D56" s="12">
        <v>3</v>
      </c>
      <c r="F56" s="17" t="s">
        <v>63</v>
      </c>
      <c r="G56" s="17" t="s">
        <v>31</v>
      </c>
      <c r="H56" s="12" t="s">
        <v>19</v>
      </c>
      <c r="I56" s="12" t="s">
        <v>992</v>
      </c>
      <c r="J56" s="27">
        <v>17.059999465942383</v>
      </c>
      <c r="K56" s="17">
        <v>6</v>
      </c>
      <c r="N56" s="12" t="s">
        <v>1074</v>
      </c>
      <c r="R56" s="12" t="s">
        <v>324</v>
      </c>
      <c r="S56" s="12" t="s">
        <v>325</v>
      </c>
      <c r="T56" s="12" t="s">
        <v>1084</v>
      </c>
      <c r="U56" s="12" t="s">
        <v>991</v>
      </c>
      <c r="V56" s="12" t="s">
        <v>21</v>
      </c>
      <c r="AB56" s="28">
        <v>40619.169490740744</v>
      </c>
      <c r="AC56" s="12" t="s">
        <v>991</v>
      </c>
    </row>
    <row r="57" spans="1:29" ht="127.5" hidden="1">
      <c r="A57" s="16">
        <v>2056</v>
      </c>
      <c r="B57" s="12" t="s">
        <v>46</v>
      </c>
      <c r="C57" s="12">
        <v>173</v>
      </c>
      <c r="D57" s="12">
        <v>3</v>
      </c>
      <c r="F57" s="17" t="s">
        <v>63</v>
      </c>
      <c r="G57" s="17" t="s">
        <v>66</v>
      </c>
      <c r="H57" s="12" t="s">
        <v>19</v>
      </c>
      <c r="I57" s="12" t="s">
        <v>992</v>
      </c>
      <c r="J57" s="27">
        <v>17.120000839233398</v>
      </c>
      <c r="K57" s="17">
        <v>12</v>
      </c>
      <c r="N57" s="12" t="s">
        <v>994</v>
      </c>
      <c r="R57" s="12" t="s">
        <v>324</v>
      </c>
      <c r="S57" s="12" t="s">
        <v>325</v>
      </c>
      <c r="T57" s="12" t="s">
        <v>1062</v>
      </c>
      <c r="U57" s="12" t="s">
        <v>991</v>
      </c>
      <c r="V57" s="12" t="s">
        <v>135</v>
      </c>
      <c r="AB57" s="28">
        <v>40605.227685185186</v>
      </c>
      <c r="AC57" s="12" t="s">
        <v>991</v>
      </c>
    </row>
    <row r="58" spans="1:29" ht="25.5" hidden="1">
      <c r="A58" s="16">
        <v>2057</v>
      </c>
      <c r="B58" s="12" t="s">
        <v>46</v>
      </c>
      <c r="C58" s="12">
        <v>173</v>
      </c>
      <c r="D58" s="12">
        <v>3</v>
      </c>
      <c r="F58" s="17" t="s">
        <v>63</v>
      </c>
      <c r="G58" s="17" t="s">
        <v>63</v>
      </c>
      <c r="H58" s="12" t="s">
        <v>19</v>
      </c>
      <c r="I58" s="12" t="s">
        <v>992</v>
      </c>
      <c r="J58" s="27">
        <v>17.170000076293945</v>
      </c>
      <c r="K58" s="17">
        <v>17</v>
      </c>
      <c r="N58" s="12" t="s">
        <v>1074</v>
      </c>
      <c r="R58" s="12" t="s">
        <v>324</v>
      </c>
      <c r="S58" s="12" t="s">
        <v>325</v>
      </c>
      <c r="T58" s="12" t="s">
        <v>1087</v>
      </c>
      <c r="U58" s="12" t="s">
        <v>991</v>
      </c>
      <c r="V58" s="12" t="s">
        <v>21</v>
      </c>
      <c r="AB58" s="28">
        <v>40619.169606481482</v>
      </c>
      <c r="AC58" s="12" t="s">
        <v>991</v>
      </c>
    </row>
    <row r="59" spans="1:29" ht="127.5" hidden="1">
      <c r="A59" s="16">
        <v>2058</v>
      </c>
      <c r="B59" s="12" t="s">
        <v>46</v>
      </c>
      <c r="C59" s="12">
        <v>173</v>
      </c>
      <c r="D59" s="12">
        <v>3</v>
      </c>
      <c r="F59" s="17" t="s">
        <v>63</v>
      </c>
      <c r="G59" s="17" t="s">
        <v>82</v>
      </c>
      <c r="H59" s="12" t="s">
        <v>19</v>
      </c>
      <c r="I59" s="12" t="s">
        <v>992</v>
      </c>
      <c r="J59" s="27">
        <v>17.229999542236328</v>
      </c>
      <c r="K59" s="17">
        <v>23</v>
      </c>
      <c r="N59" s="12" t="s">
        <v>994</v>
      </c>
      <c r="R59" s="12" t="s">
        <v>324</v>
      </c>
      <c r="S59" s="12" t="s">
        <v>325</v>
      </c>
      <c r="T59" s="12" t="s">
        <v>996</v>
      </c>
      <c r="U59" s="12" t="s">
        <v>991</v>
      </c>
      <c r="V59" s="12" t="s">
        <v>21</v>
      </c>
      <c r="AB59" s="28">
        <v>40605.228182870371</v>
      </c>
      <c r="AC59" s="12" t="s">
        <v>991</v>
      </c>
    </row>
    <row r="60" spans="1:29" ht="114.75" hidden="1">
      <c r="A60" s="16">
        <v>2059</v>
      </c>
      <c r="B60" s="12" t="s">
        <v>46</v>
      </c>
      <c r="C60" s="12">
        <v>173</v>
      </c>
      <c r="D60" s="12">
        <v>3</v>
      </c>
      <c r="H60" s="12" t="s">
        <v>24</v>
      </c>
      <c r="I60" s="12" t="s">
        <v>992</v>
      </c>
      <c r="N60" s="12" t="s">
        <v>994</v>
      </c>
      <c r="R60" s="12" t="s">
        <v>326</v>
      </c>
      <c r="S60" s="12" t="s">
        <v>327</v>
      </c>
      <c r="T60" s="12" t="s">
        <v>1072</v>
      </c>
      <c r="U60" s="12" t="s">
        <v>991</v>
      </c>
      <c r="V60" s="12" t="s">
        <v>21</v>
      </c>
      <c r="AB60" s="28">
        <v>40616.164537037039</v>
      </c>
      <c r="AC60" s="12" t="s">
        <v>991</v>
      </c>
    </row>
    <row r="61" spans="1:29" ht="38.25" hidden="1">
      <c r="A61" s="16">
        <v>2060</v>
      </c>
      <c r="B61" s="12" t="s">
        <v>46</v>
      </c>
      <c r="C61" s="12">
        <v>173</v>
      </c>
      <c r="D61" s="12">
        <v>3</v>
      </c>
      <c r="F61" s="17" t="s">
        <v>85</v>
      </c>
      <c r="H61" s="12" t="s">
        <v>19</v>
      </c>
      <c r="I61" s="12" t="s">
        <v>992</v>
      </c>
      <c r="J61" s="27">
        <v>45</v>
      </c>
      <c r="N61" s="12" t="s">
        <v>1074</v>
      </c>
      <c r="R61" s="12" t="s">
        <v>328</v>
      </c>
      <c r="S61" s="12" t="s">
        <v>329</v>
      </c>
      <c r="T61" s="12" t="s">
        <v>1101</v>
      </c>
      <c r="U61" s="12" t="s">
        <v>991</v>
      </c>
      <c r="V61" s="12" t="s">
        <v>21</v>
      </c>
      <c r="AB61" s="28">
        <v>40619.170798611114</v>
      </c>
      <c r="AC61" s="12" t="s">
        <v>991</v>
      </c>
    </row>
    <row r="62" spans="1:29" ht="25.5" hidden="1">
      <c r="A62" s="16">
        <v>2061</v>
      </c>
      <c r="B62" s="12" t="s">
        <v>46</v>
      </c>
      <c r="C62" s="12">
        <v>173</v>
      </c>
      <c r="D62" s="12">
        <v>3</v>
      </c>
      <c r="F62" s="17" t="s">
        <v>330</v>
      </c>
      <c r="G62" s="17" t="s">
        <v>63</v>
      </c>
      <c r="H62" s="12" t="s">
        <v>24</v>
      </c>
      <c r="I62" s="12" t="s">
        <v>992</v>
      </c>
      <c r="J62" s="27">
        <v>48.169998168945313</v>
      </c>
      <c r="K62" s="17">
        <v>17</v>
      </c>
      <c r="N62" s="12" t="s">
        <v>1074</v>
      </c>
      <c r="R62" s="12" t="s">
        <v>331</v>
      </c>
      <c r="S62" s="12" t="s">
        <v>332</v>
      </c>
      <c r="T62" s="12" t="s">
        <v>1108</v>
      </c>
      <c r="U62" s="12" t="s">
        <v>991</v>
      </c>
      <c r="V62" s="12" t="s">
        <v>21</v>
      </c>
      <c r="AB62" s="28">
        <v>40616.164837962962</v>
      </c>
      <c r="AC62" s="12" t="s">
        <v>991</v>
      </c>
    </row>
    <row r="63" spans="1:29" ht="25.5" hidden="1">
      <c r="A63" s="16">
        <v>2062</v>
      </c>
      <c r="B63" s="12" t="s">
        <v>46</v>
      </c>
      <c r="C63" s="12">
        <v>173</v>
      </c>
      <c r="D63" s="12">
        <v>3</v>
      </c>
      <c r="F63" s="17" t="s">
        <v>333</v>
      </c>
      <c r="G63" s="17" t="s">
        <v>52</v>
      </c>
      <c r="H63" s="12" t="s">
        <v>24</v>
      </c>
      <c r="I63" s="12" t="s">
        <v>992</v>
      </c>
      <c r="J63" s="27">
        <v>54.130001068115234</v>
      </c>
      <c r="K63" s="17">
        <v>13</v>
      </c>
      <c r="N63" s="12" t="s">
        <v>1074</v>
      </c>
      <c r="R63" s="12" t="s">
        <v>334</v>
      </c>
      <c r="S63" s="12" t="s">
        <v>335</v>
      </c>
      <c r="T63" s="12" t="s">
        <v>1121</v>
      </c>
      <c r="U63" s="12" t="s">
        <v>991</v>
      </c>
      <c r="V63" s="12" t="s">
        <v>21</v>
      </c>
      <c r="AB63" s="28">
        <v>40616.164872685185</v>
      </c>
      <c r="AC63" s="12" t="s">
        <v>991</v>
      </c>
    </row>
    <row r="64" spans="1:29" ht="25.5" hidden="1">
      <c r="A64" s="16">
        <v>2063</v>
      </c>
      <c r="B64" s="12" t="s">
        <v>46</v>
      </c>
      <c r="C64" s="12">
        <v>173</v>
      </c>
      <c r="D64" s="12">
        <v>3</v>
      </c>
      <c r="F64" s="17" t="s">
        <v>91</v>
      </c>
      <c r="G64" s="17" t="s">
        <v>71</v>
      </c>
      <c r="H64" s="12" t="s">
        <v>24</v>
      </c>
      <c r="I64" s="12" t="s">
        <v>992</v>
      </c>
      <c r="J64" s="27">
        <v>73.360000610351563</v>
      </c>
      <c r="K64" s="17">
        <v>36</v>
      </c>
      <c r="N64" s="12" t="s">
        <v>1074</v>
      </c>
      <c r="R64" s="12" t="s">
        <v>336</v>
      </c>
      <c r="S64" s="12" t="s">
        <v>337</v>
      </c>
      <c r="T64" s="12" t="s">
        <v>1154</v>
      </c>
      <c r="U64" s="12" t="s">
        <v>991</v>
      </c>
      <c r="V64" s="12" t="s">
        <v>21</v>
      </c>
      <c r="AB64" s="28">
        <v>40616.16505787037</v>
      </c>
      <c r="AC64" s="12" t="s">
        <v>991</v>
      </c>
    </row>
    <row r="65" spans="1:29" ht="25.5" hidden="1">
      <c r="A65" s="16">
        <v>2064</v>
      </c>
      <c r="B65" s="12" t="s">
        <v>46</v>
      </c>
      <c r="C65" s="12">
        <v>173</v>
      </c>
      <c r="D65" s="12">
        <v>3</v>
      </c>
      <c r="F65" s="17" t="s">
        <v>91</v>
      </c>
      <c r="G65" s="17" t="s">
        <v>69</v>
      </c>
      <c r="H65" s="12" t="s">
        <v>24</v>
      </c>
      <c r="I65" s="12" t="s">
        <v>992</v>
      </c>
      <c r="J65" s="27">
        <v>73.379997253417969</v>
      </c>
      <c r="K65" s="17">
        <v>38</v>
      </c>
      <c r="N65" s="12" t="s">
        <v>1074</v>
      </c>
      <c r="R65" s="12" t="s">
        <v>338</v>
      </c>
      <c r="S65" s="12" t="s">
        <v>339</v>
      </c>
      <c r="T65" s="12" t="s">
        <v>1160</v>
      </c>
      <c r="U65" s="12" t="s">
        <v>991</v>
      </c>
      <c r="V65" s="12" t="s">
        <v>21</v>
      </c>
      <c r="AB65" s="28">
        <v>40616.165231481478</v>
      </c>
      <c r="AC65" s="12" t="s">
        <v>991</v>
      </c>
    </row>
    <row r="66" spans="1:29" ht="25.5" hidden="1">
      <c r="A66" s="16">
        <v>2065</v>
      </c>
      <c r="B66" s="12" t="s">
        <v>46</v>
      </c>
      <c r="C66" s="12">
        <v>173</v>
      </c>
      <c r="D66" s="12">
        <v>3</v>
      </c>
      <c r="F66" s="17" t="s">
        <v>100</v>
      </c>
      <c r="G66" s="17" t="s">
        <v>57</v>
      </c>
      <c r="H66" s="12" t="s">
        <v>19</v>
      </c>
      <c r="I66" s="12" t="s">
        <v>992</v>
      </c>
      <c r="J66" s="27">
        <v>83.110000610351563</v>
      </c>
      <c r="K66" s="17">
        <v>11</v>
      </c>
      <c r="N66" s="12" t="s">
        <v>1074</v>
      </c>
      <c r="R66" s="12" t="s">
        <v>340</v>
      </c>
      <c r="S66" s="12" t="s">
        <v>341</v>
      </c>
      <c r="T66" s="12" t="s">
        <v>1193</v>
      </c>
      <c r="U66" s="12" t="s">
        <v>991</v>
      </c>
      <c r="V66" s="12" t="s">
        <v>21</v>
      </c>
      <c r="AB66" s="28">
        <v>40619.17114583333</v>
      </c>
      <c r="AC66" s="12" t="s">
        <v>991</v>
      </c>
    </row>
    <row r="67" spans="1:29" ht="25.5" hidden="1">
      <c r="A67" s="16">
        <v>2066</v>
      </c>
      <c r="B67" s="12" t="s">
        <v>46</v>
      </c>
      <c r="C67" s="12">
        <v>173</v>
      </c>
      <c r="D67" s="12">
        <v>3</v>
      </c>
      <c r="F67" s="17" t="s">
        <v>44</v>
      </c>
      <c r="G67" s="17" t="s">
        <v>66</v>
      </c>
      <c r="H67" s="12" t="s">
        <v>24</v>
      </c>
      <c r="I67" s="12" t="s">
        <v>992</v>
      </c>
      <c r="J67" s="27">
        <v>86.120002746582031</v>
      </c>
      <c r="K67" s="17">
        <v>12</v>
      </c>
      <c r="N67" s="12" t="s">
        <v>1074</v>
      </c>
      <c r="R67" s="12" t="s">
        <v>342</v>
      </c>
      <c r="S67" s="12" t="s">
        <v>343</v>
      </c>
      <c r="T67" s="12" t="s">
        <v>1210</v>
      </c>
      <c r="U67" s="12" t="s">
        <v>991</v>
      </c>
      <c r="V67" s="12" t="s">
        <v>21</v>
      </c>
      <c r="AB67" s="28">
        <v>40616.224988425929</v>
      </c>
      <c r="AC67" s="12" t="s">
        <v>991</v>
      </c>
    </row>
    <row r="68" spans="1:29" ht="25.5" hidden="1">
      <c r="A68" s="16">
        <v>2067</v>
      </c>
      <c r="B68" s="12" t="s">
        <v>46</v>
      </c>
      <c r="C68" s="12">
        <v>173</v>
      </c>
      <c r="D68" s="12">
        <v>3</v>
      </c>
      <c r="F68" s="17" t="s">
        <v>44</v>
      </c>
      <c r="G68" s="17" t="s">
        <v>28</v>
      </c>
      <c r="H68" s="12" t="s">
        <v>24</v>
      </c>
      <c r="I68" s="12" t="s">
        <v>992</v>
      </c>
      <c r="J68" s="27">
        <v>86.180000305175781</v>
      </c>
      <c r="K68" s="17">
        <v>18</v>
      </c>
      <c r="N68" s="12" t="s">
        <v>1074</v>
      </c>
      <c r="R68" s="12" t="s">
        <v>344</v>
      </c>
      <c r="S68" s="12" t="s">
        <v>345</v>
      </c>
      <c r="T68" s="12" t="s">
        <v>1213</v>
      </c>
      <c r="U68" s="12" t="s">
        <v>991</v>
      </c>
      <c r="V68" s="12" t="s">
        <v>21</v>
      </c>
      <c r="AB68" s="28">
        <v>40616.225138888891</v>
      </c>
      <c r="AC68" s="12" t="s">
        <v>991</v>
      </c>
    </row>
    <row r="69" spans="1:29" ht="25.5" hidden="1">
      <c r="A69" s="16">
        <v>2068</v>
      </c>
      <c r="B69" s="12" t="s">
        <v>46</v>
      </c>
      <c r="C69" s="12">
        <v>173</v>
      </c>
      <c r="D69" s="12">
        <v>3</v>
      </c>
      <c r="F69" s="17" t="s">
        <v>44</v>
      </c>
      <c r="G69" s="17" t="s">
        <v>34</v>
      </c>
      <c r="H69" s="12" t="s">
        <v>24</v>
      </c>
      <c r="I69" s="12" t="s">
        <v>992</v>
      </c>
      <c r="J69" s="27">
        <v>86.339996337890625</v>
      </c>
      <c r="K69" s="17">
        <v>34</v>
      </c>
      <c r="N69" s="12" t="s">
        <v>1074</v>
      </c>
      <c r="R69" s="12" t="s">
        <v>346</v>
      </c>
      <c r="S69" s="12" t="s">
        <v>347</v>
      </c>
      <c r="T69" s="12" t="s">
        <v>1221</v>
      </c>
      <c r="U69" s="12" t="s">
        <v>991</v>
      </c>
      <c r="V69" s="12" t="s">
        <v>21</v>
      </c>
      <c r="AB69" s="28">
        <v>40616.225393518522</v>
      </c>
      <c r="AC69" s="12" t="s">
        <v>991</v>
      </c>
    </row>
    <row r="70" spans="1:29" ht="25.5" hidden="1">
      <c r="A70" s="16">
        <v>2069</v>
      </c>
      <c r="B70" s="12" t="s">
        <v>46</v>
      </c>
      <c r="C70" s="12">
        <v>173</v>
      </c>
      <c r="D70" s="12">
        <v>3</v>
      </c>
      <c r="F70" s="17" t="s">
        <v>120</v>
      </c>
      <c r="G70" s="17" t="s">
        <v>57</v>
      </c>
      <c r="H70" s="12" t="s">
        <v>24</v>
      </c>
      <c r="I70" s="12" t="s">
        <v>992</v>
      </c>
      <c r="J70" s="27">
        <v>88.110000610351563</v>
      </c>
      <c r="K70" s="17">
        <v>11</v>
      </c>
      <c r="N70" s="12" t="s">
        <v>1074</v>
      </c>
      <c r="R70" s="12" t="s">
        <v>348</v>
      </c>
      <c r="S70" s="12" t="s">
        <v>349</v>
      </c>
      <c r="T70" s="12" t="s">
        <v>1235</v>
      </c>
      <c r="U70" s="12" t="s">
        <v>991</v>
      </c>
      <c r="V70" s="12" t="s">
        <v>21</v>
      </c>
      <c r="AB70" s="28">
        <v>40616.225555555553</v>
      </c>
      <c r="AC70" s="12" t="s">
        <v>991</v>
      </c>
    </row>
    <row r="71" spans="1:29" ht="114.75" hidden="1">
      <c r="A71" s="16">
        <v>2070</v>
      </c>
      <c r="B71" s="12" t="s">
        <v>46</v>
      </c>
      <c r="C71" s="12">
        <v>173</v>
      </c>
      <c r="D71" s="12">
        <v>3</v>
      </c>
      <c r="F71" s="17" t="s">
        <v>279</v>
      </c>
      <c r="G71" s="17" t="s">
        <v>112</v>
      </c>
      <c r="H71" s="12" t="s">
        <v>24</v>
      </c>
      <c r="I71" s="12" t="s">
        <v>992</v>
      </c>
      <c r="J71" s="27">
        <v>97.5</v>
      </c>
      <c r="K71" s="17">
        <v>50</v>
      </c>
      <c r="N71" s="12" t="s">
        <v>1074</v>
      </c>
      <c r="R71" s="12" t="s">
        <v>350</v>
      </c>
      <c r="S71" s="12" t="s">
        <v>351</v>
      </c>
      <c r="T71" s="12" t="s">
        <v>1267</v>
      </c>
      <c r="U71" s="12" t="s">
        <v>991</v>
      </c>
      <c r="V71" s="12" t="s">
        <v>21</v>
      </c>
      <c r="AB71" s="28">
        <v>40616.225798611114</v>
      </c>
      <c r="AC71" s="12" t="s">
        <v>991</v>
      </c>
    </row>
    <row r="72" spans="1:29" ht="63.75" hidden="1">
      <c r="A72" s="16">
        <v>2071</v>
      </c>
      <c r="B72" s="12" t="s">
        <v>46</v>
      </c>
      <c r="C72" s="12">
        <v>173</v>
      </c>
      <c r="D72" s="12">
        <v>3</v>
      </c>
      <c r="F72" s="17" t="s">
        <v>352</v>
      </c>
      <c r="G72" s="17" t="s">
        <v>57</v>
      </c>
      <c r="H72" s="12" t="s">
        <v>24</v>
      </c>
      <c r="I72" s="12" t="s">
        <v>992</v>
      </c>
      <c r="J72" s="27">
        <v>116.11000061035156</v>
      </c>
      <c r="K72" s="17">
        <v>11</v>
      </c>
      <c r="N72" s="12" t="s">
        <v>1074</v>
      </c>
      <c r="R72" s="12" t="s">
        <v>353</v>
      </c>
      <c r="S72" s="12" t="s">
        <v>354</v>
      </c>
      <c r="T72" s="12" t="s">
        <v>1272</v>
      </c>
      <c r="U72" s="12" t="s">
        <v>991</v>
      </c>
      <c r="V72" s="12" t="s">
        <v>21</v>
      </c>
      <c r="AB72" s="28">
        <v>40616.225960648146</v>
      </c>
      <c r="AC72" s="12" t="s">
        <v>991</v>
      </c>
    </row>
    <row r="73" spans="1:29" ht="178.5" hidden="1">
      <c r="A73" s="16">
        <v>2072</v>
      </c>
      <c r="B73" s="12" t="s">
        <v>46</v>
      </c>
      <c r="C73" s="12">
        <v>173</v>
      </c>
      <c r="D73" s="12">
        <v>3</v>
      </c>
      <c r="F73" s="17" t="s">
        <v>352</v>
      </c>
      <c r="G73" s="17" t="s">
        <v>57</v>
      </c>
      <c r="H73" s="12" t="s">
        <v>19</v>
      </c>
      <c r="I73" s="12" t="s">
        <v>992</v>
      </c>
      <c r="J73" s="27">
        <v>116.11000061035156</v>
      </c>
      <c r="K73" s="17">
        <v>11</v>
      </c>
      <c r="N73" s="12" t="s">
        <v>1078</v>
      </c>
      <c r="R73" s="12" t="s">
        <v>355</v>
      </c>
      <c r="S73" s="12" t="s">
        <v>356</v>
      </c>
      <c r="T73" s="12" t="s">
        <v>1271</v>
      </c>
      <c r="U73" s="12" t="s">
        <v>991</v>
      </c>
      <c r="V73" s="12" t="s">
        <v>21</v>
      </c>
      <c r="AB73" s="28">
        <v>40619.173055555555</v>
      </c>
      <c r="AC73" s="12" t="s">
        <v>991</v>
      </c>
    </row>
    <row r="74" spans="1:29" ht="25.5" hidden="1">
      <c r="A74" s="16">
        <v>2073</v>
      </c>
      <c r="B74" s="12" t="s">
        <v>46</v>
      </c>
      <c r="C74" s="12">
        <v>173</v>
      </c>
      <c r="D74" s="12">
        <v>3</v>
      </c>
      <c r="F74" s="17" t="s">
        <v>352</v>
      </c>
      <c r="G74" s="17" t="s">
        <v>99</v>
      </c>
      <c r="H74" s="12" t="s">
        <v>24</v>
      </c>
      <c r="I74" s="12" t="s">
        <v>992</v>
      </c>
      <c r="J74" s="27">
        <v>116.37000274658203</v>
      </c>
      <c r="K74" s="17">
        <v>37</v>
      </c>
      <c r="N74" s="12" t="s">
        <v>1074</v>
      </c>
      <c r="R74" s="12" t="s">
        <v>357</v>
      </c>
      <c r="S74" s="12" t="s">
        <v>358</v>
      </c>
      <c r="T74" s="12" t="s">
        <v>1274</v>
      </c>
      <c r="U74" s="12" t="s">
        <v>991</v>
      </c>
      <c r="V74" s="12" t="s">
        <v>21</v>
      </c>
      <c r="AB74" s="28">
        <v>40616.226377314815</v>
      </c>
      <c r="AC74" s="12" t="s">
        <v>991</v>
      </c>
    </row>
    <row r="75" spans="1:29" ht="89.25" hidden="1">
      <c r="A75" s="16">
        <v>2074</v>
      </c>
      <c r="B75" s="12" t="s">
        <v>46</v>
      </c>
      <c r="C75" s="12">
        <v>173</v>
      </c>
      <c r="D75" s="12">
        <v>3</v>
      </c>
      <c r="F75" s="17" t="s">
        <v>284</v>
      </c>
      <c r="G75" s="17" t="s">
        <v>68</v>
      </c>
      <c r="H75" s="12" t="s">
        <v>19</v>
      </c>
      <c r="I75" s="12" t="s">
        <v>992</v>
      </c>
      <c r="J75" s="27">
        <v>118.19999694824219</v>
      </c>
      <c r="K75" s="17">
        <v>20</v>
      </c>
      <c r="N75" s="12" t="s">
        <v>1074</v>
      </c>
      <c r="R75" s="12" t="s">
        <v>359</v>
      </c>
      <c r="S75" s="12" t="s">
        <v>360</v>
      </c>
      <c r="T75" s="12" t="s">
        <v>1529</v>
      </c>
      <c r="U75" s="12" t="s">
        <v>991</v>
      </c>
      <c r="V75" s="12" t="s">
        <v>116</v>
      </c>
      <c r="AB75" s="28">
        <v>40617.772962962961</v>
      </c>
      <c r="AC75" s="12" t="s">
        <v>991</v>
      </c>
    </row>
    <row r="76" spans="1:29" ht="89.25" hidden="1">
      <c r="A76" s="16">
        <v>2075</v>
      </c>
      <c r="B76" s="12" t="s">
        <v>46</v>
      </c>
      <c r="C76" s="12">
        <v>173</v>
      </c>
      <c r="D76" s="12">
        <v>3</v>
      </c>
      <c r="F76" s="17" t="s">
        <v>361</v>
      </c>
      <c r="G76" s="17" t="s">
        <v>25</v>
      </c>
      <c r="H76" s="12" t="s">
        <v>19</v>
      </c>
      <c r="I76" s="12" t="s">
        <v>992</v>
      </c>
      <c r="J76" s="27">
        <v>119.02999877929688</v>
      </c>
      <c r="K76" s="17">
        <v>3</v>
      </c>
      <c r="N76" s="12" t="s">
        <v>1074</v>
      </c>
      <c r="R76" s="12" t="s">
        <v>362</v>
      </c>
      <c r="S76" s="12" t="s">
        <v>360</v>
      </c>
      <c r="T76" s="12" t="s">
        <v>1532</v>
      </c>
      <c r="U76" s="12" t="s">
        <v>991</v>
      </c>
      <c r="V76" s="12" t="s">
        <v>116</v>
      </c>
      <c r="AB76" s="28">
        <v>40617.773206018515</v>
      </c>
      <c r="AC76" s="12" t="s">
        <v>991</v>
      </c>
    </row>
    <row r="77" spans="1:29" ht="89.25" hidden="1">
      <c r="A77" s="16">
        <v>2076</v>
      </c>
      <c r="B77" s="12" t="s">
        <v>46</v>
      </c>
      <c r="C77" s="12">
        <v>173</v>
      </c>
      <c r="D77" s="12">
        <v>3</v>
      </c>
      <c r="F77" s="17" t="s">
        <v>361</v>
      </c>
      <c r="G77" s="17" t="s">
        <v>68</v>
      </c>
      <c r="H77" s="12" t="s">
        <v>19</v>
      </c>
      <c r="I77" s="12" t="s">
        <v>992</v>
      </c>
      <c r="J77" s="27">
        <v>119.19999694824219</v>
      </c>
      <c r="K77" s="17">
        <v>20</v>
      </c>
      <c r="N77" s="12" t="s">
        <v>1074</v>
      </c>
      <c r="R77" s="12" t="s">
        <v>359</v>
      </c>
      <c r="S77" s="12" t="s">
        <v>360</v>
      </c>
      <c r="T77" s="12" t="s">
        <v>1534</v>
      </c>
      <c r="U77" s="12" t="s">
        <v>991</v>
      </c>
      <c r="V77" s="12" t="s">
        <v>116</v>
      </c>
      <c r="AB77" s="28">
        <v>40617.7734837963</v>
      </c>
      <c r="AC77" s="12" t="s">
        <v>991</v>
      </c>
    </row>
    <row r="78" spans="1:29" ht="89.25" hidden="1">
      <c r="A78" s="16">
        <v>2077</v>
      </c>
      <c r="B78" s="12" t="s">
        <v>46</v>
      </c>
      <c r="C78" s="12">
        <v>173</v>
      </c>
      <c r="D78" s="12">
        <v>3</v>
      </c>
      <c r="F78" s="17" t="s">
        <v>361</v>
      </c>
      <c r="G78" s="17" t="s">
        <v>50</v>
      </c>
      <c r="H78" s="12" t="s">
        <v>19</v>
      </c>
      <c r="I78" s="12" t="s">
        <v>992</v>
      </c>
      <c r="J78" s="27">
        <v>119.29000091552734</v>
      </c>
      <c r="K78" s="17">
        <v>29</v>
      </c>
      <c r="N78" s="12" t="s">
        <v>1074</v>
      </c>
      <c r="R78" s="12" t="s">
        <v>359</v>
      </c>
      <c r="S78" s="12" t="s">
        <v>360</v>
      </c>
      <c r="T78" s="12" t="s">
        <v>1535</v>
      </c>
      <c r="U78" s="12" t="s">
        <v>991</v>
      </c>
      <c r="V78" s="12" t="s">
        <v>116</v>
      </c>
      <c r="AB78" s="28">
        <v>40617.773715277777</v>
      </c>
      <c r="AC78" s="12" t="s">
        <v>991</v>
      </c>
    </row>
    <row r="79" spans="1:29" ht="89.25" hidden="1">
      <c r="A79" s="16">
        <v>2078</v>
      </c>
      <c r="B79" s="12" t="s">
        <v>46</v>
      </c>
      <c r="C79" s="12">
        <v>173</v>
      </c>
      <c r="D79" s="12">
        <v>3</v>
      </c>
      <c r="F79" s="17" t="s">
        <v>363</v>
      </c>
      <c r="G79" s="17" t="s">
        <v>81</v>
      </c>
      <c r="H79" s="12" t="s">
        <v>19</v>
      </c>
      <c r="I79" s="12" t="s">
        <v>992</v>
      </c>
      <c r="J79" s="27">
        <v>124.22000122070312</v>
      </c>
      <c r="K79" s="17">
        <v>22</v>
      </c>
      <c r="N79" s="12" t="s">
        <v>1074</v>
      </c>
      <c r="R79" s="12" t="s">
        <v>362</v>
      </c>
      <c r="S79" s="12" t="s">
        <v>360</v>
      </c>
      <c r="T79" s="12" t="s">
        <v>1545</v>
      </c>
      <c r="U79" s="12" t="s">
        <v>991</v>
      </c>
      <c r="V79" s="12" t="s">
        <v>116</v>
      </c>
      <c r="AB79" s="28">
        <v>40617.77412037037</v>
      </c>
      <c r="AC79" s="12" t="s">
        <v>991</v>
      </c>
    </row>
    <row r="80" spans="1:29" ht="51" hidden="1">
      <c r="A80" s="16">
        <v>2079</v>
      </c>
      <c r="B80" s="12" t="s">
        <v>39</v>
      </c>
      <c r="C80" s="12">
        <v>173</v>
      </c>
      <c r="D80" s="12">
        <v>3</v>
      </c>
      <c r="F80" s="17" t="s">
        <v>73</v>
      </c>
      <c r="G80" s="17" t="s">
        <v>67</v>
      </c>
      <c r="H80" s="12" t="s">
        <v>24</v>
      </c>
      <c r="I80" s="12" t="s">
        <v>992</v>
      </c>
      <c r="J80" s="27">
        <v>39.099998474121094</v>
      </c>
      <c r="K80" s="17">
        <v>10</v>
      </c>
      <c r="L80" s="17" t="s">
        <v>364</v>
      </c>
      <c r="N80" s="12" t="s">
        <v>1078</v>
      </c>
      <c r="R80" s="12" t="s">
        <v>365</v>
      </c>
      <c r="S80" s="12" t="s">
        <v>42</v>
      </c>
      <c r="T80" s="12" t="s">
        <v>1311</v>
      </c>
      <c r="U80" s="12" t="s">
        <v>991</v>
      </c>
      <c r="V80" s="12" t="s">
        <v>48</v>
      </c>
      <c r="Y80" s="12" t="s">
        <v>1285</v>
      </c>
      <c r="Z80" s="12" t="s">
        <v>1312</v>
      </c>
      <c r="AA80" s="12">
        <v>3.02</v>
      </c>
      <c r="AB80" s="28">
        <v>40618.357037037036</v>
      </c>
      <c r="AC80" s="12" t="s">
        <v>991</v>
      </c>
    </row>
    <row r="81" spans="1:29" ht="25.5" hidden="1">
      <c r="A81" s="16">
        <v>2080</v>
      </c>
      <c r="B81" s="12" t="s">
        <v>39</v>
      </c>
      <c r="C81" s="12">
        <v>173</v>
      </c>
      <c r="D81" s="12">
        <v>3</v>
      </c>
      <c r="F81" s="17" t="s">
        <v>73</v>
      </c>
      <c r="G81" s="17" t="s">
        <v>58</v>
      </c>
      <c r="H81" s="12" t="s">
        <v>24</v>
      </c>
      <c r="I81" s="12" t="s">
        <v>992</v>
      </c>
      <c r="J81" s="27">
        <v>39.150001525878906</v>
      </c>
      <c r="K81" s="17">
        <v>15</v>
      </c>
      <c r="L81" s="17" t="s">
        <v>364</v>
      </c>
      <c r="N81" s="12" t="s">
        <v>1074</v>
      </c>
      <c r="R81" s="12" t="s">
        <v>366</v>
      </c>
      <c r="S81" s="12" t="s">
        <v>42</v>
      </c>
      <c r="T81" s="12" t="s">
        <v>1093</v>
      </c>
      <c r="U81" s="12" t="s">
        <v>991</v>
      </c>
      <c r="V81" s="12" t="s">
        <v>21</v>
      </c>
      <c r="AB81" s="28">
        <v>40616.226909722223</v>
      </c>
      <c r="AC81" s="12" t="s">
        <v>991</v>
      </c>
    </row>
    <row r="82" spans="1:29" ht="165.75" hidden="1">
      <c r="A82" s="16">
        <v>2081</v>
      </c>
      <c r="B82" s="12" t="s">
        <v>39</v>
      </c>
      <c r="C82" s="12">
        <v>173</v>
      </c>
      <c r="D82" s="12">
        <v>3</v>
      </c>
      <c r="F82" s="17" t="s">
        <v>367</v>
      </c>
      <c r="G82" s="17" t="s">
        <v>52</v>
      </c>
      <c r="H82" s="12" t="s">
        <v>19</v>
      </c>
      <c r="I82" s="12" t="s">
        <v>992</v>
      </c>
      <c r="J82" s="27">
        <v>67.129997253417969</v>
      </c>
      <c r="K82" s="17">
        <v>13</v>
      </c>
      <c r="L82" s="17" t="s">
        <v>240</v>
      </c>
      <c r="N82" s="12" t="s">
        <v>1078</v>
      </c>
      <c r="R82" s="12" t="s">
        <v>368</v>
      </c>
      <c r="S82" s="12" t="s">
        <v>369</v>
      </c>
      <c r="T82" s="12" t="s">
        <v>1560</v>
      </c>
      <c r="U82" s="12" t="s">
        <v>991</v>
      </c>
      <c r="V82" s="12" t="s">
        <v>135</v>
      </c>
      <c r="Y82" s="12" t="s">
        <v>1285</v>
      </c>
      <c r="Z82" s="12" t="s">
        <v>1561</v>
      </c>
      <c r="AA82" s="12">
        <v>3.02</v>
      </c>
      <c r="AB82" s="28">
        <v>40618.357037037036</v>
      </c>
      <c r="AC82" s="12" t="s">
        <v>991</v>
      </c>
    </row>
    <row r="83" spans="1:29" ht="25.5" hidden="1">
      <c r="A83" s="16">
        <v>2082</v>
      </c>
      <c r="B83" s="12" t="s">
        <v>39</v>
      </c>
      <c r="C83" s="12">
        <v>173</v>
      </c>
      <c r="D83" s="12">
        <v>3</v>
      </c>
      <c r="F83" s="17" t="s">
        <v>123</v>
      </c>
      <c r="G83" s="17" t="s">
        <v>75</v>
      </c>
      <c r="H83" s="12" t="s">
        <v>24</v>
      </c>
      <c r="I83" s="12" t="s">
        <v>992</v>
      </c>
      <c r="J83" s="27">
        <v>101.41000366210937</v>
      </c>
      <c r="K83" s="17">
        <v>41</v>
      </c>
      <c r="L83" s="17" t="s">
        <v>370</v>
      </c>
      <c r="N83" s="12" t="s">
        <v>1074</v>
      </c>
      <c r="R83" s="12" t="s">
        <v>371</v>
      </c>
      <c r="S83" s="12" t="s">
        <v>42</v>
      </c>
      <c r="T83" s="12" t="s">
        <v>1523</v>
      </c>
      <c r="U83" s="12" t="s">
        <v>991</v>
      </c>
      <c r="V83" s="12" t="s">
        <v>116</v>
      </c>
      <c r="AB83" s="28">
        <v>40618.263182870367</v>
      </c>
      <c r="AC83" s="12" t="s">
        <v>991</v>
      </c>
    </row>
    <row r="84" spans="1:29" ht="280.5" hidden="1">
      <c r="A84" s="16">
        <v>2083</v>
      </c>
      <c r="B84" s="12" t="s">
        <v>39</v>
      </c>
      <c r="C84" s="12">
        <v>173</v>
      </c>
      <c r="D84" s="12">
        <v>3</v>
      </c>
      <c r="F84" s="17" t="s">
        <v>125</v>
      </c>
      <c r="G84" s="17" t="s">
        <v>58</v>
      </c>
      <c r="H84" s="12" t="s">
        <v>24</v>
      </c>
      <c r="I84" s="12" t="s">
        <v>992</v>
      </c>
      <c r="J84" s="27">
        <v>104.15000152587891</v>
      </c>
      <c r="K84" s="17">
        <v>15</v>
      </c>
      <c r="L84" s="17" t="s">
        <v>372</v>
      </c>
      <c r="N84" s="12" t="s">
        <v>1078</v>
      </c>
      <c r="R84" s="12" t="s">
        <v>373</v>
      </c>
      <c r="S84" s="12" t="s">
        <v>42</v>
      </c>
      <c r="T84" s="12" t="s">
        <v>1525</v>
      </c>
      <c r="U84" s="12" t="s">
        <v>991</v>
      </c>
      <c r="V84" s="12" t="s">
        <v>116</v>
      </c>
      <c r="AB84" s="28">
        <v>40618.271296296298</v>
      </c>
      <c r="AC84" s="12" t="s">
        <v>991</v>
      </c>
    </row>
    <row r="85" spans="1:29" ht="204" hidden="1">
      <c r="A85" s="16">
        <v>2084</v>
      </c>
      <c r="B85" s="12" t="s">
        <v>374</v>
      </c>
      <c r="C85" s="12">
        <v>173</v>
      </c>
      <c r="D85" s="12">
        <v>3</v>
      </c>
      <c r="F85" s="17" t="s">
        <v>25</v>
      </c>
      <c r="G85" s="17" t="s">
        <v>63</v>
      </c>
      <c r="H85" s="12" t="s">
        <v>24</v>
      </c>
      <c r="I85" s="12" t="s">
        <v>990</v>
      </c>
      <c r="J85" s="27">
        <v>3.1700000762939453</v>
      </c>
      <c r="K85" s="17">
        <v>17</v>
      </c>
      <c r="L85" s="17" t="s">
        <v>375</v>
      </c>
      <c r="N85" s="12" t="s">
        <v>1078</v>
      </c>
      <c r="R85" s="12" t="s">
        <v>376</v>
      </c>
      <c r="S85" s="12" t="s">
        <v>377</v>
      </c>
      <c r="T85" s="12" t="s">
        <v>1456</v>
      </c>
      <c r="U85" s="12" t="s">
        <v>991</v>
      </c>
      <c r="V85" s="12" t="s">
        <v>17</v>
      </c>
      <c r="X85" s="12" t="s">
        <v>1457</v>
      </c>
      <c r="AB85" s="28">
        <v>40616.610069444447</v>
      </c>
      <c r="AC85" s="12" t="s">
        <v>991</v>
      </c>
    </row>
    <row r="86" spans="1:29" ht="63.75" hidden="1">
      <c r="A86" s="16">
        <v>2085</v>
      </c>
      <c r="B86" s="12" t="s">
        <v>374</v>
      </c>
      <c r="C86" s="12">
        <v>173</v>
      </c>
      <c r="D86" s="12">
        <v>3</v>
      </c>
      <c r="F86" s="17" t="s">
        <v>271</v>
      </c>
      <c r="G86" s="17" t="s">
        <v>32</v>
      </c>
      <c r="H86" s="12" t="s">
        <v>24</v>
      </c>
      <c r="I86" s="12" t="s">
        <v>990</v>
      </c>
      <c r="J86" s="27">
        <v>95.080001831054687</v>
      </c>
      <c r="K86" s="17">
        <v>8</v>
      </c>
      <c r="L86" s="17" t="s">
        <v>270</v>
      </c>
      <c r="N86" s="12" t="s">
        <v>1074</v>
      </c>
      <c r="R86" s="12" t="s">
        <v>378</v>
      </c>
      <c r="S86" s="12" t="s">
        <v>379</v>
      </c>
      <c r="T86" s="12" t="s">
        <v>1266</v>
      </c>
      <c r="U86" s="12" t="s">
        <v>991</v>
      </c>
      <c r="V86" s="12" t="s">
        <v>21</v>
      </c>
      <c r="AB86" s="28">
        <v>40616.227268518516</v>
      </c>
      <c r="AC86" s="12" t="s">
        <v>991</v>
      </c>
    </row>
    <row r="87" spans="1:29" ht="409.5" hidden="1">
      <c r="A87" s="16">
        <v>2086</v>
      </c>
      <c r="B87" s="12" t="s">
        <v>374</v>
      </c>
      <c r="C87" s="12">
        <v>173</v>
      </c>
      <c r="D87" s="12">
        <v>3</v>
      </c>
      <c r="F87" s="17" t="s">
        <v>122</v>
      </c>
      <c r="G87" s="17" t="s">
        <v>75</v>
      </c>
      <c r="H87" s="12" t="s">
        <v>19</v>
      </c>
      <c r="I87" s="12" t="s">
        <v>992</v>
      </c>
      <c r="J87" s="27">
        <v>91.410003662109375</v>
      </c>
      <c r="K87" s="17">
        <v>41</v>
      </c>
      <c r="L87" s="17" t="s">
        <v>278</v>
      </c>
      <c r="N87" s="12" t="s">
        <v>1078</v>
      </c>
      <c r="R87" s="12" t="s">
        <v>380</v>
      </c>
      <c r="S87" s="12" t="s">
        <v>381</v>
      </c>
      <c r="T87" s="12" t="s">
        <v>1505</v>
      </c>
      <c r="U87" s="12" t="s">
        <v>991</v>
      </c>
      <c r="V87" s="12" t="s">
        <v>116</v>
      </c>
      <c r="AB87" s="28">
        <v>40618.277638888889</v>
      </c>
      <c r="AC87" s="12" t="s">
        <v>991</v>
      </c>
    </row>
    <row r="88" spans="1:29" ht="178.5" hidden="1">
      <c r="A88" s="16">
        <v>2087</v>
      </c>
      <c r="B88" s="12" t="s">
        <v>374</v>
      </c>
      <c r="C88" s="12">
        <v>173</v>
      </c>
      <c r="D88" s="12">
        <v>3</v>
      </c>
      <c r="F88" s="17" t="s">
        <v>382</v>
      </c>
      <c r="G88" s="17" t="s">
        <v>45</v>
      </c>
      <c r="H88" s="12" t="s">
        <v>19</v>
      </c>
      <c r="I88" s="12" t="s">
        <v>992</v>
      </c>
      <c r="J88" s="27">
        <v>122.06999969482422</v>
      </c>
      <c r="K88" s="17">
        <v>7</v>
      </c>
      <c r="L88" s="17" t="s">
        <v>131</v>
      </c>
      <c r="N88" s="12" t="s">
        <v>994</v>
      </c>
      <c r="R88" s="12" t="s">
        <v>1057</v>
      </c>
      <c r="S88" s="12" t="s">
        <v>383</v>
      </c>
      <c r="T88" s="12" t="s">
        <v>1538</v>
      </c>
      <c r="U88" s="12" t="s">
        <v>991</v>
      </c>
      <c r="V88" s="12" t="s">
        <v>116</v>
      </c>
      <c r="X88" s="12" t="s">
        <v>1539</v>
      </c>
      <c r="AB88" s="28">
        <v>40618.26116898148</v>
      </c>
      <c r="AC88" s="12" t="s">
        <v>991</v>
      </c>
    </row>
    <row r="89" spans="1:29" ht="153" hidden="1">
      <c r="A89" s="16">
        <v>2088</v>
      </c>
      <c r="B89" s="12" t="s">
        <v>374</v>
      </c>
      <c r="C89" s="12">
        <v>173</v>
      </c>
      <c r="D89" s="12">
        <v>3</v>
      </c>
      <c r="F89" s="17" t="s">
        <v>67</v>
      </c>
      <c r="G89" s="17" t="s">
        <v>27</v>
      </c>
      <c r="H89" s="12" t="s">
        <v>19</v>
      </c>
      <c r="I89" s="12" t="s">
        <v>992</v>
      </c>
      <c r="J89" s="27">
        <v>10.239999771118164</v>
      </c>
      <c r="K89" s="17">
        <v>24</v>
      </c>
      <c r="L89" s="17" t="s">
        <v>384</v>
      </c>
      <c r="N89" s="12" t="s">
        <v>1074</v>
      </c>
      <c r="R89" s="12" t="s">
        <v>385</v>
      </c>
      <c r="S89" s="12" t="s">
        <v>386</v>
      </c>
      <c r="T89" s="12" t="s">
        <v>1479</v>
      </c>
      <c r="U89" s="12" t="s">
        <v>991</v>
      </c>
      <c r="V89" s="12" t="s">
        <v>110</v>
      </c>
      <c r="AB89" s="28">
        <v>40614.743298611109</v>
      </c>
      <c r="AC89" s="12" t="s">
        <v>991</v>
      </c>
    </row>
    <row r="90" spans="1:29" ht="140.25" hidden="1">
      <c r="A90" s="16">
        <v>2089</v>
      </c>
      <c r="B90" s="12" t="s">
        <v>374</v>
      </c>
      <c r="C90" s="12">
        <v>173</v>
      </c>
      <c r="D90" s="12">
        <v>3</v>
      </c>
      <c r="F90" s="17" t="s">
        <v>33</v>
      </c>
      <c r="G90" s="17" t="s">
        <v>31</v>
      </c>
      <c r="H90" s="12" t="s">
        <v>19</v>
      </c>
      <c r="I90" s="12" t="s">
        <v>992</v>
      </c>
      <c r="J90" s="27">
        <v>9.0600004196166992</v>
      </c>
      <c r="K90" s="17">
        <v>6</v>
      </c>
      <c r="L90" s="17" t="s">
        <v>387</v>
      </c>
      <c r="N90" s="12" t="s">
        <v>1074</v>
      </c>
      <c r="R90" s="12" t="s">
        <v>388</v>
      </c>
      <c r="S90" s="12" t="s">
        <v>389</v>
      </c>
      <c r="T90" s="12" t="s">
        <v>1478</v>
      </c>
      <c r="U90" s="12" t="s">
        <v>991</v>
      </c>
      <c r="V90" s="12" t="s">
        <v>110</v>
      </c>
      <c r="AB90" s="28">
        <v>40614.74322916667</v>
      </c>
      <c r="AC90" s="12" t="s">
        <v>991</v>
      </c>
    </row>
    <row r="91" spans="1:29" ht="191.25" hidden="1">
      <c r="A91" s="16">
        <v>2090</v>
      </c>
      <c r="B91" s="12" t="s">
        <v>374</v>
      </c>
      <c r="C91" s="12">
        <v>173</v>
      </c>
      <c r="D91" s="12">
        <v>3</v>
      </c>
      <c r="F91" s="17" t="s">
        <v>82</v>
      </c>
      <c r="G91" s="17" t="s">
        <v>45</v>
      </c>
      <c r="H91" s="12" t="s">
        <v>19</v>
      </c>
      <c r="I91" s="12" t="s">
        <v>992</v>
      </c>
      <c r="J91" s="27">
        <v>23.069999694824219</v>
      </c>
      <c r="K91" s="17">
        <v>7</v>
      </c>
      <c r="L91" s="17" t="s">
        <v>390</v>
      </c>
      <c r="N91" s="12" t="s">
        <v>1078</v>
      </c>
      <c r="R91" s="12" t="s">
        <v>391</v>
      </c>
      <c r="S91" s="12" t="s">
        <v>392</v>
      </c>
      <c r="T91" s="12" t="s">
        <v>1488</v>
      </c>
      <c r="U91" s="12" t="s">
        <v>991</v>
      </c>
      <c r="V91" s="12" t="s">
        <v>116</v>
      </c>
      <c r="Y91" s="12" t="s">
        <v>1285</v>
      </c>
      <c r="Z91" s="12" t="s">
        <v>1489</v>
      </c>
      <c r="AA91" s="12">
        <v>3.02</v>
      </c>
      <c r="AB91" s="28">
        <v>40619.110694444447</v>
      </c>
      <c r="AC91" s="12" t="s">
        <v>991</v>
      </c>
    </row>
    <row r="92" spans="1:29" ht="89.25" hidden="1">
      <c r="A92" s="16">
        <v>2091</v>
      </c>
      <c r="B92" s="12" t="s">
        <v>374</v>
      </c>
      <c r="C92" s="12">
        <v>173</v>
      </c>
      <c r="D92" s="12">
        <v>3</v>
      </c>
      <c r="F92" s="17" t="s">
        <v>34</v>
      </c>
      <c r="G92" s="17" t="s">
        <v>33</v>
      </c>
      <c r="H92" s="12" t="s">
        <v>19</v>
      </c>
      <c r="I92" s="12" t="s">
        <v>992</v>
      </c>
      <c r="J92" s="27">
        <v>34.090000152587891</v>
      </c>
      <c r="K92" s="17">
        <v>9</v>
      </c>
      <c r="L92" s="17" t="s">
        <v>393</v>
      </c>
      <c r="N92" s="12" t="s">
        <v>1074</v>
      </c>
      <c r="R92" s="12" t="s">
        <v>394</v>
      </c>
      <c r="S92" s="12" t="s">
        <v>395</v>
      </c>
      <c r="T92" s="12" t="s">
        <v>1497</v>
      </c>
      <c r="U92" s="12" t="s">
        <v>991</v>
      </c>
      <c r="V92" s="12" t="s">
        <v>116</v>
      </c>
      <c r="AB92" s="28">
        <v>40617.774837962963</v>
      </c>
      <c r="AC92" s="12" t="s">
        <v>991</v>
      </c>
    </row>
    <row r="93" spans="1:29" ht="409.5" hidden="1">
      <c r="A93" s="16">
        <v>2092</v>
      </c>
      <c r="B93" s="12" t="s">
        <v>89</v>
      </c>
      <c r="C93" s="12">
        <v>173</v>
      </c>
      <c r="D93" s="12">
        <v>3</v>
      </c>
      <c r="F93" s="17" t="s">
        <v>287</v>
      </c>
      <c r="G93" s="17" t="s">
        <v>55</v>
      </c>
      <c r="H93" s="12" t="s">
        <v>19</v>
      </c>
      <c r="I93" s="12" t="s">
        <v>992</v>
      </c>
      <c r="J93" s="27">
        <v>123.25</v>
      </c>
      <c r="K93" s="17">
        <v>25</v>
      </c>
      <c r="L93" s="17" t="s">
        <v>134</v>
      </c>
      <c r="N93" s="12" t="s">
        <v>994</v>
      </c>
      <c r="R93" s="12" t="s">
        <v>1058</v>
      </c>
      <c r="S93" s="12" t="s">
        <v>396</v>
      </c>
      <c r="T93" s="12" t="s">
        <v>1541</v>
      </c>
      <c r="U93" s="12" t="s">
        <v>991</v>
      </c>
      <c r="V93" s="12" t="s">
        <v>116</v>
      </c>
      <c r="X93" s="12" t="s">
        <v>1542</v>
      </c>
      <c r="AB93" s="28">
        <v>40619.152280092596</v>
      </c>
      <c r="AC93" s="12" t="s">
        <v>991</v>
      </c>
    </row>
    <row r="94" spans="1:29" ht="76.5" hidden="1">
      <c r="A94" s="16">
        <v>2093</v>
      </c>
      <c r="B94" s="12" t="s">
        <v>89</v>
      </c>
      <c r="C94" s="12">
        <v>173</v>
      </c>
      <c r="D94" s="12">
        <v>3</v>
      </c>
      <c r="F94" s="17" t="s">
        <v>71</v>
      </c>
      <c r="G94" s="17" t="s">
        <v>76</v>
      </c>
      <c r="H94" s="12" t="s">
        <v>19</v>
      </c>
      <c r="I94" s="12" t="s">
        <v>992</v>
      </c>
      <c r="J94" s="27">
        <v>36.209999084472656</v>
      </c>
      <c r="K94" s="17">
        <v>21</v>
      </c>
      <c r="L94" s="17" t="s">
        <v>397</v>
      </c>
      <c r="N94" s="12" t="s">
        <v>1078</v>
      </c>
      <c r="R94" s="12" t="s">
        <v>398</v>
      </c>
      <c r="S94" s="12" t="s">
        <v>399</v>
      </c>
      <c r="T94" s="12" t="s">
        <v>1554</v>
      </c>
      <c r="U94" s="12" t="s">
        <v>991</v>
      </c>
      <c r="V94" s="12" t="s">
        <v>135</v>
      </c>
      <c r="Y94" s="12" t="s">
        <v>1285</v>
      </c>
      <c r="Z94" s="12" t="s">
        <v>1555</v>
      </c>
      <c r="AA94" s="12">
        <v>3.02</v>
      </c>
      <c r="AB94" s="28">
        <v>40618.357037037036</v>
      </c>
      <c r="AC94" s="12" t="s">
        <v>991</v>
      </c>
    </row>
    <row r="95" spans="1:29" ht="293.25" hidden="1">
      <c r="A95" s="16">
        <v>2094</v>
      </c>
      <c r="B95" s="12" t="s">
        <v>89</v>
      </c>
      <c r="C95" s="12">
        <v>173</v>
      </c>
      <c r="D95" s="12">
        <v>3</v>
      </c>
      <c r="F95" s="17" t="s">
        <v>237</v>
      </c>
      <c r="G95" s="17" t="s">
        <v>80</v>
      </c>
      <c r="H95" s="12" t="s">
        <v>19</v>
      </c>
      <c r="I95" s="12" t="s">
        <v>990</v>
      </c>
      <c r="J95" s="27">
        <v>59.259998321533203</v>
      </c>
      <c r="K95" s="17">
        <v>26</v>
      </c>
      <c r="L95" s="17" t="s">
        <v>236</v>
      </c>
      <c r="N95" s="12" t="s">
        <v>994</v>
      </c>
      <c r="R95" s="12" t="s">
        <v>1049</v>
      </c>
      <c r="S95" s="12" t="s">
        <v>400</v>
      </c>
      <c r="T95" s="12" t="s">
        <v>1504</v>
      </c>
      <c r="U95" s="12" t="s">
        <v>991</v>
      </c>
      <c r="V95" s="12" t="s">
        <v>116</v>
      </c>
      <c r="AB95" s="28">
        <v>40617.562511574077</v>
      </c>
      <c r="AC95" s="12" t="s">
        <v>991</v>
      </c>
    </row>
    <row r="96" spans="1:29" ht="409.5" hidden="1">
      <c r="A96" s="16">
        <v>2095</v>
      </c>
      <c r="B96" s="12" t="s">
        <v>89</v>
      </c>
      <c r="C96" s="12">
        <v>173</v>
      </c>
      <c r="D96" s="12">
        <v>3</v>
      </c>
      <c r="F96" s="17" t="s">
        <v>402</v>
      </c>
      <c r="G96" s="17" t="s">
        <v>28</v>
      </c>
      <c r="H96" s="12" t="s">
        <v>19</v>
      </c>
      <c r="I96" s="12" t="s">
        <v>992</v>
      </c>
      <c r="J96" s="27">
        <v>125.18000030517578</v>
      </c>
      <c r="K96" s="17">
        <v>18</v>
      </c>
      <c r="L96" s="17" t="s">
        <v>401</v>
      </c>
      <c r="N96" s="12" t="s">
        <v>1078</v>
      </c>
      <c r="R96" s="12" t="s">
        <v>1059</v>
      </c>
      <c r="S96" s="12" t="s">
        <v>403</v>
      </c>
      <c r="T96" s="12" t="s">
        <v>1546</v>
      </c>
      <c r="U96" s="12" t="s">
        <v>991</v>
      </c>
      <c r="V96" s="12" t="s">
        <v>116</v>
      </c>
      <c r="X96" s="12" t="s">
        <v>1547</v>
      </c>
      <c r="AB96" s="28">
        <v>40618.304780092592</v>
      </c>
      <c r="AC96" s="12" t="s">
        <v>991</v>
      </c>
    </row>
    <row r="97" spans="1:29" ht="255" hidden="1">
      <c r="A97" s="16">
        <v>2096</v>
      </c>
      <c r="B97" s="12" t="s">
        <v>89</v>
      </c>
      <c r="C97" s="12">
        <v>173</v>
      </c>
      <c r="D97" s="12">
        <v>3</v>
      </c>
      <c r="F97" s="17" t="s">
        <v>36</v>
      </c>
      <c r="G97" s="17" t="s">
        <v>244</v>
      </c>
      <c r="H97" s="12" t="s">
        <v>19</v>
      </c>
      <c r="I97" s="12" t="s">
        <v>992</v>
      </c>
      <c r="J97" s="27">
        <v>1.7100000381469727</v>
      </c>
      <c r="K97" s="17">
        <v>71</v>
      </c>
      <c r="L97" s="17" t="s">
        <v>404</v>
      </c>
      <c r="N97" s="12" t="s">
        <v>1078</v>
      </c>
      <c r="R97" s="12" t="s">
        <v>1060</v>
      </c>
      <c r="S97" s="12" t="s">
        <v>137</v>
      </c>
      <c r="T97" s="12" t="s">
        <v>1548</v>
      </c>
      <c r="U97" s="12" t="s">
        <v>991</v>
      </c>
      <c r="V97" s="12" t="s">
        <v>135</v>
      </c>
      <c r="X97" s="12" t="s">
        <v>1061</v>
      </c>
      <c r="AB97" s="28">
        <v>40619.168634259258</v>
      </c>
      <c r="AC97" s="12" t="s">
        <v>991</v>
      </c>
    </row>
    <row r="98" spans="1:29" ht="409.5" hidden="1">
      <c r="A98" s="16">
        <v>2097</v>
      </c>
      <c r="B98" s="12" t="s">
        <v>89</v>
      </c>
      <c r="C98" s="12">
        <v>173</v>
      </c>
      <c r="D98" s="12">
        <v>3</v>
      </c>
      <c r="F98" s="17" t="s">
        <v>114</v>
      </c>
      <c r="G98" s="17" t="s">
        <v>32</v>
      </c>
      <c r="H98" s="12" t="s">
        <v>19</v>
      </c>
      <c r="I98" s="12" t="s">
        <v>992</v>
      </c>
      <c r="J98" s="27">
        <v>78.080001831054687</v>
      </c>
      <c r="K98" s="17">
        <v>8</v>
      </c>
      <c r="L98" s="17" t="s">
        <v>405</v>
      </c>
      <c r="N98" s="12" t="s">
        <v>1078</v>
      </c>
      <c r="R98" s="12" t="s">
        <v>90</v>
      </c>
      <c r="S98" s="12" t="s">
        <v>406</v>
      </c>
      <c r="T98" s="12" t="s">
        <v>1366</v>
      </c>
      <c r="U98" s="12" t="s">
        <v>991</v>
      </c>
      <c r="V98" s="12" t="s">
        <v>48</v>
      </c>
      <c r="AB98" s="28">
        <v>40619.250451388885</v>
      </c>
      <c r="AC98" s="12" t="s">
        <v>991</v>
      </c>
    </row>
    <row r="99" spans="1:29" ht="229.5" hidden="1">
      <c r="A99" s="16">
        <v>2098</v>
      </c>
      <c r="B99" s="12" t="s">
        <v>89</v>
      </c>
      <c r="C99" s="12">
        <v>173</v>
      </c>
      <c r="D99" s="12">
        <v>3</v>
      </c>
      <c r="F99" s="17" t="s">
        <v>271</v>
      </c>
      <c r="G99" s="17" t="s">
        <v>52</v>
      </c>
      <c r="H99" s="12" t="s">
        <v>19</v>
      </c>
      <c r="I99" s="12" t="s">
        <v>992</v>
      </c>
      <c r="J99" s="27">
        <v>95.129997253417969</v>
      </c>
      <c r="K99" s="17">
        <v>13</v>
      </c>
      <c r="L99" s="17" t="s">
        <v>270</v>
      </c>
      <c r="N99" s="12" t="s">
        <v>1078</v>
      </c>
      <c r="R99" s="12" t="s">
        <v>1051</v>
      </c>
      <c r="S99" s="12" t="s">
        <v>407</v>
      </c>
      <c r="T99" s="12" t="s">
        <v>1508</v>
      </c>
      <c r="U99" s="12" t="s">
        <v>991</v>
      </c>
      <c r="V99" s="12" t="s">
        <v>116</v>
      </c>
      <c r="AB99" s="28">
        <v>40617.776284722226</v>
      </c>
      <c r="AC99" s="12" t="s">
        <v>991</v>
      </c>
    </row>
    <row r="100" spans="1:29" ht="409.5" hidden="1">
      <c r="A100" s="16">
        <v>2099</v>
      </c>
      <c r="B100" s="12" t="s">
        <v>89</v>
      </c>
      <c r="C100" s="12">
        <v>173</v>
      </c>
      <c r="D100" s="12">
        <v>3</v>
      </c>
      <c r="F100" s="17" t="s">
        <v>409</v>
      </c>
      <c r="G100" s="17" t="s">
        <v>34</v>
      </c>
      <c r="H100" s="12" t="s">
        <v>19</v>
      </c>
      <c r="I100" s="12" t="s">
        <v>992</v>
      </c>
      <c r="J100" s="27">
        <v>98.339996337890625</v>
      </c>
      <c r="K100" s="17">
        <v>34</v>
      </c>
      <c r="L100" s="17" t="s">
        <v>408</v>
      </c>
      <c r="N100" s="12" t="s">
        <v>1078</v>
      </c>
      <c r="R100" s="12" t="s">
        <v>1054</v>
      </c>
      <c r="S100" s="12" t="s">
        <v>231</v>
      </c>
      <c r="T100" s="12" t="s">
        <v>1516</v>
      </c>
      <c r="U100" s="12" t="s">
        <v>991</v>
      </c>
      <c r="V100" s="12" t="s">
        <v>116</v>
      </c>
      <c r="X100" s="12" t="s">
        <v>1517</v>
      </c>
      <c r="AB100" s="28">
        <v>40618.303888888891</v>
      </c>
      <c r="AC100" s="12" t="s">
        <v>991</v>
      </c>
    </row>
    <row r="101" spans="1:29" ht="293.25" hidden="1">
      <c r="A101" s="16">
        <v>2100</v>
      </c>
      <c r="B101" s="12" t="s">
        <v>89</v>
      </c>
      <c r="C101" s="12">
        <v>173</v>
      </c>
      <c r="D101" s="12">
        <v>3</v>
      </c>
      <c r="F101" s="17" t="s">
        <v>410</v>
      </c>
      <c r="G101" s="17" t="s">
        <v>45</v>
      </c>
      <c r="H101" s="12" t="s">
        <v>19</v>
      </c>
      <c r="I101" s="12" t="s">
        <v>992</v>
      </c>
      <c r="J101" s="27">
        <v>121.06999969482422</v>
      </c>
      <c r="K101" s="17">
        <v>7</v>
      </c>
      <c r="L101" s="17" t="s">
        <v>131</v>
      </c>
      <c r="N101" s="12" t="s">
        <v>1078</v>
      </c>
      <c r="R101" s="12" t="s">
        <v>1056</v>
      </c>
      <c r="S101" s="12" t="s">
        <v>231</v>
      </c>
      <c r="T101" s="12" t="s">
        <v>1536</v>
      </c>
      <c r="U101" s="12" t="s">
        <v>991</v>
      </c>
      <c r="V101" s="12" t="s">
        <v>116</v>
      </c>
      <c r="X101" s="12" t="s">
        <v>1537</v>
      </c>
      <c r="AB101" s="28">
        <v>40619.190844907411</v>
      </c>
      <c r="AC101" s="12" t="s">
        <v>991</v>
      </c>
    </row>
    <row r="102" spans="1:29" ht="409.5" hidden="1">
      <c r="A102" s="16">
        <v>2101</v>
      </c>
      <c r="B102" s="12" t="s">
        <v>89</v>
      </c>
      <c r="C102" s="12">
        <v>173</v>
      </c>
      <c r="D102" s="12">
        <v>3</v>
      </c>
      <c r="F102" s="17" t="s">
        <v>284</v>
      </c>
      <c r="G102" s="17" t="s">
        <v>36</v>
      </c>
      <c r="H102" s="12" t="s">
        <v>19</v>
      </c>
      <c r="I102" s="12" t="s">
        <v>992</v>
      </c>
      <c r="J102" s="27">
        <v>118.01000213623047</v>
      </c>
      <c r="K102" s="17">
        <v>1</v>
      </c>
      <c r="L102" s="17" t="s">
        <v>129</v>
      </c>
      <c r="N102" s="12" t="s">
        <v>1078</v>
      </c>
      <c r="R102" s="12" t="s">
        <v>1055</v>
      </c>
      <c r="S102" s="12" t="s">
        <v>411</v>
      </c>
      <c r="T102" s="12" t="s">
        <v>1528</v>
      </c>
      <c r="U102" s="12" t="s">
        <v>991</v>
      </c>
      <c r="V102" s="12" t="s">
        <v>116</v>
      </c>
      <c r="AB102" s="28">
        <v>40619.236087962963</v>
      </c>
      <c r="AC102" s="12" t="s">
        <v>991</v>
      </c>
    </row>
    <row r="103" spans="1:29" ht="114.75" hidden="1">
      <c r="A103" s="16">
        <v>2102</v>
      </c>
      <c r="B103" s="12" t="s">
        <v>89</v>
      </c>
      <c r="C103" s="12">
        <v>173</v>
      </c>
      <c r="D103" s="12">
        <v>3</v>
      </c>
      <c r="F103" s="17" t="s">
        <v>26</v>
      </c>
      <c r="G103" s="17" t="s">
        <v>86</v>
      </c>
      <c r="H103" s="12" t="s">
        <v>19</v>
      </c>
      <c r="I103" s="12" t="s">
        <v>992</v>
      </c>
      <c r="J103" s="27">
        <v>2.2799999713897705</v>
      </c>
      <c r="K103" s="17">
        <v>28</v>
      </c>
      <c r="L103" s="17" t="s">
        <v>375</v>
      </c>
      <c r="N103" s="12" t="s">
        <v>1078</v>
      </c>
      <c r="R103" s="12" t="s">
        <v>412</v>
      </c>
      <c r="S103" s="12" t="s">
        <v>413</v>
      </c>
      <c r="T103" s="12" t="s">
        <v>1288</v>
      </c>
      <c r="U103" s="12" t="s">
        <v>991</v>
      </c>
      <c r="V103" s="12" t="s">
        <v>48</v>
      </c>
      <c r="Y103" s="12" t="s">
        <v>1285</v>
      </c>
      <c r="Z103" s="12" t="s">
        <v>1289</v>
      </c>
      <c r="AA103" s="12">
        <v>3.02</v>
      </c>
      <c r="AB103" s="28">
        <v>40618.357037037036</v>
      </c>
      <c r="AC103" s="12" t="s">
        <v>991</v>
      </c>
    </row>
    <row r="104" spans="1:29" ht="204" hidden="1">
      <c r="A104" s="16">
        <v>2103</v>
      </c>
      <c r="B104" s="12" t="s">
        <v>89</v>
      </c>
      <c r="C104" s="12">
        <v>173</v>
      </c>
      <c r="D104" s="12">
        <v>3</v>
      </c>
      <c r="F104" s="17" t="s">
        <v>26</v>
      </c>
      <c r="G104" s="17" t="s">
        <v>86</v>
      </c>
      <c r="H104" s="12" t="s">
        <v>19</v>
      </c>
      <c r="I104" s="12" t="s">
        <v>990</v>
      </c>
      <c r="J104" s="27">
        <v>2.2799999713897705</v>
      </c>
      <c r="K104" s="17">
        <v>28</v>
      </c>
      <c r="L104" s="17" t="s">
        <v>375</v>
      </c>
      <c r="N104" s="12" t="s">
        <v>1078</v>
      </c>
      <c r="R104" s="12" t="s">
        <v>1000</v>
      </c>
      <c r="S104" s="12" t="s">
        <v>414</v>
      </c>
      <c r="T104" s="12" t="s">
        <v>1290</v>
      </c>
      <c r="U104" s="12" t="s">
        <v>991</v>
      </c>
      <c r="V104" s="12" t="s">
        <v>48</v>
      </c>
      <c r="Y104" s="12" t="s">
        <v>1285</v>
      </c>
      <c r="Z104" s="12" t="s">
        <v>1291</v>
      </c>
      <c r="AA104" s="12">
        <v>3.02</v>
      </c>
      <c r="AB104" s="28">
        <v>40618.357037037036</v>
      </c>
      <c r="AC104" s="12" t="s">
        <v>991</v>
      </c>
    </row>
    <row r="105" spans="1:29" ht="242.25" hidden="1">
      <c r="A105" s="16">
        <v>2104</v>
      </c>
      <c r="B105" s="12" t="s">
        <v>89</v>
      </c>
      <c r="C105" s="12">
        <v>173</v>
      </c>
      <c r="D105" s="12">
        <v>3</v>
      </c>
      <c r="F105" s="17" t="s">
        <v>25</v>
      </c>
      <c r="G105" s="17" t="s">
        <v>56</v>
      </c>
      <c r="H105" s="12" t="s">
        <v>19</v>
      </c>
      <c r="I105" s="12" t="s">
        <v>990</v>
      </c>
      <c r="J105" s="27">
        <v>3.1600000858306885</v>
      </c>
      <c r="K105" s="17">
        <v>16</v>
      </c>
      <c r="L105" s="17" t="s">
        <v>375</v>
      </c>
      <c r="N105" s="12" t="s">
        <v>1078</v>
      </c>
      <c r="R105" s="12" t="s">
        <v>1045</v>
      </c>
      <c r="S105" s="12" t="s">
        <v>231</v>
      </c>
      <c r="T105" s="12" t="s">
        <v>1484</v>
      </c>
      <c r="U105" s="12" t="s">
        <v>991</v>
      </c>
      <c r="V105" s="12" t="s">
        <v>116</v>
      </c>
      <c r="X105" s="12" t="s">
        <v>415</v>
      </c>
      <c r="AB105" s="28">
        <v>40617.777314814812</v>
      </c>
      <c r="AC105" s="12" t="s">
        <v>991</v>
      </c>
    </row>
    <row r="106" spans="1:29" ht="102" hidden="1">
      <c r="A106" s="16">
        <v>2105</v>
      </c>
      <c r="B106" s="12" t="s">
        <v>89</v>
      </c>
      <c r="C106" s="12">
        <v>173</v>
      </c>
      <c r="D106" s="12">
        <v>3</v>
      </c>
      <c r="F106" s="17" t="s">
        <v>53</v>
      </c>
      <c r="G106" s="17" t="s">
        <v>99</v>
      </c>
      <c r="H106" s="12" t="s">
        <v>19</v>
      </c>
      <c r="I106" s="12" t="s">
        <v>990</v>
      </c>
      <c r="J106" s="27">
        <v>5.369999885559082</v>
      </c>
      <c r="K106" s="17">
        <v>37</v>
      </c>
      <c r="L106" s="17" t="s">
        <v>416</v>
      </c>
      <c r="N106" s="12" t="s">
        <v>1078</v>
      </c>
      <c r="R106" s="12" t="s">
        <v>417</v>
      </c>
      <c r="S106" s="12" t="s">
        <v>418</v>
      </c>
      <c r="T106" s="12" t="s">
        <v>1300</v>
      </c>
      <c r="U106" s="12" t="s">
        <v>991</v>
      </c>
      <c r="V106" s="12" t="s">
        <v>48</v>
      </c>
      <c r="Y106" s="12" t="s">
        <v>1285</v>
      </c>
      <c r="Z106" s="12" t="s">
        <v>1301</v>
      </c>
      <c r="AA106" s="12">
        <v>3.02</v>
      </c>
      <c r="AB106" s="28">
        <v>40618.357037037036</v>
      </c>
      <c r="AC106" s="12" t="s">
        <v>991</v>
      </c>
    </row>
    <row r="107" spans="1:29" ht="25.5" hidden="1">
      <c r="A107" s="16">
        <v>2106</v>
      </c>
      <c r="B107" s="12" t="s">
        <v>89</v>
      </c>
      <c r="C107" s="12">
        <v>173</v>
      </c>
      <c r="D107" s="12">
        <v>3</v>
      </c>
      <c r="F107" s="17" t="s">
        <v>31</v>
      </c>
      <c r="G107" s="17" t="s">
        <v>67</v>
      </c>
      <c r="H107" s="12" t="s">
        <v>24</v>
      </c>
      <c r="I107" s="12" t="s">
        <v>990</v>
      </c>
      <c r="J107" s="27">
        <v>6.0999999046325684</v>
      </c>
      <c r="K107" s="17">
        <v>10</v>
      </c>
      <c r="L107" s="17" t="s">
        <v>416</v>
      </c>
      <c r="N107" s="12" t="s">
        <v>1074</v>
      </c>
      <c r="R107" s="12" t="s">
        <v>419</v>
      </c>
      <c r="S107" s="12" t="s">
        <v>420</v>
      </c>
      <c r="T107" s="12" t="s">
        <v>1081</v>
      </c>
      <c r="U107" s="12" t="s">
        <v>991</v>
      </c>
      <c r="V107" s="12" t="s">
        <v>21</v>
      </c>
      <c r="AB107" s="28">
        <v>40616.227500000001</v>
      </c>
      <c r="AC107" s="12" t="s">
        <v>991</v>
      </c>
    </row>
    <row r="108" spans="1:29" ht="242.25" hidden="1">
      <c r="A108" s="16">
        <v>2107</v>
      </c>
      <c r="B108" s="12" t="s">
        <v>89</v>
      </c>
      <c r="C108" s="12">
        <v>173</v>
      </c>
      <c r="D108" s="12">
        <v>3</v>
      </c>
      <c r="F108" s="17" t="s">
        <v>31</v>
      </c>
      <c r="G108" s="17" t="s">
        <v>67</v>
      </c>
      <c r="H108" s="12" t="s">
        <v>19</v>
      </c>
      <c r="I108" s="12" t="s">
        <v>990</v>
      </c>
      <c r="J108" s="27">
        <v>6.0999999046325684</v>
      </c>
      <c r="K108" s="17">
        <v>10</v>
      </c>
      <c r="L108" s="17" t="s">
        <v>416</v>
      </c>
      <c r="N108" s="12" t="s">
        <v>1078</v>
      </c>
      <c r="R108" s="12" t="s">
        <v>421</v>
      </c>
      <c r="S108" s="12" t="s">
        <v>422</v>
      </c>
      <c r="T108" s="12" t="s">
        <v>1459</v>
      </c>
      <c r="U108" s="12" t="s">
        <v>991</v>
      </c>
      <c r="V108" s="12" t="s">
        <v>17</v>
      </c>
      <c r="AB108" s="28">
        <v>40617.39</v>
      </c>
      <c r="AC108" s="12" t="s">
        <v>991</v>
      </c>
    </row>
    <row r="109" spans="1:29" ht="63.75" hidden="1">
      <c r="A109" s="16">
        <v>2108</v>
      </c>
      <c r="B109" s="12" t="s">
        <v>89</v>
      </c>
      <c r="C109" s="12">
        <v>173</v>
      </c>
      <c r="D109" s="12">
        <v>3</v>
      </c>
      <c r="F109" s="17" t="s">
        <v>71</v>
      </c>
      <c r="G109" s="17" t="s">
        <v>33</v>
      </c>
      <c r="H109" s="12" t="s">
        <v>19</v>
      </c>
      <c r="I109" s="12" t="s">
        <v>990</v>
      </c>
      <c r="J109" s="27">
        <v>36.090000152587891</v>
      </c>
      <c r="K109" s="17">
        <v>9</v>
      </c>
      <c r="L109" s="17" t="s">
        <v>423</v>
      </c>
      <c r="N109" s="12" t="s">
        <v>1078</v>
      </c>
      <c r="R109" s="12" t="s">
        <v>424</v>
      </c>
      <c r="S109" s="12" t="s">
        <v>425</v>
      </c>
      <c r="T109" s="12" t="s">
        <v>1307</v>
      </c>
      <c r="U109" s="12" t="s">
        <v>991</v>
      </c>
      <c r="V109" s="12" t="s">
        <v>48</v>
      </c>
      <c r="Y109" s="12" t="s">
        <v>1285</v>
      </c>
      <c r="Z109" s="12" t="s">
        <v>1308</v>
      </c>
      <c r="AA109" s="12">
        <v>3.02</v>
      </c>
      <c r="AB109" s="28">
        <v>40618.357037037036</v>
      </c>
      <c r="AC109" s="12" t="s">
        <v>991</v>
      </c>
    </row>
    <row r="110" spans="1:29" ht="38.25" hidden="1">
      <c r="A110" s="16">
        <v>2109</v>
      </c>
      <c r="B110" s="12" t="s">
        <v>89</v>
      </c>
      <c r="C110" s="12">
        <v>173</v>
      </c>
      <c r="D110" s="12">
        <v>3</v>
      </c>
      <c r="F110" s="17" t="s">
        <v>73</v>
      </c>
      <c r="G110" s="17" t="s">
        <v>58</v>
      </c>
      <c r="H110" s="12" t="s">
        <v>24</v>
      </c>
      <c r="I110" s="12" t="s">
        <v>990</v>
      </c>
      <c r="J110" s="27">
        <v>39.150001525878906</v>
      </c>
      <c r="K110" s="17">
        <v>15</v>
      </c>
      <c r="L110" s="17" t="s">
        <v>364</v>
      </c>
      <c r="N110" s="12" t="s">
        <v>1074</v>
      </c>
      <c r="R110" s="12" t="s">
        <v>426</v>
      </c>
      <c r="S110" s="12" t="s">
        <v>427</v>
      </c>
      <c r="T110" s="12" t="s">
        <v>1092</v>
      </c>
      <c r="U110" s="12" t="s">
        <v>991</v>
      </c>
      <c r="V110" s="12" t="s">
        <v>21</v>
      </c>
      <c r="AB110" s="28">
        <v>40616.227581018517</v>
      </c>
      <c r="AC110" s="12" t="s">
        <v>991</v>
      </c>
    </row>
    <row r="111" spans="1:29" ht="25.5" hidden="1">
      <c r="A111" s="16">
        <v>2110</v>
      </c>
      <c r="B111" s="12" t="s">
        <v>89</v>
      </c>
      <c r="C111" s="12">
        <v>173</v>
      </c>
      <c r="D111" s="12">
        <v>3</v>
      </c>
      <c r="F111" s="17" t="s">
        <v>83</v>
      </c>
      <c r="G111" s="17" t="s">
        <v>57</v>
      </c>
      <c r="H111" s="12" t="s">
        <v>19</v>
      </c>
      <c r="I111" s="12" t="s">
        <v>990</v>
      </c>
      <c r="J111" s="27">
        <v>44.110000610351563</v>
      </c>
      <c r="K111" s="17">
        <v>11</v>
      </c>
      <c r="L111" s="17" t="s">
        <v>428</v>
      </c>
      <c r="N111" s="12" t="s">
        <v>1074</v>
      </c>
      <c r="R111" s="12" t="s">
        <v>429</v>
      </c>
      <c r="S111" s="12" t="s">
        <v>430</v>
      </c>
      <c r="T111" s="12" t="s">
        <v>1313</v>
      </c>
      <c r="U111" s="12" t="s">
        <v>991</v>
      </c>
      <c r="V111" s="12" t="s">
        <v>48</v>
      </c>
      <c r="Y111" s="12" t="s">
        <v>1285</v>
      </c>
      <c r="Z111" s="12" t="s">
        <v>1314</v>
      </c>
      <c r="AA111" s="12">
        <v>3.02</v>
      </c>
      <c r="AB111" s="28">
        <v>40618.357037037036</v>
      </c>
      <c r="AC111" s="12" t="s">
        <v>991</v>
      </c>
    </row>
    <row r="112" spans="1:29" ht="76.5" hidden="1">
      <c r="A112" s="16">
        <v>2111</v>
      </c>
      <c r="B112" s="12" t="s">
        <v>89</v>
      </c>
      <c r="C112" s="12">
        <v>173</v>
      </c>
      <c r="D112" s="12">
        <v>3</v>
      </c>
      <c r="F112" s="17" t="s">
        <v>88</v>
      </c>
      <c r="G112" s="17" t="s">
        <v>26</v>
      </c>
      <c r="H112" s="12" t="s">
        <v>24</v>
      </c>
      <c r="I112" s="12" t="s">
        <v>990</v>
      </c>
      <c r="J112" s="27">
        <v>46.020000457763672</v>
      </c>
      <c r="K112" s="17">
        <v>2</v>
      </c>
      <c r="L112" s="17" t="s">
        <v>65</v>
      </c>
      <c r="N112" s="12" t="s">
        <v>994</v>
      </c>
      <c r="R112" s="12" t="s">
        <v>431</v>
      </c>
      <c r="S112" s="12" t="s">
        <v>231</v>
      </c>
      <c r="T112" s="12" t="s">
        <v>1104</v>
      </c>
      <c r="U112" s="12" t="s">
        <v>991</v>
      </c>
      <c r="V112" s="12" t="s">
        <v>21</v>
      </c>
      <c r="AB112" s="28">
        <v>40616.22792824074</v>
      </c>
      <c r="AC112" s="12" t="s">
        <v>991</v>
      </c>
    </row>
    <row r="113" spans="1:29" ht="25.5" hidden="1">
      <c r="A113" s="16">
        <v>2112</v>
      </c>
      <c r="B113" s="12" t="s">
        <v>89</v>
      </c>
      <c r="C113" s="12">
        <v>173</v>
      </c>
      <c r="D113" s="12">
        <v>3</v>
      </c>
      <c r="F113" s="17" t="s">
        <v>330</v>
      </c>
      <c r="G113" s="17" t="s">
        <v>25</v>
      </c>
      <c r="H113" s="12" t="s">
        <v>24</v>
      </c>
      <c r="I113" s="12" t="s">
        <v>990</v>
      </c>
      <c r="J113" s="27">
        <v>48.029998779296875</v>
      </c>
      <c r="K113" s="17">
        <v>3</v>
      </c>
      <c r="L113" s="17" t="s">
        <v>65</v>
      </c>
      <c r="N113" s="12" t="s">
        <v>1074</v>
      </c>
      <c r="R113" s="12" t="s">
        <v>432</v>
      </c>
      <c r="S113" s="12" t="s">
        <v>231</v>
      </c>
      <c r="T113" s="12" t="s">
        <v>1320</v>
      </c>
      <c r="U113" s="12" t="s">
        <v>991</v>
      </c>
      <c r="V113" s="12" t="s">
        <v>48</v>
      </c>
      <c r="Y113" s="12" t="s">
        <v>1285</v>
      </c>
      <c r="Z113" s="12" t="s">
        <v>1321</v>
      </c>
      <c r="AA113" s="12">
        <v>3.01</v>
      </c>
      <c r="AB113" s="28">
        <v>40612.54246527778</v>
      </c>
      <c r="AC113" s="12" t="s">
        <v>991</v>
      </c>
    </row>
    <row r="114" spans="1:29" ht="191.25" hidden="1">
      <c r="A114" s="16">
        <v>2113</v>
      </c>
      <c r="B114" s="12" t="s">
        <v>89</v>
      </c>
      <c r="C114" s="12">
        <v>173</v>
      </c>
      <c r="D114" s="12">
        <v>3</v>
      </c>
      <c r="F114" s="17" t="s">
        <v>91</v>
      </c>
      <c r="G114" s="17" t="s">
        <v>71</v>
      </c>
      <c r="H114" s="12" t="s">
        <v>19</v>
      </c>
      <c r="I114" s="12" t="s">
        <v>990</v>
      </c>
      <c r="J114" s="27">
        <v>73.360000610351563</v>
      </c>
      <c r="K114" s="17">
        <v>36</v>
      </c>
      <c r="L114" s="17" t="s">
        <v>246</v>
      </c>
      <c r="N114" s="12" t="s">
        <v>1078</v>
      </c>
      <c r="R114" s="12" t="s">
        <v>1005</v>
      </c>
      <c r="S114" s="12" t="s">
        <v>433</v>
      </c>
      <c r="T114" s="12" t="s">
        <v>1343</v>
      </c>
      <c r="U114" s="12" t="s">
        <v>991</v>
      </c>
      <c r="V114" s="12" t="s">
        <v>48</v>
      </c>
      <c r="X114" s="12" t="s">
        <v>1006</v>
      </c>
      <c r="Y114" s="12" t="s">
        <v>1285</v>
      </c>
      <c r="Z114" s="12" t="s">
        <v>1344</v>
      </c>
      <c r="AA114" s="12">
        <v>3.02</v>
      </c>
      <c r="AB114" s="28">
        <v>40618.357037037036</v>
      </c>
      <c r="AC114" s="12" t="s">
        <v>991</v>
      </c>
    </row>
    <row r="115" spans="1:29" ht="114.75" hidden="1">
      <c r="A115" s="16">
        <v>2114</v>
      </c>
      <c r="B115" s="12" t="s">
        <v>89</v>
      </c>
      <c r="C115" s="12">
        <v>173</v>
      </c>
      <c r="D115" s="12">
        <v>3</v>
      </c>
      <c r="F115" s="17" t="s">
        <v>91</v>
      </c>
      <c r="G115" s="17" t="s">
        <v>84</v>
      </c>
      <c r="H115" s="12" t="s">
        <v>19</v>
      </c>
      <c r="I115" s="12" t="s">
        <v>990</v>
      </c>
      <c r="J115" s="27">
        <v>73.400001525878906</v>
      </c>
      <c r="K115" s="17">
        <v>40</v>
      </c>
      <c r="L115" s="17" t="s">
        <v>246</v>
      </c>
      <c r="N115" s="12" t="s">
        <v>1078</v>
      </c>
      <c r="R115" s="12" t="s">
        <v>434</v>
      </c>
      <c r="S115" s="12" t="s">
        <v>435</v>
      </c>
      <c r="T115" s="12" t="s">
        <v>1345</v>
      </c>
      <c r="U115" s="12" t="s">
        <v>991</v>
      </c>
      <c r="V115" s="12" t="s">
        <v>48</v>
      </c>
      <c r="Y115" s="12" t="s">
        <v>1285</v>
      </c>
      <c r="Z115" s="12" t="s">
        <v>1346</v>
      </c>
      <c r="AA115" s="12">
        <v>3.02</v>
      </c>
      <c r="AB115" s="28">
        <v>40618.357037037036</v>
      </c>
      <c r="AC115" s="12" t="s">
        <v>991</v>
      </c>
    </row>
    <row r="116" spans="1:29" ht="76.5" hidden="1">
      <c r="A116" s="16">
        <v>2115</v>
      </c>
      <c r="B116" s="12" t="s">
        <v>89</v>
      </c>
      <c r="C116" s="12">
        <v>173</v>
      </c>
      <c r="D116" s="12">
        <v>3</v>
      </c>
      <c r="F116" s="17" t="s">
        <v>91</v>
      </c>
      <c r="G116" s="17" t="s">
        <v>330</v>
      </c>
      <c r="H116" s="12" t="s">
        <v>19</v>
      </c>
      <c r="I116" s="12" t="s">
        <v>990</v>
      </c>
      <c r="J116" s="27">
        <v>73.480003356933594</v>
      </c>
      <c r="K116" s="17">
        <v>48</v>
      </c>
      <c r="L116" s="17" t="s">
        <v>246</v>
      </c>
      <c r="N116" s="12" t="s">
        <v>1078</v>
      </c>
      <c r="R116" s="12" t="s">
        <v>436</v>
      </c>
      <c r="S116" s="12" t="s">
        <v>437</v>
      </c>
      <c r="T116" s="12" t="s">
        <v>1347</v>
      </c>
      <c r="U116" s="12" t="s">
        <v>991</v>
      </c>
      <c r="V116" s="12" t="s">
        <v>48</v>
      </c>
      <c r="AB116" s="28">
        <v>40612.73201388889</v>
      </c>
      <c r="AC116" s="12" t="s">
        <v>991</v>
      </c>
    </row>
    <row r="117" spans="1:29" ht="89.25" hidden="1">
      <c r="A117" s="16">
        <v>2116</v>
      </c>
      <c r="B117" s="12" t="s">
        <v>89</v>
      </c>
      <c r="C117" s="12">
        <v>173</v>
      </c>
      <c r="D117" s="12">
        <v>3</v>
      </c>
      <c r="F117" s="17" t="s">
        <v>92</v>
      </c>
      <c r="G117" s="17" t="s">
        <v>26</v>
      </c>
      <c r="H117" s="12" t="s">
        <v>19</v>
      </c>
      <c r="I117" s="12" t="s">
        <v>990</v>
      </c>
      <c r="J117" s="27">
        <v>74.019996643066406</v>
      </c>
      <c r="K117" s="17">
        <v>2</v>
      </c>
      <c r="L117" s="17" t="s">
        <v>246</v>
      </c>
      <c r="N117" s="12" t="s">
        <v>1078</v>
      </c>
      <c r="R117" s="12" t="s">
        <v>438</v>
      </c>
      <c r="S117" s="12" t="s">
        <v>439</v>
      </c>
      <c r="T117" s="12" t="s">
        <v>1352</v>
      </c>
      <c r="U117" s="12" t="s">
        <v>991</v>
      </c>
      <c r="V117" s="12" t="s">
        <v>48</v>
      </c>
      <c r="Y117" s="12" t="s">
        <v>1285</v>
      </c>
      <c r="Z117" s="12" t="s">
        <v>1353</v>
      </c>
      <c r="AA117" s="12">
        <v>3.02</v>
      </c>
      <c r="AB117" s="28">
        <v>40618.357037037036</v>
      </c>
      <c r="AC117" s="12" t="s">
        <v>991</v>
      </c>
    </row>
    <row r="118" spans="1:29" ht="318.75" hidden="1">
      <c r="A118" s="16">
        <v>2117</v>
      </c>
      <c r="B118" s="12" t="s">
        <v>89</v>
      </c>
      <c r="C118" s="12">
        <v>173</v>
      </c>
      <c r="D118" s="12">
        <v>3</v>
      </c>
      <c r="F118" s="17" t="s">
        <v>38</v>
      </c>
      <c r="G118" s="17" t="s">
        <v>82</v>
      </c>
      <c r="H118" s="12" t="s">
        <v>19</v>
      </c>
      <c r="I118" s="12" t="s">
        <v>992</v>
      </c>
      <c r="J118" s="27">
        <v>76.230003356933594</v>
      </c>
      <c r="K118" s="17">
        <v>23</v>
      </c>
      <c r="L118" s="17" t="s">
        <v>313</v>
      </c>
      <c r="N118" s="12" t="s">
        <v>1078</v>
      </c>
      <c r="R118" s="12" t="s">
        <v>440</v>
      </c>
      <c r="S118" s="12" t="s">
        <v>441</v>
      </c>
      <c r="T118" s="30" t="s">
        <v>1358</v>
      </c>
      <c r="U118" s="12" t="s">
        <v>991</v>
      </c>
      <c r="V118" s="12" t="s">
        <v>48</v>
      </c>
      <c r="Y118" s="12" t="s">
        <v>1285</v>
      </c>
      <c r="Z118" s="12" t="s">
        <v>1359</v>
      </c>
      <c r="AA118" s="12">
        <v>3.02</v>
      </c>
      <c r="AB118" s="28">
        <v>40618.357037037036</v>
      </c>
      <c r="AC118" s="12" t="s">
        <v>991</v>
      </c>
    </row>
    <row r="119" spans="1:29" ht="102" hidden="1">
      <c r="A119" s="16">
        <v>2118</v>
      </c>
      <c r="B119" s="12" t="s">
        <v>89</v>
      </c>
      <c r="C119" s="12">
        <v>173</v>
      </c>
      <c r="D119" s="12">
        <v>3</v>
      </c>
      <c r="F119" s="17" t="s">
        <v>113</v>
      </c>
      <c r="G119" s="17" t="s">
        <v>22</v>
      </c>
      <c r="H119" s="12" t="s">
        <v>19</v>
      </c>
      <c r="I119" s="12" t="s">
        <v>992</v>
      </c>
      <c r="J119" s="27">
        <v>77.040000915527344</v>
      </c>
      <c r="K119" s="17">
        <v>4</v>
      </c>
      <c r="L119" s="17" t="s">
        <v>313</v>
      </c>
      <c r="N119" s="12" t="s">
        <v>1078</v>
      </c>
      <c r="R119" s="12" t="s">
        <v>442</v>
      </c>
      <c r="S119" s="12" t="s">
        <v>443</v>
      </c>
      <c r="T119" s="12" t="s">
        <v>1362</v>
      </c>
      <c r="U119" s="12" t="s">
        <v>991</v>
      </c>
      <c r="V119" s="12" t="s">
        <v>48</v>
      </c>
      <c r="Y119" s="12" t="s">
        <v>1285</v>
      </c>
      <c r="Z119" s="12" t="s">
        <v>1363</v>
      </c>
      <c r="AA119" s="12">
        <v>3.02</v>
      </c>
      <c r="AB119" s="28">
        <v>40618.357037037036</v>
      </c>
      <c r="AC119" s="12" t="s">
        <v>991</v>
      </c>
    </row>
    <row r="120" spans="1:29" ht="25.5" hidden="1">
      <c r="A120" s="16">
        <v>2119</v>
      </c>
      <c r="B120" s="12" t="s">
        <v>89</v>
      </c>
      <c r="C120" s="12">
        <v>173</v>
      </c>
      <c r="D120" s="12">
        <v>3</v>
      </c>
      <c r="F120" s="17" t="s">
        <v>113</v>
      </c>
      <c r="G120" s="17" t="s">
        <v>32</v>
      </c>
      <c r="H120" s="12" t="s">
        <v>24</v>
      </c>
      <c r="I120" s="12" t="s">
        <v>990</v>
      </c>
      <c r="J120" s="27">
        <v>77.080001831054687</v>
      </c>
      <c r="K120" s="17">
        <v>8</v>
      </c>
      <c r="L120" s="17" t="s">
        <v>313</v>
      </c>
      <c r="N120" s="12" t="s">
        <v>1074</v>
      </c>
      <c r="R120" s="12" t="s">
        <v>444</v>
      </c>
      <c r="S120" s="12" t="s">
        <v>445</v>
      </c>
      <c r="T120" s="12" t="s">
        <v>1176</v>
      </c>
      <c r="U120" s="12" t="s">
        <v>991</v>
      </c>
      <c r="V120" s="12" t="s">
        <v>21</v>
      </c>
      <c r="AB120" s="28">
        <v>40616.575138888889</v>
      </c>
      <c r="AC120" s="12" t="s">
        <v>991</v>
      </c>
    </row>
    <row r="121" spans="1:29" ht="51" hidden="1">
      <c r="A121" s="16">
        <v>2120</v>
      </c>
      <c r="B121" s="12" t="s">
        <v>89</v>
      </c>
      <c r="C121" s="12">
        <v>173</v>
      </c>
      <c r="D121" s="12">
        <v>3</v>
      </c>
      <c r="F121" s="17" t="s">
        <v>94</v>
      </c>
      <c r="G121" s="17" t="s">
        <v>86</v>
      </c>
      <c r="H121" s="12" t="s">
        <v>24</v>
      </c>
      <c r="I121" s="12" t="s">
        <v>992</v>
      </c>
      <c r="J121" s="27">
        <v>79.279998779296875</v>
      </c>
      <c r="K121" s="17">
        <v>28</v>
      </c>
      <c r="L121" s="17" t="s">
        <v>446</v>
      </c>
      <c r="N121" s="12" t="s">
        <v>1078</v>
      </c>
      <c r="R121" s="12" t="s">
        <v>447</v>
      </c>
      <c r="S121" s="12" t="s">
        <v>231</v>
      </c>
      <c r="T121" s="12" t="s">
        <v>1183</v>
      </c>
      <c r="U121" s="12" t="s">
        <v>991</v>
      </c>
      <c r="V121" s="12" t="s">
        <v>21</v>
      </c>
      <c r="AB121" s="28">
        <v>40616.57539351852</v>
      </c>
      <c r="AC121" s="12" t="s">
        <v>991</v>
      </c>
    </row>
    <row r="122" spans="1:29" ht="178.5" hidden="1">
      <c r="A122" s="16">
        <v>2121</v>
      </c>
      <c r="B122" s="12" t="s">
        <v>89</v>
      </c>
      <c r="C122" s="12">
        <v>173</v>
      </c>
      <c r="D122" s="12">
        <v>3</v>
      </c>
      <c r="F122" s="17" t="s">
        <v>104</v>
      </c>
      <c r="G122" s="17" t="s">
        <v>22</v>
      </c>
      <c r="H122" s="12" t="s">
        <v>19</v>
      </c>
      <c r="I122" s="12" t="s">
        <v>992</v>
      </c>
      <c r="J122" s="27">
        <v>85.040000915527344</v>
      </c>
      <c r="K122" s="17">
        <v>4</v>
      </c>
      <c r="L122" s="17" t="s">
        <v>93</v>
      </c>
      <c r="N122" s="12" t="s">
        <v>1078</v>
      </c>
      <c r="R122" s="12" t="s">
        <v>448</v>
      </c>
      <c r="S122" s="12" t="s">
        <v>449</v>
      </c>
      <c r="T122" s="12" t="s">
        <v>1369</v>
      </c>
      <c r="U122" s="12" t="s">
        <v>991</v>
      </c>
      <c r="V122" s="12" t="s">
        <v>48</v>
      </c>
      <c r="X122" s="12" t="s">
        <v>1370</v>
      </c>
      <c r="AB122" s="28">
        <v>40617.352581018517</v>
      </c>
      <c r="AC122" s="12" t="s">
        <v>991</v>
      </c>
    </row>
    <row r="123" spans="1:29" ht="76.5" hidden="1">
      <c r="A123" s="16">
        <v>2122</v>
      </c>
      <c r="B123" s="12" t="s">
        <v>89</v>
      </c>
      <c r="C123" s="12">
        <v>173</v>
      </c>
      <c r="D123" s="12">
        <v>3</v>
      </c>
      <c r="F123" s="17" t="s">
        <v>104</v>
      </c>
      <c r="G123" s="17" t="s">
        <v>63</v>
      </c>
      <c r="H123" s="12" t="s">
        <v>19</v>
      </c>
      <c r="I123" s="12" t="s">
        <v>992</v>
      </c>
      <c r="J123" s="27">
        <v>85.169998168945313</v>
      </c>
      <c r="K123" s="17">
        <v>17</v>
      </c>
      <c r="L123" s="17" t="s">
        <v>93</v>
      </c>
      <c r="N123" s="12" t="s">
        <v>1078</v>
      </c>
      <c r="R123" s="12" t="s">
        <v>450</v>
      </c>
      <c r="S123" s="12" t="s">
        <v>451</v>
      </c>
      <c r="T123" s="12" t="s">
        <v>1376</v>
      </c>
      <c r="U123" s="12" t="s">
        <v>991</v>
      </c>
      <c r="V123" s="12" t="s">
        <v>48</v>
      </c>
      <c r="Y123" s="12" t="s">
        <v>1285</v>
      </c>
      <c r="Z123" s="12" t="s">
        <v>1377</v>
      </c>
      <c r="AA123" s="12">
        <v>3.02</v>
      </c>
      <c r="AB123" s="28">
        <v>40618.357037037036</v>
      </c>
      <c r="AC123" s="12" t="s">
        <v>991</v>
      </c>
    </row>
    <row r="124" spans="1:29" ht="51" hidden="1">
      <c r="A124" s="16">
        <v>2123</v>
      </c>
      <c r="B124" s="12" t="s">
        <v>89</v>
      </c>
      <c r="C124" s="12">
        <v>173</v>
      </c>
      <c r="D124" s="12">
        <v>3</v>
      </c>
      <c r="F124" s="17" t="s">
        <v>104</v>
      </c>
      <c r="G124" s="17" t="s">
        <v>55</v>
      </c>
      <c r="H124" s="12" t="s">
        <v>19</v>
      </c>
      <c r="I124" s="12" t="s">
        <v>992</v>
      </c>
      <c r="J124" s="27">
        <v>85.25</v>
      </c>
      <c r="K124" s="17">
        <v>25</v>
      </c>
      <c r="L124" s="17" t="s">
        <v>93</v>
      </c>
      <c r="N124" s="12" t="s">
        <v>1078</v>
      </c>
      <c r="R124" s="12" t="s">
        <v>452</v>
      </c>
      <c r="S124" s="12" t="s">
        <v>453</v>
      </c>
      <c r="T124" s="12" t="s">
        <v>1379</v>
      </c>
      <c r="U124" s="12" t="s">
        <v>991</v>
      </c>
      <c r="V124" s="12" t="s">
        <v>48</v>
      </c>
      <c r="Y124" s="12" t="s">
        <v>1285</v>
      </c>
      <c r="Z124" s="12" t="s">
        <v>1380</v>
      </c>
      <c r="AA124" s="12">
        <v>3.02</v>
      </c>
      <c r="AB124" s="28">
        <v>40618.357037037036</v>
      </c>
      <c r="AC124" s="12" t="s">
        <v>991</v>
      </c>
    </row>
    <row r="125" spans="1:29" ht="25.5" hidden="1">
      <c r="A125" s="16">
        <v>2124</v>
      </c>
      <c r="B125" s="12" t="s">
        <v>89</v>
      </c>
      <c r="C125" s="12">
        <v>173</v>
      </c>
      <c r="D125" s="12">
        <v>3</v>
      </c>
      <c r="F125" s="17" t="s">
        <v>104</v>
      </c>
      <c r="G125" s="17" t="s">
        <v>99</v>
      </c>
      <c r="H125" s="12" t="s">
        <v>24</v>
      </c>
      <c r="I125" s="12" t="s">
        <v>990</v>
      </c>
      <c r="J125" s="27">
        <v>85.370002746582031</v>
      </c>
      <c r="K125" s="17">
        <v>37</v>
      </c>
      <c r="L125" s="17" t="s">
        <v>93</v>
      </c>
      <c r="N125" s="12" t="s">
        <v>1074</v>
      </c>
      <c r="R125" s="12" t="s">
        <v>454</v>
      </c>
      <c r="S125" s="12" t="s">
        <v>455</v>
      </c>
      <c r="T125" s="12" t="s">
        <v>1206</v>
      </c>
      <c r="U125" s="12" t="s">
        <v>991</v>
      </c>
      <c r="V125" s="12" t="s">
        <v>21</v>
      </c>
      <c r="AB125" s="28">
        <v>40616.575810185182</v>
      </c>
      <c r="AC125" s="12" t="s">
        <v>991</v>
      </c>
    </row>
    <row r="126" spans="1:29" ht="76.5" hidden="1">
      <c r="A126" s="16">
        <v>2125</v>
      </c>
      <c r="B126" s="12" t="s">
        <v>89</v>
      </c>
      <c r="C126" s="12">
        <v>173</v>
      </c>
      <c r="D126" s="12">
        <v>3</v>
      </c>
      <c r="F126" s="17" t="s">
        <v>44</v>
      </c>
      <c r="G126" s="17" t="s">
        <v>57</v>
      </c>
      <c r="H126" s="12" t="s">
        <v>24</v>
      </c>
      <c r="I126" s="12" t="s">
        <v>990</v>
      </c>
      <c r="J126" s="27">
        <v>86.110000610351563</v>
      </c>
      <c r="K126" s="17">
        <v>11</v>
      </c>
      <c r="L126" s="17" t="s">
        <v>253</v>
      </c>
      <c r="N126" s="12" t="s">
        <v>1078</v>
      </c>
      <c r="R126" s="12" t="s">
        <v>456</v>
      </c>
      <c r="S126" s="12" t="s">
        <v>457</v>
      </c>
      <c r="T126" s="12" t="s">
        <v>1209</v>
      </c>
      <c r="U126" s="12" t="s">
        <v>991</v>
      </c>
      <c r="V126" s="12" t="s">
        <v>21</v>
      </c>
      <c r="AB126" s="28">
        <v>40616.576180555552</v>
      </c>
      <c r="AC126" s="12" t="s">
        <v>991</v>
      </c>
    </row>
    <row r="127" spans="1:29" ht="38.25" hidden="1">
      <c r="A127" s="16">
        <v>2126</v>
      </c>
      <c r="B127" s="12" t="s">
        <v>89</v>
      </c>
      <c r="C127" s="12">
        <v>173</v>
      </c>
      <c r="D127" s="12">
        <v>3</v>
      </c>
      <c r="F127" s="17" t="s">
        <v>44</v>
      </c>
      <c r="G127" s="17" t="s">
        <v>101</v>
      </c>
      <c r="H127" s="12" t="s">
        <v>19</v>
      </c>
      <c r="I127" s="12" t="s">
        <v>990</v>
      </c>
      <c r="J127" s="27">
        <v>86.30999755859375</v>
      </c>
      <c r="K127" s="17">
        <v>31</v>
      </c>
      <c r="L127" s="17" t="s">
        <v>93</v>
      </c>
      <c r="M127" s="12">
        <v>2023</v>
      </c>
      <c r="N127" s="12" t="s">
        <v>1078</v>
      </c>
      <c r="R127" s="12" t="s">
        <v>458</v>
      </c>
      <c r="S127" s="12" t="s">
        <v>459</v>
      </c>
      <c r="T127" s="12" t="s">
        <v>1394</v>
      </c>
      <c r="U127" s="12" t="s">
        <v>991</v>
      </c>
      <c r="V127" s="12" t="s">
        <v>48</v>
      </c>
      <c r="AB127" s="28">
        <v>40613.456724537034</v>
      </c>
      <c r="AC127" s="12" t="s">
        <v>991</v>
      </c>
    </row>
    <row r="128" spans="1:29" ht="409.5" hidden="1">
      <c r="A128" s="16">
        <v>2127</v>
      </c>
      <c r="B128" s="12" t="s">
        <v>89</v>
      </c>
      <c r="C128" s="12">
        <v>173</v>
      </c>
      <c r="D128" s="12">
        <v>3</v>
      </c>
      <c r="F128" s="17" t="s">
        <v>107</v>
      </c>
      <c r="G128" s="17" t="s">
        <v>36</v>
      </c>
      <c r="H128" s="12" t="s">
        <v>19</v>
      </c>
      <c r="I128" s="12" t="s">
        <v>992</v>
      </c>
      <c r="J128" s="27">
        <v>87.010002136230469</v>
      </c>
      <c r="K128" s="17">
        <v>1</v>
      </c>
      <c r="L128" s="17" t="s">
        <v>40</v>
      </c>
      <c r="N128" s="12" t="s">
        <v>1078</v>
      </c>
      <c r="R128" s="12" t="s">
        <v>1023</v>
      </c>
      <c r="S128" s="12" t="s">
        <v>231</v>
      </c>
      <c r="T128" s="12" t="s">
        <v>1396</v>
      </c>
      <c r="U128" s="12" t="s">
        <v>991</v>
      </c>
      <c r="V128" s="12" t="s">
        <v>48</v>
      </c>
      <c r="X128" s="12" t="s">
        <v>1024</v>
      </c>
      <c r="AB128" s="28">
        <v>40619.190636574072</v>
      </c>
      <c r="AC128" s="12" t="s">
        <v>991</v>
      </c>
    </row>
    <row r="129" spans="1:29" ht="25.5" hidden="1">
      <c r="A129" s="16">
        <v>2128</v>
      </c>
      <c r="B129" s="12" t="s">
        <v>89</v>
      </c>
      <c r="C129" s="12">
        <v>173</v>
      </c>
      <c r="D129" s="12">
        <v>3</v>
      </c>
      <c r="F129" s="17" t="s">
        <v>107</v>
      </c>
      <c r="G129" s="17" t="s">
        <v>27</v>
      </c>
      <c r="H129" s="12" t="s">
        <v>24</v>
      </c>
      <c r="I129" s="12" t="s">
        <v>990</v>
      </c>
      <c r="J129" s="27">
        <v>87.239997863769531</v>
      </c>
      <c r="K129" s="17">
        <v>24</v>
      </c>
      <c r="L129" s="17" t="s">
        <v>40</v>
      </c>
      <c r="N129" s="12" t="s">
        <v>1074</v>
      </c>
      <c r="R129" s="12" t="s">
        <v>460</v>
      </c>
      <c r="S129" s="12" t="s">
        <v>461</v>
      </c>
      <c r="T129" s="12" t="s">
        <v>1225</v>
      </c>
      <c r="U129" s="12" t="s">
        <v>991</v>
      </c>
      <c r="V129" s="12" t="s">
        <v>21</v>
      </c>
      <c r="AB129" s="28">
        <v>40616.576307870368</v>
      </c>
      <c r="AC129" s="12" t="s">
        <v>991</v>
      </c>
    </row>
    <row r="130" spans="1:29" ht="25.5" hidden="1">
      <c r="A130" s="16">
        <v>2129</v>
      </c>
      <c r="B130" s="12" t="s">
        <v>89</v>
      </c>
      <c r="C130" s="12">
        <v>173</v>
      </c>
      <c r="D130" s="12">
        <v>3</v>
      </c>
      <c r="F130" s="17" t="s">
        <v>107</v>
      </c>
      <c r="G130" s="17" t="s">
        <v>73</v>
      </c>
      <c r="H130" s="12" t="s">
        <v>24</v>
      </c>
      <c r="I130" s="12" t="s">
        <v>990</v>
      </c>
      <c r="J130" s="27">
        <v>87.389999389648438</v>
      </c>
      <c r="K130" s="17">
        <v>39</v>
      </c>
      <c r="L130" s="17" t="s">
        <v>40</v>
      </c>
      <c r="N130" s="12" t="s">
        <v>1074</v>
      </c>
      <c r="R130" s="12" t="s">
        <v>462</v>
      </c>
      <c r="S130" s="12" t="s">
        <v>463</v>
      </c>
      <c r="T130" s="12" t="s">
        <v>1228</v>
      </c>
      <c r="U130" s="12" t="s">
        <v>991</v>
      </c>
      <c r="V130" s="12" t="s">
        <v>21</v>
      </c>
      <c r="AB130" s="28">
        <v>40616.57640046296</v>
      </c>
      <c r="AC130" s="12" t="s">
        <v>991</v>
      </c>
    </row>
    <row r="131" spans="1:29" ht="38.25" hidden="1">
      <c r="A131" s="16">
        <v>2130</v>
      </c>
      <c r="B131" s="12" t="s">
        <v>89</v>
      </c>
      <c r="C131" s="12">
        <v>173</v>
      </c>
      <c r="D131" s="12">
        <v>3</v>
      </c>
      <c r="F131" s="17" t="s">
        <v>107</v>
      </c>
      <c r="G131" s="17" t="s">
        <v>83</v>
      </c>
      <c r="H131" s="12" t="s">
        <v>24</v>
      </c>
      <c r="I131" s="12" t="s">
        <v>990</v>
      </c>
      <c r="J131" s="27">
        <v>87.44000244140625</v>
      </c>
      <c r="K131" s="17">
        <v>44</v>
      </c>
      <c r="L131" s="17" t="s">
        <v>40</v>
      </c>
      <c r="N131" s="12" t="s">
        <v>1074</v>
      </c>
      <c r="R131" s="12" t="s">
        <v>464</v>
      </c>
      <c r="S131" s="12" t="s">
        <v>465</v>
      </c>
      <c r="T131" s="12" t="s">
        <v>1229</v>
      </c>
      <c r="U131" s="12" t="s">
        <v>991</v>
      </c>
      <c r="V131" s="12" t="s">
        <v>21</v>
      </c>
      <c r="AB131" s="28">
        <v>40616.576481481483</v>
      </c>
      <c r="AC131" s="12" t="s">
        <v>991</v>
      </c>
    </row>
    <row r="132" spans="1:29" ht="38.25" hidden="1">
      <c r="A132" s="16">
        <v>2131</v>
      </c>
      <c r="B132" s="12" t="s">
        <v>89</v>
      </c>
      <c r="C132" s="12">
        <v>173</v>
      </c>
      <c r="D132" s="12">
        <v>3</v>
      </c>
      <c r="F132" s="17" t="s">
        <v>120</v>
      </c>
      <c r="G132" s="17" t="s">
        <v>31</v>
      </c>
      <c r="H132" s="12" t="s">
        <v>19</v>
      </c>
      <c r="I132" s="12" t="s">
        <v>992</v>
      </c>
      <c r="J132" s="27">
        <v>88.05999755859375</v>
      </c>
      <c r="K132" s="17">
        <v>6</v>
      </c>
      <c r="L132" s="17" t="s">
        <v>40</v>
      </c>
      <c r="N132" s="12" t="s">
        <v>1078</v>
      </c>
      <c r="R132" s="12" t="s">
        <v>466</v>
      </c>
      <c r="S132" s="12" t="s">
        <v>467</v>
      </c>
      <c r="T132" s="12" t="s">
        <v>1406</v>
      </c>
      <c r="U132" s="12" t="s">
        <v>991</v>
      </c>
      <c r="V132" s="12" t="s">
        <v>48</v>
      </c>
      <c r="Y132" s="12" t="s">
        <v>1285</v>
      </c>
      <c r="Z132" s="12" t="s">
        <v>1407</v>
      </c>
      <c r="AA132" s="12">
        <v>3.02</v>
      </c>
      <c r="AB132" s="28">
        <v>40618.357037037036</v>
      </c>
      <c r="AC132" s="12" t="s">
        <v>991</v>
      </c>
    </row>
    <row r="133" spans="1:29" ht="63.75" hidden="1">
      <c r="A133" s="16">
        <v>2132</v>
      </c>
      <c r="B133" s="12" t="s">
        <v>89</v>
      </c>
      <c r="C133" s="12">
        <v>173</v>
      </c>
      <c r="D133" s="12">
        <v>3</v>
      </c>
      <c r="F133" s="17" t="s">
        <v>120</v>
      </c>
      <c r="G133" s="17" t="s">
        <v>30</v>
      </c>
      <c r="H133" s="12" t="s">
        <v>19</v>
      </c>
      <c r="I133" s="12" t="s">
        <v>992</v>
      </c>
      <c r="J133" s="27">
        <v>88.330001831054687</v>
      </c>
      <c r="K133" s="17">
        <v>33</v>
      </c>
      <c r="L133" s="17" t="s">
        <v>97</v>
      </c>
      <c r="N133" s="12" t="s">
        <v>1078</v>
      </c>
      <c r="R133" s="12" t="s">
        <v>468</v>
      </c>
      <c r="S133" s="12" t="s">
        <v>469</v>
      </c>
      <c r="T133" s="12" t="s">
        <v>1413</v>
      </c>
      <c r="U133" s="12" t="s">
        <v>991</v>
      </c>
      <c r="V133" s="12" t="s">
        <v>48</v>
      </c>
      <c r="Y133" s="12" t="s">
        <v>1285</v>
      </c>
      <c r="Z133" s="12" t="s">
        <v>1414</v>
      </c>
      <c r="AA133" s="12">
        <v>3.02</v>
      </c>
      <c r="AB133" s="28">
        <v>40618.357037037036</v>
      </c>
      <c r="AC133" s="12" t="s">
        <v>991</v>
      </c>
    </row>
    <row r="134" spans="1:29" ht="229.5" hidden="1">
      <c r="A134" s="16">
        <v>2133</v>
      </c>
      <c r="B134" s="12" t="s">
        <v>89</v>
      </c>
      <c r="C134" s="12">
        <v>173</v>
      </c>
      <c r="D134" s="12">
        <v>3</v>
      </c>
      <c r="F134" s="17" t="s">
        <v>121</v>
      </c>
      <c r="G134" s="17" t="s">
        <v>50</v>
      </c>
      <c r="H134" s="12" t="s">
        <v>19</v>
      </c>
      <c r="I134" s="12" t="s">
        <v>992</v>
      </c>
      <c r="J134" s="27">
        <v>89.290000915527344</v>
      </c>
      <c r="K134" s="17">
        <v>29</v>
      </c>
      <c r="L134" s="17" t="s">
        <v>97</v>
      </c>
      <c r="N134" s="12" t="s">
        <v>1078</v>
      </c>
      <c r="R134" s="12" t="s">
        <v>1038</v>
      </c>
      <c r="S134" s="12" t="s">
        <v>470</v>
      </c>
      <c r="T134" s="12" t="s">
        <v>1430</v>
      </c>
      <c r="U134" s="12" t="s">
        <v>991</v>
      </c>
      <c r="V134" s="12" t="s">
        <v>48</v>
      </c>
      <c r="AB134" s="28">
        <v>40618.385821759257</v>
      </c>
      <c r="AC134" s="12" t="s">
        <v>991</v>
      </c>
    </row>
    <row r="135" spans="1:29" ht="51" hidden="1">
      <c r="A135" s="16">
        <v>2134</v>
      </c>
      <c r="B135" s="12" t="s">
        <v>89</v>
      </c>
      <c r="C135" s="12">
        <v>173</v>
      </c>
      <c r="D135" s="12">
        <v>3</v>
      </c>
      <c r="F135" s="17" t="s">
        <v>47</v>
      </c>
      <c r="G135" s="17" t="s">
        <v>63</v>
      </c>
      <c r="H135" s="12" t="s">
        <v>19</v>
      </c>
      <c r="I135" s="12" t="s">
        <v>992</v>
      </c>
      <c r="J135" s="27">
        <v>90.169998168945313</v>
      </c>
      <c r="K135" s="17">
        <v>17</v>
      </c>
      <c r="L135" s="17" t="s">
        <v>97</v>
      </c>
      <c r="N135" s="12" t="s">
        <v>1078</v>
      </c>
      <c r="R135" s="12" t="s">
        <v>471</v>
      </c>
      <c r="S135" s="12" t="s">
        <v>472</v>
      </c>
      <c r="T135" s="12" t="s">
        <v>1433</v>
      </c>
      <c r="U135" s="12" t="s">
        <v>991</v>
      </c>
      <c r="V135" s="12" t="s">
        <v>48</v>
      </c>
      <c r="Y135" s="12" t="s">
        <v>1285</v>
      </c>
      <c r="Z135" s="12" t="s">
        <v>1434</v>
      </c>
      <c r="AA135" s="12">
        <v>3.02</v>
      </c>
      <c r="AB135" s="28">
        <v>40618.357037037036</v>
      </c>
      <c r="AC135" s="12" t="s">
        <v>991</v>
      </c>
    </row>
    <row r="136" spans="1:29" ht="25.5" hidden="1">
      <c r="A136" s="16">
        <v>2135</v>
      </c>
      <c r="B136" s="12" t="s">
        <v>89</v>
      </c>
      <c r="C136" s="12">
        <v>173</v>
      </c>
      <c r="D136" s="12">
        <v>3</v>
      </c>
      <c r="F136" s="17" t="s">
        <v>264</v>
      </c>
      <c r="G136" s="17" t="s">
        <v>28</v>
      </c>
      <c r="H136" s="12" t="s">
        <v>19</v>
      </c>
      <c r="I136" s="12" t="s">
        <v>990</v>
      </c>
      <c r="J136" s="27">
        <v>92.180000305175781</v>
      </c>
      <c r="K136" s="17">
        <v>18</v>
      </c>
      <c r="L136" s="17" t="s">
        <v>43</v>
      </c>
      <c r="N136" s="12" t="s">
        <v>1074</v>
      </c>
      <c r="R136" s="12" t="s">
        <v>473</v>
      </c>
      <c r="S136" s="12" t="s">
        <v>474</v>
      </c>
      <c r="T136" s="12" t="s">
        <v>1439</v>
      </c>
      <c r="U136" s="12" t="s">
        <v>991</v>
      </c>
      <c r="V136" s="12" t="s">
        <v>48</v>
      </c>
      <c r="Y136" s="12" t="s">
        <v>1285</v>
      </c>
      <c r="Z136" s="12" t="s">
        <v>1440</v>
      </c>
      <c r="AA136" s="12">
        <v>3.02</v>
      </c>
      <c r="AB136" s="28">
        <v>40618.357037037036</v>
      </c>
      <c r="AC136" s="12" t="s">
        <v>991</v>
      </c>
    </row>
    <row r="137" spans="1:29" ht="38.25" hidden="1">
      <c r="A137" s="16">
        <v>2136</v>
      </c>
      <c r="B137" s="12" t="s">
        <v>89</v>
      </c>
      <c r="C137" s="12">
        <v>173</v>
      </c>
      <c r="D137" s="12">
        <v>3</v>
      </c>
      <c r="F137" s="17" t="s">
        <v>264</v>
      </c>
      <c r="G137" s="17" t="s">
        <v>80</v>
      </c>
      <c r="H137" s="12" t="s">
        <v>24</v>
      </c>
      <c r="I137" s="12" t="s">
        <v>990</v>
      </c>
      <c r="J137" s="27">
        <v>92.260002136230469</v>
      </c>
      <c r="K137" s="17">
        <v>26</v>
      </c>
      <c r="L137" s="17" t="s">
        <v>43</v>
      </c>
      <c r="N137" s="12" t="s">
        <v>1074</v>
      </c>
      <c r="R137" s="12" t="s">
        <v>475</v>
      </c>
      <c r="S137" s="12" t="s">
        <v>231</v>
      </c>
      <c r="T137" s="12" t="s">
        <v>1264</v>
      </c>
      <c r="U137" s="12" t="s">
        <v>991</v>
      </c>
      <c r="V137" s="12" t="s">
        <v>21</v>
      </c>
      <c r="AB137" s="28">
        <v>40616.576562499999</v>
      </c>
      <c r="AC137" s="12" t="s">
        <v>991</v>
      </c>
    </row>
    <row r="138" spans="1:29" ht="51" hidden="1">
      <c r="A138" s="16">
        <v>2137</v>
      </c>
      <c r="B138" s="12" t="s">
        <v>89</v>
      </c>
      <c r="C138" s="12">
        <v>173</v>
      </c>
      <c r="D138" s="12">
        <v>3</v>
      </c>
      <c r="F138" s="17" t="s">
        <v>264</v>
      </c>
      <c r="G138" s="17" t="s">
        <v>41</v>
      </c>
      <c r="H138" s="12" t="s">
        <v>19</v>
      </c>
      <c r="I138" s="12" t="s">
        <v>992</v>
      </c>
      <c r="J138" s="27">
        <v>92.300003051757813</v>
      </c>
      <c r="K138" s="17">
        <v>30</v>
      </c>
      <c r="L138" s="17" t="s">
        <v>43</v>
      </c>
      <c r="N138" s="12" t="s">
        <v>994</v>
      </c>
      <c r="R138" s="12" t="s">
        <v>476</v>
      </c>
      <c r="S138" s="12" t="s">
        <v>477</v>
      </c>
      <c r="T138" s="12" t="s">
        <v>1441</v>
      </c>
      <c r="U138" s="12" t="s">
        <v>991</v>
      </c>
      <c r="V138" s="12" t="s">
        <v>48</v>
      </c>
      <c r="AB138" s="28">
        <v>40613.560682870368</v>
      </c>
      <c r="AC138" s="12" t="s">
        <v>991</v>
      </c>
    </row>
    <row r="139" spans="1:29" ht="25.5" hidden="1">
      <c r="A139" s="16">
        <v>2138</v>
      </c>
      <c r="B139" s="12" t="s">
        <v>89</v>
      </c>
      <c r="C139" s="12">
        <v>173</v>
      </c>
      <c r="D139" s="12">
        <v>3</v>
      </c>
      <c r="F139" s="17" t="s">
        <v>264</v>
      </c>
      <c r="G139" s="17" t="s">
        <v>99</v>
      </c>
      <c r="H139" s="12" t="s">
        <v>24</v>
      </c>
      <c r="I139" s="12" t="s">
        <v>990</v>
      </c>
      <c r="J139" s="27">
        <v>92.370002746582031</v>
      </c>
      <c r="K139" s="17">
        <v>37</v>
      </c>
      <c r="L139" s="17" t="s">
        <v>43</v>
      </c>
      <c r="N139" s="12" t="s">
        <v>1074</v>
      </c>
      <c r="R139" s="12" t="s">
        <v>478</v>
      </c>
      <c r="S139" s="12" t="s">
        <v>479</v>
      </c>
      <c r="T139" s="12" t="s">
        <v>1265</v>
      </c>
      <c r="U139" s="12" t="s">
        <v>991</v>
      </c>
      <c r="V139" s="12" t="s">
        <v>21</v>
      </c>
      <c r="AB139" s="28">
        <v>40616.576678240737</v>
      </c>
      <c r="AC139" s="12" t="s">
        <v>991</v>
      </c>
    </row>
    <row r="140" spans="1:29" ht="51" hidden="1">
      <c r="A140" s="16">
        <v>2139</v>
      </c>
      <c r="B140" s="12" t="s">
        <v>89</v>
      </c>
      <c r="C140" s="12">
        <v>173</v>
      </c>
      <c r="D140" s="12">
        <v>3</v>
      </c>
      <c r="F140" s="17" t="s">
        <v>108</v>
      </c>
      <c r="G140" s="17" t="s">
        <v>57</v>
      </c>
      <c r="H140" s="12" t="s">
        <v>19</v>
      </c>
      <c r="I140" s="12" t="s">
        <v>992</v>
      </c>
      <c r="J140" s="27">
        <v>93.110000610351562</v>
      </c>
      <c r="K140" s="17">
        <v>11</v>
      </c>
      <c r="L140" s="17" t="s">
        <v>106</v>
      </c>
      <c r="N140" s="12" t="s">
        <v>1078</v>
      </c>
      <c r="R140" s="12" t="s">
        <v>480</v>
      </c>
      <c r="S140" s="12" t="s">
        <v>481</v>
      </c>
      <c r="T140" s="12" t="s">
        <v>1444</v>
      </c>
      <c r="U140" s="12" t="s">
        <v>991</v>
      </c>
      <c r="V140" s="12" t="s">
        <v>48</v>
      </c>
      <c r="Y140" s="12" t="s">
        <v>1285</v>
      </c>
      <c r="Z140" s="12" t="s">
        <v>1445</v>
      </c>
      <c r="AA140" s="12">
        <v>3.02</v>
      </c>
      <c r="AB140" s="28">
        <v>40618.357037037036</v>
      </c>
      <c r="AC140" s="12" t="s">
        <v>991</v>
      </c>
    </row>
    <row r="141" spans="1:29" ht="51" hidden="1">
      <c r="A141" s="16">
        <v>2140</v>
      </c>
      <c r="B141" s="12" t="s">
        <v>89</v>
      </c>
      <c r="C141" s="12">
        <v>173</v>
      </c>
      <c r="D141" s="12">
        <v>3</v>
      </c>
      <c r="F141" s="17" t="s">
        <v>132</v>
      </c>
      <c r="G141" s="17" t="s">
        <v>45</v>
      </c>
      <c r="H141" s="12" t="s">
        <v>19</v>
      </c>
      <c r="I141" s="12" t="s">
        <v>992</v>
      </c>
      <c r="J141" s="27">
        <v>109.06999969482422</v>
      </c>
      <c r="K141" s="17">
        <v>7</v>
      </c>
      <c r="L141" s="17" t="s">
        <v>482</v>
      </c>
      <c r="N141" s="12" t="s">
        <v>1078</v>
      </c>
      <c r="R141" s="12" t="s">
        <v>483</v>
      </c>
      <c r="S141" s="12" t="s">
        <v>484</v>
      </c>
      <c r="T141" s="12" t="s">
        <v>1448</v>
      </c>
      <c r="U141" s="12" t="s">
        <v>991</v>
      </c>
      <c r="V141" s="12" t="s">
        <v>48</v>
      </c>
      <c r="Y141" s="12" t="s">
        <v>1285</v>
      </c>
      <c r="Z141" s="12" t="s">
        <v>1449</v>
      </c>
      <c r="AA141" s="12">
        <v>3.02</v>
      </c>
      <c r="AB141" s="28">
        <v>40618.357037037036</v>
      </c>
      <c r="AC141" s="12" t="s">
        <v>991</v>
      </c>
    </row>
    <row r="142" spans="1:29" ht="89.25" hidden="1">
      <c r="A142" s="16">
        <v>2141</v>
      </c>
      <c r="B142" s="12" t="s">
        <v>485</v>
      </c>
      <c r="C142" s="12">
        <v>173</v>
      </c>
      <c r="D142" s="12">
        <v>3</v>
      </c>
      <c r="F142" s="17" t="s">
        <v>94</v>
      </c>
      <c r="G142" s="17" t="s">
        <v>33</v>
      </c>
      <c r="H142" s="12" t="s">
        <v>24</v>
      </c>
      <c r="I142" s="12" t="s">
        <v>992</v>
      </c>
      <c r="J142" s="27">
        <v>79.089996337890625</v>
      </c>
      <c r="K142" s="17">
        <v>9</v>
      </c>
      <c r="L142" s="17" t="s">
        <v>446</v>
      </c>
      <c r="N142" s="12" t="s">
        <v>1074</v>
      </c>
      <c r="R142" s="12" t="s">
        <v>486</v>
      </c>
      <c r="S142" s="12" t="s">
        <v>487</v>
      </c>
      <c r="T142" s="12" t="s">
        <v>1367</v>
      </c>
      <c r="U142" s="12" t="s">
        <v>991</v>
      </c>
      <c r="V142" s="12" t="s">
        <v>48</v>
      </c>
      <c r="AB142" s="28">
        <v>40616.610532407409</v>
      </c>
      <c r="AC142" s="12" t="s">
        <v>991</v>
      </c>
    </row>
    <row r="143" spans="1:29" ht="38.25" hidden="1">
      <c r="A143" s="16">
        <v>2142</v>
      </c>
      <c r="B143" s="12" t="s">
        <v>485</v>
      </c>
      <c r="C143" s="12">
        <v>173</v>
      </c>
      <c r="D143" s="12">
        <v>3</v>
      </c>
      <c r="F143" s="17" t="s">
        <v>94</v>
      </c>
      <c r="G143" s="17" t="s">
        <v>81</v>
      </c>
      <c r="H143" s="12" t="s">
        <v>24</v>
      </c>
      <c r="I143" s="12" t="s">
        <v>992</v>
      </c>
      <c r="J143" s="27">
        <v>79.220001220703125</v>
      </c>
      <c r="K143" s="17">
        <v>22</v>
      </c>
      <c r="L143" s="17" t="s">
        <v>446</v>
      </c>
      <c r="N143" s="12" t="s">
        <v>1074</v>
      </c>
      <c r="R143" s="12" t="s">
        <v>488</v>
      </c>
      <c r="S143" s="12" t="s">
        <v>489</v>
      </c>
      <c r="T143" s="12" t="s">
        <v>1181</v>
      </c>
      <c r="U143" s="12" t="s">
        <v>991</v>
      </c>
      <c r="V143" s="12" t="s">
        <v>21</v>
      </c>
      <c r="AB143" s="28">
        <v>40616.577025462961</v>
      </c>
      <c r="AC143" s="12" t="s">
        <v>991</v>
      </c>
    </row>
    <row r="144" spans="1:29" ht="38.25" hidden="1">
      <c r="A144" s="16">
        <v>2143</v>
      </c>
      <c r="B144" s="12" t="s">
        <v>485</v>
      </c>
      <c r="C144" s="12">
        <v>173</v>
      </c>
      <c r="D144" s="12">
        <v>3</v>
      </c>
      <c r="F144" s="17" t="s">
        <v>94</v>
      </c>
      <c r="G144" s="17" t="s">
        <v>80</v>
      </c>
      <c r="H144" s="12" t="s">
        <v>24</v>
      </c>
      <c r="I144" s="12" t="s">
        <v>992</v>
      </c>
      <c r="J144" s="27">
        <v>79.260002136230469</v>
      </c>
      <c r="K144" s="17">
        <v>26</v>
      </c>
      <c r="L144" s="17" t="s">
        <v>446</v>
      </c>
      <c r="N144" s="12" t="s">
        <v>994</v>
      </c>
      <c r="R144" s="12" t="s">
        <v>490</v>
      </c>
      <c r="S144" s="12" t="s">
        <v>491</v>
      </c>
      <c r="T144" s="12" t="s">
        <v>1182</v>
      </c>
      <c r="U144" s="12" t="s">
        <v>991</v>
      </c>
      <c r="V144" s="12" t="s">
        <v>21</v>
      </c>
      <c r="AB144" s="28">
        <v>40616.577303240738</v>
      </c>
      <c r="AC144" s="12" t="s">
        <v>991</v>
      </c>
    </row>
    <row r="145" spans="1:29" ht="25.5" hidden="1">
      <c r="A145" s="16">
        <v>2144</v>
      </c>
      <c r="B145" s="12" t="s">
        <v>485</v>
      </c>
      <c r="C145" s="12">
        <v>173</v>
      </c>
      <c r="D145" s="12">
        <v>3</v>
      </c>
      <c r="F145" s="17" t="s">
        <v>94</v>
      </c>
      <c r="G145" s="17" t="s">
        <v>75</v>
      </c>
      <c r="H145" s="12" t="s">
        <v>24</v>
      </c>
      <c r="I145" s="12" t="s">
        <v>992</v>
      </c>
      <c r="J145" s="27">
        <v>79.410003662109375</v>
      </c>
      <c r="K145" s="17">
        <v>41</v>
      </c>
      <c r="L145" s="17" t="s">
        <v>446</v>
      </c>
      <c r="N145" s="12" t="s">
        <v>1074</v>
      </c>
      <c r="R145" s="12" t="s">
        <v>492</v>
      </c>
      <c r="S145" s="12" t="s">
        <v>493</v>
      </c>
      <c r="T145" s="12" t="s">
        <v>1184</v>
      </c>
      <c r="U145" s="12" t="s">
        <v>991</v>
      </c>
      <c r="V145" s="12" t="s">
        <v>21</v>
      </c>
      <c r="AB145" s="28">
        <v>40616.577430555553</v>
      </c>
      <c r="AC145" s="12" t="s">
        <v>991</v>
      </c>
    </row>
    <row r="146" spans="1:29" ht="409.5" hidden="1">
      <c r="A146" s="16">
        <v>2145</v>
      </c>
      <c r="B146" s="12" t="s">
        <v>485</v>
      </c>
      <c r="C146" s="12">
        <v>173</v>
      </c>
      <c r="D146" s="12">
        <v>3</v>
      </c>
      <c r="F146" s="17" t="s">
        <v>94</v>
      </c>
      <c r="G146" s="17" t="s">
        <v>139</v>
      </c>
      <c r="H146" s="12" t="s">
        <v>24</v>
      </c>
      <c r="I146" s="12" t="s">
        <v>992</v>
      </c>
      <c r="J146" s="27">
        <v>79.419998168945312</v>
      </c>
      <c r="K146" s="17">
        <v>42</v>
      </c>
      <c r="L146" s="17" t="s">
        <v>446</v>
      </c>
      <c r="N146" s="12" t="s">
        <v>1078</v>
      </c>
      <c r="R146" s="12" t="s">
        <v>494</v>
      </c>
      <c r="S146" s="12" t="s">
        <v>495</v>
      </c>
      <c r="T146" s="12" t="s">
        <v>1368</v>
      </c>
      <c r="U146" s="12" t="s">
        <v>991</v>
      </c>
      <c r="V146" s="12" t="s">
        <v>48</v>
      </c>
      <c r="AB146" s="28">
        <v>40618.399236111109</v>
      </c>
      <c r="AC146" s="12" t="s">
        <v>991</v>
      </c>
    </row>
    <row r="147" spans="1:29" ht="63.75" hidden="1">
      <c r="A147" s="16">
        <v>2146</v>
      </c>
      <c r="B147" s="12" t="s">
        <v>485</v>
      </c>
      <c r="C147" s="12">
        <v>173</v>
      </c>
      <c r="D147" s="12">
        <v>3</v>
      </c>
      <c r="F147" s="17" t="s">
        <v>94</v>
      </c>
      <c r="G147" s="17" t="s">
        <v>85</v>
      </c>
      <c r="H147" s="12" t="s">
        <v>24</v>
      </c>
      <c r="I147" s="12" t="s">
        <v>992</v>
      </c>
      <c r="J147" s="27">
        <v>79.449996948242188</v>
      </c>
      <c r="K147" s="17">
        <v>45</v>
      </c>
      <c r="L147" s="17" t="s">
        <v>446</v>
      </c>
      <c r="N147" s="12" t="s">
        <v>1074</v>
      </c>
      <c r="R147" s="12" t="s">
        <v>496</v>
      </c>
      <c r="S147" s="12" t="s">
        <v>497</v>
      </c>
      <c r="T147" s="12" t="s">
        <v>1185</v>
      </c>
      <c r="U147" s="12" t="s">
        <v>991</v>
      </c>
      <c r="V147" s="12" t="s">
        <v>21</v>
      </c>
      <c r="AB147" s="28">
        <v>40616.577534722222</v>
      </c>
      <c r="AC147" s="12" t="s">
        <v>991</v>
      </c>
    </row>
    <row r="148" spans="1:29" ht="76.5" hidden="1">
      <c r="A148" s="16">
        <v>2147</v>
      </c>
      <c r="B148" s="12" t="s">
        <v>485</v>
      </c>
      <c r="C148" s="12">
        <v>173</v>
      </c>
      <c r="D148" s="12">
        <v>3</v>
      </c>
      <c r="F148" s="17" t="s">
        <v>94</v>
      </c>
      <c r="G148" s="17" t="s">
        <v>138</v>
      </c>
      <c r="H148" s="12" t="s">
        <v>24</v>
      </c>
      <c r="I148" s="12" t="s">
        <v>992</v>
      </c>
      <c r="J148" s="27">
        <v>79.470001220703125</v>
      </c>
      <c r="K148" s="17">
        <v>47</v>
      </c>
      <c r="L148" s="17" t="s">
        <v>446</v>
      </c>
      <c r="N148" s="12" t="s">
        <v>1078</v>
      </c>
      <c r="R148" s="12" t="s">
        <v>498</v>
      </c>
      <c r="S148" s="12" t="s">
        <v>499</v>
      </c>
      <c r="T148" s="12" t="s">
        <v>1186</v>
      </c>
      <c r="U148" s="12" t="s">
        <v>991</v>
      </c>
      <c r="V148" s="12" t="s">
        <v>21</v>
      </c>
      <c r="AB148" s="28">
        <v>40616.577731481484</v>
      </c>
      <c r="AC148" s="12" t="s">
        <v>991</v>
      </c>
    </row>
    <row r="149" spans="1:29" ht="25.5" hidden="1">
      <c r="A149" s="16">
        <v>2148</v>
      </c>
      <c r="B149" s="12" t="s">
        <v>485</v>
      </c>
      <c r="C149" s="12">
        <v>173</v>
      </c>
      <c r="D149" s="12">
        <v>3</v>
      </c>
      <c r="F149" s="17" t="s">
        <v>94</v>
      </c>
      <c r="G149" s="17" t="s">
        <v>330</v>
      </c>
      <c r="H149" s="12" t="s">
        <v>24</v>
      </c>
      <c r="I149" s="12" t="s">
        <v>992</v>
      </c>
      <c r="J149" s="27">
        <v>79.480003356933594</v>
      </c>
      <c r="K149" s="17">
        <v>48</v>
      </c>
      <c r="L149" s="17" t="s">
        <v>446</v>
      </c>
      <c r="N149" s="12" t="s">
        <v>1074</v>
      </c>
      <c r="R149" s="12" t="s">
        <v>492</v>
      </c>
      <c r="S149" s="12" t="s">
        <v>500</v>
      </c>
      <c r="T149" s="12" t="s">
        <v>1187</v>
      </c>
      <c r="U149" s="12" t="s">
        <v>991</v>
      </c>
      <c r="V149" s="12" t="s">
        <v>21</v>
      </c>
      <c r="AB149" s="28">
        <v>40616.577847222223</v>
      </c>
      <c r="AC149" s="12" t="s">
        <v>991</v>
      </c>
    </row>
    <row r="150" spans="1:29" ht="76.5" hidden="1">
      <c r="A150" s="16">
        <v>2149</v>
      </c>
      <c r="B150" s="12" t="s">
        <v>485</v>
      </c>
      <c r="C150" s="12">
        <v>173</v>
      </c>
      <c r="D150" s="12">
        <v>3</v>
      </c>
      <c r="F150" s="17" t="s">
        <v>96</v>
      </c>
      <c r="G150" s="17" t="s">
        <v>36</v>
      </c>
      <c r="H150" s="12" t="s">
        <v>24</v>
      </c>
      <c r="I150" s="12" t="s">
        <v>992</v>
      </c>
      <c r="J150" s="27">
        <v>80.010002136230469</v>
      </c>
      <c r="K150" s="17">
        <v>1</v>
      </c>
      <c r="L150" s="17" t="s">
        <v>446</v>
      </c>
      <c r="N150" s="12" t="s">
        <v>1078</v>
      </c>
      <c r="R150" s="12" t="s">
        <v>501</v>
      </c>
      <c r="S150" s="12" t="s">
        <v>502</v>
      </c>
      <c r="T150" s="12" t="s">
        <v>1188</v>
      </c>
      <c r="U150" s="12" t="s">
        <v>991</v>
      </c>
      <c r="V150" s="12" t="s">
        <v>21</v>
      </c>
      <c r="AB150" s="28">
        <v>40616.578055555554</v>
      </c>
      <c r="AC150" s="12" t="s">
        <v>991</v>
      </c>
    </row>
    <row r="151" spans="1:29" ht="216.75" hidden="1">
      <c r="A151" s="16">
        <v>2150</v>
      </c>
      <c r="B151" s="12" t="s">
        <v>485</v>
      </c>
      <c r="C151" s="12">
        <v>173</v>
      </c>
      <c r="D151" s="12">
        <v>3</v>
      </c>
      <c r="F151" s="17" t="s">
        <v>98</v>
      </c>
      <c r="G151" s="17" t="s">
        <v>66</v>
      </c>
      <c r="H151" s="12" t="s">
        <v>19</v>
      </c>
      <c r="I151" s="12" t="s">
        <v>992</v>
      </c>
      <c r="J151" s="27">
        <v>82.120002746582031</v>
      </c>
      <c r="K151" s="17">
        <v>12</v>
      </c>
      <c r="L151" s="17" t="s">
        <v>503</v>
      </c>
      <c r="N151" s="12" t="s">
        <v>1078</v>
      </c>
      <c r="R151" s="12" t="s">
        <v>504</v>
      </c>
      <c r="S151" s="12" t="s">
        <v>505</v>
      </c>
      <c r="T151" s="12" t="s">
        <v>1483</v>
      </c>
      <c r="U151" s="12" t="s">
        <v>991</v>
      </c>
      <c r="V151" s="12" t="s">
        <v>110</v>
      </c>
      <c r="AB151" s="28">
        <v>40614.731793981482</v>
      </c>
      <c r="AC151" s="12" t="s">
        <v>991</v>
      </c>
    </row>
    <row r="152" spans="1:29" ht="63.75" hidden="1">
      <c r="A152" s="16">
        <v>2151</v>
      </c>
      <c r="B152" s="12" t="s">
        <v>485</v>
      </c>
      <c r="C152" s="12">
        <v>173</v>
      </c>
      <c r="D152" s="12">
        <v>3</v>
      </c>
      <c r="F152" s="17" t="s">
        <v>98</v>
      </c>
      <c r="G152" s="17" t="s">
        <v>81</v>
      </c>
      <c r="H152" s="12" t="s">
        <v>24</v>
      </c>
      <c r="I152" s="12" t="s">
        <v>992</v>
      </c>
      <c r="J152" s="27">
        <v>82.220001220703125</v>
      </c>
      <c r="K152" s="17">
        <v>22</v>
      </c>
      <c r="L152" s="17" t="s">
        <v>506</v>
      </c>
      <c r="N152" s="12" t="s">
        <v>1078</v>
      </c>
      <c r="R152" s="12" t="s">
        <v>507</v>
      </c>
      <c r="S152" s="12" t="s">
        <v>508</v>
      </c>
      <c r="T152" s="12" t="s">
        <v>1190</v>
      </c>
      <c r="U152" s="12" t="s">
        <v>991</v>
      </c>
      <c r="V152" s="12" t="s">
        <v>21</v>
      </c>
      <c r="AB152" s="28">
        <v>40616.578298611108</v>
      </c>
      <c r="AC152" s="12" t="s">
        <v>991</v>
      </c>
    </row>
    <row r="153" spans="1:29" ht="38.25" hidden="1">
      <c r="A153" s="16">
        <v>2152</v>
      </c>
      <c r="B153" s="12" t="s">
        <v>485</v>
      </c>
      <c r="C153" s="12">
        <v>173</v>
      </c>
      <c r="D153" s="12">
        <v>3</v>
      </c>
      <c r="F153" s="17" t="s">
        <v>100</v>
      </c>
      <c r="G153" s="17" t="s">
        <v>25</v>
      </c>
      <c r="H153" s="12" t="s">
        <v>24</v>
      </c>
      <c r="I153" s="12" t="s">
        <v>992</v>
      </c>
      <c r="J153" s="27">
        <v>83.029998779296875</v>
      </c>
      <c r="K153" s="17">
        <v>3</v>
      </c>
      <c r="L153" s="17" t="s">
        <v>506</v>
      </c>
      <c r="N153" s="12" t="s">
        <v>1074</v>
      </c>
      <c r="R153" s="12" t="s">
        <v>509</v>
      </c>
      <c r="S153" s="12" t="s">
        <v>510</v>
      </c>
      <c r="T153" s="12" t="s">
        <v>1191</v>
      </c>
      <c r="U153" s="12" t="s">
        <v>991</v>
      </c>
      <c r="V153" s="12" t="s">
        <v>21</v>
      </c>
      <c r="AB153" s="28">
        <v>40616.578449074077</v>
      </c>
      <c r="AC153" s="12" t="s">
        <v>991</v>
      </c>
    </row>
    <row r="154" spans="1:29" ht="25.5" hidden="1">
      <c r="A154" s="16">
        <v>2153</v>
      </c>
      <c r="B154" s="12" t="s">
        <v>485</v>
      </c>
      <c r="C154" s="12">
        <v>173</v>
      </c>
      <c r="D154" s="12">
        <v>3</v>
      </c>
      <c r="F154" s="17" t="s">
        <v>100</v>
      </c>
      <c r="G154" s="17" t="s">
        <v>53</v>
      </c>
      <c r="H154" s="12" t="s">
        <v>24</v>
      </c>
      <c r="I154" s="12" t="s">
        <v>992</v>
      </c>
      <c r="J154" s="27">
        <v>83.050003051757813</v>
      </c>
      <c r="K154" s="17">
        <v>5</v>
      </c>
      <c r="L154" s="17" t="s">
        <v>506</v>
      </c>
      <c r="N154" s="12" t="s">
        <v>1074</v>
      </c>
      <c r="R154" s="12" t="s">
        <v>511</v>
      </c>
      <c r="S154" s="12" t="s">
        <v>512</v>
      </c>
      <c r="T154" s="12" t="s">
        <v>1192</v>
      </c>
      <c r="U154" s="12" t="s">
        <v>991</v>
      </c>
      <c r="V154" s="12" t="s">
        <v>21</v>
      </c>
      <c r="AB154" s="28">
        <v>40616.578530092593</v>
      </c>
      <c r="AC154" s="12" t="s">
        <v>991</v>
      </c>
    </row>
    <row r="155" spans="1:29" ht="140.25" hidden="1">
      <c r="A155" s="16">
        <v>2154</v>
      </c>
      <c r="B155" s="12" t="s">
        <v>485</v>
      </c>
      <c r="C155" s="12">
        <v>173</v>
      </c>
      <c r="D155" s="12">
        <v>3</v>
      </c>
      <c r="F155" s="17" t="s">
        <v>100</v>
      </c>
      <c r="G155" s="17" t="s">
        <v>76</v>
      </c>
      <c r="H155" s="12" t="s">
        <v>24</v>
      </c>
      <c r="I155" s="12" t="s">
        <v>992</v>
      </c>
      <c r="J155" s="27">
        <v>83.209999084472656</v>
      </c>
      <c r="K155" s="17">
        <v>21</v>
      </c>
      <c r="L155" s="17" t="s">
        <v>506</v>
      </c>
      <c r="N155" s="12" t="s">
        <v>1078</v>
      </c>
      <c r="R155" s="12" t="s">
        <v>496</v>
      </c>
      <c r="S155" s="12" t="s">
        <v>513</v>
      </c>
      <c r="T155" s="12" t="s">
        <v>1194</v>
      </c>
      <c r="U155" s="12" t="s">
        <v>991</v>
      </c>
      <c r="V155" s="12" t="s">
        <v>21</v>
      </c>
      <c r="AB155" s="28">
        <v>40616.57885416667</v>
      </c>
      <c r="AC155" s="12" t="s">
        <v>991</v>
      </c>
    </row>
    <row r="156" spans="1:29" ht="76.5" hidden="1">
      <c r="A156" s="16">
        <v>2155</v>
      </c>
      <c r="B156" s="12" t="s">
        <v>485</v>
      </c>
      <c r="C156" s="12">
        <v>173</v>
      </c>
      <c r="D156" s="12">
        <v>3</v>
      </c>
      <c r="F156" s="17" t="s">
        <v>102</v>
      </c>
      <c r="G156" s="17" t="s">
        <v>53</v>
      </c>
      <c r="H156" s="12" t="s">
        <v>24</v>
      </c>
      <c r="I156" s="12" t="s">
        <v>992</v>
      </c>
      <c r="J156" s="27">
        <v>84.050003051757812</v>
      </c>
      <c r="K156" s="17">
        <v>5</v>
      </c>
      <c r="L156" s="17" t="s">
        <v>506</v>
      </c>
      <c r="N156" s="12" t="s">
        <v>1078</v>
      </c>
      <c r="R156" s="12" t="s">
        <v>514</v>
      </c>
      <c r="S156" s="12" t="s">
        <v>515</v>
      </c>
      <c r="T156" s="12" t="s">
        <v>1195</v>
      </c>
      <c r="U156" s="12" t="s">
        <v>991</v>
      </c>
      <c r="V156" s="12" t="s">
        <v>21</v>
      </c>
      <c r="AB156" s="28">
        <v>40616.579074074078</v>
      </c>
      <c r="AC156" s="12" t="s">
        <v>991</v>
      </c>
    </row>
    <row r="157" spans="1:29" ht="76.5" hidden="1">
      <c r="A157" s="16">
        <v>2156</v>
      </c>
      <c r="B157" s="12" t="s">
        <v>485</v>
      </c>
      <c r="C157" s="12">
        <v>173</v>
      </c>
      <c r="D157" s="12">
        <v>3</v>
      </c>
      <c r="F157" s="17" t="s">
        <v>102</v>
      </c>
      <c r="G157" s="17" t="s">
        <v>58</v>
      </c>
      <c r="H157" s="12" t="s">
        <v>24</v>
      </c>
      <c r="I157" s="12" t="s">
        <v>992</v>
      </c>
      <c r="J157" s="27">
        <v>84.150001525878906</v>
      </c>
      <c r="K157" s="17">
        <v>15</v>
      </c>
      <c r="L157" s="17" t="s">
        <v>516</v>
      </c>
      <c r="N157" s="12" t="s">
        <v>994</v>
      </c>
      <c r="R157" s="12" t="s">
        <v>517</v>
      </c>
      <c r="S157" s="12" t="s">
        <v>518</v>
      </c>
      <c r="T157" s="12" t="s">
        <v>1196</v>
      </c>
      <c r="U157" s="12" t="s">
        <v>991</v>
      </c>
      <c r="V157" s="12" t="s">
        <v>21</v>
      </c>
      <c r="AB157" s="28">
        <v>40616.579340277778</v>
      </c>
      <c r="AC157" s="12" t="s">
        <v>991</v>
      </c>
    </row>
    <row r="158" spans="1:29" ht="38.25" hidden="1">
      <c r="A158" s="16">
        <v>2157</v>
      </c>
      <c r="B158" s="12" t="s">
        <v>485</v>
      </c>
      <c r="C158" s="12">
        <v>173</v>
      </c>
      <c r="D158" s="12">
        <v>3</v>
      </c>
      <c r="F158" s="17" t="s">
        <v>102</v>
      </c>
      <c r="G158" s="17" t="s">
        <v>56</v>
      </c>
      <c r="H158" s="12" t="s">
        <v>24</v>
      </c>
      <c r="I158" s="12" t="s">
        <v>992</v>
      </c>
      <c r="J158" s="27">
        <v>84.160003662109375</v>
      </c>
      <c r="K158" s="17">
        <v>16</v>
      </c>
      <c r="L158" s="17" t="s">
        <v>516</v>
      </c>
      <c r="N158" s="12" t="s">
        <v>1074</v>
      </c>
      <c r="R158" s="12" t="s">
        <v>519</v>
      </c>
      <c r="S158" s="12" t="s">
        <v>520</v>
      </c>
      <c r="T158" s="12" t="s">
        <v>1197</v>
      </c>
      <c r="U158" s="12" t="s">
        <v>991</v>
      </c>
      <c r="V158" s="12" t="s">
        <v>21</v>
      </c>
      <c r="AB158" s="28">
        <v>40616.579652777778</v>
      </c>
      <c r="AC158" s="12" t="s">
        <v>991</v>
      </c>
    </row>
    <row r="159" spans="1:29" ht="63.75" hidden="1">
      <c r="A159" s="16">
        <v>2158</v>
      </c>
      <c r="B159" s="12" t="s">
        <v>485</v>
      </c>
      <c r="C159" s="12">
        <v>173</v>
      </c>
      <c r="D159" s="12">
        <v>3</v>
      </c>
      <c r="F159" s="17" t="s">
        <v>102</v>
      </c>
      <c r="G159" s="17" t="s">
        <v>55</v>
      </c>
      <c r="H159" s="12" t="s">
        <v>24</v>
      </c>
      <c r="I159" s="12" t="s">
        <v>992</v>
      </c>
      <c r="J159" s="27">
        <v>84.25</v>
      </c>
      <c r="K159" s="17">
        <v>25</v>
      </c>
      <c r="L159" s="17" t="s">
        <v>521</v>
      </c>
      <c r="M159" s="12">
        <v>2159</v>
      </c>
      <c r="N159" s="12" t="s">
        <v>1074</v>
      </c>
      <c r="R159" s="12" t="s">
        <v>522</v>
      </c>
      <c r="S159" s="12" t="s">
        <v>523</v>
      </c>
      <c r="T159" s="12" t="s">
        <v>1199</v>
      </c>
      <c r="U159" s="12" t="s">
        <v>991</v>
      </c>
      <c r="V159" s="12" t="s">
        <v>21</v>
      </c>
      <c r="AB159" s="28">
        <v>40616.579861111109</v>
      </c>
      <c r="AC159" s="12" t="s">
        <v>991</v>
      </c>
    </row>
    <row r="160" spans="1:29" ht="102" hidden="1">
      <c r="A160" s="16">
        <v>2159</v>
      </c>
      <c r="B160" s="12" t="s">
        <v>485</v>
      </c>
      <c r="C160" s="12">
        <v>173</v>
      </c>
      <c r="D160" s="12">
        <v>3</v>
      </c>
      <c r="F160" s="17" t="s">
        <v>102</v>
      </c>
      <c r="G160" s="17" t="s">
        <v>82</v>
      </c>
      <c r="H160" s="12" t="s">
        <v>24</v>
      </c>
      <c r="I160" s="12" t="s">
        <v>992</v>
      </c>
      <c r="J160" s="27">
        <v>84.230003356933594</v>
      </c>
      <c r="K160" s="17">
        <v>23</v>
      </c>
      <c r="L160" s="17" t="s">
        <v>524</v>
      </c>
      <c r="N160" s="12" t="s">
        <v>1074</v>
      </c>
      <c r="R160" s="12" t="s">
        <v>525</v>
      </c>
      <c r="S160" s="12" t="s">
        <v>526</v>
      </c>
      <c r="T160" s="12" t="s">
        <v>1198</v>
      </c>
      <c r="U160" s="12" t="s">
        <v>991</v>
      </c>
      <c r="V160" s="12" t="s">
        <v>21</v>
      </c>
      <c r="AB160" s="28">
        <v>40616.579953703702</v>
      </c>
      <c r="AC160" s="12" t="s">
        <v>991</v>
      </c>
    </row>
    <row r="161" spans="1:29" ht="51" hidden="1">
      <c r="A161" s="16">
        <v>2160</v>
      </c>
      <c r="B161" s="12" t="s">
        <v>485</v>
      </c>
      <c r="C161" s="12">
        <v>173</v>
      </c>
      <c r="D161" s="12">
        <v>3</v>
      </c>
      <c r="F161" s="17" t="s">
        <v>102</v>
      </c>
      <c r="G161" s="17" t="s">
        <v>86</v>
      </c>
      <c r="H161" s="12" t="s">
        <v>24</v>
      </c>
      <c r="I161" s="12" t="s">
        <v>992</v>
      </c>
      <c r="J161" s="27">
        <v>84.279998779296875</v>
      </c>
      <c r="K161" s="17">
        <v>28</v>
      </c>
      <c r="L161" s="17" t="s">
        <v>95</v>
      </c>
      <c r="N161" s="12" t="s">
        <v>1074</v>
      </c>
      <c r="R161" s="12" t="s">
        <v>525</v>
      </c>
      <c r="S161" s="12" t="s">
        <v>527</v>
      </c>
      <c r="T161" s="12" t="s">
        <v>1200</v>
      </c>
      <c r="U161" s="12" t="s">
        <v>991</v>
      </c>
      <c r="V161" s="12" t="s">
        <v>21</v>
      </c>
      <c r="AB161" s="28">
        <v>40616.580046296294</v>
      </c>
      <c r="AC161" s="12" t="s">
        <v>991</v>
      </c>
    </row>
    <row r="162" spans="1:29" ht="102" hidden="1">
      <c r="A162" s="16">
        <v>2161</v>
      </c>
      <c r="B162" s="12" t="s">
        <v>485</v>
      </c>
      <c r="C162" s="12">
        <v>173</v>
      </c>
      <c r="D162" s="12">
        <v>3</v>
      </c>
      <c r="F162" s="17" t="s">
        <v>102</v>
      </c>
      <c r="G162" s="17" t="s">
        <v>101</v>
      </c>
      <c r="H162" s="12" t="s">
        <v>24</v>
      </c>
      <c r="I162" s="12" t="s">
        <v>992</v>
      </c>
      <c r="J162" s="27">
        <v>84.30999755859375</v>
      </c>
      <c r="K162" s="17">
        <v>31</v>
      </c>
      <c r="L162" s="17" t="s">
        <v>95</v>
      </c>
      <c r="N162" s="12" t="s">
        <v>1078</v>
      </c>
      <c r="R162" s="12" t="s">
        <v>528</v>
      </c>
      <c r="S162" s="12" t="s">
        <v>529</v>
      </c>
      <c r="T162" s="12" t="s">
        <v>1201</v>
      </c>
      <c r="U162" s="12" t="s">
        <v>991</v>
      </c>
      <c r="V162" s="12" t="s">
        <v>21</v>
      </c>
      <c r="AB162" s="28">
        <v>40616.580381944441</v>
      </c>
      <c r="AC162" s="12" t="s">
        <v>991</v>
      </c>
    </row>
    <row r="163" spans="1:29" ht="51" hidden="1">
      <c r="A163" s="16">
        <v>2162</v>
      </c>
      <c r="B163" s="12" t="s">
        <v>485</v>
      </c>
      <c r="C163" s="12">
        <v>173</v>
      </c>
      <c r="D163" s="12">
        <v>3</v>
      </c>
      <c r="F163" s="17" t="s">
        <v>102</v>
      </c>
      <c r="G163" s="17" t="s">
        <v>71</v>
      </c>
      <c r="H163" s="12" t="s">
        <v>24</v>
      </c>
      <c r="I163" s="12" t="s">
        <v>992</v>
      </c>
      <c r="J163" s="27">
        <v>84.360000610351563</v>
      </c>
      <c r="K163" s="17">
        <v>36</v>
      </c>
      <c r="L163" s="17" t="s">
        <v>95</v>
      </c>
      <c r="N163" s="12" t="s">
        <v>994</v>
      </c>
      <c r="R163" s="12" t="s">
        <v>530</v>
      </c>
      <c r="S163" s="12" t="s">
        <v>531</v>
      </c>
      <c r="T163" s="12" t="s">
        <v>1202</v>
      </c>
      <c r="U163" s="12" t="s">
        <v>991</v>
      </c>
      <c r="V163" s="12" t="s">
        <v>21</v>
      </c>
      <c r="AB163" s="28">
        <v>40616.580625000002</v>
      </c>
      <c r="AC163" s="12" t="s">
        <v>991</v>
      </c>
    </row>
    <row r="164" spans="1:29" ht="25.5" hidden="1">
      <c r="A164" s="16">
        <v>2163</v>
      </c>
      <c r="B164" s="12" t="s">
        <v>485</v>
      </c>
      <c r="C164" s="12">
        <v>173</v>
      </c>
      <c r="D164" s="12">
        <v>3</v>
      </c>
      <c r="F164" s="17" t="s">
        <v>104</v>
      </c>
      <c r="G164" s="17" t="s">
        <v>54</v>
      </c>
      <c r="H164" s="12" t="s">
        <v>24</v>
      </c>
      <c r="I164" s="12" t="s">
        <v>992</v>
      </c>
      <c r="J164" s="27">
        <v>85.19000244140625</v>
      </c>
      <c r="K164" s="17">
        <v>19</v>
      </c>
      <c r="L164" s="17" t="s">
        <v>93</v>
      </c>
      <c r="N164" s="12" t="s">
        <v>1074</v>
      </c>
      <c r="R164" s="12" t="s">
        <v>532</v>
      </c>
      <c r="S164" s="12" t="s">
        <v>533</v>
      </c>
      <c r="T164" s="12" t="s">
        <v>1203</v>
      </c>
      <c r="U164" s="12" t="s">
        <v>991</v>
      </c>
      <c r="V164" s="12" t="s">
        <v>21</v>
      </c>
      <c r="AB164" s="28">
        <v>40616.580717592595</v>
      </c>
      <c r="AC164" s="12" t="s">
        <v>991</v>
      </c>
    </row>
    <row r="165" spans="1:29" ht="25.5" hidden="1">
      <c r="A165" s="16">
        <v>2164</v>
      </c>
      <c r="B165" s="12" t="s">
        <v>485</v>
      </c>
      <c r="C165" s="12">
        <v>173</v>
      </c>
      <c r="D165" s="12">
        <v>3</v>
      </c>
      <c r="F165" s="17" t="s">
        <v>104</v>
      </c>
      <c r="G165" s="17" t="s">
        <v>81</v>
      </c>
      <c r="H165" s="12" t="s">
        <v>24</v>
      </c>
      <c r="I165" s="12" t="s">
        <v>992</v>
      </c>
      <c r="J165" s="27">
        <v>85.220001220703125</v>
      </c>
      <c r="K165" s="17">
        <v>22</v>
      </c>
      <c r="L165" s="17" t="s">
        <v>93</v>
      </c>
      <c r="N165" s="12" t="s">
        <v>1074</v>
      </c>
      <c r="R165" s="12" t="s">
        <v>534</v>
      </c>
      <c r="S165" s="12" t="s">
        <v>535</v>
      </c>
      <c r="T165" s="12" t="s">
        <v>1204</v>
      </c>
      <c r="U165" s="12" t="s">
        <v>991</v>
      </c>
      <c r="V165" s="12" t="s">
        <v>21</v>
      </c>
      <c r="AB165" s="28">
        <v>40616.58084490741</v>
      </c>
      <c r="AC165" s="12" t="s">
        <v>991</v>
      </c>
    </row>
    <row r="166" spans="1:29" ht="89.25" hidden="1">
      <c r="A166" s="16">
        <v>2165</v>
      </c>
      <c r="B166" s="12" t="s">
        <v>485</v>
      </c>
      <c r="C166" s="12">
        <v>173</v>
      </c>
      <c r="D166" s="12">
        <v>3</v>
      </c>
      <c r="F166" s="17" t="s">
        <v>104</v>
      </c>
      <c r="G166" s="17" t="s">
        <v>50</v>
      </c>
      <c r="H166" s="12" t="s">
        <v>24</v>
      </c>
      <c r="I166" s="12" t="s">
        <v>992</v>
      </c>
      <c r="J166" s="27">
        <v>85.290000915527344</v>
      </c>
      <c r="K166" s="17">
        <v>29</v>
      </c>
      <c r="L166" s="17" t="s">
        <v>93</v>
      </c>
      <c r="N166" s="12" t="s">
        <v>1078</v>
      </c>
      <c r="R166" s="12" t="s">
        <v>536</v>
      </c>
      <c r="S166" s="12" t="s">
        <v>537</v>
      </c>
      <c r="T166" s="12" t="s">
        <v>1205</v>
      </c>
      <c r="U166" s="12" t="s">
        <v>991</v>
      </c>
      <c r="V166" s="12" t="s">
        <v>21</v>
      </c>
      <c r="AB166" s="28">
        <v>40616.581064814818</v>
      </c>
      <c r="AC166" s="12" t="s">
        <v>991</v>
      </c>
    </row>
    <row r="167" spans="1:29" ht="38.25" hidden="1">
      <c r="A167" s="16">
        <v>2166</v>
      </c>
      <c r="B167" s="12" t="s">
        <v>485</v>
      </c>
      <c r="C167" s="12">
        <v>173</v>
      </c>
      <c r="D167" s="12">
        <v>3</v>
      </c>
      <c r="F167" s="17" t="s">
        <v>104</v>
      </c>
      <c r="G167" s="17" t="s">
        <v>139</v>
      </c>
      <c r="H167" s="12" t="s">
        <v>24</v>
      </c>
      <c r="I167" s="12" t="s">
        <v>992</v>
      </c>
      <c r="J167" s="27">
        <v>85.419998168945313</v>
      </c>
      <c r="K167" s="17">
        <v>42</v>
      </c>
      <c r="L167" s="17" t="s">
        <v>93</v>
      </c>
      <c r="N167" s="12" t="s">
        <v>1074</v>
      </c>
      <c r="R167" s="12" t="s">
        <v>538</v>
      </c>
      <c r="S167" s="12" t="s">
        <v>539</v>
      </c>
      <c r="T167" s="12" t="s">
        <v>1207</v>
      </c>
      <c r="U167" s="12" t="s">
        <v>991</v>
      </c>
      <c r="V167" s="12" t="s">
        <v>21</v>
      </c>
      <c r="AB167" s="28">
        <v>40616.581180555557</v>
      </c>
      <c r="AC167" s="12" t="s">
        <v>991</v>
      </c>
    </row>
    <row r="168" spans="1:29" ht="38.25" hidden="1">
      <c r="A168" s="16">
        <v>2167</v>
      </c>
      <c r="B168" s="12" t="s">
        <v>485</v>
      </c>
      <c r="C168" s="12">
        <v>173</v>
      </c>
      <c r="D168" s="12">
        <v>3</v>
      </c>
      <c r="F168" s="17" t="s">
        <v>44</v>
      </c>
      <c r="G168" s="17" t="s">
        <v>57</v>
      </c>
      <c r="H168" s="12" t="s">
        <v>24</v>
      </c>
      <c r="I168" s="12" t="s">
        <v>992</v>
      </c>
      <c r="J168" s="27">
        <v>86.110000610351563</v>
      </c>
      <c r="K168" s="17">
        <v>11</v>
      </c>
      <c r="L168" s="17" t="s">
        <v>253</v>
      </c>
      <c r="N168" s="12" t="s">
        <v>1074</v>
      </c>
      <c r="R168" s="12" t="s">
        <v>540</v>
      </c>
      <c r="S168" s="12" t="s">
        <v>541</v>
      </c>
      <c r="T168" s="12" t="s">
        <v>1208</v>
      </c>
      <c r="U168" s="12" t="s">
        <v>991</v>
      </c>
      <c r="V168" s="12" t="s">
        <v>21</v>
      </c>
      <c r="AB168" s="28">
        <v>40616.581261574072</v>
      </c>
      <c r="AC168" s="12" t="s">
        <v>991</v>
      </c>
    </row>
    <row r="169" spans="1:29" ht="25.5" hidden="1">
      <c r="A169" s="16">
        <v>2168</v>
      </c>
      <c r="B169" s="12" t="s">
        <v>485</v>
      </c>
      <c r="C169" s="12">
        <v>173</v>
      </c>
      <c r="D169" s="12">
        <v>3</v>
      </c>
      <c r="F169" s="17" t="s">
        <v>44</v>
      </c>
      <c r="G169" s="17" t="s">
        <v>66</v>
      </c>
      <c r="H169" s="12" t="s">
        <v>24</v>
      </c>
      <c r="I169" s="12" t="s">
        <v>992</v>
      </c>
      <c r="J169" s="27">
        <v>86.120002746582031</v>
      </c>
      <c r="K169" s="17">
        <v>12</v>
      </c>
      <c r="L169" s="17" t="s">
        <v>253</v>
      </c>
      <c r="N169" s="12" t="s">
        <v>1074</v>
      </c>
      <c r="R169" s="12" t="s">
        <v>254</v>
      </c>
      <c r="S169" s="12" t="s">
        <v>542</v>
      </c>
      <c r="T169" s="12" t="s">
        <v>1211</v>
      </c>
      <c r="U169" s="12" t="s">
        <v>991</v>
      </c>
      <c r="V169" s="12" t="s">
        <v>21</v>
      </c>
      <c r="AB169" s="28">
        <v>40616.581701388888</v>
      </c>
      <c r="AC169" s="12" t="s">
        <v>991</v>
      </c>
    </row>
    <row r="170" spans="1:29" ht="51" hidden="1">
      <c r="A170" s="16">
        <v>2169</v>
      </c>
      <c r="B170" s="12" t="s">
        <v>485</v>
      </c>
      <c r="C170" s="12">
        <v>173</v>
      </c>
      <c r="D170" s="12">
        <v>3</v>
      </c>
      <c r="F170" s="17" t="s">
        <v>44</v>
      </c>
      <c r="G170" s="17" t="s">
        <v>28</v>
      </c>
      <c r="H170" s="12" t="s">
        <v>24</v>
      </c>
      <c r="I170" s="12" t="s">
        <v>992</v>
      </c>
      <c r="J170" s="27">
        <v>86.180000305175781</v>
      </c>
      <c r="K170" s="17">
        <v>18</v>
      </c>
      <c r="L170" s="17" t="s">
        <v>253</v>
      </c>
      <c r="N170" s="12" t="s">
        <v>1074</v>
      </c>
      <c r="R170" s="12" t="s">
        <v>254</v>
      </c>
      <c r="S170" s="12" t="s">
        <v>543</v>
      </c>
      <c r="T170" s="12" t="s">
        <v>1212</v>
      </c>
      <c r="U170" s="12" t="s">
        <v>991</v>
      </c>
      <c r="V170" s="12" t="s">
        <v>21</v>
      </c>
      <c r="AB170" s="28">
        <v>40616.581793981481</v>
      </c>
      <c r="AC170" s="12" t="s">
        <v>991</v>
      </c>
    </row>
    <row r="171" spans="1:29" ht="25.5" hidden="1">
      <c r="A171" s="16">
        <v>2170</v>
      </c>
      <c r="B171" s="12" t="s">
        <v>485</v>
      </c>
      <c r="C171" s="12">
        <v>173</v>
      </c>
      <c r="D171" s="12">
        <v>3</v>
      </c>
      <c r="F171" s="17" t="s">
        <v>44</v>
      </c>
      <c r="G171" s="17" t="s">
        <v>41</v>
      </c>
      <c r="H171" s="12" t="s">
        <v>24</v>
      </c>
      <c r="I171" s="12" t="s">
        <v>992</v>
      </c>
      <c r="J171" s="27">
        <v>86.300003051757812</v>
      </c>
      <c r="K171" s="17">
        <v>30</v>
      </c>
      <c r="L171" s="17" t="s">
        <v>253</v>
      </c>
      <c r="N171" s="12" t="s">
        <v>1074</v>
      </c>
      <c r="R171" s="12" t="s">
        <v>544</v>
      </c>
      <c r="S171" s="12" t="s">
        <v>545</v>
      </c>
      <c r="T171" s="12" t="s">
        <v>1216</v>
      </c>
      <c r="U171" s="12" t="s">
        <v>991</v>
      </c>
      <c r="V171" s="12" t="s">
        <v>21</v>
      </c>
      <c r="AB171" s="28">
        <v>40616.58189814815</v>
      </c>
      <c r="AC171" s="12" t="s">
        <v>991</v>
      </c>
    </row>
    <row r="172" spans="1:29" ht="25.5" hidden="1">
      <c r="A172" s="16">
        <v>2171</v>
      </c>
      <c r="B172" s="12" t="s">
        <v>485</v>
      </c>
      <c r="C172" s="12">
        <v>173</v>
      </c>
      <c r="D172" s="12">
        <v>3</v>
      </c>
      <c r="F172" s="17" t="s">
        <v>44</v>
      </c>
      <c r="G172" s="17" t="s">
        <v>18</v>
      </c>
      <c r="H172" s="12" t="s">
        <v>24</v>
      </c>
      <c r="I172" s="12" t="s">
        <v>992</v>
      </c>
      <c r="J172" s="27">
        <v>86.319999694824219</v>
      </c>
      <c r="K172" s="17">
        <v>32</v>
      </c>
      <c r="L172" s="17" t="s">
        <v>40</v>
      </c>
      <c r="N172" s="12" t="s">
        <v>1074</v>
      </c>
      <c r="R172" s="12" t="s">
        <v>546</v>
      </c>
      <c r="S172" s="12" t="s">
        <v>547</v>
      </c>
      <c r="T172" s="12" t="s">
        <v>1217</v>
      </c>
      <c r="U172" s="12" t="s">
        <v>991</v>
      </c>
      <c r="V172" s="12" t="s">
        <v>21</v>
      </c>
      <c r="AB172" s="28">
        <v>40616.581944444442</v>
      </c>
      <c r="AC172" s="12" t="s">
        <v>991</v>
      </c>
    </row>
    <row r="173" spans="1:29" ht="409.5" hidden="1">
      <c r="A173" s="16">
        <v>2172</v>
      </c>
      <c r="B173" s="12" t="s">
        <v>485</v>
      </c>
      <c r="C173" s="12">
        <v>173</v>
      </c>
      <c r="D173" s="12">
        <v>3</v>
      </c>
      <c r="F173" s="17" t="s">
        <v>44</v>
      </c>
      <c r="G173" s="17" t="s">
        <v>30</v>
      </c>
      <c r="H173" s="12" t="s">
        <v>24</v>
      </c>
      <c r="I173" s="12" t="s">
        <v>992</v>
      </c>
      <c r="J173" s="27">
        <v>86.330001831054688</v>
      </c>
      <c r="K173" s="17">
        <v>33</v>
      </c>
      <c r="L173" s="17" t="s">
        <v>40</v>
      </c>
      <c r="N173" s="12" t="s">
        <v>1078</v>
      </c>
      <c r="R173" s="12" t="s">
        <v>548</v>
      </c>
      <c r="S173" s="12" t="s">
        <v>549</v>
      </c>
      <c r="T173" s="12" t="s">
        <v>1395</v>
      </c>
      <c r="U173" s="12" t="s">
        <v>991</v>
      </c>
      <c r="V173" s="12" t="s">
        <v>48</v>
      </c>
      <c r="AB173" s="28">
        <v>40618.413854166669</v>
      </c>
      <c r="AC173" s="12" t="s">
        <v>991</v>
      </c>
    </row>
    <row r="174" spans="1:29" ht="25.5" hidden="1">
      <c r="A174" s="16">
        <v>2173</v>
      </c>
      <c r="B174" s="12" t="s">
        <v>485</v>
      </c>
      <c r="C174" s="12">
        <v>173</v>
      </c>
      <c r="D174" s="12">
        <v>3</v>
      </c>
      <c r="F174" s="17" t="s">
        <v>44</v>
      </c>
      <c r="G174" s="17" t="s">
        <v>34</v>
      </c>
      <c r="H174" s="12" t="s">
        <v>24</v>
      </c>
      <c r="I174" s="12" t="s">
        <v>992</v>
      </c>
      <c r="J174" s="27">
        <v>86.339996337890625</v>
      </c>
      <c r="K174" s="17">
        <v>34</v>
      </c>
      <c r="L174" s="17" t="s">
        <v>40</v>
      </c>
      <c r="N174" s="12" t="s">
        <v>1074</v>
      </c>
      <c r="R174" s="12" t="s">
        <v>254</v>
      </c>
      <c r="S174" s="12" t="s">
        <v>550</v>
      </c>
      <c r="T174" s="12" t="s">
        <v>1219</v>
      </c>
      <c r="U174" s="12" t="s">
        <v>991</v>
      </c>
      <c r="V174" s="12" t="s">
        <v>21</v>
      </c>
      <c r="AB174" s="28">
        <v>40616.582465277781</v>
      </c>
      <c r="AC174" s="12" t="s">
        <v>991</v>
      </c>
    </row>
    <row r="175" spans="1:29" ht="51" hidden="1">
      <c r="A175" s="16">
        <v>2174</v>
      </c>
      <c r="B175" s="12" t="s">
        <v>485</v>
      </c>
      <c r="C175" s="12">
        <v>173</v>
      </c>
      <c r="D175" s="12">
        <v>3</v>
      </c>
      <c r="F175" s="17" t="s">
        <v>44</v>
      </c>
      <c r="G175" s="17" t="s">
        <v>83</v>
      </c>
      <c r="H175" s="12" t="s">
        <v>24</v>
      </c>
      <c r="I175" s="12" t="s">
        <v>992</v>
      </c>
      <c r="J175" s="27">
        <v>86.44000244140625</v>
      </c>
      <c r="K175" s="17">
        <v>44</v>
      </c>
      <c r="L175" s="17" t="s">
        <v>40</v>
      </c>
      <c r="N175" s="12" t="s">
        <v>1074</v>
      </c>
      <c r="R175" s="12" t="s">
        <v>551</v>
      </c>
      <c r="S175" s="12" t="s">
        <v>552</v>
      </c>
      <c r="T175" s="12" t="s">
        <v>1222</v>
      </c>
      <c r="U175" s="12" t="s">
        <v>991</v>
      </c>
      <c r="V175" s="12" t="s">
        <v>21</v>
      </c>
      <c r="AB175" s="28">
        <v>40616.582615740743</v>
      </c>
      <c r="AC175" s="12" t="s">
        <v>991</v>
      </c>
    </row>
    <row r="176" spans="1:29" ht="51" hidden="1">
      <c r="A176" s="16">
        <v>2175</v>
      </c>
      <c r="B176" s="12" t="s">
        <v>485</v>
      </c>
      <c r="C176" s="12">
        <v>173</v>
      </c>
      <c r="D176" s="12">
        <v>3</v>
      </c>
      <c r="F176" s="17" t="s">
        <v>107</v>
      </c>
      <c r="G176" s="17" t="s">
        <v>59</v>
      </c>
      <c r="H176" s="12" t="s">
        <v>24</v>
      </c>
      <c r="I176" s="12" t="s">
        <v>992</v>
      </c>
      <c r="J176" s="27">
        <v>87.139999389648437</v>
      </c>
      <c r="K176" s="17">
        <v>14</v>
      </c>
      <c r="L176" s="17" t="s">
        <v>40</v>
      </c>
      <c r="N176" s="12" t="s">
        <v>1074</v>
      </c>
      <c r="R176" s="12" t="s">
        <v>551</v>
      </c>
      <c r="S176" s="12" t="s">
        <v>552</v>
      </c>
      <c r="T176" s="12" t="s">
        <v>1223</v>
      </c>
      <c r="U176" s="12" t="s">
        <v>991</v>
      </c>
      <c r="V176" s="12" t="s">
        <v>21</v>
      </c>
      <c r="AB176" s="28">
        <v>40616.582685185182</v>
      </c>
      <c r="AC176" s="12" t="s">
        <v>991</v>
      </c>
    </row>
    <row r="177" spans="1:29" ht="153" hidden="1">
      <c r="A177" s="16">
        <v>2176</v>
      </c>
      <c r="B177" s="12" t="s">
        <v>485</v>
      </c>
      <c r="C177" s="12">
        <v>173</v>
      </c>
      <c r="D177" s="12">
        <v>3</v>
      </c>
      <c r="F177" s="17" t="s">
        <v>107</v>
      </c>
      <c r="G177" s="17" t="s">
        <v>50</v>
      </c>
      <c r="H177" s="12" t="s">
        <v>24</v>
      </c>
      <c r="I177" s="12" t="s">
        <v>992</v>
      </c>
      <c r="J177" s="27">
        <v>87.290000915527344</v>
      </c>
      <c r="K177" s="17">
        <v>29</v>
      </c>
      <c r="L177" s="17" t="s">
        <v>40</v>
      </c>
      <c r="N177" s="12" t="s">
        <v>994</v>
      </c>
      <c r="R177" s="12" t="s">
        <v>553</v>
      </c>
      <c r="S177" s="12" t="s">
        <v>554</v>
      </c>
      <c r="T177" s="12" t="s">
        <v>1399</v>
      </c>
      <c r="U177" s="12" t="s">
        <v>991</v>
      </c>
      <c r="V177" s="12" t="s">
        <v>48</v>
      </c>
      <c r="AB177" s="28">
        <v>40618.417615740742</v>
      </c>
      <c r="AC177" s="12" t="s">
        <v>991</v>
      </c>
    </row>
    <row r="178" spans="1:29" ht="51" hidden="1">
      <c r="A178" s="16">
        <v>2177</v>
      </c>
      <c r="B178" s="12" t="s">
        <v>485</v>
      </c>
      <c r="C178" s="12">
        <v>173</v>
      </c>
      <c r="D178" s="12">
        <v>3</v>
      </c>
      <c r="F178" s="17" t="s">
        <v>107</v>
      </c>
      <c r="G178" s="17" t="s">
        <v>34</v>
      </c>
      <c r="H178" s="12" t="s">
        <v>24</v>
      </c>
      <c r="I178" s="12" t="s">
        <v>992</v>
      </c>
      <c r="J178" s="27">
        <v>87.339996337890625</v>
      </c>
      <c r="K178" s="17">
        <v>34</v>
      </c>
      <c r="L178" s="17" t="s">
        <v>40</v>
      </c>
      <c r="N178" s="12" t="s">
        <v>1074</v>
      </c>
      <c r="R178" s="12" t="s">
        <v>551</v>
      </c>
      <c r="S178" s="12" t="s">
        <v>552</v>
      </c>
      <c r="T178" s="12" t="s">
        <v>1226</v>
      </c>
      <c r="U178" s="12" t="s">
        <v>991</v>
      </c>
      <c r="V178" s="12" t="s">
        <v>21</v>
      </c>
      <c r="AB178" s="28">
        <v>40616.582766203705</v>
      </c>
      <c r="AC178" s="12" t="s">
        <v>991</v>
      </c>
    </row>
    <row r="179" spans="1:29" ht="38.25" hidden="1">
      <c r="A179" s="16">
        <v>2178</v>
      </c>
      <c r="B179" s="12" t="s">
        <v>485</v>
      </c>
      <c r="C179" s="12">
        <v>173</v>
      </c>
      <c r="D179" s="12">
        <v>3</v>
      </c>
      <c r="F179" s="17" t="s">
        <v>107</v>
      </c>
      <c r="G179" s="17" t="s">
        <v>99</v>
      </c>
      <c r="H179" s="12" t="s">
        <v>24</v>
      </c>
      <c r="I179" s="12" t="s">
        <v>992</v>
      </c>
      <c r="J179" s="27">
        <v>87.370002746582031</v>
      </c>
      <c r="K179" s="17">
        <v>37</v>
      </c>
      <c r="L179" s="17" t="s">
        <v>40</v>
      </c>
      <c r="N179" s="12" t="s">
        <v>1074</v>
      </c>
      <c r="R179" s="12" t="s">
        <v>555</v>
      </c>
      <c r="S179" s="12" t="s">
        <v>556</v>
      </c>
      <c r="T179" s="12" t="s">
        <v>1227</v>
      </c>
      <c r="U179" s="12" t="s">
        <v>991</v>
      </c>
      <c r="V179" s="12" t="s">
        <v>21</v>
      </c>
      <c r="AB179" s="28">
        <v>40616.582835648151</v>
      </c>
      <c r="AC179" s="12" t="s">
        <v>991</v>
      </c>
    </row>
    <row r="180" spans="1:29" ht="216.75" hidden="1">
      <c r="A180" s="16">
        <v>2179</v>
      </c>
      <c r="B180" s="12" t="s">
        <v>485</v>
      </c>
      <c r="C180" s="12">
        <v>173</v>
      </c>
      <c r="D180" s="12">
        <v>3</v>
      </c>
      <c r="F180" s="17" t="s">
        <v>25</v>
      </c>
      <c r="G180" s="17" t="s">
        <v>76</v>
      </c>
      <c r="H180" s="12" t="s">
        <v>24</v>
      </c>
      <c r="I180" s="12" t="s">
        <v>992</v>
      </c>
      <c r="J180" s="27">
        <v>3.2100000381469727</v>
      </c>
      <c r="K180" s="17">
        <v>21</v>
      </c>
      <c r="L180" s="17" t="s">
        <v>557</v>
      </c>
      <c r="N180" s="12" t="s">
        <v>1078</v>
      </c>
      <c r="R180" s="12" t="s">
        <v>558</v>
      </c>
      <c r="S180" s="12" t="s">
        <v>559</v>
      </c>
      <c r="T180" s="12" t="s">
        <v>1458</v>
      </c>
      <c r="U180" s="12" t="s">
        <v>991</v>
      </c>
      <c r="V180" s="12" t="s">
        <v>17</v>
      </c>
      <c r="AB180" s="28">
        <v>40617.382604166669</v>
      </c>
      <c r="AC180" s="12" t="s">
        <v>991</v>
      </c>
    </row>
    <row r="181" spans="1:29" ht="89.25" hidden="1">
      <c r="A181" s="16">
        <v>2180</v>
      </c>
      <c r="B181" s="12" t="s">
        <v>485</v>
      </c>
      <c r="C181" s="12">
        <v>173</v>
      </c>
      <c r="D181" s="12">
        <v>3</v>
      </c>
      <c r="F181" s="17" t="s">
        <v>22</v>
      </c>
      <c r="G181" s="17" t="s">
        <v>36</v>
      </c>
      <c r="H181" s="12" t="s">
        <v>24</v>
      </c>
      <c r="I181" s="12" t="s">
        <v>992</v>
      </c>
      <c r="J181" s="27">
        <v>4.0100002288818359</v>
      </c>
      <c r="K181" s="17">
        <v>1</v>
      </c>
      <c r="L181" s="17" t="s">
        <v>560</v>
      </c>
      <c r="N181" s="12" t="s">
        <v>994</v>
      </c>
      <c r="R181" s="12" t="s">
        <v>561</v>
      </c>
      <c r="S181" s="12" t="s">
        <v>562</v>
      </c>
      <c r="T181" s="12" t="s">
        <v>1073</v>
      </c>
      <c r="U181" s="12" t="s">
        <v>991</v>
      </c>
      <c r="V181" s="12" t="s">
        <v>21</v>
      </c>
      <c r="AB181" s="28">
        <v>40616.583067129628</v>
      </c>
      <c r="AC181" s="12" t="s">
        <v>991</v>
      </c>
    </row>
    <row r="182" spans="1:29" ht="102" hidden="1">
      <c r="A182" s="16">
        <v>2181</v>
      </c>
      <c r="B182" s="12" t="s">
        <v>485</v>
      </c>
      <c r="C182" s="12">
        <v>173</v>
      </c>
      <c r="D182" s="12">
        <v>3</v>
      </c>
      <c r="F182" s="17" t="s">
        <v>22</v>
      </c>
      <c r="G182" s="17" t="s">
        <v>32</v>
      </c>
      <c r="H182" s="12" t="s">
        <v>24</v>
      </c>
      <c r="I182" s="12" t="s">
        <v>992</v>
      </c>
      <c r="J182" s="27">
        <v>4.0799999237060547</v>
      </c>
      <c r="K182" s="17">
        <v>8</v>
      </c>
      <c r="L182" s="17" t="s">
        <v>563</v>
      </c>
      <c r="N182" s="12" t="s">
        <v>1074</v>
      </c>
      <c r="R182" s="12" t="s">
        <v>564</v>
      </c>
      <c r="S182" s="12" t="s">
        <v>565</v>
      </c>
      <c r="T182" s="12" t="s">
        <v>1075</v>
      </c>
      <c r="U182" s="12" t="s">
        <v>991</v>
      </c>
      <c r="V182" s="12" t="s">
        <v>21</v>
      </c>
      <c r="AB182" s="28">
        <v>40616.583182870374</v>
      </c>
      <c r="AC182" s="12" t="s">
        <v>991</v>
      </c>
    </row>
    <row r="183" spans="1:29" ht="89.25" hidden="1">
      <c r="A183" s="16">
        <v>2182</v>
      </c>
      <c r="B183" s="12" t="s">
        <v>485</v>
      </c>
      <c r="C183" s="12">
        <v>173</v>
      </c>
      <c r="D183" s="12">
        <v>3</v>
      </c>
      <c r="F183" s="17" t="s">
        <v>22</v>
      </c>
      <c r="G183" s="17" t="s">
        <v>66</v>
      </c>
      <c r="H183" s="12" t="s">
        <v>24</v>
      </c>
      <c r="I183" s="12" t="s">
        <v>992</v>
      </c>
      <c r="J183" s="27">
        <v>4.119999885559082</v>
      </c>
      <c r="K183" s="17">
        <v>12</v>
      </c>
      <c r="L183" s="17" t="s">
        <v>566</v>
      </c>
      <c r="N183" s="12" t="s">
        <v>1074</v>
      </c>
      <c r="R183" s="12" t="s">
        <v>567</v>
      </c>
      <c r="S183" s="12" t="s">
        <v>568</v>
      </c>
      <c r="T183" s="12" t="s">
        <v>1076</v>
      </c>
      <c r="U183" s="12" t="s">
        <v>991</v>
      </c>
      <c r="V183" s="12" t="s">
        <v>21</v>
      </c>
      <c r="AB183" s="28">
        <v>40616.58326388889</v>
      </c>
      <c r="AC183" s="12" t="s">
        <v>991</v>
      </c>
    </row>
    <row r="184" spans="1:29" ht="51" hidden="1">
      <c r="A184" s="16">
        <v>2183</v>
      </c>
      <c r="B184" s="12" t="s">
        <v>485</v>
      </c>
      <c r="C184" s="12">
        <v>173</v>
      </c>
      <c r="D184" s="12">
        <v>3</v>
      </c>
      <c r="F184" s="17" t="s">
        <v>22</v>
      </c>
      <c r="G184" s="17" t="s">
        <v>68</v>
      </c>
      <c r="H184" s="12" t="s">
        <v>24</v>
      </c>
      <c r="I184" s="12" t="s">
        <v>992</v>
      </c>
      <c r="J184" s="27">
        <v>4.1999998092651367</v>
      </c>
      <c r="K184" s="17">
        <v>20</v>
      </c>
      <c r="L184" s="17" t="s">
        <v>189</v>
      </c>
      <c r="N184" s="12" t="s">
        <v>1074</v>
      </c>
      <c r="R184" s="12" t="s">
        <v>569</v>
      </c>
      <c r="S184" s="12" t="s">
        <v>570</v>
      </c>
      <c r="T184" s="12" t="s">
        <v>1077</v>
      </c>
      <c r="U184" s="12" t="s">
        <v>991</v>
      </c>
      <c r="V184" s="12" t="s">
        <v>21</v>
      </c>
      <c r="AB184" s="28">
        <v>40616.583298611113</v>
      </c>
      <c r="AC184" s="12" t="s">
        <v>991</v>
      </c>
    </row>
    <row r="185" spans="1:29" ht="63.75" hidden="1">
      <c r="A185" s="16">
        <v>2184</v>
      </c>
      <c r="B185" s="12" t="s">
        <v>485</v>
      </c>
      <c r="C185" s="12">
        <v>173</v>
      </c>
      <c r="D185" s="12">
        <v>3</v>
      </c>
      <c r="F185" s="17" t="s">
        <v>22</v>
      </c>
      <c r="G185" s="17" t="s">
        <v>80</v>
      </c>
      <c r="H185" s="12" t="s">
        <v>24</v>
      </c>
      <c r="I185" s="12" t="s">
        <v>992</v>
      </c>
      <c r="J185" s="27">
        <v>4.2600002288818359</v>
      </c>
      <c r="K185" s="17">
        <v>26</v>
      </c>
      <c r="L185" s="17" t="s">
        <v>571</v>
      </c>
      <c r="N185" s="12" t="s">
        <v>1078</v>
      </c>
      <c r="R185" s="12" t="s">
        <v>572</v>
      </c>
      <c r="S185" s="12" t="s">
        <v>573</v>
      </c>
      <c r="T185" s="12" t="s">
        <v>1079</v>
      </c>
      <c r="U185" s="12" t="s">
        <v>991</v>
      </c>
      <c r="V185" s="12" t="s">
        <v>21</v>
      </c>
      <c r="AB185" s="28">
        <v>40616.583622685182</v>
      </c>
      <c r="AC185" s="12" t="s">
        <v>991</v>
      </c>
    </row>
    <row r="186" spans="1:29" ht="25.5" hidden="1">
      <c r="A186" s="16">
        <v>2185</v>
      </c>
      <c r="B186" s="12" t="s">
        <v>485</v>
      </c>
      <c r="C186" s="12">
        <v>173</v>
      </c>
      <c r="D186" s="12">
        <v>3</v>
      </c>
      <c r="F186" s="17" t="s">
        <v>53</v>
      </c>
      <c r="G186" s="17" t="s">
        <v>45</v>
      </c>
      <c r="H186" s="12" t="s">
        <v>24</v>
      </c>
      <c r="I186" s="12" t="s">
        <v>992</v>
      </c>
      <c r="J186" s="27">
        <v>5.070000171661377</v>
      </c>
      <c r="K186" s="17">
        <v>7</v>
      </c>
      <c r="L186" s="17" t="s">
        <v>574</v>
      </c>
      <c r="N186" s="12" t="s">
        <v>1074</v>
      </c>
      <c r="R186" s="12" t="s">
        <v>575</v>
      </c>
      <c r="S186" s="12" t="s">
        <v>576</v>
      </c>
      <c r="T186" s="12" t="s">
        <v>1080</v>
      </c>
      <c r="U186" s="12" t="s">
        <v>991</v>
      </c>
      <c r="V186" s="12" t="s">
        <v>993</v>
      </c>
      <c r="AB186" s="28">
        <v>40616.583738425928</v>
      </c>
      <c r="AC186" s="12" t="s">
        <v>991</v>
      </c>
    </row>
    <row r="187" spans="1:29" ht="51" hidden="1">
      <c r="A187" s="16">
        <v>2186</v>
      </c>
      <c r="B187" s="12" t="s">
        <v>485</v>
      </c>
      <c r="C187" s="12">
        <v>173</v>
      </c>
      <c r="D187" s="12">
        <v>3</v>
      </c>
      <c r="F187" s="17" t="s">
        <v>31</v>
      </c>
      <c r="G187" s="17" t="s">
        <v>87</v>
      </c>
      <c r="H187" s="12" t="s">
        <v>24</v>
      </c>
      <c r="I187" s="12" t="s">
        <v>992</v>
      </c>
      <c r="J187" s="27">
        <v>6.2699999809265137</v>
      </c>
      <c r="K187" s="17">
        <v>27</v>
      </c>
      <c r="L187" s="17" t="s">
        <v>577</v>
      </c>
      <c r="N187" s="12" t="s">
        <v>1074</v>
      </c>
      <c r="R187" s="12" t="s">
        <v>578</v>
      </c>
      <c r="S187" s="12" t="s">
        <v>579</v>
      </c>
      <c r="T187" s="12" t="s">
        <v>1082</v>
      </c>
      <c r="U187" s="12" t="s">
        <v>991</v>
      </c>
      <c r="V187" s="12" t="s">
        <v>21</v>
      </c>
      <c r="AB187" s="28">
        <v>40616.583784722221</v>
      </c>
      <c r="AC187" s="12" t="s">
        <v>991</v>
      </c>
    </row>
    <row r="188" spans="1:29" ht="63.75" hidden="1">
      <c r="A188" s="16">
        <v>2187</v>
      </c>
      <c r="B188" s="12" t="s">
        <v>485</v>
      </c>
      <c r="C188" s="12">
        <v>173</v>
      </c>
      <c r="D188" s="12">
        <v>3</v>
      </c>
      <c r="F188" s="17" t="s">
        <v>32</v>
      </c>
      <c r="G188" s="17" t="s">
        <v>86</v>
      </c>
      <c r="H188" s="12" t="s">
        <v>24</v>
      </c>
      <c r="I188" s="12" t="s">
        <v>992</v>
      </c>
      <c r="J188" s="27">
        <v>8.2799997329711914</v>
      </c>
      <c r="K188" s="17">
        <v>28</v>
      </c>
      <c r="L188" s="17" t="s">
        <v>580</v>
      </c>
      <c r="N188" s="12" t="s">
        <v>1074</v>
      </c>
      <c r="R188" s="12" t="s">
        <v>581</v>
      </c>
      <c r="S188" s="12" t="s">
        <v>582</v>
      </c>
      <c r="T188" s="12" t="s">
        <v>1476</v>
      </c>
      <c r="U188" s="12" t="s">
        <v>991</v>
      </c>
      <c r="V188" s="12" t="s">
        <v>110</v>
      </c>
      <c r="AB188" s="28">
        <v>40614.734976851854</v>
      </c>
      <c r="AC188" s="12" t="s">
        <v>991</v>
      </c>
    </row>
    <row r="189" spans="1:29" ht="63.75" hidden="1">
      <c r="A189" s="16">
        <v>2188</v>
      </c>
      <c r="B189" s="12" t="s">
        <v>485</v>
      </c>
      <c r="C189" s="12">
        <v>173</v>
      </c>
      <c r="D189" s="12">
        <v>3</v>
      </c>
      <c r="F189" s="17" t="s">
        <v>32</v>
      </c>
      <c r="G189" s="17" t="s">
        <v>18</v>
      </c>
      <c r="H189" s="12" t="s">
        <v>24</v>
      </c>
      <c r="I189" s="12" t="s">
        <v>992</v>
      </c>
      <c r="J189" s="27">
        <v>8.3199996948242187</v>
      </c>
      <c r="K189" s="17">
        <v>32</v>
      </c>
      <c r="L189" s="17" t="s">
        <v>580</v>
      </c>
      <c r="N189" s="12" t="s">
        <v>1078</v>
      </c>
      <c r="R189" s="12" t="s">
        <v>583</v>
      </c>
      <c r="S189" s="12" t="s">
        <v>584</v>
      </c>
      <c r="T189" s="12" t="s">
        <v>1477</v>
      </c>
      <c r="U189" s="12" t="s">
        <v>991</v>
      </c>
      <c r="V189" s="12" t="s">
        <v>110</v>
      </c>
      <c r="AB189" s="28">
        <v>40614.743159722224</v>
      </c>
      <c r="AC189" s="12" t="s">
        <v>991</v>
      </c>
    </row>
    <row r="190" spans="1:29" ht="51" hidden="1">
      <c r="A190" s="16">
        <v>2189</v>
      </c>
      <c r="B190" s="12" t="s">
        <v>485</v>
      </c>
      <c r="C190" s="12">
        <v>173</v>
      </c>
      <c r="D190" s="12">
        <v>3</v>
      </c>
      <c r="F190" s="17" t="s">
        <v>33</v>
      </c>
      <c r="G190" s="17" t="s">
        <v>31</v>
      </c>
      <c r="H190" s="12" t="s">
        <v>24</v>
      </c>
      <c r="I190" s="12" t="s">
        <v>992</v>
      </c>
      <c r="J190" s="27">
        <v>9.0600004196166992</v>
      </c>
      <c r="K190" s="17">
        <v>6</v>
      </c>
      <c r="L190" s="17" t="s">
        <v>585</v>
      </c>
      <c r="N190" s="12" t="s">
        <v>1074</v>
      </c>
      <c r="R190" s="12" t="s">
        <v>586</v>
      </c>
      <c r="S190" s="12" t="s">
        <v>587</v>
      </c>
      <c r="T190" s="12" t="s">
        <v>1460</v>
      </c>
      <c r="U190" s="12" t="s">
        <v>991</v>
      </c>
      <c r="V190" s="12" t="s">
        <v>17</v>
      </c>
      <c r="AB190" s="28">
        <v>40616.611597222225</v>
      </c>
      <c r="AC190" s="12" t="s">
        <v>991</v>
      </c>
    </row>
    <row r="191" spans="1:29" ht="51" hidden="1">
      <c r="A191" s="16">
        <v>2190</v>
      </c>
      <c r="B191" s="12" t="s">
        <v>485</v>
      </c>
      <c r="C191" s="12">
        <v>173</v>
      </c>
      <c r="D191" s="12">
        <v>3</v>
      </c>
      <c r="F191" s="17" t="s">
        <v>33</v>
      </c>
      <c r="G191" s="17" t="s">
        <v>52</v>
      </c>
      <c r="H191" s="12" t="s">
        <v>24</v>
      </c>
      <c r="I191" s="12" t="s">
        <v>992</v>
      </c>
      <c r="J191" s="27">
        <v>9.130000114440918</v>
      </c>
      <c r="K191" s="17">
        <v>13</v>
      </c>
      <c r="L191" s="17" t="s">
        <v>585</v>
      </c>
      <c r="N191" s="12" t="s">
        <v>1074</v>
      </c>
      <c r="R191" s="12" t="s">
        <v>588</v>
      </c>
      <c r="S191" s="12" t="s">
        <v>589</v>
      </c>
      <c r="T191" s="12" t="s">
        <v>1461</v>
      </c>
      <c r="U191" s="12" t="s">
        <v>991</v>
      </c>
      <c r="V191" s="12" t="s">
        <v>17</v>
      </c>
      <c r="AB191" s="28">
        <v>40616.611793981479</v>
      </c>
      <c r="AC191" s="12" t="s">
        <v>991</v>
      </c>
    </row>
    <row r="192" spans="1:29" ht="25.5" hidden="1">
      <c r="A192" s="16">
        <v>2191</v>
      </c>
      <c r="B192" s="12" t="s">
        <v>485</v>
      </c>
      <c r="C192" s="12">
        <v>173</v>
      </c>
      <c r="D192" s="12">
        <v>3</v>
      </c>
      <c r="F192" s="17" t="s">
        <v>33</v>
      </c>
      <c r="G192" s="17" t="s">
        <v>76</v>
      </c>
      <c r="H192" s="12" t="s">
        <v>24</v>
      </c>
      <c r="I192" s="12" t="s">
        <v>992</v>
      </c>
      <c r="J192" s="27">
        <v>9.2100000381469727</v>
      </c>
      <c r="K192" s="17">
        <v>21</v>
      </c>
      <c r="L192" s="17" t="s">
        <v>590</v>
      </c>
      <c r="N192" s="12" t="s">
        <v>1074</v>
      </c>
      <c r="R192" s="12" t="s">
        <v>591</v>
      </c>
      <c r="S192" s="12" t="s">
        <v>592</v>
      </c>
      <c r="T192" s="12" t="s">
        <v>1083</v>
      </c>
      <c r="U192" s="12" t="s">
        <v>991</v>
      </c>
      <c r="V192" s="12" t="s">
        <v>21</v>
      </c>
      <c r="AB192" s="28">
        <v>40616.583819444444</v>
      </c>
      <c r="AC192" s="12" t="s">
        <v>991</v>
      </c>
    </row>
    <row r="193" spans="1:29" ht="38.25" hidden="1">
      <c r="A193" s="16">
        <v>2192</v>
      </c>
      <c r="B193" s="12" t="s">
        <v>485</v>
      </c>
      <c r="C193" s="12">
        <v>173</v>
      </c>
      <c r="D193" s="12">
        <v>3</v>
      </c>
      <c r="F193" s="17" t="s">
        <v>67</v>
      </c>
      <c r="G193" s="17" t="s">
        <v>32</v>
      </c>
      <c r="H193" s="12" t="s">
        <v>24</v>
      </c>
      <c r="I193" s="12" t="s">
        <v>992</v>
      </c>
      <c r="J193" s="27">
        <v>10.079999923706055</v>
      </c>
      <c r="K193" s="17">
        <v>8</v>
      </c>
      <c r="L193" s="17" t="s">
        <v>590</v>
      </c>
      <c r="N193" s="12" t="s">
        <v>1074</v>
      </c>
      <c r="R193" s="12" t="s">
        <v>593</v>
      </c>
      <c r="S193" s="12" t="s">
        <v>594</v>
      </c>
      <c r="T193" s="12" t="s">
        <v>1462</v>
      </c>
      <c r="U193" s="12" t="s">
        <v>991</v>
      </c>
      <c r="V193" s="12" t="s">
        <v>17</v>
      </c>
      <c r="AB193" s="28">
        <v>40616.612083333333</v>
      </c>
      <c r="AC193" s="12" t="s">
        <v>991</v>
      </c>
    </row>
    <row r="194" spans="1:29" ht="51" hidden="1">
      <c r="A194" s="16">
        <v>2193</v>
      </c>
      <c r="B194" s="12" t="s">
        <v>485</v>
      </c>
      <c r="C194" s="12">
        <v>173</v>
      </c>
      <c r="D194" s="12">
        <v>3</v>
      </c>
      <c r="F194" s="17" t="s">
        <v>67</v>
      </c>
      <c r="G194" s="17" t="s">
        <v>56</v>
      </c>
      <c r="H194" s="12" t="s">
        <v>24</v>
      </c>
      <c r="I194" s="12" t="s">
        <v>992</v>
      </c>
      <c r="J194" s="27">
        <v>10.159999847412109</v>
      </c>
      <c r="K194" s="17">
        <v>16</v>
      </c>
      <c r="L194" s="17" t="s">
        <v>595</v>
      </c>
      <c r="N194" s="12" t="s">
        <v>1074</v>
      </c>
      <c r="R194" s="12" t="s">
        <v>586</v>
      </c>
      <c r="S194" s="12" t="s">
        <v>596</v>
      </c>
      <c r="T194" s="12" t="s">
        <v>1463</v>
      </c>
      <c r="U194" s="12" t="s">
        <v>991</v>
      </c>
      <c r="V194" s="12" t="s">
        <v>17</v>
      </c>
      <c r="AB194" s="28">
        <v>40616.612222222226</v>
      </c>
      <c r="AC194" s="12" t="s">
        <v>991</v>
      </c>
    </row>
    <row r="195" spans="1:29" ht="38.25" hidden="1">
      <c r="A195" s="16">
        <v>2194</v>
      </c>
      <c r="B195" s="12" t="s">
        <v>485</v>
      </c>
      <c r="C195" s="12">
        <v>173</v>
      </c>
      <c r="D195" s="12">
        <v>3</v>
      </c>
      <c r="F195" s="17" t="s">
        <v>66</v>
      </c>
      <c r="G195" s="17" t="s">
        <v>45</v>
      </c>
      <c r="H195" s="12" t="s">
        <v>24</v>
      </c>
      <c r="I195" s="12" t="s">
        <v>992</v>
      </c>
      <c r="J195" s="27">
        <v>12.069999694824219</v>
      </c>
      <c r="K195" s="17">
        <v>7</v>
      </c>
      <c r="L195" s="17" t="s">
        <v>597</v>
      </c>
      <c r="N195" s="12" t="s">
        <v>1074</v>
      </c>
      <c r="R195" s="12" t="s">
        <v>578</v>
      </c>
      <c r="S195" s="12" t="s">
        <v>598</v>
      </c>
      <c r="T195" s="12" t="s">
        <v>1464</v>
      </c>
      <c r="U195" s="12" t="s">
        <v>991</v>
      </c>
      <c r="V195" s="12" t="s">
        <v>17</v>
      </c>
      <c r="AB195" s="28">
        <v>40616.61241898148</v>
      </c>
      <c r="AC195" s="12" t="s">
        <v>991</v>
      </c>
    </row>
    <row r="196" spans="1:29" ht="51" hidden="1">
      <c r="A196" s="16">
        <v>2195</v>
      </c>
      <c r="B196" s="12" t="s">
        <v>485</v>
      </c>
      <c r="C196" s="12">
        <v>173</v>
      </c>
      <c r="D196" s="12">
        <v>3</v>
      </c>
      <c r="F196" s="17" t="s">
        <v>66</v>
      </c>
      <c r="G196" s="17" t="s">
        <v>66</v>
      </c>
      <c r="H196" s="12" t="s">
        <v>24</v>
      </c>
      <c r="I196" s="12" t="s">
        <v>992</v>
      </c>
      <c r="J196" s="27">
        <v>12.119999885559082</v>
      </c>
      <c r="K196" s="17">
        <v>12</v>
      </c>
      <c r="L196" s="17" t="s">
        <v>597</v>
      </c>
      <c r="N196" s="12" t="s">
        <v>1074</v>
      </c>
      <c r="R196" s="12" t="s">
        <v>599</v>
      </c>
      <c r="S196" s="12" t="s">
        <v>600</v>
      </c>
      <c r="T196" s="12" t="s">
        <v>1465</v>
      </c>
      <c r="U196" s="12" t="s">
        <v>991</v>
      </c>
      <c r="V196" s="12" t="s">
        <v>17</v>
      </c>
      <c r="AB196" s="28">
        <v>40616.613113425927</v>
      </c>
      <c r="AC196" s="12" t="s">
        <v>991</v>
      </c>
    </row>
    <row r="197" spans="1:29" ht="127.5" hidden="1">
      <c r="A197" s="16">
        <v>2196</v>
      </c>
      <c r="B197" s="12" t="s">
        <v>485</v>
      </c>
      <c r="C197" s="12">
        <v>173</v>
      </c>
      <c r="D197" s="12">
        <v>3</v>
      </c>
      <c r="F197" s="17" t="s">
        <v>28</v>
      </c>
      <c r="G197" s="17" t="s">
        <v>67</v>
      </c>
      <c r="H197" s="12" t="s">
        <v>24</v>
      </c>
      <c r="I197" s="12" t="s">
        <v>992</v>
      </c>
      <c r="J197" s="27">
        <v>18.100000381469727</v>
      </c>
      <c r="K197" s="17">
        <v>10</v>
      </c>
      <c r="L197" s="17" t="s">
        <v>601</v>
      </c>
      <c r="N197" s="12" t="s">
        <v>1074</v>
      </c>
      <c r="R197" s="12" t="s">
        <v>1042</v>
      </c>
      <c r="S197" s="12" t="s">
        <v>602</v>
      </c>
      <c r="T197" s="12" t="s">
        <v>1466</v>
      </c>
      <c r="U197" s="12" t="s">
        <v>991</v>
      </c>
      <c r="V197" s="12" t="s">
        <v>17</v>
      </c>
      <c r="AB197" s="28">
        <v>40616.613553240742</v>
      </c>
      <c r="AC197" s="12" t="s">
        <v>991</v>
      </c>
    </row>
    <row r="198" spans="1:29" ht="63.75" hidden="1">
      <c r="A198" s="16">
        <v>2197</v>
      </c>
      <c r="B198" s="12" t="s">
        <v>485</v>
      </c>
      <c r="C198" s="12">
        <v>173</v>
      </c>
      <c r="D198" s="12">
        <v>3</v>
      </c>
      <c r="F198" s="17" t="s">
        <v>81</v>
      </c>
      <c r="G198" s="17" t="s">
        <v>27</v>
      </c>
      <c r="H198" s="12" t="s">
        <v>24</v>
      </c>
      <c r="I198" s="12" t="s">
        <v>992</v>
      </c>
      <c r="J198" s="27">
        <v>22.239999771118164</v>
      </c>
      <c r="K198" s="17">
        <v>24</v>
      </c>
      <c r="L198" s="17" t="s">
        <v>198</v>
      </c>
      <c r="N198" s="12" t="s">
        <v>1074</v>
      </c>
      <c r="R198" s="12" t="s">
        <v>578</v>
      </c>
      <c r="S198" s="12" t="s">
        <v>603</v>
      </c>
      <c r="T198" s="12" t="s">
        <v>1467</v>
      </c>
      <c r="U198" s="12" t="s">
        <v>991</v>
      </c>
      <c r="V198" s="12" t="s">
        <v>17</v>
      </c>
      <c r="AB198" s="28">
        <v>40616.61378472222</v>
      </c>
      <c r="AC198" s="12" t="s">
        <v>991</v>
      </c>
    </row>
    <row r="199" spans="1:29" ht="89.25" hidden="1">
      <c r="A199" s="16">
        <v>2198</v>
      </c>
      <c r="B199" s="12" t="s">
        <v>485</v>
      </c>
      <c r="C199" s="12">
        <v>173</v>
      </c>
      <c r="D199" s="12">
        <v>3</v>
      </c>
      <c r="F199" s="17" t="s">
        <v>82</v>
      </c>
      <c r="G199" s="17" t="s">
        <v>52</v>
      </c>
      <c r="H199" s="12" t="s">
        <v>24</v>
      </c>
      <c r="I199" s="12" t="s">
        <v>992</v>
      </c>
      <c r="J199" s="27">
        <v>23.129999160766602</v>
      </c>
      <c r="K199" s="17">
        <v>13</v>
      </c>
      <c r="L199" s="17" t="s">
        <v>604</v>
      </c>
      <c r="N199" s="12" t="s">
        <v>1074</v>
      </c>
      <c r="R199" s="12" t="s">
        <v>578</v>
      </c>
      <c r="S199" s="12" t="s">
        <v>605</v>
      </c>
      <c r="T199" s="12" t="s">
        <v>1468</v>
      </c>
      <c r="U199" s="12" t="s">
        <v>991</v>
      </c>
      <c r="V199" s="12" t="s">
        <v>17</v>
      </c>
      <c r="AB199" s="28">
        <v>40616.614074074074</v>
      </c>
      <c r="AC199" s="12" t="s">
        <v>991</v>
      </c>
    </row>
    <row r="200" spans="1:29" ht="38.25" hidden="1">
      <c r="A200" s="16">
        <v>2199</v>
      </c>
      <c r="B200" s="12" t="s">
        <v>485</v>
      </c>
      <c r="C200" s="12">
        <v>173</v>
      </c>
      <c r="D200" s="12">
        <v>3</v>
      </c>
      <c r="F200" s="17" t="s">
        <v>55</v>
      </c>
      <c r="G200" s="17" t="s">
        <v>80</v>
      </c>
      <c r="H200" s="12" t="s">
        <v>24</v>
      </c>
      <c r="I200" s="12" t="s">
        <v>992</v>
      </c>
      <c r="J200" s="27">
        <v>25.260000228881836</v>
      </c>
      <c r="K200" s="17">
        <v>26</v>
      </c>
      <c r="L200" s="17" t="s">
        <v>207</v>
      </c>
      <c r="N200" s="12" t="s">
        <v>1074</v>
      </c>
      <c r="R200" s="12" t="s">
        <v>578</v>
      </c>
      <c r="S200" s="12" t="s">
        <v>606</v>
      </c>
      <c r="T200" s="12" t="s">
        <v>1469</v>
      </c>
      <c r="U200" s="12" t="s">
        <v>991</v>
      </c>
      <c r="V200" s="12" t="s">
        <v>17</v>
      </c>
      <c r="AB200" s="28">
        <v>40616.614837962959</v>
      </c>
      <c r="AC200" s="12" t="s">
        <v>991</v>
      </c>
    </row>
    <row r="201" spans="1:29" ht="51" hidden="1">
      <c r="A201" s="16">
        <v>2200</v>
      </c>
      <c r="B201" s="12" t="s">
        <v>485</v>
      </c>
      <c r="C201" s="12">
        <v>173</v>
      </c>
      <c r="D201" s="12">
        <v>3</v>
      </c>
      <c r="F201" s="17" t="s">
        <v>87</v>
      </c>
      <c r="G201" s="17" t="s">
        <v>86</v>
      </c>
      <c r="H201" s="12" t="s">
        <v>24</v>
      </c>
      <c r="I201" s="12" t="s">
        <v>992</v>
      </c>
      <c r="J201" s="27">
        <v>27.280000686645508</v>
      </c>
      <c r="K201" s="17">
        <v>28</v>
      </c>
      <c r="L201" s="17" t="s">
        <v>213</v>
      </c>
      <c r="N201" s="12" t="s">
        <v>1074</v>
      </c>
      <c r="R201" s="12" t="s">
        <v>578</v>
      </c>
      <c r="S201" s="12" t="s">
        <v>607</v>
      </c>
      <c r="T201" s="12" t="s">
        <v>1470</v>
      </c>
      <c r="U201" s="12" t="s">
        <v>991</v>
      </c>
      <c r="V201" s="12" t="s">
        <v>17</v>
      </c>
      <c r="AB201" s="28">
        <v>40616.615127314813</v>
      </c>
      <c r="AC201" s="12" t="s">
        <v>991</v>
      </c>
    </row>
    <row r="202" spans="1:29" ht="127.5" hidden="1">
      <c r="A202" s="16">
        <v>2201</v>
      </c>
      <c r="B202" s="12" t="s">
        <v>485</v>
      </c>
      <c r="C202" s="12">
        <v>173</v>
      </c>
      <c r="D202" s="12">
        <v>3</v>
      </c>
      <c r="F202" s="17" t="s">
        <v>86</v>
      </c>
      <c r="G202" s="17" t="s">
        <v>63</v>
      </c>
      <c r="H202" s="12" t="s">
        <v>24</v>
      </c>
      <c r="I202" s="12" t="s">
        <v>992</v>
      </c>
      <c r="J202" s="27">
        <v>28.170000076293945</v>
      </c>
      <c r="K202" s="17">
        <v>17</v>
      </c>
      <c r="L202" s="17" t="s">
        <v>216</v>
      </c>
      <c r="N202" s="12" t="s">
        <v>1074</v>
      </c>
      <c r="R202" s="12" t="s">
        <v>578</v>
      </c>
      <c r="S202" s="12" t="s">
        <v>608</v>
      </c>
      <c r="T202" s="12" t="s">
        <v>1471</v>
      </c>
      <c r="U202" s="12" t="s">
        <v>991</v>
      </c>
      <c r="V202" s="12" t="s">
        <v>17</v>
      </c>
      <c r="AB202" s="28">
        <v>40616.615335648145</v>
      </c>
      <c r="AC202" s="12" t="s">
        <v>991</v>
      </c>
    </row>
    <row r="203" spans="1:29" ht="127.5" hidden="1">
      <c r="A203" s="16">
        <v>2202</v>
      </c>
      <c r="B203" s="12" t="s">
        <v>485</v>
      </c>
      <c r="C203" s="12">
        <v>173</v>
      </c>
      <c r="D203" s="12">
        <v>3</v>
      </c>
      <c r="F203" s="17" t="s">
        <v>101</v>
      </c>
      <c r="G203" s="17" t="s">
        <v>59</v>
      </c>
      <c r="H203" s="12" t="s">
        <v>24</v>
      </c>
      <c r="I203" s="12" t="s">
        <v>992</v>
      </c>
      <c r="J203" s="27">
        <v>31.139999389648437</v>
      </c>
      <c r="K203" s="17">
        <v>14</v>
      </c>
      <c r="L203" s="17" t="s">
        <v>609</v>
      </c>
      <c r="N203" s="12" t="s">
        <v>1074</v>
      </c>
      <c r="R203" s="12" t="s">
        <v>578</v>
      </c>
      <c r="S203" s="12" t="s">
        <v>610</v>
      </c>
      <c r="T203" s="12" t="s">
        <v>1472</v>
      </c>
      <c r="U203" s="12" t="s">
        <v>991</v>
      </c>
      <c r="V203" s="12" t="s">
        <v>17</v>
      </c>
      <c r="AB203" s="28">
        <v>40616.615567129629</v>
      </c>
      <c r="AC203" s="12" t="s">
        <v>991</v>
      </c>
    </row>
    <row r="204" spans="1:29" ht="76.5" hidden="1">
      <c r="A204" s="16">
        <v>2203</v>
      </c>
      <c r="B204" s="12" t="s">
        <v>485</v>
      </c>
      <c r="C204" s="12">
        <v>173</v>
      </c>
      <c r="D204" s="12">
        <v>3</v>
      </c>
      <c r="F204" s="17" t="s">
        <v>30</v>
      </c>
      <c r="G204" s="17" t="s">
        <v>56</v>
      </c>
      <c r="H204" s="12" t="s">
        <v>24</v>
      </c>
      <c r="I204" s="12" t="s">
        <v>992</v>
      </c>
      <c r="J204" s="27">
        <v>33.159999847412109</v>
      </c>
      <c r="K204" s="17">
        <v>16</v>
      </c>
      <c r="L204" s="17" t="s">
        <v>611</v>
      </c>
      <c r="N204" s="12" t="s">
        <v>1074</v>
      </c>
      <c r="R204" s="12" t="s">
        <v>612</v>
      </c>
      <c r="S204" s="12" t="s">
        <v>613</v>
      </c>
      <c r="T204" s="12" t="s">
        <v>1473</v>
      </c>
      <c r="U204" s="12" t="s">
        <v>991</v>
      </c>
      <c r="V204" s="12" t="s">
        <v>17</v>
      </c>
      <c r="AB204" s="28">
        <v>40616.615949074076</v>
      </c>
      <c r="AC204" s="12" t="s">
        <v>991</v>
      </c>
    </row>
    <row r="205" spans="1:29" ht="25.5" hidden="1">
      <c r="A205" s="16">
        <v>2204</v>
      </c>
      <c r="B205" s="12" t="s">
        <v>485</v>
      </c>
      <c r="C205" s="12">
        <v>173</v>
      </c>
      <c r="D205" s="12">
        <v>3</v>
      </c>
      <c r="F205" s="17" t="s">
        <v>71</v>
      </c>
      <c r="G205" s="17" t="s">
        <v>52</v>
      </c>
      <c r="H205" s="12" t="s">
        <v>24</v>
      </c>
      <c r="I205" s="12" t="s">
        <v>992</v>
      </c>
      <c r="J205" s="27">
        <v>36.130001068115234</v>
      </c>
      <c r="K205" s="17">
        <v>13</v>
      </c>
      <c r="L205" s="17" t="s">
        <v>614</v>
      </c>
      <c r="N205" s="12" t="s">
        <v>1074</v>
      </c>
      <c r="R205" s="12" t="s">
        <v>517</v>
      </c>
      <c r="S205" s="12" t="s">
        <v>615</v>
      </c>
      <c r="T205" s="12" t="s">
        <v>1089</v>
      </c>
      <c r="U205" s="12" t="s">
        <v>991</v>
      </c>
      <c r="V205" s="12" t="s">
        <v>21</v>
      </c>
      <c r="AB205" s="28">
        <v>40616.58494212963</v>
      </c>
      <c r="AC205" s="12" t="s">
        <v>991</v>
      </c>
    </row>
    <row r="206" spans="1:29" ht="102" hidden="1">
      <c r="A206" s="16">
        <v>2205</v>
      </c>
      <c r="B206" s="12" t="s">
        <v>485</v>
      </c>
      <c r="C206" s="12">
        <v>173</v>
      </c>
      <c r="D206" s="12">
        <v>3</v>
      </c>
      <c r="F206" s="17" t="s">
        <v>71</v>
      </c>
      <c r="G206" s="17" t="s">
        <v>82</v>
      </c>
      <c r="H206" s="12" t="s">
        <v>24</v>
      </c>
      <c r="I206" s="12" t="s">
        <v>992</v>
      </c>
      <c r="J206" s="27">
        <v>36.229999542236328</v>
      </c>
      <c r="K206" s="17">
        <v>23</v>
      </c>
      <c r="L206" s="17" t="s">
        <v>616</v>
      </c>
      <c r="N206" s="12" t="s">
        <v>1074</v>
      </c>
      <c r="R206" s="12" t="s">
        <v>617</v>
      </c>
      <c r="S206" s="12" t="s">
        <v>618</v>
      </c>
      <c r="T206" s="12" t="s">
        <v>1090</v>
      </c>
      <c r="U206" s="12" t="s">
        <v>991</v>
      </c>
      <c r="V206" s="12" t="s">
        <v>21</v>
      </c>
      <c r="AB206" s="28">
        <v>40616.585011574076</v>
      </c>
      <c r="AC206" s="12" t="s">
        <v>991</v>
      </c>
    </row>
    <row r="207" spans="1:29" ht="38.25" hidden="1">
      <c r="A207" s="16">
        <v>2206</v>
      </c>
      <c r="B207" s="12" t="s">
        <v>485</v>
      </c>
      <c r="C207" s="12">
        <v>173</v>
      </c>
      <c r="D207" s="12">
        <v>3</v>
      </c>
      <c r="F207" s="17" t="s">
        <v>120</v>
      </c>
      <c r="G207" s="17" t="s">
        <v>45</v>
      </c>
      <c r="H207" s="12" t="s">
        <v>24</v>
      </c>
      <c r="I207" s="12" t="s">
        <v>992</v>
      </c>
      <c r="J207" s="27">
        <v>88.069999694824219</v>
      </c>
      <c r="K207" s="17">
        <v>7</v>
      </c>
      <c r="L207" s="17" t="s">
        <v>40</v>
      </c>
      <c r="N207" s="12" t="s">
        <v>1078</v>
      </c>
      <c r="R207" s="12" t="s">
        <v>619</v>
      </c>
      <c r="S207" s="12" t="s">
        <v>620</v>
      </c>
      <c r="T207" s="12" t="s">
        <v>1231</v>
      </c>
      <c r="U207" s="12" t="s">
        <v>991</v>
      </c>
      <c r="V207" s="12" t="s">
        <v>21</v>
      </c>
      <c r="AB207" s="28">
        <v>40616.585231481484</v>
      </c>
      <c r="AC207" s="12" t="s">
        <v>991</v>
      </c>
    </row>
    <row r="208" spans="1:29" ht="51" hidden="1">
      <c r="A208" s="16">
        <v>2207</v>
      </c>
      <c r="B208" s="12" t="s">
        <v>485</v>
      </c>
      <c r="C208" s="12">
        <v>173</v>
      </c>
      <c r="D208" s="12">
        <v>3</v>
      </c>
      <c r="F208" s="17" t="s">
        <v>120</v>
      </c>
      <c r="G208" s="17" t="s">
        <v>57</v>
      </c>
      <c r="H208" s="12" t="s">
        <v>24</v>
      </c>
      <c r="I208" s="12" t="s">
        <v>992</v>
      </c>
      <c r="J208" s="27">
        <v>88.110000610351563</v>
      </c>
      <c r="K208" s="17">
        <v>11</v>
      </c>
      <c r="L208" s="17" t="s">
        <v>40</v>
      </c>
      <c r="N208" s="12" t="s">
        <v>1074</v>
      </c>
      <c r="R208" s="12" t="s">
        <v>621</v>
      </c>
      <c r="S208" s="12" t="s">
        <v>622</v>
      </c>
      <c r="T208" s="12" t="s">
        <v>1234</v>
      </c>
      <c r="U208" s="12" t="s">
        <v>991</v>
      </c>
      <c r="V208" s="12" t="s">
        <v>21</v>
      </c>
      <c r="AB208" s="28">
        <v>40616.585335648146</v>
      </c>
      <c r="AC208" s="12" t="s">
        <v>991</v>
      </c>
    </row>
    <row r="209" spans="1:29" ht="63.75" hidden="1">
      <c r="A209" s="16">
        <v>2208</v>
      </c>
      <c r="B209" s="12" t="s">
        <v>485</v>
      </c>
      <c r="C209" s="12">
        <v>173</v>
      </c>
      <c r="D209" s="12">
        <v>3</v>
      </c>
      <c r="F209" s="17" t="s">
        <v>120</v>
      </c>
      <c r="G209" s="17" t="s">
        <v>56</v>
      </c>
      <c r="H209" s="12" t="s">
        <v>24</v>
      </c>
      <c r="I209" s="12" t="s">
        <v>992</v>
      </c>
      <c r="J209" s="27">
        <v>88.160003662109375</v>
      </c>
      <c r="K209" s="17">
        <v>16</v>
      </c>
      <c r="L209" s="17" t="s">
        <v>40</v>
      </c>
      <c r="N209" s="12" t="s">
        <v>1074</v>
      </c>
      <c r="R209" s="12" t="s">
        <v>623</v>
      </c>
      <c r="S209" s="12" t="s">
        <v>624</v>
      </c>
      <c r="T209" s="12" t="s">
        <v>1236</v>
      </c>
      <c r="U209" s="12" t="s">
        <v>991</v>
      </c>
      <c r="V209" s="12" t="s">
        <v>21</v>
      </c>
      <c r="AB209" s="28">
        <v>40619.173668981479</v>
      </c>
      <c r="AC209" s="12" t="s">
        <v>991</v>
      </c>
    </row>
    <row r="210" spans="1:29" ht="51" hidden="1">
      <c r="A210" s="16">
        <v>2209</v>
      </c>
      <c r="B210" s="12" t="s">
        <v>485</v>
      </c>
      <c r="C210" s="12">
        <v>173</v>
      </c>
      <c r="D210" s="12">
        <v>3</v>
      </c>
      <c r="F210" s="17" t="s">
        <v>120</v>
      </c>
      <c r="G210" s="17" t="s">
        <v>80</v>
      </c>
      <c r="H210" s="12" t="s">
        <v>24</v>
      </c>
      <c r="I210" s="12" t="s">
        <v>992</v>
      </c>
      <c r="J210" s="27">
        <v>88.260002136230469</v>
      </c>
      <c r="K210" s="17">
        <v>26</v>
      </c>
      <c r="L210" s="17" t="s">
        <v>40</v>
      </c>
      <c r="N210" s="12" t="s">
        <v>1074</v>
      </c>
      <c r="R210" s="12" t="s">
        <v>551</v>
      </c>
      <c r="S210" s="12" t="s">
        <v>552</v>
      </c>
      <c r="T210" s="12" t="s">
        <v>1237</v>
      </c>
      <c r="U210" s="12" t="s">
        <v>991</v>
      </c>
      <c r="V210" s="12" t="s">
        <v>21</v>
      </c>
      <c r="AB210" s="28">
        <v>40616.586111111108</v>
      </c>
      <c r="AC210" s="12" t="s">
        <v>991</v>
      </c>
    </row>
    <row r="211" spans="1:29" ht="25.5" hidden="1">
      <c r="A211" s="16">
        <v>2210</v>
      </c>
      <c r="B211" s="12" t="s">
        <v>485</v>
      </c>
      <c r="C211" s="12">
        <v>173</v>
      </c>
      <c r="D211" s="12">
        <v>3</v>
      </c>
      <c r="F211" s="17" t="s">
        <v>120</v>
      </c>
      <c r="G211" s="17" t="s">
        <v>86</v>
      </c>
      <c r="H211" s="12" t="s">
        <v>24</v>
      </c>
      <c r="I211" s="12" t="s">
        <v>992</v>
      </c>
      <c r="J211" s="27">
        <v>88.279998779296875</v>
      </c>
      <c r="K211" s="17">
        <v>28</v>
      </c>
      <c r="L211" s="17" t="s">
        <v>40</v>
      </c>
      <c r="N211" s="12" t="s">
        <v>1074</v>
      </c>
      <c r="R211" s="12" t="s">
        <v>625</v>
      </c>
      <c r="S211" s="12" t="s">
        <v>626</v>
      </c>
      <c r="T211" s="12" t="s">
        <v>1238</v>
      </c>
      <c r="U211" s="12" t="s">
        <v>991</v>
      </c>
      <c r="V211" s="12" t="s">
        <v>21</v>
      </c>
      <c r="AB211" s="28">
        <v>40616.585798611108</v>
      </c>
      <c r="AC211" s="12" t="s">
        <v>991</v>
      </c>
    </row>
    <row r="212" spans="1:29" ht="127.5" hidden="1">
      <c r="A212" s="16">
        <v>2211</v>
      </c>
      <c r="B212" s="12" t="s">
        <v>485</v>
      </c>
      <c r="C212" s="12">
        <v>173</v>
      </c>
      <c r="D212" s="12">
        <v>3</v>
      </c>
      <c r="F212" s="17" t="s">
        <v>120</v>
      </c>
      <c r="G212" s="17" t="s">
        <v>101</v>
      </c>
      <c r="H212" s="12" t="s">
        <v>24</v>
      </c>
      <c r="I212" s="12" t="s">
        <v>992</v>
      </c>
      <c r="J212" s="27">
        <v>88.30999755859375</v>
      </c>
      <c r="K212" s="17">
        <v>31</v>
      </c>
      <c r="L212" s="17" t="s">
        <v>97</v>
      </c>
      <c r="N212" s="12" t="s">
        <v>1074</v>
      </c>
      <c r="R212" s="12" t="s">
        <v>627</v>
      </c>
      <c r="S212" s="12" t="s">
        <v>628</v>
      </c>
      <c r="T212" s="12" t="s">
        <v>1239</v>
      </c>
      <c r="U212" s="12" t="s">
        <v>991</v>
      </c>
      <c r="V212" s="12" t="s">
        <v>21</v>
      </c>
      <c r="AB212" s="28">
        <v>40616.585844907408</v>
      </c>
      <c r="AC212" s="12" t="s">
        <v>991</v>
      </c>
    </row>
    <row r="213" spans="1:29" ht="25.5" hidden="1">
      <c r="A213" s="16">
        <v>2212</v>
      </c>
      <c r="B213" s="12" t="s">
        <v>485</v>
      </c>
      <c r="C213" s="12">
        <v>173</v>
      </c>
      <c r="D213" s="12">
        <v>3</v>
      </c>
      <c r="F213" s="17" t="s">
        <v>120</v>
      </c>
      <c r="G213" s="17" t="s">
        <v>51</v>
      </c>
      <c r="H213" s="12" t="s">
        <v>24</v>
      </c>
      <c r="I213" s="12" t="s">
        <v>992</v>
      </c>
      <c r="J213" s="27">
        <v>88.349998474121094</v>
      </c>
      <c r="K213" s="17">
        <v>35</v>
      </c>
      <c r="L213" s="17" t="s">
        <v>97</v>
      </c>
      <c r="N213" s="12" t="s">
        <v>1074</v>
      </c>
      <c r="R213" s="12" t="s">
        <v>629</v>
      </c>
      <c r="S213" s="12" t="s">
        <v>630</v>
      </c>
      <c r="T213" s="12" t="s">
        <v>1241</v>
      </c>
      <c r="U213" s="12" t="s">
        <v>991</v>
      </c>
      <c r="V213" s="12" t="s">
        <v>21</v>
      </c>
      <c r="AB213" s="28">
        <v>40616.586284722223</v>
      </c>
      <c r="AC213" s="12" t="s">
        <v>991</v>
      </c>
    </row>
    <row r="214" spans="1:29" ht="140.25" hidden="1">
      <c r="A214" s="16">
        <v>2213</v>
      </c>
      <c r="B214" s="12" t="s">
        <v>485</v>
      </c>
      <c r="C214" s="12">
        <v>173</v>
      </c>
      <c r="D214" s="12">
        <v>3</v>
      </c>
      <c r="F214" s="17" t="s">
        <v>120</v>
      </c>
      <c r="G214" s="17" t="s">
        <v>71</v>
      </c>
      <c r="H214" s="12" t="s">
        <v>24</v>
      </c>
      <c r="I214" s="12" t="s">
        <v>992</v>
      </c>
      <c r="J214" s="27">
        <v>88.360000610351563</v>
      </c>
      <c r="K214" s="17">
        <v>36</v>
      </c>
      <c r="L214" s="17" t="s">
        <v>97</v>
      </c>
      <c r="N214" s="12" t="s">
        <v>1074</v>
      </c>
      <c r="R214" s="12" t="s">
        <v>631</v>
      </c>
      <c r="S214" s="12" t="s">
        <v>632</v>
      </c>
      <c r="T214" s="12" t="s">
        <v>1242</v>
      </c>
      <c r="U214" s="12" t="s">
        <v>991</v>
      </c>
      <c r="V214" s="12" t="s">
        <v>21</v>
      </c>
      <c r="AB214" s="28">
        <v>40616.586319444446</v>
      </c>
      <c r="AC214" s="12" t="s">
        <v>991</v>
      </c>
    </row>
    <row r="215" spans="1:29" ht="25.5" hidden="1">
      <c r="A215" s="16">
        <v>2214</v>
      </c>
      <c r="B215" s="12" t="s">
        <v>485</v>
      </c>
      <c r="C215" s="12">
        <v>173</v>
      </c>
      <c r="D215" s="12">
        <v>3</v>
      </c>
      <c r="F215" s="17" t="s">
        <v>120</v>
      </c>
      <c r="G215" s="17" t="s">
        <v>84</v>
      </c>
      <c r="H215" s="12" t="s">
        <v>24</v>
      </c>
      <c r="I215" s="12" t="s">
        <v>992</v>
      </c>
      <c r="J215" s="27">
        <v>88.400001525878906</v>
      </c>
      <c r="K215" s="17">
        <v>40</v>
      </c>
      <c r="L215" s="17" t="s">
        <v>97</v>
      </c>
      <c r="N215" s="12" t="s">
        <v>1074</v>
      </c>
      <c r="R215" s="12" t="s">
        <v>633</v>
      </c>
      <c r="S215" s="12" t="s">
        <v>634</v>
      </c>
      <c r="T215" s="12" t="s">
        <v>1243</v>
      </c>
      <c r="U215" s="12" t="s">
        <v>991</v>
      </c>
      <c r="V215" s="12" t="s">
        <v>21</v>
      </c>
      <c r="AB215" s="28">
        <v>40616.586400462962</v>
      </c>
      <c r="AC215" s="12" t="s">
        <v>991</v>
      </c>
    </row>
    <row r="216" spans="1:29" ht="76.5" hidden="1">
      <c r="A216" s="16">
        <v>2215</v>
      </c>
      <c r="B216" s="12" t="s">
        <v>485</v>
      </c>
      <c r="C216" s="12">
        <v>173</v>
      </c>
      <c r="D216" s="12">
        <v>3</v>
      </c>
      <c r="F216" s="17" t="s">
        <v>121</v>
      </c>
      <c r="G216" s="17" t="s">
        <v>31</v>
      </c>
      <c r="H216" s="12" t="s">
        <v>24</v>
      </c>
      <c r="I216" s="12" t="s">
        <v>992</v>
      </c>
      <c r="J216" s="27">
        <v>89.05999755859375</v>
      </c>
      <c r="K216" s="17">
        <v>6</v>
      </c>
      <c r="L216" s="17" t="s">
        <v>97</v>
      </c>
      <c r="N216" s="12" t="s">
        <v>1074</v>
      </c>
      <c r="R216" s="12" t="s">
        <v>635</v>
      </c>
      <c r="S216" s="12" t="s">
        <v>636</v>
      </c>
      <c r="T216" s="12" t="s">
        <v>1244</v>
      </c>
      <c r="U216" s="12" t="s">
        <v>991</v>
      </c>
      <c r="V216" s="12" t="s">
        <v>21</v>
      </c>
      <c r="AB216" s="28">
        <v>40616.586504629631</v>
      </c>
      <c r="AC216" s="12" t="s">
        <v>991</v>
      </c>
    </row>
    <row r="217" spans="1:29" ht="25.5" hidden="1">
      <c r="A217" s="16">
        <v>2216</v>
      </c>
      <c r="B217" s="12" t="s">
        <v>485</v>
      </c>
      <c r="C217" s="12">
        <v>173</v>
      </c>
      <c r="D217" s="12">
        <v>3</v>
      </c>
      <c r="F217" s="17" t="s">
        <v>121</v>
      </c>
      <c r="G217" s="17" t="s">
        <v>87</v>
      </c>
      <c r="H217" s="12" t="s">
        <v>24</v>
      </c>
      <c r="I217" s="12" t="s">
        <v>992</v>
      </c>
      <c r="J217" s="27">
        <v>89.269996643066406</v>
      </c>
      <c r="K217" s="17">
        <v>27</v>
      </c>
      <c r="L217" s="17" t="s">
        <v>97</v>
      </c>
      <c r="N217" s="12" t="s">
        <v>994</v>
      </c>
      <c r="R217" s="12" t="s">
        <v>637</v>
      </c>
      <c r="S217" s="12" t="s">
        <v>638</v>
      </c>
      <c r="T217" s="12" t="s">
        <v>1245</v>
      </c>
      <c r="U217" s="12" t="s">
        <v>991</v>
      </c>
      <c r="V217" s="12" t="s">
        <v>21</v>
      </c>
      <c r="AB217" s="28">
        <v>40616.586631944447</v>
      </c>
      <c r="AC217" s="12" t="s">
        <v>991</v>
      </c>
    </row>
    <row r="218" spans="1:29" ht="51" hidden="1">
      <c r="A218" s="16">
        <v>2217</v>
      </c>
      <c r="B218" s="12" t="s">
        <v>485</v>
      </c>
      <c r="C218" s="12">
        <v>173</v>
      </c>
      <c r="D218" s="12">
        <v>3</v>
      </c>
      <c r="F218" s="17" t="s">
        <v>121</v>
      </c>
      <c r="G218" s="17" t="s">
        <v>50</v>
      </c>
      <c r="H218" s="12" t="s">
        <v>24</v>
      </c>
      <c r="I218" s="12" t="s">
        <v>992</v>
      </c>
      <c r="J218" s="27">
        <v>89.290000915527344</v>
      </c>
      <c r="K218" s="17">
        <v>29</v>
      </c>
      <c r="L218" s="17" t="s">
        <v>97</v>
      </c>
      <c r="N218" s="12" t="s">
        <v>1074</v>
      </c>
      <c r="R218" s="12" t="s">
        <v>639</v>
      </c>
      <c r="S218" s="12" t="s">
        <v>640</v>
      </c>
      <c r="T218" s="12" t="s">
        <v>1246</v>
      </c>
      <c r="U218" s="12" t="s">
        <v>991</v>
      </c>
      <c r="V218" s="12" t="s">
        <v>21</v>
      </c>
      <c r="AB218" s="28">
        <v>40616.586724537039</v>
      </c>
      <c r="AC218" s="12" t="s">
        <v>991</v>
      </c>
    </row>
    <row r="219" spans="1:29" ht="51" hidden="1">
      <c r="A219" s="16">
        <v>2218</v>
      </c>
      <c r="B219" s="12" t="s">
        <v>485</v>
      </c>
      <c r="C219" s="12">
        <v>173</v>
      </c>
      <c r="D219" s="12">
        <v>3</v>
      </c>
      <c r="F219" s="17" t="s">
        <v>121</v>
      </c>
      <c r="G219" s="17" t="s">
        <v>101</v>
      </c>
      <c r="H219" s="12" t="s">
        <v>24</v>
      </c>
      <c r="I219" s="12" t="s">
        <v>992</v>
      </c>
      <c r="J219" s="27">
        <v>89.30999755859375</v>
      </c>
      <c r="K219" s="17">
        <v>31</v>
      </c>
      <c r="L219" s="17" t="s">
        <v>97</v>
      </c>
      <c r="N219" s="12" t="s">
        <v>1074</v>
      </c>
      <c r="R219" s="12" t="s">
        <v>641</v>
      </c>
      <c r="S219" s="12" t="s">
        <v>642</v>
      </c>
      <c r="T219" s="12" t="s">
        <v>1247</v>
      </c>
      <c r="U219" s="12" t="s">
        <v>991</v>
      </c>
      <c r="V219" s="12" t="s">
        <v>21</v>
      </c>
      <c r="AB219" s="28">
        <v>40616.586921296293</v>
      </c>
      <c r="AC219" s="12" t="s">
        <v>991</v>
      </c>
    </row>
    <row r="220" spans="1:29" ht="25.5" hidden="1">
      <c r="A220" s="16">
        <v>2219</v>
      </c>
      <c r="B220" s="12" t="s">
        <v>485</v>
      </c>
      <c r="C220" s="12">
        <v>173</v>
      </c>
      <c r="D220" s="12">
        <v>3</v>
      </c>
      <c r="F220" s="17" t="s">
        <v>121</v>
      </c>
      <c r="G220" s="17" t="s">
        <v>30</v>
      </c>
      <c r="H220" s="12" t="s">
        <v>24</v>
      </c>
      <c r="I220" s="12" t="s">
        <v>992</v>
      </c>
      <c r="J220" s="27">
        <v>89.330001831054688</v>
      </c>
      <c r="K220" s="17">
        <v>33</v>
      </c>
      <c r="L220" s="17" t="s">
        <v>97</v>
      </c>
      <c r="N220" s="12" t="s">
        <v>1074</v>
      </c>
      <c r="R220" s="12" t="s">
        <v>625</v>
      </c>
      <c r="S220" s="12" t="s">
        <v>643</v>
      </c>
      <c r="T220" s="12" t="s">
        <v>1248</v>
      </c>
      <c r="U220" s="12" t="s">
        <v>991</v>
      </c>
      <c r="V220" s="12" t="s">
        <v>21</v>
      </c>
      <c r="AB220" s="28">
        <v>40616.586956018517</v>
      </c>
      <c r="AC220" s="12" t="s">
        <v>991</v>
      </c>
    </row>
    <row r="221" spans="1:29" ht="51" hidden="1">
      <c r="A221" s="16">
        <v>2220</v>
      </c>
      <c r="B221" s="12" t="s">
        <v>485</v>
      </c>
      <c r="C221" s="12">
        <v>173</v>
      </c>
      <c r="D221" s="12">
        <v>3</v>
      </c>
      <c r="F221" s="17" t="s">
        <v>121</v>
      </c>
      <c r="G221" s="17" t="s">
        <v>73</v>
      </c>
      <c r="H221" s="12" t="s">
        <v>24</v>
      </c>
      <c r="I221" s="12" t="s">
        <v>992</v>
      </c>
      <c r="J221" s="27">
        <v>89.389999389648437</v>
      </c>
      <c r="K221" s="17">
        <v>39</v>
      </c>
      <c r="L221" s="17" t="s">
        <v>97</v>
      </c>
      <c r="N221" s="12" t="s">
        <v>1074</v>
      </c>
      <c r="R221" s="12" t="s">
        <v>551</v>
      </c>
      <c r="S221" s="12" t="s">
        <v>552</v>
      </c>
      <c r="T221" s="12" t="s">
        <v>1250</v>
      </c>
      <c r="U221" s="12" t="s">
        <v>991</v>
      </c>
      <c r="V221" s="12" t="s">
        <v>21</v>
      </c>
      <c r="AB221" s="28">
        <v>40616.587002314816</v>
      </c>
      <c r="AC221" s="12" t="s">
        <v>991</v>
      </c>
    </row>
    <row r="222" spans="1:29" ht="25.5" hidden="1">
      <c r="A222" s="16">
        <v>2221</v>
      </c>
      <c r="B222" s="12" t="s">
        <v>485</v>
      </c>
      <c r="C222" s="12">
        <v>173</v>
      </c>
      <c r="D222" s="12">
        <v>3</v>
      </c>
      <c r="F222" s="17" t="s">
        <v>121</v>
      </c>
      <c r="G222" s="17" t="s">
        <v>85</v>
      </c>
      <c r="H222" s="12" t="s">
        <v>24</v>
      </c>
      <c r="I222" s="12" t="s">
        <v>992</v>
      </c>
      <c r="J222" s="27">
        <v>89.449996948242188</v>
      </c>
      <c r="K222" s="17">
        <v>45</v>
      </c>
      <c r="L222" s="17" t="s">
        <v>97</v>
      </c>
      <c r="N222" s="12" t="s">
        <v>1074</v>
      </c>
      <c r="R222" s="12" t="s">
        <v>625</v>
      </c>
      <c r="S222" s="12" t="s">
        <v>643</v>
      </c>
      <c r="T222" s="12" t="s">
        <v>1251</v>
      </c>
      <c r="U222" s="12" t="s">
        <v>991</v>
      </c>
      <c r="V222" s="12" t="s">
        <v>21</v>
      </c>
      <c r="AB222" s="28">
        <v>40616.587048611109</v>
      </c>
      <c r="AC222" s="12" t="s">
        <v>991</v>
      </c>
    </row>
    <row r="223" spans="1:29" ht="38.25" hidden="1">
      <c r="A223" s="16">
        <v>2222</v>
      </c>
      <c r="B223" s="12" t="s">
        <v>485</v>
      </c>
      <c r="C223" s="12">
        <v>173</v>
      </c>
      <c r="D223" s="12">
        <v>3</v>
      </c>
      <c r="F223" s="17" t="s">
        <v>47</v>
      </c>
      <c r="G223" s="17" t="s">
        <v>36</v>
      </c>
      <c r="H223" s="12" t="s">
        <v>24</v>
      </c>
      <c r="I223" s="12" t="s">
        <v>992</v>
      </c>
      <c r="J223" s="27">
        <v>90.010002136230469</v>
      </c>
      <c r="K223" s="17">
        <v>1</v>
      </c>
      <c r="L223" s="17" t="s">
        <v>97</v>
      </c>
      <c r="N223" s="12" t="s">
        <v>1074</v>
      </c>
      <c r="R223" s="12" t="s">
        <v>644</v>
      </c>
      <c r="S223" s="12" t="s">
        <v>645</v>
      </c>
      <c r="T223" s="12" t="s">
        <v>1252</v>
      </c>
      <c r="U223" s="12" t="s">
        <v>991</v>
      </c>
      <c r="V223" s="12" t="s">
        <v>21</v>
      </c>
      <c r="AB223" s="28">
        <v>40616.587094907409</v>
      </c>
      <c r="AC223" s="12" t="s">
        <v>991</v>
      </c>
    </row>
    <row r="224" spans="1:29" ht="25.5" hidden="1">
      <c r="A224" s="16">
        <v>2223</v>
      </c>
      <c r="B224" s="12" t="s">
        <v>485</v>
      </c>
      <c r="C224" s="12">
        <v>173</v>
      </c>
      <c r="D224" s="12">
        <v>3</v>
      </c>
      <c r="F224" s="17" t="s">
        <v>47</v>
      </c>
      <c r="G224" s="17" t="s">
        <v>53</v>
      </c>
      <c r="H224" s="12" t="s">
        <v>24</v>
      </c>
      <c r="I224" s="12" t="s">
        <v>992</v>
      </c>
      <c r="J224" s="27">
        <v>90.050003051757813</v>
      </c>
      <c r="K224" s="17">
        <v>5</v>
      </c>
      <c r="L224" s="17" t="s">
        <v>97</v>
      </c>
      <c r="N224" s="12" t="s">
        <v>1074</v>
      </c>
      <c r="R224" s="12" t="s">
        <v>646</v>
      </c>
      <c r="S224" s="12" t="s">
        <v>647</v>
      </c>
      <c r="T224" s="12" t="s">
        <v>1253</v>
      </c>
      <c r="U224" s="12" t="s">
        <v>991</v>
      </c>
      <c r="V224" s="12" t="s">
        <v>21</v>
      </c>
      <c r="AB224" s="28">
        <v>40616.587118055555</v>
      </c>
      <c r="AC224" s="12" t="s">
        <v>991</v>
      </c>
    </row>
    <row r="225" spans="1:29" ht="25.5" hidden="1">
      <c r="A225" s="16">
        <v>2224</v>
      </c>
      <c r="B225" s="12" t="s">
        <v>485</v>
      </c>
      <c r="C225" s="12">
        <v>173</v>
      </c>
      <c r="D225" s="12">
        <v>3</v>
      </c>
      <c r="F225" s="17" t="s">
        <v>47</v>
      </c>
      <c r="G225" s="17" t="s">
        <v>32</v>
      </c>
      <c r="H225" s="12" t="s">
        <v>24</v>
      </c>
      <c r="I225" s="12" t="s">
        <v>992</v>
      </c>
      <c r="J225" s="27">
        <v>90.080001831054687</v>
      </c>
      <c r="K225" s="17">
        <v>8</v>
      </c>
      <c r="L225" s="17" t="s">
        <v>97</v>
      </c>
      <c r="N225" s="12" t="s">
        <v>1074</v>
      </c>
      <c r="R225" s="12" t="s">
        <v>648</v>
      </c>
      <c r="S225" s="12" t="s">
        <v>649</v>
      </c>
      <c r="T225" s="12" t="s">
        <v>1254</v>
      </c>
      <c r="U225" s="12" t="s">
        <v>991</v>
      </c>
      <c r="V225" s="12" t="s">
        <v>21</v>
      </c>
      <c r="AB225" s="28">
        <v>40616.587210648147</v>
      </c>
      <c r="AC225" s="12" t="s">
        <v>991</v>
      </c>
    </row>
    <row r="226" spans="1:29" ht="127.5" hidden="1">
      <c r="A226" s="16">
        <v>2225</v>
      </c>
      <c r="B226" s="12" t="s">
        <v>485</v>
      </c>
      <c r="C226" s="12">
        <v>173</v>
      </c>
      <c r="D226" s="12">
        <v>3</v>
      </c>
      <c r="F226" s="17" t="s">
        <v>47</v>
      </c>
      <c r="G226" s="17" t="s">
        <v>57</v>
      </c>
      <c r="H226" s="12" t="s">
        <v>24</v>
      </c>
      <c r="I226" s="12" t="s">
        <v>992</v>
      </c>
      <c r="J226" s="27">
        <v>90.110000610351563</v>
      </c>
      <c r="K226" s="17">
        <v>11</v>
      </c>
      <c r="L226" s="17" t="s">
        <v>97</v>
      </c>
      <c r="N226" s="12" t="s">
        <v>1078</v>
      </c>
      <c r="R226" s="12" t="s">
        <v>650</v>
      </c>
      <c r="S226" s="12" t="s">
        <v>651</v>
      </c>
      <c r="T226" s="12" t="s">
        <v>1255</v>
      </c>
      <c r="U226" s="12" t="s">
        <v>991</v>
      </c>
      <c r="V226" s="12" t="s">
        <v>21</v>
      </c>
      <c r="AB226" s="28">
        <v>40616.587557870371</v>
      </c>
      <c r="AC226" s="12" t="s">
        <v>991</v>
      </c>
    </row>
    <row r="227" spans="1:29" ht="114.75" hidden="1">
      <c r="A227" s="16">
        <v>2226</v>
      </c>
      <c r="B227" s="12" t="s">
        <v>485</v>
      </c>
      <c r="C227" s="12">
        <v>173</v>
      </c>
      <c r="D227" s="12">
        <v>3</v>
      </c>
      <c r="F227" s="17" t="s">
        <v>47</v>
      </c>
      <c r="G227" s="17" t="s">
        <v>66</v>
      </c>
      <c r="H227" s="12" t="s">
        <v>24</v>
      </c>
      <c r="I227" s="12" t="s">
        <v>992</v>
      </c>
      <c r="J227" s="27">
        <v>90.120002746582031</v>
      </c>
      <c r="K227" s="17">
        <v>12</v>
      </c>
      <c r="L227" s="17" t="s">
        <v>97</v>
      </c>
      <c r="N227" s="12" t="s">
        <v>1078</v>
      </c>
      <c r="R227" s="12" t="s">
        <v>652</v>
      </c>
      <c r="S227" s="12" t="s">
        <v>653</v>
      </c>
      <c r="T227" s="12" t="s">
        <v>1256</v>
      </c>
      <c r="U227" s="12" t="s">
        <v>991</v>
      </c>
      <c r="V227" s="12" t="s">
        <v>21</v>
      </c>
      <c r="AB227" s="28">
        <v>40616.587870370371</v>
      </c>
      <c r="AC227" s="12" t="s">
        <v>991</v>
      </c>
    </row>
    <row r="228" spans="1:29" ht="51" hidden="1">
      <c r="A228" s="16">
        <v>2227</v>
      </c>
      <c r="B228" s="12" t="s">
        <v>485</v>
      </c>
      <c r="C228" s="12">
        <v>173</v>
      </c>
      <c r="D228" s="12">
        <v>3</v>
      </c>
      <c r="F228" s="17" t="s">
        <v>122</v>
      </c>
      <c r="G228" s="17" t="s">
        <v>36</v>
      </c>
      <c r="H228" s="12" t="s">
        <v>24</v>
      </c>
      <c r="I228" s="12" t="s">
        <v>992</v>
      </c>
      <c r="J228" s="27">
        <v>91.010002136230469</v>
      </c>
      <c r="K228" s="17">
        <v>1</v>
      </c>
      <c r="L228" s="17" t="s">
        <v>97</v>
      </c>
      <c r="N228" s="12" t="s">
        <v>1074</v>
      </c>
      <c r="R228" s="12" t="s">
        <v>551</v>
      </c>
      <c r="S228" s="12" t="s">
        <v>552</v>
      </c>
      <c r="T228" s="12" t="s">
        <v>1257</v>
      </c>
      <c r="U228" s="12" t="s">
        <v>991</v>
      </c>
      <c r="V228" s="12" t="s">
        <v>21</v>
      </c>
      <c r="AB228" s="28">
        <v>40616.588043981479</v>
      </c>
      <c r="AC228" s="12" t="s">
        <v>991</v>
      </c>
    </row>
    <row r="229" spans="1:29" ht="51" hidden="1">
      <c r="A229" s="16">
        <v>2228</v>
      </c>
      <c r="B229" s="12" t="s">
        <v>485</v>
      </c>
      <c r="C229" s="12">
        <v>173</v>
      </c>
      <c r="D229" s="12">
        <v>3</v>
      </c>
      <c r="F229" s="17" t="s">
        <v>122</v>
      </c>
      <c r="G229" s="17" t="s">
        <v>52</v>
      </c>
      <c r="H229" s="12" t="s">
        <v>24</v>
      </c>
      <c r="I229" s="12" t="s">
        <v>992</v>
      </c>
      <c r="J229" s="27">
        <v>91.129997253417969</v>
      </c>
      <c r="K229" s="17">
        <v>13</v>
      </c>
      <c r="L229" s="17" t="s">
        <v>97</v>
      </c>
      <c r="N229" s="12" t="s">
        <v>1074</v>
      </c>
      <c r="R229" s="12" t="s">
        <v>551</v>
      </c>
      <c r="S229" s="12" t="s">
        <v>552</v>
      </c>
      <c r="T229" s="12" t="s">
        <v>1258</v>
      </c>
      <c r="U229" s="12" t="s">
        <v>991</v>
      </c>
      <c r="V229" s="12" t="s">
        <v>21</v>
      </c>
      <c r="AB229" s="28">
        <v>40616.588078703702</v>
      </c>
      <c r="AC229" s="12" t="s">
        <v>991</v>
      </c>
    </row>
    <row r="230" spans="1:29" ht="38.25" hidden="1">
      <c r="A230" s="16">
        <v>2229</v>
      </c>
      <c r="B230" s="12" t="s">
        <v>485</v>
      </c>
      <c r="C230" s="12">
        <v>173</v>
      </c>
      <c r="D230" s="12">
        <v>3</v>
      </c>
      <c r="F230" s="17" t="s">
        <v>122</v>
      </c>
      <c r="G230" s="17" t="s">
        <v>56</v>
      </c>
      <c r="H230" s="12" t="s">
        <v>24</v>
      </c>
      <c r="I230" s="12" t="s">
        <v>992</v>
      </c>
      <c r="J230" s="27">
        <v>91.160003662109375</v>
      </c>
      <c r="K230" s="17">
        <v>16</v>
      </c>
      <c r="L230" s="17" t="s">
        <v>97</v>
      </c>
      <c r="N230" s="12" t="s">
        <v>1074</v>
      </c>
      <c r="R230" s="12" t="s">
        <v>654</v>
      </c>
      <c r="S230" s="12" t="s">
        <v>655</v>
      </c>
      <c r="T230" s="12" t="s">
        <v>1259</v>
      </c>
      <c r="U230" s="12" t="s">
        <v>991</v>
      </c>
      <c r="V230" s="12" t="s">
        <v>21</v>
      </c>
      <c r="AB230" s="28">
        <v>40616.588113425925</v>
      </c>
      <c r="AC230" s="12" t="s">
        <v>991</v>
      </c>
    </row>
    <row r="231" spans="1:29" ht="114.75" hidden="1">
      <c r="A231" s="16">
        <v>2230</v>
      </c>
      <c r="B231" s="12" t="s">
        <v>485</v>
      </c>
      <c r="C231" s="12">
        <v>173</v>
      </c>
      <c r="D231" s="12">
        <v>3</v>
      </c>
      <c r="F231" s="17" t="s">
        <v>122</v>
      </c>
      <c r="G231" s="17" t="s">
        <v>76</v>
      </c>
      <c r="H231" s="12" t="s">
        <v>24</v>
      </c>
      <c r="I231" s="12" t="s">
        <v>992</v>
      </c>
      <c r="J231" s="27">
        <v>91.209999084472656</v>
      </c>
      <c r="K231" s="17">
        <v>21</v>
      </c>
      <c r="L231" s="17" t="s">
        <v>103</v>
      </c>
      <c r="N231" s="12" t="s">
        <v>1078</v>
      </c>
      <c r="R231" s="12" t="s">
        <v>492</v>
      </c>
      <c r="S231" s="12" t="s">
        <v>656</v>
      </c>
      <c r="T231" s="12" t="s">
        <v>1260</v>
      </c>
      <c r="U231" s="12" t="s">
        <v>991</v>
      </c>
      <c r="V231" s="12" t="s">
        <v>21</v>
      </c>
      <c r="AB231" s="28">
        <v>40616.58829861111</v>
      </c>
      <c r="AC231" s="12" t="s">
        <v>991</v>
      </c>
    </row>
    <row r="232" spans="1:29" ht="51" hidden="1">
      <c r="A232" s="16">
        <v>2231</v>
      </c>
      <c r="B232" s="12" t="s">
        <v>485</v>
      </c>
      <c r="C232" s="12">
        <v>173</v>
      </c>
      <c r="D232" s="12">
        <v>3</v>
      </c>
      <c r="F232" s="17" t="s">
        <v>122</v>
      </c>
      <c r="G232" s="17" t="s">
        <v>82</v>
      </c>
      <c r="H232" s="12" t="s">
        <v>24</v>
      </c>
      <c r="I232" s="12" t="s">
        <v>992</v>
      </c>
      <c r="J232" s="27">
        <v>91.230003356933594</v>
      </c>
      <c r="K232" s="17">
        <v>23</v>
      </c>
      <c r="L232" s="17" t="s">
        <v>103</v>
      </c>
      <c r="N232" s="12" t="s">
        <v>1074</v>
      </c>
      <c r="R232" s="12" t="s">
        <v>657</v>
      </c>
      <c r="S232" s="12" t="s">
        <v>658</v>
      </c>
      <c r="T232" s="12" t="s">
        <v>1261</v>
      </c>
      <c r="U232" s="12" t="s">
        <v>991</v>
      </c>
      <c r="V232" s="12" t="s">
        <v>21</v>
      </c>
      <c r="AB232" s="28">
        <v>40616.588460648149</v>
      </c>
      <c r="AC232" s="12" t="s">
        <v>991</v>
      </c>
    </row>
    <row r="233" spans="1:29" ht="51" hidden="1">
      <c r="A233" s="16">
        <v>2232</v>
      </c>
      <c r="B233" s="12" t="s">
        <v>485</v>
      </c>
      <c r="C233" s="12">
        <v>173</v>
      </c>
      <c r="D233" s="12">
        <v>3</v>
      </c>
      <c r="F233" s="17" t="s">
        <v>264</v>
      </c>
      <c r="G233" s="17" t="s">
        <v>36</v>
      </c>
      <c r="H233" s="12" t="s">
        <v>24</v>
      </c>
      <c r="I233" s="12" t="s">
        <v>992</v>
      </c>
      <c r="J233" s="27">
        <v>92.010002136230469</v>
      </c>
      <c r="K233" s="17">
        <v>1</v>
      </c>
      <c r="L233" s="17" t="s">
        <v>103</v>
      </c>
      <c r="N233" s="12" t="s">
        <v>1074</v>
      </c>
      <c r="R233" s="12" t="s">
        <v>657</v>
      </c>
      <c r="S233" s="12" t="s">
        <v>659</v>
      </c>
      <c r="T233" s="12" t="s">
        <v>1262</v>
      </c>
      <c r="U233" s="12" t="s">
        <v>991</v>
      </c>
      <c r="V233" s="12" t="s">
        <v>21</v>
      </c>
      <c r="AB233" s="28">
        <v>40616.588506944441</v>
      </c>
      <c r="AC233" s="12" t="s">
        <v>991</v>
      </c>
    </row>
    <row r="234" spans="1:29" ht="63.75" hidden="1">
      <c r="A234" s="16">
        <v>2233</v>
      </c>
      <c r="B234" s="12" t="s">
        <v>485</v>
      </c>
      <c r="C234" s="12">
        <v>173</v>
      </c>
      <c r="D234" s="12">
        <v>3</v>
      </c>
      <c r="F234" s="17" t="s">
        <v>264</v>
      </c>
      <c r="G234" s="17" t="s">
        <v>26</v>
      </c>
      <c r="H234" s="12" t="s">
        <v>24</v>
      </c>
      <c r="I234" s="12" t="s">
        <v>992</v>
      </c>
      <c r="J234" s="27">
        <v>92.019996643066406</v>
      </c>
      <c r="K234" s="17">
        <v>2</v>
      </c>
      <c r="L234" s="17" t="s">
        <v>103</v>
      </c>
      <c r="N234" s="12" t="s">
        <v>1078</v>
      </c>
      <c r="R234" s="12" t="s">
        <v>660</v>
      </c>
      <c r="S234" s="12" t="s">
        <v>661</v>
      </c>
      <c r="T234" s="12" t="s">
        <v>1263</v>
      </c>
      <c r="U234" s="12" t="s">
        <v>991</v>
      </c>
      <c r="V234" s="12" t="s">
        <v>21</v>
      </c>
      <c r="AB234" s="28">
        <v>40616.588923611111</v>
      </c>
      <c r="AC234" s="12" t="s">
        <v>991</v>
      </c>
    </row>
    <row r="235" spans="1:29" ht="51" hidden="1">
      <c r="A235" s="16">
        <v>2234</v>
      </c>
      <c r="B235" s="12" t="s">
        <v>485</v>
      </c>
      <c r="C235" s="12">
        <v>173</v>
      </c>
      <c r="D235" s="12">
        <v>3</v>
      </c>
      <c r="F235" s="17" t="s">
        <v>73</v>
      </c>
      <c r="G235" s="17" t="s">
        <v>26</v>
      </c>
      <c r="H235" s="12" t="s">
        <v>24</v>
      </c>
      <c r="I235" s="12" t="s">
        <v>992</v>
      </c>
      <c r="J235" s="27">
        <v>39.020000457763672</v>
      </c>
      <c r="K235" s="17">
        <v>2</v>
      </c>
      <c r="L235" s="17" t="s">
        <v>222</v>
      </c>
      <c r="N235" s="12" t="s">
        <v>994</v>
      </c>
      <c r="R235" s="12" t="s">
        <v>662</v>
      </c>
      <c r="S235" s="12" t="s">
        <v>663</v>
      </c>
      <c r="T235" s="12" t="s">
        <v>1091</v>
      </c>
      <c r="U235" s="12" t="s">
        <v>991</v>
      </c>
      <c r="V235" s="12" t="s">
        <v>21</v>
      </c>
      <c r="AB235" s="28">
        <v>40616.589143518519</v>
      </c>
      <c r="AC235" s="12" t="s">
        <v>991</v>
      </c>
    </row>
    <row r="236" spans="1:29" ht="51" hidden="1">
      <c r="A236" s="16">
        <v>2235</v>
      </c>
      <c r="B236" s="12" t="s">
        <v>485</v>
      </c>
      <c r="C236" s="12">
        <v>173</v>
      </c>
      <c r="D236" s="12">
        <v>3</v>
      </c>
      <c r="F236" s="17" t="s">
        <v>73</v>
      </c>
      <c r="G236" s="17" t="s">
        <v>58</v>
      </c>
      <c r="H236" s="12" t="s">
        <v>24</v>
      </c>
      <c r="I236" s="12" t="s">
        <v>992</v>
      </c>
      <c r="J236" s="27">
        <v>39.150001525878906</v>
      </c>
      <c r="K236" s="17">
        <v>15</v>
      </c>
      <c r="L236" s="17" t="s">
        <v>364</v>
      </c>
      <c r="N236" s="12" t="s">
        <v>1074</v>
      </c>
      <c r="R236" s="12" t="s">
        <v>664</v>
      </c>
      <c r="S236" s="12" t="s">
        <v>665</v>
      </c>
      <c r="T236" s="12" t="s">
        <v>1094</v>
      </c>
      <c r="U236" s="12" t="s">
        <v>991</v>
      </c>
      <c r="V236" s="12" t="s">
        <v>21</v>
      </c>
      <c r="AB236" s="28">
        <v>40616.589259259257</v>
      </c>
      <c r="AC236" s="12" t="s">
        <v>991</v>
      </c>
    </row>
    <row r="237" spans="1:29" ht="76.5" hidden="1">
      <c r="A237" s="16">
        <v>2236</v>
      </c>
      <c r="B237" s="12" t="s">
        <v>485</v>
      </c>
      <c r="C237" s="12">
        <v>173</v>
      </c>
      <c r="D237" s="12">
        <v>3</v>
      </c>
      <c r="F237" s="17" t="s">
        <v>75</v>
      </c>
      <c r="G237" s="17" t="s">
        <v>53</v>
      </c>
      <c r="H237" s="12" t="s">
        <v>24</v>
      </c>
      <c r="I237" s="12" t="s">
        <v>992</v>
      </c>
      <c r="J237" s="27">
        <v>41.049999237060547</v>
      </c>
      <c r="K237" s="17">
        <v>5</v>
      </c>
      <c r="L237" s="17" t="s">
        <v>666</v>
      </c>
      <c r="N237" s="12" t="s">
        <v>1078</v>
      </c>
      <c r="R237" s="12" t="s">
        <v>662</v>
      </c>
      <c r="S237" s="12" t="s">
        <v>667</v>
      </c>
      <c r="T237" s="12" t="s">
        <v>1097</v>
      </c>
      <c r="U237" s="12" t="s">
        <v>991</v>
      </c>
      <c r="V237" s="12" t="s">
        <v>21</v>
      </c>
      <c r="AB237" s="28">
        <v>40616.589513888888</v>
      </c>
      <c r="AC237" s="12" t="s">
        <v>991</v>
      </c>
    </row>
    <row r="238" spans="1:29" ht="25.5" hidden="1">
      <c r="A238" s="16">
        <v>2237</v>
      </c>
      <c r="B238" s="12" t="s">
        <v>485</v>
      </c>
      <c r="C238" s="12">
        <v>173</v>
      </c>
      <c r="D238" s="12">
        <v>3</v>
      </c>
      <c r="F238" s="17" t="s">
        <v>75</v>
      </c>
      <c r="G238" s="17" t="s">
        <v>33</v>
      </c>
      <c r="H238" s="12" t="s">
        <v>24</v>
      </c>
      <c r="I238" s="12" t="s">
        <v>992</v>
      </c>
      <c r="J238" s="27">
        <v>41.090000152587891</v>
      </c>
      <c r="K238" s="17">
        <v>9</v>
      </c>
      <c r="L238" s="17" t="s">
        <v>666</v>
      </c>
      <c r="N238" s="12" t="s">
        <v>1074</v>
      </c>
      <c r="R238" s="12" t="s">
        <v>668</v>
      </c>
      <c r="S238" s="12" t="s">
        <v>669</v>
      </c>
      <c r="T238" s="12" t="s">
        <v>1098</v>
      </c>
      <c r="U238" s="12" t="s">
        <v>991</v>
      </c>
      <c r="V238" s="12" t="s">
        <v>21</v>
      </c>
      <c r="AB238" s="28">
        <v>40616.589895833335</v>
      </c>
      <c r="AC238" s="12" t="s">
        <v>991</v>
      </c>
    </row>
    <row r="239" spans="1:29" ht="114.75" hidden="1">
      <c r="A239" s="16">
        <v>2238</v>
      </c>
      <c r="B239" s="12" t="s">
        <v>485</v>
      </c>
      <c r="C239" s="12">
        <v>173</v>
      </c>
      <c r="D239" s="12">
        <v>3</v>
      </c>
      <c r="F239" s="17" t="s">
        <v>83</v>
      </c>
      <c r="G239" s="17" t="s">
        <v>66</v>
      </c>
      <c r="H239" s="12" t="s">
        <v>19</v>
      </c>
      <c r="I239" s="12" t="s">
        <v>992</v>
      </c>
      <c r="J239" s="27">
        <v>44.119998931884766</v>
      </c>
      <c r="K239" s="17">
        <v>12</v>
      </c>
      <c r="L239" s="17" t="s">
        <v>428</v>
      </c>
      <c r="N239" s="12" t="s">
        <v>1078</v>
      </c>
      <c r="R239" s="12" t="s">
        <v>670</v>
      </c>
      <c r="S239" s="12" t="s">
        <v>671</v>
      </c>
      <c r="T239" s="12" t="s">
        <v>1315</v>
      </c>
      <c r="U239" s="12" t="s">
        <v>991</v>
      </c>
      <c r="V239" s="12" t="s">
        <v>48</v>
      </c>
      <c r="Y239" s="12" t="s">
        <v>1285</v>
      </c>
      <c r="Z239" s="12" t="s">
        <v>1316</v>
      </c>
      <c r="AA239" s="12">
        <v>3.02</v>
      </c>
      <c r="AB239" s="28">
        <v>40618.357037037036</v>
      </c>
      <c r="AC239" s="12" t="s">
        <v>991</v>
      </c>
    </row>
    <row r="240" spans="1:29" ht="25.5" hidden="1">
      <c r="A240" s="16">
        <v>2239</v>
      </c>
      <c r="B240" s="12" t="s">
        <v>485</v>
      </c>
      <c r="C240" s="12">
        <v>173</v>
      </c>
      <c r="D240" s="12">
        <v>3</v>
      </c>
      <c r="F240" s="17" t="s">
        <v>83</v>
      </c>
      <c r="G240" s="17" t="s">
        <v>55</v>
      </c>
      <c r="H240" s="12" t="s">
        <v>24</v>
      </c>
      <c r="I240" s="12" t="s">
        <v>992</v>
      </c>
      <c r="J240" s="27">
        <v>44.25</v>
      </c>
      <c r="K240" s="17">
        <v>25</v>
      </c>
      <c r="L240" s="17" t="s">
        <v>428</v>
      </c>
      <c r="N240" s="12" t="s">
        <v>1074</v>
      </c>
      <c r="R240" s="12" t="s">
        <v>672</v>
      </c>
      <c r="S240" s="12" t="s">
        <v>673</v>
      </c>
      <c r="T240" s="12" t="s">
        <v>1099</v>
      </c>
      <c r="U240" s="12" t="s">
        <v>991</v>
      </c>
      <c r="V240" s="12" t="s">
        <v>21</v>
      </c>
      <c r="AB240" s="28">
        <v>40616.589942129627</v>
      </c>
      <c r="AC240" s="12" t="s">
        <v>991</v>
      </c>
    </row>
    <row r="241" spans="1:29" ht="25.5" hidden="1">
      <c r="A241" s="16">
        <v>2240</v>
      </c>
      <c r="B241" s="12" t="s">
        <v>485</v>
      </c>
      <c r="C241" s="12">
        <v>173</v>
      </c>
      <c r="D241" s="12">
        <v>3</v>
      </c>
      <c r="F241" s="17" t="s">
        <v>83</v>
      </c>
      <c r="G241" s="17" t="s">
        <v>55</v>
      </c>
      <c r="H241" s="12" t="s">
        <v>24</v>
      </c>
      <c r="I241" s="12" t="s">
        <v>992</v>
      </c>
      <c r="J241" s="27">
        <v>44.25</v>
      </c>
      <c r="K241" s="17">
        <v>25</v>
      </c>
      <c r="L241" s="17" t="s">
        <v>428</v>
      </c>
      <c r="N241" s="12" t="s">
        <v>1074</v>
      </c>
      <c r="R241" s="12" t="s">
        <v>674</v>
      </c>
      <c r="S241" s="12" t="s">
        <v>675</v>
      </c>
      <c r="T241" s="12" t="s">
        <v>1100</v>
      </c>
      <c r="U241" s="12" t="s">
        <v>991</v>
      </c>
      <c r="V241" s="12" t="s">
        <v>21</v>
      </c>
      <c r="AB241" s="28">
        <v>40616.589999999997</v>
      </c>
      <c r="AC241" s="12" t="s">
        <v>991</v>
      </c>
    </row>
    <row r="242" spans="1:29" ht="25.5" hidden="1">
      <c r="A242" s="16">
        <v>2241</v>
      </c>
      <c r="B242" s="12" t="s">
        <v>485</v>
      </c>
      <c r="C242" s="12">
        <v>173</v>
      </c>
      <c r="D242" s="12">
        <v>3</v>
      </c>
      <c r="F242" s="17" t="s">
        <v>85</v>
      </c>
      <c r="G242" s="17" t="s">
        <v>57</v>
      </c>
      <c r="H242" s="12" t="s">
        <v>24</v>
      </c>
      <c r="I242" s="12" t="s">
        <v>992</v>
      </c>
      <c r="J242" s="27">
        <v>45.110000610351562</v>
      </c>
      <c r="K242" s="17">
        <v>11</v>
      </c>
      <c r="L242" s="17" t="s">
        <v>62</v>
      </c>
      <c r="N242" s="12" t="s">
        <v>1074</v>
      </c>
      <c r="R242" s="12" t="s">
        <v>662</v>
      </c>
      <c r="S242" s="12" t="s">
        <v>676</v>
      </c>
      <c r="T242" s="12" t="s">
        <v>1102</v>
      </c>
      <c r="U242" s="12" t="s">
        <v>991</v>
      </c>
      <c r="V242" s="12" t="s">
        <v>21</v>
      </c>
      <c r="AB242" s="28">
        <v>40616.59003472222</v>
      </c>
      <c r="AC242" s="12" t="s">
        <v>991</v>
      </c>
    </row>
    <row r="243" spans="1:29" ht="63.75" hidden="1">
      <c r="A243" s="16">
        <v>2242</v>
      </c>
      <c r="B243" s="12" t="s">
        <v>485</v>
      </c>
      <c r="C243" s="12">
        <v>173</v>
      </c>
      <c r="D243" s="12">
        <v>3</v>
      </c>
      <c r="F243" s="17" t="s">
        <v>85</v>
      </c>
      <c r="G243" s="17" t="s">
        <v>58</v>
      </c>
      <c r="H243" s="12" t="s">
        <v>24</v>
      </c>
      <c r="I243" s="12" t="s">
        <v>992</v>
      </c>
      <c r="J243" s="27">
        <v>45.150001525878906</v>
      </c>
      <c r="K243" s="17">
        <v>15</v>
      </c>
      <c r="L243" s="17" t="s">
        <v>62</v>
      </c>
      <c r="N243" s="12" t="s">
        <v>994</v>
      </c>
      <c r="R243" s="12" t="s">
        <v>677</v>
      </c>
      <c r="S243" s="12" t="s">
        <v>678</v>
      </c>
      <c r="T243" s="12" t="s">
        <v>1103</v>
      </c>
      <c r="U243" s="12" t="s">
        <v>991</v>
      </c>
      <c r="V243" s="12" t="s">
        <v>21</v>
      </c>
      <c r="AB243" s="28">
        <v>40616.590254629627</v>
      </c>
      <c r="AC243" s="12" t="s">
        <v>991</v>
      </c>
    </row>
    <row r="244" spans="1:29" ht="25.5" hidden="1">
      <c r="A244" s="16">
        <v>2243</v>
      </c>
      <c r="B244" s="12" t="s">
        <v>485</v>
      </c>
      <c r="C244" s="12">
        <v>173</v>
      </c>
      <c r="D244" s="12">
        <v>3</v>
      </c>
      <c r="F244" s="17" t="s">
        <v>138</v>
      </c>
      <c r="G244" s="17" t="s">
        <v>81</v>
      </c>
      <c r="H244" s="12" t="s">
        <v>24</v>
      </c>
      <c r="I244" s="12" t="s">
        <v>992</v>
      </c>
      <c r="J244" s="27">
        <v>47.220001220703125</v>
      </c>
      <c r="K244" s="17">
        <v>22</v>
      </c>
      <c r="L244" s="17" t="s">
        <v>65</v>
      </c>
      <c r="N244" s="12" t="s">
        <v>1074</v>
      </c>
      <c r="R244" s="12" t="s">
        <v>679</v>
      </c>
      <c r="S244" s="12" t="s">
        <v>680</v>
      </c>
      <c r="T244" s="12" t="s">
        <v>1105</v>
      </c>
      <c r="U244" s="12" t="s">
        <v>991</v>
      </c>
      <c r="V244" s="12" t="s">
        <v>21</v>
      </c>
      <c r="AB244" s="28">
        <v>40616.590370370373</v>
      </c>
      <c r="AC244" s="12" t="s">
        <v>991</v>
      </c>
    </row>
    <row r="245" spans="1:29" ht="63.75" hidden="1">
      <c r="A245" s="16">
        <v>2244</v>
      </c>
      <c r="B245" s="12" t="s">
        <v>485</v>
      </c>
      <c r="C245" s="12">
        <v>173</v>
      </c>
      <c r="D245" s="12">
        <v>3</v>
      </c>
      <c r="F245" s="17" t="s">
        <v>138</v>
      </c>
      <c r="G245" s="17" t="s">
        <v>80</v>
      </c>
      <c r="H245" s="12" t="s">
        <v>24</v>
      </c>
      <c r="I245" s="12" t="s">
        <v>992</v>
      </c>
      <c r="J245" s="27">
        <v>47.259998321533203</v>
      </c>
      <c r="K245" s="17">
        <v>26</v>
      </c>
      <c r="L245" s="17" t="s">
        <v>65</v>
      </c>
      <c r="N245" s="12" t="s">
        <v>994</v>
      </c>
      <c r="R245" s="12" t="s">
        <v>681</v>
      </c>
      <c r="S245" s="12" t="s">
        <v>682</v>
      </c>
      <c r="T245" s="12" t="s">
        <v>1106</v>
      </c>
      <c r="U245" s="12" t="s">
        <v>991</v>
      </c>
      <c r="V245" s="12" t="s">
        <v>21</v>
      </c>
      <c r="AB245" s="28">
        <v>40616.590555555558</v>
      </c>
      <c r="AC245" s="12" t="s">
        <v>991</v>
      </c>
    </row>
    <row r="246" spans="1:29" ht="63.75" hidden="1">
      <c r="A246" s="16">
        <v>2245</v>
      </c>
      <c r="B246" s="12" t="s">
        <v>485</v>
      </c>
      <c r="C246" s="12">
        <v>173</v>
      </c>
      <c r="D246" s="12">
        <v>3</v>
      </c>
      <c r="F246" s="17" t="s">
        <v>330</v>
      </c>
      <c r="G246" s="17" t="s">
        <v>45</v>
      </c>
      <c r="H246" s="12" t="s">
        <v>24</v>
      </c>
      <c r="I246" s="12" t="s">
        <v>992</v>
      </c>
      <c r="J246" s="27">
        <v>48.069999694824219</v>
      </c>
      <c r="K246" s="17">
        <v>7</v>
      </c>
      <c r="L246" s="17" t="s">
        <v>683</v>
      </c>
      <c r="N246" s="12" t="s">
        <v>1074</v>
      </c>
      <c r="R246" s="12" t="s">
        <v>684</v>
      </c>
      <c r="S246" s="12" t="s">
        <v>685</v>
      </c>
      <c r="T246" s="12" t="s">
        <v>1107</v>
      </c>
      <c r="U246" s="12" t="s">
        <v>991</v>
      </c>
      <c r="V246" s="12" t="s">
        <v>21</v>
      </c>
      <c r="AB246" s="28">
        <v>40616.590694444443</v>
      </c>
      <c r="AC246" s="12" t="s">
        <v>991</v>
      </c>
    </row>
    <row r="247" spans="1:29" ht="25.5" hidden="1">
      <c r="A247" s="16">
        <v>2246</v>
      </c>
      <c r="B247" s="12" t="s">
        <v>485</v>
      </c>
      <c r="C247" s="12">
        <v>173</v>
      </c>
      <c r="D247" s="12">
        <v>3</v>
      </c>
      <c r="F247" s="17" t="s">
        <v>330</v>
      </c>
      <c r="G247" s="17" t="s">
        <v>28</v>
      </c>
      <c r="H247" s="12" t="s">
        <v>24</v>
      </c>
      <c r="I247" s="12" t="s">
        <v>992</v>
      </c>
      <c r="J247" s="27">
        <v>48.180000305175781</v>
      </c>
      <c r="K247" s="17">
        <v>18</v>
      </c>
      <c r="L247" s="17" t="s">
        <v>683</v>
      </c>
      <c r="N247" s="12" t="s">
        <v>1074</v>
      </c>
      <c r="R247" s="12" t="s">
        <v>686</v>
      </c>
      <c r="S247" s="12" t="s">
        <v>687</v>
      </c>
      <c r="T247" s="12" t="s">
        <v>1109</v>
      </c>
      <c r="U247" s="12" t="s">
        <v>991</v>
      </c>
      <c r="V247" s="12" t="s">
        <v>21</v>
      </c>
      <c r="AB247" s="28">
        <v>40616.590775462966</v>
      </c>
      <c r="AC247" s="12" t="s">
        <v>991</v>
      </c>
    </row>
    <row r="248" spans="1:29" ht="38.25" hidden="1">
      <c r="A248" s="16">
        <v>2247</v>
      </c>
      <c r="B248" s="12" t="s">
        <v>485</v>
      </c>
      <c r="C248" s="12">
        <v>173</v>
      </c>
      <c r="D248" s="12">
        <v>3</v>
      </c>
      <c r="F248" s="17" t="s">
        <v>111</v>
      </c>
      <c r="G248" s="17" t="s">
        <v>59</v>
      </c>
      <c r="H248" s="12" t="s">
        <v>24</v>
      </c>
      <c r="I248" s="12" t="s">
        <v>992</v>
      </c>
      <c r="J248" s="27">
        <v>49.139999389648438</v>
      </c>
      <c r="K248" s="17">
        <v>14</v>
      </c>
      <c r="L248" s="17" t="s">
        <v>688</v>
      </c>
      <c r="N248" s="12" t="s">
        <v>1074</v>
      </c>
      <c r="R248" s="12" t="s">
        <v>689</v>
      </c>
      <c r="S248" s="12" t="s">
        <v>690</v>
      </c>
      <c r="T248" s="12" t="s">
        <v>1110</v>
      </c>
      <c r="U248" s="12" t="s">
        <v>991</v>
      </c>
      <c r="V248" s="12" t="s">
        <v>21</v>
      </c>
      <c r="AB248" s="28">
        <v>40616.590833333335</v>
      </c>
      <c r="AC248" s="12" t="s">
        <v>991</v>
      </c>
    </row>
    <row r="249" spans="1:29" ht="51" hidden="1">
      <c r="A249" s="16">
        <v>2248</v>
      </c>
      <c r="B249" s="12" t="s">
        <v>485</v>
      </c>
      <c r="C249" s="12">
        <v>173</v>
      </c>
      <c r="D249" s="12">
        <v>3</v>
      </c>
      <c r="F249" s="17" t="s">
        <v>111</v>
      </c>
      <c r="G249" s="17" t="s">
        <v>63</v>
      </c>
      <c r="H249" s="12" t="s">
        <v>24</v>
      </c>
      <c r="I249" s="12" t="s">
        <v>992</v>
      </c>
      <c r="J249" s="27">
        <v>49.169998168945313</v>
      </c>
      <c r="K249" s="17">
        <v>17</v>
      </c>
      <c r="L249" s="17" t="s">
        <v>688</v>
      </c>
      <c r="N249" s="12" t="s">
        <v>1074</v>
      </c>
      <c r="R249" s="12" t="s">
        <v>691</v>
      </c>
      <c r="S249" s="12" t="s">
        <v>692</v>
      </c>
      <c r="T249" s="12" t="s">
        <v>1111</v>
      </c>
      <c r="U249" s="12" t="s">
        <v>991</v>
      </c>
      <c r="V249" s="12" t="s">
        <v>21</v>
      </c>
      <c r="AB249" s="28">
        <v>40616.590960648151</v>
      </c>
      <c r="AC249" s="12" t="s">
        <v>991</v>
      </c>
    </row>
    <row r="250" spans="1:29" ht="25.5" hidden="1">
      <c r="A250" s="16">
        <v>2249</v>
      </c>
      <c r="B250" s="12" t="s">
        <v>485</v>
      </c>
      <c r="C250" s="12">
        <v>173</v>
      </c>
      <c r="D250" s="12">
        <v>3</v>
      </c>
      <c r="F250" s="17" t="s">
        <v>112</v>
      </c>
      <c r="G250" s="17" t="s">
        <v>58</v>
      </c>
      <c r="H250" s="12" t="s">
        <v>24</v>
      </c>
      <c r="I250" s="12" t="s">
        <v>992</v>
      </c>
      <c r="J250" s="27">
        <v>50.150001525878906</v>
      </c>
      <c r="K250" s="17">
        <v>15</v>
      </c>
      <c r="L250" s="17" t="s">
        <v>225</v>
      </c>
      <c r="N250" s="12" t="s">
        <v>1074</v>
      </c>
      <c r="R250" s="12" t="s">
        <v>693</v>
      </c>
      <c r="S250" s="12" t="s">
        <v>694</v>
      </c>
      <c r="T250" s="12" t="s">
        <v>1112</v>
      </c>
      <c r="U250" s="12" t="s">
        <v>991</v>
      </c>
      <c r="V250" s="12" t="s">
        <v>21</v>
      </c>
      <c r="AB250" s="28">
        <v>40616.59101851852</v>
      </c>
      <c r="AC250" s="12" t="s">
        <v>991</v>
      </c>
    </row>
    <row r="251" spans="1:29" ht="293.25" hidden="1">
      <c r="A251" s="16">
        <v>2250</v>
      </c>
      <c r="B251" s="12" t="s">
        <v>485</v>
      </c>
      <c r="C251" s="12">
        <v>173</v>
      </c>
      <c r="D251" s="12">
        <v>3</v>
      </c>
      <c r="F251" s="17" t="s">
        <v>112</v>
      </c>
      <c r="G251" s="17" t="s">
        <v>27</v>
      </c>
      <c r="H251" s="12" t="s">
        <v>19</v>
      </c>
      <c r="I251" s="12" t="s">
        <v>992</v>
      </c>
      <c r="J251" s="27">
        <v>50.240001678466797</v>
      </c>
      <c r="K251" s="17">
        <v>24</v>
      </c>
      <c r="L251" s="17" t="s">
        <v>225</v>
      </c>
      <c r="N251" s="12" t="s">
        <v>1078</v>
      </c>
      <c r="R251" s="12" t="s">
        <v>695</v>
      </c>
      <c r="S251" s="12" t="s">
        <v>696</v>
      </c>
      <c r="T251" s="12" t="s">
        <v>1113</v>
      </c>
      <c r="U251" s="12" t="s">
        <v>991</v>
      </c>
      <c r="V251" s="12" t="s">
        <v>21</v>
      </c>
      <c r="AB251" s="28">
        <v>40619.181134259263</v>
      </c>
      <c r="AC251" s="12" t="s">
        <v>991</v>
      </c>
    </row>
    <row r="252" spans="1:29" ht="344.25" hidden="1">
      <c r="A252" s="16">
        <v>2251</v>
      </c>
      <c r="B252" s="12" t="s">
        <v>485</v>
      </c>
      <c r="C252" s="12">
        <v>173</v>
      </c>
      <c r="D252" s="12">
        <v>3</v>
      </c>
      <c r="F252" s="17" t="s">
        <v>112</v>
      </c>
      <c r="G252" s="17" t="s">
        <v>80</v>
      </c>
      <c r="H252" s="12" t="s">
        <v>19</v>
      </c>
      <c r="I252" s="12" t="s">
        <v>992</v>
      </c>
      <c r="J252" s="27">
        <v>50.259998321533203</v>
      </c>
      <c r="K252" s="17">
        <v>26</v>
      </c>
      <c r="L252" s="17" t="s">
        <v>225</v>
      </c>
      <c r="N252" s="12" t="s">
        <v>1078</v>
      </c>
      <c r="R252" s="12" t="s">
        <v>504</v>
      </c>
      <c r="S252" s="12" t="s">
        <v>697</v>
      </c>
      <c r="T252" s="12" t="s">
        <v>1114</v>
      </c>
      <c r="U252" s="12" t="s">
        <v>991</v>
      </c>
      <c r="V252" s="12" t="s">
        <v>21</v>
      </c>
      <c r="AB252" s="28">
        <v>40619.182754629626</v>
      </c>
      <c r="AC252" s="12" t="s">
        <v>991</v>
      </c>
    </row>
    <row r="253" spans="1:29" ht="25.5" hidden="1">
      <c r="A253" s="16">
        <v>2252</v>
      </c>
      <c r="B253" s="12" t="s">
        <v>485</v>
      </c>
      <c r="C253" s="12">
        <v>173</v>
      </c>
      <c r="D253" s="12">
        <v>3</v>
      </c>
      <c r="F253" s="17" t="s">
        <v>112</v>
      </c>
      <c r="G253" s="17" t="s">
        <v>71</v>
      </c>
      <c r="H253" s="12" t="s">
        <v>24</v>
      </c>
      <c r="I253" s="12" t="s">
        <v>992</v>
      </c>
      <c r="J253" s="27">
        <v>50.360000610351563</v>
      </c>
      <c r="K253" s="17">
        <v>36</v>
      </c>
      <c r="L253" s="17" t="s">
        <v>228</v>
      </c>
      <c r="N253" s="12" t="s">
        <v>1074</v>
      </c>
      <c r="R253" s="12" t="s">
        <v>698</v>
      </c>
      <c r="S253" s="12" t="s">
        <v>699</v>
      </c>
      <c r="T253" s="12" t="s">
        <v>1115</v>
      </c>
      <c r="U253" s="12" t="s">
        <v>991</v>
      </c>
      <c r="V253" s="12" t="s">
        <v>21</v>
      </c>
      <c r="AB253" s="28">
        <v>40616.591597222221</v>
      </c>
      <c r="AC253" s="12" t="s">
        <v>991</v>
      </c>
    </row>
    <row r="254" spans="1:29" ht="25.5" hidden="1">
      <c r="A254" s="16">
        <v>2253</v>
      </c>
      <c r="B254" s="12" t="s">
        <v>485</v>
      </c>
      <c r="C254" s="12">
        <v>173</v>
      </c>
      <c r="D254" s="12">
        <v>3</v>
      </c>
      <c r="F254" s="17" t="s">
        <v>229</v>
      </c>
      <c r="G254" s="17" t="s">
        <v>45</v>
      </c>
      <c r="H254" s="12" t="s">
        <v>24</v>
      </c>
      <c r="I254" s="12" t="s">
        <v>992</v>
      </c>
      <c r="J254" s="27">
        <v>51.069999694824219</v>
      </c>
      <c r="K254" s="17">
        <v>7</v>
      </c>
      <c r="L254" s="17" t="s">
        <v>700</v>
      </c>
      <c r="N254" s="12" t="s">
        <v>1074</v>
      </c>
      <c r="R254" s="12" t="s">
        <v>701</v>
      </c>
      <c r="S254" s="12" t="s">
        <v>702</v>
      </c>
      <c r="T254" s="12" t="s">
        <v>1117</v>
      </c>
      <c r="U254" s="12" t="s">
        <v>991</v>
      </c>
      <c r="V254" s="12" t="s">
        <v>21</v>
      </c>
      <c r="AB254" s="28">
        <v>40616.591666666667</v>
      </c>
      <c r="AC254" s="12" t="s">
        <v>991</v>
      </c>
    </row>
    <row r="255" spans="1:29" ht="395.25" hidden="1">
      <c r="A255" s="16">
        <v>2254</v>
      </c>
      <c r="B255" s="12" t="s">
        <v>485</v>
      </c>
      <c r="C255" s="12">
        <v>173</v>
      </c>
      <c r="D255" s="12">
        <v>3</v>
      </c>
      <c r="F255" s="17" t="s">
        <v>229</v>
      </c>
      <c r="G255" s="17" t="s">
        <v>67</v>
      </c>
      <c r="H255" s="12" t="s">
        <v>19</v>
      </c>
      <c r="I255" s="12" t="s">
        <v>992</v>
      </c>
      <c r="J255" s="27">
        <v>51.099998474121094</v>
      </c>
      <c r="K255" s="17">
        <v>10</v>
      </c>
      <c r="L255" s="17" t="s">
        <v>703</v>
      </c>
      <c r="N255" s="12" t="s">
        <v>1078</v>
      </c>
      <c r="R255" s="12" t="s">
        <v>1044</v>
      </c>
      <c r="S255" s="12" t="s">
        <v>704</v>
      </c>
      <c r="T255" s="12" t="s">
        <v>1480</v>
      </c>
      <c r="U255" s="12" t="s">
        <v>991</v>
      </c>
      <c r="V255" s="12" t="s">
        <v>110</v>
      </c>
      <c r="AB255" s="28">
        <v>40614.722280092596</v>
      </c>
      <c r="AC255" s="12" t="s">
        <v>991</v>
      </c>
    </row>
    <row r="256" spans="1:29" ht="25.5" hidden="1">
      <c r="A256" s="16">
        <v>2255</v>
      </c>
      <c r="B256" s="12" t="s">
        <v>485</v>
      </c>
      <c r="C256" s="12">
        <v>173</v>
      </c>
      <c r="D256" s="12">
        <v>3</v>
      </c>
      <c r="F256" s="17" t="s">
        <v>229</v>
      </c>
      <c r="G256" s="17" t="s">
        <v>52</v>
      </c>
      <c r="H256" s="12" t="s">
        <v>24</v>
      </c>
      <c r="I256" s="12" t="s">
        <v>992</v>
      </c>
      <c r="J256" s="27">
        <v>51.130001068115234</v>
      </c>
      <c r="K256" s="17">
        <v>13</v>
      </c>
      <c r="L256" s="17" t="s">
        <v>703</v>
      </c>
      <c r="N256" s="12" t="s">
        <v>1074</v>
      </c>
      <c r="R256" s="12" t="s">
        <v>705</v>
      </c>
      <c r="S256" s="12" t="s">
        <v>706</v>
      </c>
      <c r="T256" s="12" t="s">
        <v>1118</v>
      </c>
      <c r="U256" s="12" t="s">
        <v>991</v>
      </c>
      <c r="V256" s="12" t="s">
        <v>21</v>
      </c>
      <c r="AB256" s="28">
        <v>40616.591724537036</v>
      </c>
      <c r="AC256" s="12" t="s">
        <v>991</v>
      </c>
    </row>
    <row r="257" spans="1:29" ht="25.5" hidden="1">
      <c r="A257" s="16">
        <v>2256</v>
      </c>
      <c r="B257" s="12" t="s">
        <v>485</v>
      </c>
      <c r="C257" s="12">
        <v>173</v>
      </c>
      <c r="D257" s="12">
        <v>3</v>
      </c>
      <c r="F257" s="17" t="s">
        <v>229</v>
      </c>
      <c r="G257" s="17" t="s">
        <v>28</v>
      </c>
      <c r="H257" s="12" t="s">
        <v>24</v>
      </c>
      <c r="I257" s="12" t="s">
        <v>992</v>
      </c>
      <c r="J257" s="27">
        <v>51.180000305175781</v>
      </c>
      <c r="K257" s="17">
        <v>18</v>
      </c>
      <c r="L257" s="17" t="s">
        <v>703</v>
      </c>
      <c r="N257" s="12" t="s">
        <v>1074</v>
      </c>
      <c r="R257" s="12" t="s">
        <v>707</v>
      </c>
      <c r="S257" s="12" t="s">
        <v>708</v>
      </c>
      <c r="T257" s="12" t="s">
        <v>1119</v>
      </c>
      <c r="U257" s="12" t="s">
        <v>991</v>
      </c>
      <c r="V257" s="12" t="s">
        <v>21</v>
      </c>
      <c r="AB257" s="28">
        <v>40616.591828703706</v>
      </c>
      <c r="AC257" s="12" t="s">
        <v>991</v>
      </c>
    </row>
    <row r="258" spans="1:29" ht="191.25" hidden="1">
      <c r="A258" s="16">
        <v>2257</v>
      </c>
      <c r="B258" s="12" t="s">
        <v>485</v>
      </c>
      <c r="C258" s="12">
        <v>173</v>
      </c>
      <c r="D258" s="12">
        <v>3</v>
      </c>
      <c r="F258" s="17" t="s">
        <v>233</v>
      </c>
      <c r="G258" s="17" t="s">
        <v>36</v>
      </c>
      <c r="H258" s="12" t="s">
        <v>24</v>
      </c>
      <c r="I258" s="12" t="s">
        <v>992</v>
      </c>
      <c r="J258" s="27">
        <v>52.009998321533203</v>
      </c>
      <c r="K258" s="17">
        <v>1</v>
      </c>
      <c r="L258" s="17" t="s">
        <v>703</v>
      </c>
      <c r="N258" s="12" t="s">
        <v>1078</v>
      </c>
      <c r="R258" s="12" t="s">
        <v>709</v>
      </c>
      <c r="S258" s="12" t="s">
        <v>710</v>
      </c>
      <c r="T258" s="12" t="s">
        <v>1482</v>
      </c>
      <c r="U258" s="12" t="s">
        <v>991</v>
      </c>
      <c r="V258" s="12" t="s">
        <v>110</v>
      </c>
      <c r="AB258" s="28">
        <v>40614.726967592593</v>
      </c>
      <c r="AC258" s="12" t="s">
        <v>991</v>
      </c>
    </row>
    <row r="259" spans="1:29" ht="38.25" hidden="1">
      <c r="A259" s="16">
        <v>2258</v>
      </c>
      <c r="B259" s="12" t="s">
        <v>485</v>
      </c>
      <c r="C259" s="12">
        <v>173</v>
      </c>
      <c r="D259" s="12">
        <v>3</v>
      </c>
      <c r="F259" s="17" t="s">
        <v>333</v>
      </c>
      <c r="G259" s="17" t="s">
        <v>52</v>
      </c>
      <c r="H259" s="12" t="s">
        <v>24</v>
      </c>
      <c r="I259" s="12" t="s">
        <v>992</v>
      </c>
      <c r="J259" s="27">
        <v>54.130001068115234</v>
      </c>
      <c r="K259" s="17">
        <v>13</v>
      </c>
      <c r="L259" s="17" t="s">
        <v>711</v>
      </c>
      <c r="M259" s="12">
        <v>2062</v>
      </c>
      <c r="N259" s="12" t="s">
        <v>1074</v>
      </c>
      <c r="R259" s="12" t="s">
        <v>712</v>
      </c>
      <c r="S259" s="12" t="s">
        <v>713</v>
      </c>
      <c r="T259" s="12" t="s">
        <v>1122</v>
      </c>
      <c r="U259" s="12" t="s">
        <v>991</v>
      </c>
      <c r="V259" s="12" t="s">
        <v>21</v>
      </c>
      <c r="AB259" s="28">
        <v>40616.592534722222</v>
      </c>
      <c r="AC259" s="12" t="s">
        <v>991</v>
      </c>
    </row>
    <row r="260" spans="1:29" ht="38.25" hidden="1">
      <c r="A260" s="16">
        <v>2259</v>
      </c>
      <c r="B260" s="12" t="s">
        <v>485</v>
      </c>
      <c r="C260" s="12">
        <v>173</v>
      </c>
      <c r="D260" s="12">
        <v>3</v>
      </c>
      <c r="F260" s="17" t="s">
        <v>715</v>
      </c>
      <c r="G260" s="17" t="s">
        <v>25</v>
      </c>
      <c r="H260" s="12" t="s">
        <v>24</v>
      </c>
      <c r="I260" s="12" t="s">
        <v>992</v>
      </c>
      <c r="J260" s="27">
        <v>58.029998779296875</v>
      </c>
      <c r="K260" s="17">
        <v>3</v>
      </c>
      <c r="L260" s="17" t="s">
        <v>714</v>
      </c>
      <c r="N260" s="12" t="s">
        <v>1074</v>
      </c>
      <c r="R260" s="12" t="s">
        <v>716</v>
      </c>
      <c r="S260" s="12" t="s">
        <v>717</v>
      </c>
      <c r="T260" s="12" t="s">
        <v>1123</v>
      </c>
      <c r="U260" s="12" t="s">
        <v>991</v>
      </c>
      <c r="V260" s="12" t="s">
        <v>21</v>
      </c>
      <c r="AB260" s="28">
        <v>40616.592581018522</v>
      </c>
      <c r="AC260" s="12" t="s">
        <v>991</v>
      </c>
    </row>
    <row r="261" spans="1:29" ht="38.25" hidden="1">
      <c r="A261" s="16">
        <v>2260</v>
      </c>
      <c r="B261" s="12" t="s">
        <v>485</v>
      </c>
      <c r="C261" s="12">
        <v>173</v>
      </c>
      <c r="D261" s="12">
        <v>3</v>
      </c>
      <c r="F261" s="17" t="s">
        <v>715</v>
      </c>
      <c r="G261" s="17" t="s">
        <v>52</v>
      </c>
      <c r="H261" s="12" t="s">
        <v>24</v>
      </c>
      <c r="I261" s="12" t="s">
        <v>992</v>
      </c>
      <c r="J261" s="27">
        <v>58.130001068115234</v>
      </c>
      <c r="K261" s="17">
        <v>13</v>
      </c>
      <c r="L261" s="17" t="s">
        <v>718</v>
      </c>
      <c r="N261" s="12" t="s">
        <v>1074</v>
      </c>
      <c r="R261" s="12" t="s">
        <v>716</v>
      </c>
      <c r="S261" s="12" t="s">
        <v>717</v>
      </c>
      <c r="T261" s="12" t="s">
        <v>1124</v>
      </c>
      <c r="U261" s="12" t="s">
        <v>991</v>
      </c>
      <c r="V261" s="12" t="s">
        <v>21</v>
      </c>
      <c r="AB261" s="28">
        <v>40616.592604166668</v>
      </c>
      <c r="AC261" s="12" t="s">
        <v>991</v>
      </c>
    </row>
    <row r="262" spans="1:29" ht="25.5" hidden="1">
      <c r="A262" s="16">
        <v>2261</v>
      </c>
      <c r="B262" s="12" t="s">
        <v>485</v>
      </c>
      <c r="C262" s="12">
        <v>173</v>
      </c>
      <c r="D262" s="12">
        <v>3</v>
      </c>
      <c r="F262" s="17" t="s">
        <v>715</v>
      </c>
      <c r="G262" s="17" t="s">
        <v>54</v>
      </c>
      <c r="H262" s="12" t="s">
        <v>24</v>
      </c>
      <c r="I262" s="12" t="s">
        <v>992</v>
      </c>
      <c r="J262" s="27">
        <v>58.189998626708984</v>
      </c>
      <c r="K262" s="17">
        <v>19</v>
      </c>
      <c r="L262" s="17" t="s">
        <v>719</v>
      </c>
      <c r="N262" s="12" t="s">
        <v>1074</v>
      </c>
      <c r="R262" s="12" t="s">
        <v>720</v>
      </c>
      <c r="S262" s="12" t="s">
        <v>721</v>
      </c>
      <c r="T262" s="12" t="s">
        <v>1125</v>
      </c>
      <c r="U262" s="12" t="s">
        <v>991</v>
      </c>
      <c r="V262" s="12" t="s">
        <v>21</v>
      </c>
      <c r="AB262" s="28">
        <v>40616.592650462961</v>
      </c>
      <c r="AC262" s="12" t="s">
        <v>991</v>
      </c>
    </row>
    <row r="263" spans="1:29" ht="38.25" hidden="1">
      <c r="A263" s="16">
        <v>2262</v>
      </c>
      <c r="B263" s="12" t="s">
        <v>485</v>
      </c>
      <c r="C263" s="12">
        <v>173</v>
      </c>
      <c r="D263" s="12">
        <v>3</v>
      </c>
      <c r="F263" s="17" t="s">
        <v>715</v>
      </c>
      <c r="G263" s="17" t="s">
        <v>81</v>
      </c>
      <c r="H263" s="12" t="s">
        <v>24</v>
      </c>
      <c r="I263" s="12" t="s">
        <v>992</v>
      </c>
      <c r="J263" s="27">
        <v>58.220001220703125</v>
      </c>
      <c r="K263" s="17">
        <v>22</v>
      </c>
      <c r="L263" s="17" t="s">
        <v>719</v>
      </c>
      <c r="N263" s="12" t="s">
        <v>1074</v>
      </c>
      <c r="R263" s="12" t="s">
        <v>716</v>
      </c>
      <c r="S263" s="12" t="s">
        <v>717</v>
      </c>
      <c r="T263" s="12" t="s">
        <v>1126</v>
      </c>
      <c r="U263" s="12" t="s">
        <v>991</v>
      </c>
      <c r="V263" s="12" t="s">
        <v>21</v>
      </c>
      <c r="AB263" s="28">
        <v>40616.592673611114</v>
      </c>
      <c r="AC263" s="12" t="s">
        <v>991</v>
      </c>
    </row>
    <row r="264" spans="1:29" ht="63.75" hidden="1">
      <c r="A264" s="16">
        <v>2263</v>
      </c>
      <c r="B264" s="12" t="s">
        <v>485</v>
      </c>
      <c r="C264" s="12">
        <v>173</v>
      </c>
      <c r="D264" s="12">
        <v>3</v>
      </c>
      <c r="F264" s="17" t="s">
        <v>715</v>
      </c>
      <c r="G264" s="17" t="s">
        <v>82</v>
      </c>
      <c r="H264" s="12" t="s">
        <v>24</v>
      </c>
      <c r="I264" s="12" t="s">
        <v>992</v>
      </c>
      <c r="J264" s="27">
        <v>58.229999542236328</v>
      </c>
      <c r="K264" s="17">
        <v>23</v>
      </c>
      <c r="L264" s="17" t="s">
        <v>719</v>
      </c>
      <c r="N264" s="12" t="s">
        <v>1074</v>
      </c>
      <c r="R264" s="12" t="s">
        <v>722</v>
      </c>
      <c r="S264" s="12" t="s">
        <v>723</v>
      </c>
      <c r="T264" s="12" t="s">
        <v>1127</v>
      </c>
      <c r="U264" s="12" t="s">
        <v>991</v>
      </c>
      <c r="V264" s="12" t="s">
        <v>21</v>
      </c>
      <c r="AB264" s="28">
        <v>40616.592800925922</v>
      </c>
      <c r="AC264" s="12" t="s">
        <v>991</v>
      </c>
    </row>
    <row r="265" spans="1:29" ht="63.75" hidden="1">
      <c r="A265" s="16">
        <v>2264</v>
      </c>
      <c r="B265" s="12" t="s">
        <v>485</v>
      </c>
      <c r="C265" s="12">
        <v>173</v>
      </c>
      <c r="D265" s="12">
        <v>3</v>
      </c>
      <c r="F265" s="17" t="s">
        <v>237</v>
      </c>
      <c r="G265" s="17" t="s">
        <v>36</v>
      </c>
      <c r="H265" s="12" t="s">
        <v>24</v>
      </c>
      <c r="I265" s="12" t="s">
        <v>992</v>
      </c>
      <c r="J265" s="27">
        <v>59.009998321533203</v>
      </c>
      <c r="K265" s="17">
        <v>1</v>
      </c>
      <c r="L265" s="17" t="s">
        <v>719</v>
      </c>
      <c r="N265" s="12" t="s">
        <v>1074</v>
      </c>
      <c r="R265" s="12" t="s">
        <v>722</v>
      </c>
      <c r="S265" s="12" t="s">
        <v>723</v>
      </c>
      <c r="T265" s="12" t="s">
        <v>1128</v>
      </c>
      <c r="U265" s="12" t="s">
        <v>991</v>
      </c>
      <c r="V265" s="12" t="s">
        <v>21</v>
      </c>
      <c r="AB265" s="28">
        <v>40616.592835648145</v>
      </c>
      <c r="AC265" s="12" t="s">
        <v>991</v>
      </c>
    </row>
    <row r="266" spans="1:29" ht="63.75" hidden="1">
      <c r="A266" s="16">
        <v>2265</v>
      </c>
      <c r="B266" s="12" t="s">
        <v>485</v>
      </c>
      <c r="C266" s="12">
        <v>173</v>
      </c>
      <c r="D266" s="12">
        <v>3</v>
      </c>
      <c r="F266" s="17" t="s">
        <v>237</v>
      </c>
      <c r="G266" s="17" t="s">
        <v>22</v>
      </c>
      <c r="H266" s="12" t="s">
        <v>24</v>
      </c>
      <c r="I266" s="12" t="s">
        <v>992</v>
      </c>
      <c r="J266" s="27">
        <v>59.040000915527344</v>
      </c>
      <c r="K266" s="17">
        <v>4</v>
      </c>
      <c r="L266" s="17" t="s">
        <v>719</v>
      </c>
      <c r="N266" s="12" t="s">
        <v>1074</v>
      </c>
      <c r="R266" s="12" t="s">
        <v>517</v>
      </c>
      <c r="S266" s="12" t="s">
        <v>724</v>
      </c>
      <c r="T266" s="12" t="s">
        <v>1129</v>
      </c>
      <c r="U266" s="12" t="s">
        <v>991</v>
      </c>
      <c r="V266" s="12" t="s">
        <v>21</v>
      </c>
      <c r="AB266" s="28">
        <v>40616.592881944445</v>
      </c>
      <c r="AC266" s="12" t="s">
        <v>991</v>
      </c>
    </row>
    <row r="267" spans="1:29" ht="63.75" hidden="1">
      <c r="A267" s="16">
        <v>2266</v>
      </c>
      <c r="B267" s="12" t="s">
        <v>485</v>
      </c>
      <c r="C267" s="12">
        <v>173</v>
      </c>
      <c r="D267" s="12">
        <v>3</v>
      </c>
      <c r="F267" s="17" t="s">
        <v>237</v>
      </c>
      <c r="G267" s="17" t="s">
        <v>45</v>
      </c>
      <c r="H267" s="12" t="s">
        <v>24</v>
      </c>
      <c r="I267" s="12" t="s">
        <v>992</v>
      </c>
      <c r="J267" s="27">
        <v>59.069999694824219</v>
      </c>
      <c r="K267" s="17">
        <v>7</v>
      </c>
      <c r="L267" s="17" t="s">
        <v>719</v>
      </c>
      <c r="N267" s="12" t="s">
        <v>1074</v>
      </c>
      <c r="R267" s="12" t="s">
        <v>517</v>
      </c>
      <c r="S267" s="12" t="s">
        <v>724</v>
      </c>
      <c r="T267" s="12" t="s">
        <v>1130</v>
      </c>
      <c r="U267" s="12" t="s">
        <v>991</v>
      </c>
      <c r="V267" s="12" t="s">
        <v>21</v>
      </c>
      <c r="AB267" s="28">
        <v>40616.593414351853</v>
      </c>
      <c r="AC267" s="12" t="s">
        <v>991</v>
      </c>
    </row>
    <row r="268" spans="1:29" ht="38.25" hidden="1">
      <c r="A268" s="16">
        <v>2267</v>
      </c>
      <c r="B268" s="12" t="s">
        <v>485</v>
      </c>
      <c r="C268" s="12">
        <v>173</v>
      </c>
      <c r="D268" s="12">
        <v>3</v>
      </c>
      <c r="F268" s="17" t="s">
        <v>237</v>
      </c>
      <c r="G268" s="17" t="s">
        <v>54</v>
      </c>
      <c r="H268" s="12" t="s">
        <v>24</v>
      </c>
      <c r="I268" s="12" t="s">
        <v>992</v>
      </c>
      <c r="J268" s="27">
        <v>59.189998626708984</v>
      </c>
      <c r="K268" s="17">
        <v>19</v>
      </c>
      <c r="L268" s="17" t="s">
        <v>236</v>
      </c>
      <c r="N268" s="12" t="s">
        <v>1074</v>
      </c>
      <c r="R268" s="12" t="s">
        <v>725</v>
      </c>
      <c r="S268" s="12" t="s">
        <v>726</v>
      </c>
      <c r="T268" s="12" t="s">
        <v>1131</v>
      </c>
      <c r="U268" s="12" t="s">
        <v>991</v>
      </c>
      <c r="V268" s="12" t="s">
        <v>21</v>
      </c>
      <c r="AB268" s="28">
        <v>40616.5934375</v>
      </c>
      <c r="AC268" s="12" t="s">
        <v>991</v>
      </c>
    </row>
    <row r="269" spans="1:29" ht="51" hidden="1">
      <c r="A269" s="16">
        <v>2268</v>
      </c>
      <c r="B269" s="12" t="s">
        <v>485</v>
      </c>
      <c r="C269" s="12">
        <v>173</v>
      </c>
      <c r="D269" s="12">
        <v>3</v>
      </c>
      <c r="F269" s="17" t="s">
        <v>237</v>
      </c>
      <c r="G269" s="17" t="s">
        <v>68</v>
      </c>
      <c r="H269" s="12" t="s">
        <v>24</v>
      </c>
      <c r="I269" s="12" t="s">
        <v>992</v>
      </c>
      <c r="J269" s="27">
        <v>59.200000762939453</v>
      </c>
      <c r="K269" s="17">
        <v>20</v>
      </c>
      <c r="L269" s="17" t="s">
        <v>236</v>
      </c>
      <c r="N269" s="12" t="s">
        <v>1074</v>
      </c>
      <c r="R269" s="12" t="s">
        <v>727</v>
      </c>
      <c r="S269" s="12" t="s">
        <v>728</v>
      </c>
      <c r="T269" s="12" t="s">
        <v>1132</v>
      </c>
      <c r="U269" s="12" t="s">
        <v>991</v>
      </c>
      <c r="V269" s="12" t="s">
        <v>21</v>
      </c>
      <c r="AB269" s="28">
        <v>40616.593472222223</v>
      </c>
      <c r="AC269" s="12" t="s">
        <v>991</v>
      </c>
    </row>
    <row r="270" spans="1:29" ht="76.5" hidden="1">
      <c r="A270" s="16">
        <v>2269</v>
      </c>
      <c r="B270" s="12" t="s">
        <v>485</v>
      </c>
      <c r="C270" s="12">
        <v>173</v>
      </c>
      <c r="D270" s="12">
        <v>3</v>
      </c>
      <c r="F270" s="17" t="s">
        <v>730</v>
      </c>
      <c r="G270" s="17" t="s">
        <v>57</v>
      </c>
      <c r="H270" s="12" t="s">
        <v>24</v>
      </c>
      <c r="I270" s="12" t="s">
        <v>992</v>
      </c>
      <c r="J270" s="27">
        <v>61.110000610351563</v>
      </c>
      <c r="K270" s="17">
        <v>11</v>
      </c>
      <c r="L270" s="17" t="s">
        <v>729</v>
      </c>
      <c r="N270" s="12" t="s">
        <v>1078</v>
      </c>
      <c r="R270" s="12" t="s">
        <v>731</v>
      </c>
      <c r="S270" s="12" t="s">
        <v>732</v>
      </c>
      <c r="T270" s="12" t="s">
        <v>1133</v>
      </c>
      <c r="U270" s="12" t="s">
        <v>991</v>
      </c>
      <c r="V270" s="12" t="s">
        <v>21</v>
      </c>
      <c r="AB270" s="28">
        <v>40616.593645833331</v>
      </c>
      <c r="AC270" s="12" t="s">
        <v>991</v>
      </c>
    </row>
    <row r="271" spans="1:29" ht="38.25" hidden="1">
      <c r="A271" s="16">
        <v>2270</v>
      </c>
      <c r="B271" s="12" t="s">
        <v>485</v>
      </c>
      <c r="C271" s="12">
        <v>173</v>
      </c>
      <c r="D271" s="12">
        <v>3</v>
      </c>
      <c r="F271" s="17" t="s">
        <v>730</v>
      </c>
      <c r="G271" s="17" t="s">
        <v>59</v>
      </c>
      <c r="H271" s="12" t="s">
        <v>24</v>
      </c>
      <c r="I271" s="12" t="s">
        <v>992</v>
      </c>
      <c r="J271" s="27">
        <v>61.139999389648438</v>
      </c>
      <c r="K271" s="17">
        <v>14</v>
      </c>
      <c r="L271" s="17" t="s">
        <v>733</v>
      </c>
      <c r="N271" s="12" t="s">
        <v>1078</v>
      </c>
      <c r="R271" s="12" t="s">
        <v>731</v>
      </c>
      <c r="S271" s="12" t="s">
        <v>734</v>
      </c>
      <c r="T271" s="12" t="s">
        <v>1134</v>
      </c>
      <c r="U271" s="12" t="s">
        <v>991</v>
      </c>
      <c r="V271" s="12" t="s">
        <v>21</v>
      </c>
      <c r="AB271" s="28">
        <v>40616.593923611108</v>
      </c>
      <c r="AC271" s="12" t="s">
        <v>991</v>
      </c>
    </row>
    <row r="272" spans="1:29" ht="38.25" hidden="1">
      <c r="A272" s="16">
        <v>2271</v>
      </c>
      <c r="B272" s="12" t="s">
        <v>485</v>
      </c>
      <c r="C272" s="12">
        <v>173</v>
      </c>
      <c r="D272" s="12">
        <v>3</v>
      </c>
      <c r="F272" s="17" t="s">
        <v>736</v>
      </c>
      <c r="G272" s="17" t="s">
        <v>31</v>
      </c>
      <c r="H272" s="12" t="s">
        <v>24</v>
      </c>
      <c r="I272" s="12" t="s">
        <v>992</v>
      </c>
      <c r="J272" s="27">
        <v>63.060001373291016</v>
      </c>
      <c r="K272" s="17">
        <v>6</v>
      </c>
      <c r="L272" s="17" t="s">
        <v>735</v>
      </c>
      <c r="N272" s="12" t="s">
        <v>1074</v>
      </c>
      <c r="R272" s="12" t="s">
        <v>737</v>
      </c>
      <c r="S272" s="12" t="s">
        <v>738</v>
      </c>
      <c r="T272" s="12" t="s">
        <v>1135</v>
      </c>
      <c r="U272" s="12" t="s">
        <v>991</v>
      </c>
      <c r="V272" s="12" t="s">
        <v>21</v>
      </c>
      <c r="AB272" s="28">
        <v>40616.594050925924</v>
      </c>
      <c r="AC272" s="12" t="s">
        <v>991</v>
      </c>
    </row>
    <row r="273" spans="1:29" ht="38.25" hidden="1">
      <c r="A273" s="16">
        <v>2272</v>
      </c>
      <c r="B273" s="12" t="s">
        <v>485</v>
      </c>
      <c r="C273" s="12">
        <v>173</v>
      </c>
      <c r="D273" s="12">
        <v>3</v>
      </c>
      <c r="F273" s="17" t="s">
        <v>740</v>
      </c>
      <c r="G273" s="17" t="s">
        <v>33</v>
      </c>
      <c r="H273" s="12" t="s">
        <v>24</v>
      </c>
      <c r="I273" s="12" t="s">
        <v>992</v>
      </c>
      <c r="J273" s="27">
        <v>65.089996337890625</v>
      </c>
      <c r="K273" s="17">
        <v>9</v>
      </c>
      <c r="L273" s="17" t="s">
        <v>739</v>
      </c>
      <c r="N273" s="12" t="s">
        <v>1074</v>
      </c>
      <c r="R273" s="12" t="s">
        <v>716</v>
      </c>
      <c r="S273" s="12" t="s">
        <v>717</v>
      </c>
      <c r="T273" s="12" t="s">
        <v>1136</v>
      </c>
      <c r="U273" s="12" t="s">
        <v>991</v>
      </c>
      <c r="V273" s="12" t="s">
        <v>21</v>
      </c>
      <c r="AB273" s="28">
        <v>40616.594085648147</v>
      </c>
      <c r="AC273" s="12" t="s">
        <v>991</v>
      </c>
    </row>
    <row r="274" spans="1:29" ht="38.25" hidden="1">
      <c r="A274" s="16">
        <v>2273</v>
      </c>
      <c r="B274" s="12" t="s">
        <v>485</v>
      </c>
      <c r="C274" s="12">
        <v>173</v>
      </c>
      <c r="D274" s="12">
        <v>3</v>
      </c>
      <c r="F274" s="17" t="s">
        <v>118</v>
      </c>
      <c r="G274" s="17" t="s">
        <v>33</v>
      </c>
      <c r="H274" s="12" t="s">
        <v>24</v>
      </c>
      <c r="I274" s="12" t="s">
        <v>992</v>
      </c>
      <c r="J274" s="27">
        <v>66.089996337890625</v>
      </c>
      <c r="K274" s="17">
        <v>9</v>
      </c>
      <c r="L274" s="17" t="s">
        <v>741</v>
      </c>
      <c r="N274" s="12" t="s">
        <v>1074</v>
      </c>
      <c r="R274" s="12" t="s">
        <v>716</v>
      </c>
      <c r="S274" s="12" t="s">
        <v>717</v>
      </c>
      <c r="T274" s="12" t="s">
        <v>1137</v>
      </c>
      <c r="U274" s="12" t="s">
        <v>991</v>
      </c>
      <c r="V274" s="12" t="s">
        <v>21</v>
      </c>
      <c r="AB274" s="28">
        <v>40616.594108796293</v>
      </c>
      <c r="AC274" s="12" t="s">
        <v>991</v>
      </c>
    </row>
    <row r="275" spans="1:29" ht="51" hidden="1">
      <c r="A275" s="16">
        <v>2274</v>
      </c>
      <c r="B275" s="12" t="s">
        <v>485</v>
      </c>
      <c r="C275" s="12">
        <v>173</v>
      </c>
      <c r="D275" s="12">
        <v>3</v>
      </c>
      <c r="F275" s="17" t="s">
        <v>119</v>
      </c>
      <c r="G275" s="17" t="s">
        <v>22</v>
      </c>
      <c r="H275" s="12" t="s">
        <v>24</v>
      </c>
      <c r="I275" s="12" t="s">
        <v>992</v>
      </c>
      <c r="J275" s="27">
        <v>69.040000915527344</v>
      </c>
      <c r="K275" s="17">
        <v>4</v>
      </c>
      <c r="L275" s="17" t="s">
        <v>310</v>
      </c>
      <c r="N275" s="12" t="s">
        <v>1074</v>
      </c>
      <c r="R275" s="12" t="s">
        <v>742</v>
      </c>
      <c r="S275" s="12" t="s">
        <v>743</v>
      </c>
      <c r="T275" s="12" t="s">
        <v>1138</v>
      </c>
      <c r="U275" s="12" t="s">
        <v>991</v>
      </c>
      <c r="V275" s="12" t="s">
        <v>21</v>
      </c>
      <c r="AB275" s="28">
        <v>40616.594143518516</v>
      </c>
      <c r="AC275" s="12" t="s">
        <v>991</v>
      </c>
    </row>
    <row r="276" spans="1:29" ht="25.5" hidden="1">
      <c r="A276" s="16">
        <v>2275</v>
      </c>
      <c r="B276" s="12" t="s">
        <v>485</v>
      </c>
      <c r="C276" s="12">
        <v>173</v>
      </c>
      <c r="D276" s="12">
        <v>3</v>
      </c>
      <c r="F276" s="17" t="s">
        <v>119</v>
      </c>
      <c r="G276" s="17" t="s">
        <v>31</v>
      </c>
      <c r="H276" s="12" t="s">
        <v>24</v>
      </c>
      <c r="I276" s="12" t="s">
        <v>992</v>
      </c>
      <c r="J276" s="27">
        <v>69.05999755859375</v>
      </c>
      <c r="K276" s="17">
        <v>6</v>
      </c>
      <c r="L276" s="17" t="s">
        <v>310</v>
      </c>
      <c r="N276" s="12" t="s">
        <v>1074</v>
      </c>
      <c r="R276" s="12" t="s">
        <v>517</v>
      </c>
      <c r="S276" s="12" t="s">
        <v>744</v>
      </c>
      <c r="T276" s="12" t="s">
        <v>1139</v>
      </c>
      <c r="U276" s="12" t="s">
        <v>991</v>
      </c>
      <c r="V276" s="12" t="s">
        <v>21</v>
      </c>
      <c r="AB276" s="28">
        <v>40616.594224537039</v>
      </c>
      <c r="AC276" s="12" t="s">
        <v>991</v>
      </c>
    </row>
    <row r="277" spans="1:29" ht="63.75" hidden="1">
      <c r="A277" s="16">
        <v>2276</v>
      </c>
      <c r="B277" s="12" t="s">
        <v>485</v>
      </c>
      <c r="C277" s="12">
        <v>173</v>
      </c>
      <c r="D277" s="12">
        <v>3</v>
      </c>
      <c r="F277" s="17" t="s">
        <v>745</v>
      </c>
      <c r="G277" s="17" t="s">
        <v>76</v>
      </c>
      <c r="H277" s="12" t="s">
        <v>24</v>
      </c>
      <c r="I277" s="12" t="s">
        <v>992</v>
      </c>
      <c r="J277" s="27">
        <v>70.209999084472656</v>
      </c>
      <c r="K277" s="17">
        <v>21</v>
      </c>
      <c r="L277" s="17" t="s">
        <v>404</v>
      </c>
      <c r="N277" s="12" t="s">
        <v>1078</v>
      </c>
      <c r="R277" s="12" t="s">
        <v>746</v>
      </c>
      <c r="S277" s="12" t="s">
        <v>747</v>
      </c>
      <c r="T277" s="12" t="s">
        <v>1140</v>
      </c>
      <c r="U277" s="12" t="s">
        <v>991</v>
      </c>
      <c r="V277" s="12" t="s">
        <v>21</v>
      </c>
      <c r="AB277" s="28">
        <v>40616.594502314816</v>
      </c>
      <c r="AC277" s="12" t="s">
        <v>991</v>
      </c>
    </row>
    <row r="278" spans="1:29" ht="38.25" hidden="1">
      <c r="A278" s="16">
        <v>2277</v>
      </c>
      <c r="B278" s="12" t="s">
        <v>485</v>
      </c>
      <c r="C278" s="12">
        <v>173</v>
      </c>
      <c r="D278" s="12">
        <v>3</v>
      </c>
      <c r="F278" s="17" t="s">
        <v>244</v>
      </c>
      <c r="G278" s="17" t="s">
        <v>68</v>
      </c>
      <c r="H278" s="12" t="s">
        <v>24</v>
      </c>
      <c r="I278" s="12" t="s">
        <v>992</v>
      </c>
      <c r="J278" s="27">
        <v>71.199996948242187</v>
      </c>
      <c r="K278" s="17">
        <v>20</v>
      </c>
      <c r="L278" s="17" t="s">
        <v>243</v>
      </c>
      <c r="N278" s="12" t="s">
        <v>1074</v>
      </c>
      <c r="R278" s="12" t="s">
        <v>748</v>
      </c>
      <c r="S278" s="12" t="s">
        <v>749</v>
      </c>
      <c r="T278" s="12" t="s">
        <v>1141</v>
      </c>
      <c r="U278" s="12" t="s">
        <v>991</v>
      </c>
      <c r="V278" s="12" t="s">
        <v>21</v>
      </c>
      <c r="AB278" s="28">
        <v>40616.59474537037</v>
      </c>
      <c r="AC278" s="12" t="s">
        <v>991</v>
      </c>
    </row>
    <row r="279" spans="1:29" ht="51" hidden="1">
      <c r="A279" s="16">
        <v>2278</v>
      </c>
      <c r="B279" s="12" t="s">
        <v>485</v>
      </c>
      <c r="C279" s="12">
        <v>173</v>
      </c>
      <c r="D279" s="12">
        <v>3</v>
      </c>
      <c r="F279" s="17" t="s">
        <v>244</v>
      </c>
      <c r="G279" s="17" t="s">
        <v>82</v>
      </c>
      <c r="H279" s="12" t="s">
        <v>24</v>
      </c>
      <c r="I279" s="12" t="s">
        <v>992</v>
      </c>
      <c r="J279" s="27">
        <v>71.230003356933594</v>
      </c>
      <c r="K279" s="17">
        <v>23</v>
      </c>
      <c r="L279" s="17" t="s">
        <v>243</v>
      </c>
      <c r="N279" s="12" t="s">
        <v>1074</v>
      </c>
      <c r="R279" s="12" t="s">
        <v>750</v>
      </c>
      <c r="S279" s="12" t="s">
        <v>751</v>
      </c>
      <c r="T279" s="12" t="s">
        <v>1142</v>
      </c>
      <c r="U279" s="12" t="s">
        <v>991</v>
      </c>
      <c r="V279" s="12" t="s">
        <v>21</v>
      </c>
      <c r="AB279" s="28">
        <v>40616.59480324074</v>
      </c>
      <c r="AC279" s="12" t="s">
        <v>991</v>
      </c>
    </row>
    <row r="280" spans="1:29" ht="51" hidden="1">
      <c r="A280" s="16">
        <v>2279</v>
      </c>
      <c r="B280" s="12" t="s">
        <v>485</v>
      </c>
      <c r="C280" s="12">
        <v>173</v>
      </c>
      <c r="D280" s="12">
        <v>3</v>
      </c>
      <c r="F280" s="17" t="s">
        <v>244</v>
      </c>
      <c r="G280" s="17" t="s">
        <v>55</v>
      </c>
      <c r="H280" s="12" t="s">
        <v>24</v>
      </c>
      <c r="I280" s="12" t="s">
        <v>992</v>
      </c>
      <c r="J280" s="27">
        <v>71.25</v>
      </c>
      <c r="K280" s="17">
        <v>25</v>
      </c>
      <c r="L280" s="17" t="s">
        <v>243</v>
      </c>
      <c r="N280" s="12" t="s">
        <v>1074</v>
      </c>
      <c r="R280" s="12" t="s">
        <v>752</v>
      </c>
      <c r="S280" s="12" t="s">
        <v>753</v>
      </c>
      <c r="T280" s="12" t="s">
        <v>1143</v>
      </c>
      <c r="U280" s="12" t="s">
        <v>991</v>
      </c>
      <c r="V280" s="12" t="s">
        <v>21</v>
      </c>
      <c r="AB280" s="28">
        <v>40616.594837962963</v>
      </c>
      <c r="AC280" s="12" t="s">
        <v>991</v>
      </c>
    </row>
    <row r="281" spans="1:29" ht="63.75" hidden="1">
      <c r="A281" s="16">
        <v>2280</v>
      </c>
      <c r="B281" s="12" t="s">
        <v>485</v>
      </c>
      <c r="C281" s="12">
        <v>173</v>
      </c>
      <c r="D281" s="12">
        <v>3</v>
      </c>
      <c r="F281" s="17" t="s">
        <v>35</v>
      </c>
      <c r="G281" s="17" t="s">
        <v>25</v>
      </c>
      <c r="H281" s="12" t="s">
        <v>24</v>
      </c>
      <c r="I281" s="12" t="s">
        <v>992</v>
      </c>
      <c r="J281" s="27">
        <v>72.029998779296875</v>
      </c>
      <c r="K281" s="17">
        <v>3</v>
      </c>
      <c r="L281" s="17" t="s">
        <v>74</v>
      </c>
      <c r="N281" s="12" t="s">
        <v>1074</v>
      </c>
      <c r="R281" s="12" t="s">
        <v>754</v>
      </c>
      <c r="S281" s="12" t="s">
        <v>755</v>
      </c>
      <c r="T281" s="12" t="s">
        <v>1144</v>
      </c>
      <c r="U281" s="12" t="s">
        <v>991</v>
      </c>
      <c r="V281" s="12" t="s">
        <v>21</v>
      </c>
      <c r="AB281" s="28">
        <v>40616.594872685186</v>
      </c>
      <c r="AC281" s="12" t="s">
        <v>991</v>
      </c>
    </row>
    <row r="282" spans="1:29" ht="51" hidden="1">
      <c r="A282" s="16">
        <v>2281</v>
      </c>
      <c r="B282" s="12" t="s">
        <v>485</v>
      </c>
      <c r="C282" s="12">
        <v>173</v>
      </c>
      <c r="D282" s="12">
        <v>3</v>
      </c>
      <c r="F282" s="17" t="s">
        <v>35</v>
      </c>
      <c r="G282" s="17" t="s">
        <v>58</v>
      </c>
      <c r="H282" s="12" t="s">
        <v>24</v>
      </c>
      <c r="I282" s="12" t="s">
        <v>992</v>
      </c>
      <c r="J282" s="27">
        <v>72.150001525878906</v>
      </c>
      <c r="K282" s="17">
        <v>15</v>
      </c>
      <c r="L282" s="17" t="s">
        <v>243</v>
      </c>
      <c r="N282" s="12" t="s">
        <v>1074</v>
      </c>
      <c r="R282" s="12" t="s">
        <v>662</v>
      </c>
      <c r="S282" s="12" t="s">
        <v>756</v>
      </c>
      <c r="T282" s="12" t="s">
        <v>1145</v>
      </c>
      <c r="U282" s="12" t="s">
        <v>991</v>
      </c>
      <c r="V282" s="12" t="s">
        <v>21</v>
      </c>
      <c r="AB282" s="28">
        <v>40616.594895833332</v>
      </c>
      <c r="AC282" s="12" t="s">
        <v>991</v>
      </c>
    </row>
    <row r="283" spans="1:29" ht="369.75" hidden="1">
      <c r="A283" s="16">
        <v>2282</v>
      </c>
      <c r="B283" s="12" t="s">
        <v>485</v>
      </c>
      <c r="C283" s="12">
        <v>173</v>
      </c>
      <c r="D283" s="12">
        <v>3</v>
      </c>
      <c r="F283" s="17" t="s">
        <v>35</v>
      </c>
      <c r="G283" s="17" t="s">
        <v>51</v>
      </c>
      <c r="H283" s="12" t="s">
        <v>24</v>
      </c>
      <c r="I283" s="12" t="s">
        <v>992</v>
      </c>
      <c r="J283" s="27">
        <v>72.349998474121094</v>
      </c>
      <c r="K283" s="17">
        <v>35</v>
      </c>
      <c r="L283" s="17" t="s">
        <v>243</v>
      </c>
      <c r="N283" s="12" t="s">
        <v>1078</v>
      </c>
      <c r="R283" s="12" t="s">
        <v>757</v>
      </c>
      <c r="S283" s="12" t="s">
        <v>758</v>
      </c>
      <c r="T283" s="12" t="s">
        <v>1576</v>
      </c>
      <c r="U283" s="12" t="s">
        <v>991</v>
      </c>
      <c r="V283" s="12" t="s">
        <v>135</v>
      </c>
      <c r="Y283" s="12" t="s">
        <v>1285</v>
      </c>
      <c r="Z283" s="12" t="s">
        <v>1577</v>
      </c>
      <c r="AA283" s="12">
        <v>3.02</v>
      </c>
      <c r="AB283" s="28">
        <v>40618.357037037036</v>
      </c>
      <c r="AC283" s="12" t="s">
        <v>991</v>
      </c>
    </row>
    <row r="284" spans="1:29" ht="63.75" hidden="1">
      <c r="A284" s="16">
        <v>2283</v>
      </c>
      <c r="B284" s="12" t="s">
        <v>485</v>
      </c>
      <c r="C284" s="12">
        <v>173</v>
      </c>
      <c r="D284" s="12">
        <v>3</v>
      </c>
      <c r="F284" s="17" t="s">
        <v>35</v>
      </c>
      <c r="G284" s="17" t="s">
        <v>71</v>
      </c>
      <c r="H284" s="12" t="s">
        <v>24</v>
      </c>
      <c r="I284" s="12" t="s">
        <v>992</v>
      </c>
      <c r="J284" s="27">
        <v>72.360000610351563</v>
      </c>
      <c r="K284" s="17">
        <v>36</v>
      </c>
      <c r="L284" s="17" t="s">
        <v>243</v>
      </c>
      <c r="N284" s="12" t="s">
        <v>1074</v>
      </c>
      <c r="R284" s="12" t="s">
        <v>759</v>
      </c>
      <c r="S284" s="12" t="s">
        <v>760</v>
      </c>
      <c r="T284" s="12" t="s">
        <v>1146</v>
      </c>
      <c r="U284" s="12" t="s">
        <v>991</v>
      </c>
      <c r="V284" s="12" t="s">
        <v>21</v>
      </c>
      <c r="AB284" s="28">
        <v>40616.595011574071</v>
      </c>
      <c r="AC284" s="12" t="s">
        <v>991</v>
      </c>
    </row>
    <row r="285" spans="1:29" ht="76.5" hidden="1">
      <c r="A285" s="16">
        <v>2284</v>
      </c>
      <c r="B285" s="12" t="s">
        <v>485</v>
      </c>
      <c r="C285" s="12">
        <v>173</v>
      </c>
      <c r="D285" s="12">
        <v>3</v>
      </c>
      <c r="F285" s="17" t="s">
        <v>35</v>
      </c>
      <c r="G285" s="17" t="s">
        <v>99</v>
      </c>
      <c r="H285" s="12" t="s">
        <v>24</v>
      </c>
      <c r="I285" s="12" t="s">
        <v>992</v>
      </c>
      <c r="J285" s="27">
        <v>72.370002746582031</v>
      </c>
      <c r="K285" s="17">
        <v>37</v>
      </c>
      <c r="L285" s="17" t="s">
        <v>243</v>
      </c>
      <c r="N285" s="12" t="s">
        <v>1078</v>
      </c>
      <c r="R285" s="12" t="s">
        <v>761</v>
      </c>
      <c r="S285" s="12" t="s">
        <v>762</v>
      </c>
      <c r="T285" s="12" t="s">
        <v>1578</v>
      </c>
      <c r="U285" s="12" t="s">
        <v>991</v>
      </c>
      <c r="V285" s="12" t="s">
        <v>135</v>
      </c>
      <c r="Y285" s="12" t="s">
        <v>1285</v>
      </c>
      <c r="Z285" s="12" t="s">
        <v>1579</v>
      </c>
      <c r="AA285" s="12">
        <v>3.02</v>
      </c>
      <c r="AB285" s="28">
        <v>40618.357037037036</v>
      </c>
      <c r="AC285" s="12" t="s">
        <v>991</v>
      </c>
    </row>
    <row r="286" spans="1:29" ht="63.75" hidden="1">
      <c r="A286" s="16">
        <v>2285</v>
      </c>
      <c r="B286" s="12" t="s">
        <v>485</v>
      </c>
      <c r="C286" s="12">
        <v>173</v>
      </c>
      <c r="D286" s="12">
        <v>3</v>
      </c>
      <c r="F286" s="17" t="s">
        <v>91</v>
      </c>
      <c r="G286" s="17" t="s">
        <v>53</v>
      </c>
      <c r="H286" s="12" t="s">
        <v>24</v>
      </c>
      <c r="I286" s="12" t="s">
        <v>992</v>
      </c>
      <c r="J286" s="27">
        <v>73.050003051757813</v>
      </c>
      <c r="K286" s="17">
        <v>5</v>
      </c>
      <c r="L286" s="17" t="s">
        <v>243</v>
      </c>
      <c r="N286" s="12" t="s">
        <v>1074</v>
      </c>
      <c r="R286" s="12" t="s">
        <v>759</v>
      </c>
      <c r="S286" s="12" t="s">
        <v>763</v>
      </c>
      <c r="T286" s="12" t="s">
        <v>1147</v>
      </c>
      <c r="U286" s="12" t="s">
        <v>991</v>
      </c>
      <c r="V286" s="12" t="s">
        <v>21</v>
      </c>
      <c r="AB286" s="28">
        <v>40616.595034722224</v>
      </c>
      <c r="AC286" s="12" t="s">
        <v>991</v>
      </c>
    </row>
    <row r="287" spans="1:29" ht="89.25" hidden="1">
      <c r="A287" s="16">
        <v>2286</v>
      </c>
      <c r="B287" s="12" t="s">
        <v>485</v>
      </c>
      <c r="C287" s="12">
        <v>173</v>
      </c>
      <c r="D287" s="12">
        <v>3</v>
      </c>
      <c r="F287" s="17" t="s">
        <v>35</v>
      </c>
      <c r="G287" s="17" t="s">
        <v>57</v>
      </c>
      <c r="H287" s="12" t="s">
        <v>24</v>
      </c>
      <c r="I287" s="12" t="s">
        <v>992</v>
      </c>
      <c r="J287" s="27">
        <v>72.110000610351562</v>
      </c>
      <c r="K287" s="17">
        <v>11</v>
      </c>
      <c r="L287" s="17" t="s">
        <v>243</v>
      </c>
      <c r="N287" s="12" t="s">
        <v>1078</v>
      </c>
      <c r="R287" s="12" t="s">
        <v>764</v>
      </c>
      <c r="S287" s="12" t="s">
        <v>765</v>
      </c>
      <c r="T287" s="12" t="s">
        <v>1575</v>
      </c>
      <c r="U287" s="12" t="s">
        <v>991</v>
      </c>
      <c r="V287" s="12" t="s">
        <v>135</v>
      </c>
      <c r="AB287" s="28">
        <v>40617.986863425926</v>
      </c>
      <c r="AC287" s="12" t="s">
        <v>991</v>
      </c>
    </row>
    <row r="288" spans="1:29" ht="165.75" hidden="1">
      <c r="A288" s="16">
        <v>2287</v>
      </c>
      <c r="B288" s="12" t="s">
        <v>485</v>
      </c>
      <c r="C288" s="12">
        <v>173</v>
      </c>
      <c r="D288" s="12">
        <v>3</v>
      </c>
      <c r="F288" s="17" t="s">
        <v>91</v>
      </c>
      <c r="G288" s="17" t="s">
        <v>28</v>
      </c>
      <c r="H288" s="12" t="s">
        <v>24</v>
      </c>
      <c r="I288" s="12" t="s">
        <v>992</v>
      </c>
      <c r="J288" s="27">
        <v>73.180000305175781</v>
      </c>
      <c r="K288" s="17">
        <v>18</v>
      </c>
      <c r="L288" s="17" t="s">
        <v>292</v>
      </c>
      <c r="N288" s="12" t="s">
        <v>1074</v>
      </c>
      <c r="R288" s="12" t="s">
        <v>766</v>
      </c>
      <c r="S288" s="12" t="s">
        <v>767</v>
      </c>
      <c r="T288" s="12" t="s">
        <v>1148</v>
      </c>
      <c r="U288" s="12" t="s">
        <v>991</v>
      </c>
      <c r="V288" s="12" t="s">
        <v>21</v>
      </c>
      <c r="AB288" s="28">
        <v>40616.595138888886</v>
      </c>
      <c r="AC288" s="12" t="s">
        <v>991</v>
      </c>
    </row>
    <row r="289" spans="1:29" ht="63.75" hidden="1">
      <c r="A289" s="16">
        <v>2288</v>
      </c>
      <c r="B289" s="12" t="s">
        <v>485</v>
      </c>
      <c r="C289" s="12">
        <v>173</v>
      </c>
      <c r="D289" s="12">
        <v>3</v>
      </c>
      <c r="F289" s="17" t="s">
        <v>91</v>
      </c>
      <c r="G289" s="17" t="s">
        <v>86</v>
      </c>
      <c r="H289" s="12" t="s">
        <v>24</v>
      </c>
      <c r="I289" s="12" t="s">
        <v>992</v>
      </c>
      <c r="J289" s="27">
        <v>73.279998779296875</v>
      </c>
      <c r="K289" s="17">
        <v>28</v>
      </c>
      <c r="L289" s="17" t="s">
        <v>292</v>
      </c>
      <c r="N289" s="12" t="s">
        <v>1074</v>
      </c>
      <c r="R289" s="12" t="s">
        <v>492</v>
      </c>
      <c r="S289" s="12" t="s">
        <v>768</v>
      </c>
      <c r="T289" s="12" t="s">
        <v>1150</v>
      </c>
      <c r="U289" s="12" t="s">
        <v>991</v>
      </c>
      <c r="V289" s="12" t="s">
        <v>21</v>
      </c>
      <c r="AB289" s="28">
        <v>40616.595173611109</v>
      </c>
      <c r="AC289" s="12" t="s">
        <v>991</v>
      </c>
    </row>
    <row r="290" spans="1:29" ht="51" hidden="1">
      <c r="A290" s="16">
        <v>2289</v>
      </c>
      <c r="B290" s="12" t="s">
        <v>485</v>
      </c>
      <c r="C290" s="12">
        <v>173</v>
      </c>
      <c r="D290" s="12">
        <v>3</v>
      </c>
      <c r="F290" s="17" t="s">
        <v>91</v>
      </c>
      <c r="G290" s="17" t="s">
        <v>99</v>
      </c>
      <c r="H290" s="12" t="s">
        <v>24</v>
      </c>
      <c r="I290" s="12" t="s">
        <v>992</v>
      </c>
      <c r="J290" s="27">
        <v>73.370002746582031</v>
      </c>
      <c r="K290" s="17">
        <v>37</v>
      </c>
      <c r="L290" s="17" t="s">
        <v>246</v>
      </c>
      <c r="N290" s="12" t="s">
        <v>1074</v>
      </c>
      <c r="R290" s="12" t="s">
        <v>769</v>
      </c>
      <c r="S290" s="12" t="s">
        <v>770</v>
      </c>
      <c r="T290" s="12" t="s">
        <v>1158</v>
      </c>
      <c r="U290" s="12" t="s">
        <v>991</v>
      </c>
      <c r="V290" s="12" t="s">
        <v>21</v>
      </c>
      <c r="AB290" s="28">
        <v>40616.595416666663</v>
      </c>
      <c r="AC290" s="12" t="s">
        <v>991</v>
      </c>
    </row>
    <row r="291" spans="1:29" ht="25.5" hidden="1">
      <c r="A291" s="16">
        <v>2290</v>
      </c>
      <c r="B291" s="12" t="s">
        <v>485</v>
      </c>
      <c r="C291" s="12">
        <v>173</v>
      </c>
      <c r="D291" s="12">
        <v>3</v>
      </c>
      <c r="F291" s="17" t="s">
        <v>91</v>
      </c>
      <c r="G291" s="17" t="s">
        <v>75</v>
      </c>
      <c r="H291" s="12" t="s">
        <v>24</v>
      </c>
      <c r="I291" s="12" t="s">
        <v>992</v>
      </c>
      <c r="J291" s="27">
        <v>73.410003662109375</v>
      </c>
      <c r="K291" s="17">
        <v>41</v>
      </c>
      <c r="L291" s="17" t="s">
        <v>246</v>
      </c>
      <c r="N291" s="12" t="s">
        <v>1074</v>
      </c>
      <c r="R291" s="12" t="s">
        <v>492</v>
      </c>
      <c r="S291" s="12" t="s">
        <v>771</v>
      </c>
      <c r="T291" s="12" t="s">
        <v>1162</v>
      </c>
      <c r="U291" s="12" t="s">
        <v>991</v>
      </c>
      <c r="V291" s="12" t="s">
        <v>21</v>
      </c>
      <c r="AB291" s="28">
        <v>40616.595532407409</v>
      </c>
      <c r="AC291" s="12" t="s">
        <v>991</v>
      </c>
    </row>
    <row r="292" spans="1:29" ht="102" hidden="1">
      <c r="A292" s="16">
        <v>2291</v>
      </c>
      <c r="B292" s="12" t="s">
        <v>485</v>
      </c>
      <c r="C292" s="12">
        <v>173</v>
      </c>
      <c r="D292" s="12">
        <v>3</v>
      </c>
      <c r="F292" s="17" t="s">
        <v>91</v>
      </c>
      <c r="G292" s="17" t="s">
        <v>138</v>
      </c>
      <c r="H292" s="12" t="s">
        <v>24</v>
      </c>
      <c r="I292" s="12" t="s">
        <v>992</v>
      </c>
      <c r="J292" s="27">
        <v>73.470001220703125</v>
      </c>
      <c r="K292" s="17">
        <v>47</v>
      </c>
      <c r="L292" s="17" t="s">
        <v>246</v>
      </c>
      <c r="N292" s="12" t="s">
        <v>1074</v>
      </c>
      <c r="R292" s="12" t="s">
        <v>492</v>
      </c>
      <c r="S292" s="12" t="s">
        <v>772</v>
      </c>
      <c r="T292" s="12" t="s">
        <v>1163</v>
      </c>
      <c r="U292" s="12" t="s">
        <v>991</v>
      </c>
      <c r="V292" s="12" t="s">
        <v>21</v>
      </c>
      <c r="AB292" s="28">
        <v>40616.595578703702</v>
      </c>
      <c r="AC292" s="12" t="s">
        <v>991</v>
      </c>
    </row>
    <row r="293" spans="1:29" ht="51" hidden="1">
      <c r="A293" s="16">
        <v>2292</v>
      </c>
      <c r="B293" s="12" t="s">
        <v>485</v>
      </c>
      <c r="C293" s="12">
        <v>173</v>
      </c>
      <c r="D293" s="12">
        <v>3</v>
      </c>
      <c r="F293" s="17" t="s">
        <v>92</v>
      </c>
      <c r="G293" s="17" t="s">
        <v>36</v>
      </c>
      <c r="H293" s="12" t="s">
        <v>24</v>
      </c>
      <c r="I293" s="12" t="s">
        <v>992</v>
      </c>
      <c r="J293" s="27">
        <v>74.010002136230469</v>
      </c>
      <c r="K293" s="17">
        <v>1</v>
      </c>
      <c r="L293" s="17" t="s">
        <v>246</v>
      </c>
      <c r="N293" s="12" t="s">
        <v>994</v>
      </c>
      <c r="R293" s="12" t="s">
        <v>492</v>
      </c>
      <c r="S293" s="12" t="s">
        <v>773</v>
      </c>
      <c r="T293" s="12" t="s">
        <v>1164</v>
      </c>
      <c r="U293" s="12" t="s">
        <v>991</v>
      </c>
      <c r="V293" s="12" t="s">
        <v>21</v>
      </c>
      <c r="AB293" s="28">
        <v>40616.595763888887</v>
      </c>
      <c r="AC293" s="12" t="s">
        <v>991</v>
      </c>
    </row>
    <row r="294" spans="1:29" ht="51" hidden="1">
      <c r="A294" s="16">
        <v>2293</v>
      </c>
      <c r="B294" s="12" t="s">
        <v>485</v>
      </c>
      <c r="C294" s="12">
        <v>173</v>
      </c>
      <c r="D294" s="12">
        <v>3</v>
      </c>
      <c r="F294" s="17" t="s">
        <v>92</v>
      </c>
      <c r="G294" s="17" t="s">
        <v>22</v>
      </c>
      <c r="H294" s="12" t="s">
        <v>24</v>
      </c>
      <c r="I294" s="12" t="s">
        <v>992</v>
      </c>
      <c r="J294" s="27">
        <v>74.040000915527344</v>
      </c>
      <c r="K294" s="17">
        <v>4</v>
      </c>
      <c r="L294" s="17" t="s">
        <v>246</v>
      </c>
      <c r="N294" s="12" t="s">
        <v>1074</v>
      </c>
      <c r="R294" s="12" t="s">
        <v>492</v>
      </c>
      <c r="S294" s="12" t="s">
        <v>774</v>
      </c>
      <c r="T294" s="12" t="s">
        <v>1165</v>
      </c>
      <c r="U294" s="12" t="s">
        <v>991</v>
      </c>
      <c r="V294" s="12" t="s">
        <v>21</v>
      </c>
      <c r="AB294" s="28">
        <v>40616.595856481479</v>
      </c>
      <c r="AC294" s="12" t="s">
        <v>991</v>
      </c>
    </row>
    <row r="295" spans="1:29" ht="76.5" hidden="1">
      <c r="A295" s="16">
        <v>2294</v>
      </c>
      <c r="B295" s="12" t="s">
        <v>485</v>
      </c>
      <c r="C295" s="12">
        <v>173</v>
      </c>
      <c r="D295" s="12">
        <v>3</v>
      </c>
      <c r="F295" s="17" t="s">
        <v>92</v>
      </c>
      <c r="G295" s="17" t="s">
        <v>31</v>
      </c>
      <c r="H295" s="12" t="s">
        <v>24</v>
      </c>
      <c r="I295" s="12" t="s">
        <v>992</v>
      </c>
      <c r="J295" s="27">
        <v>74.05999755859375</v>
      </c>
      <c r="K295" s="17">
        <v>6</v>
      </c>
      <c r="L295" s="17" t="s">
        <v>246</v>
      </c>
      <c r="N295" s="12" t="s">
        <v>1078</v>
      </c>
      <c r="R295" s="12" t="s">
        <v>775</v>
      </c>
      <c r="S295" s="12" t="s">
        <v>776</v>
      </c>
      <c r="T295" s="12" t="s">
        <v>1168</v>
      </c>
      <c r="U295" s="12" t="s">
        <v>991</v>
      </c>
      <c r="V295" s="12" t="s">
        <v>21</v>
      </c>
      <c r="AB295" s="28">
        <v>40616.596006944441</v>
      </c>
      <c r="AC295" s="12" t="s">
        <v>991</v>
      </c>
    </row>
    <row r="296" spans="1:29" ht="38.25" hidden="1">
      <c r="A296" s="16">
        <v>2295</v>
      </c>
      <c r="B296" s="12" t="s">
        <v>485</v>
      </c>
      <c r="C296" s="12">
        <v>173</v>
      </c>
      <c r="D296" s="12">
        <v>3</v>
      </c>
      <c r="F296" s="17" t="s">
        <v>92</v>
      </c>
      <c r="G296" s="17" t="s">
        <v>45</v>
      </c>
      <c r="H296" s="12" t="s">
        <v>24</v>
      </c>
      <c r="I296" s="12" t="s">
        <v>992</v>
      </c>
      <c r="J296" s="27">
        <v>74.069999694824219</v>
      </c>
      <c r="K296" s="17">
        <v>7</v>
      </c>
      <c r="L296" s="17" t="s">
        <v>246</v>
      </c>
      <c r="N296" s="12" t="s">
        <v>1074</v>
      </c>
      <c r="R296" s="12" t="s">
        <v>777</v>
      </c>
      <c r="S296" s="12" t="s">
        <v>778</v>
      </c>
      <c r="T296" s="12" t="s">
        <v>1169</v>
      </c>
      <c r="U296" s="12" t="s">
        <v>991</v>
      </c>
      <c r="V296" s="12" t="s">
        <v>21</v>
      </c>
      <c r="AB296" s="28">
        <v>40616.596192129633</v>
      </c>
      <c r="AC296" s="12" t="s">
        <v>991</v>
      </c>
    </row>
    <row r="297" spans="1:29" ht="51" hidden="1">
      <c r="A297" s="16">
        <v>2296</v>
      </c>
      <c r="B297" s="12" t="s">
        <v>485</v>
      </c>
      <c r="C297" s="12">
        <v>173</v>
      </c>
      <c r="D297" s="12">
        <v>3</v>
      </c>
      <c r="F297" s="17" t="s">
        <v>92</v>
      </c>
      <c r="G297" s="17" t="s">
        <v>32</v>
      </c>
      <c r="H297" s="12" t="s">
        <v>24</v>
      </c>
      <c r="I297" s="12" t="s">
        <v>992</v>
      </c>
      <c r="J297" s="27">
        <v>74.080001831054687</v>
      </c>
      <c r="K297" s="17">
        <v>8</v>
      </c>
      <c r="L297" s="17" t="s">
        <v>246</v>
      </c>
      <c r="N297" s="12" t="s">
        <v>1074</v>
      </c>
      <c r="R297" s="12" t="s">
        <v>779</v>
      </c>
      <c r="S297" s="12" t="s">
        <v>780</v>
      </c>
      <c r="T297" s="12" t="s">
        <v>1170</v>
      </c>
      <c r="U297" s="12" t="s">
        <v>991</v>
      </c>
      <c r="V297" s="12" t="s">
        <v>21</v>
      </c>
      <c r="AB297" s="28">
        <v>40616.596226851849</v>
      </c>
      <c r="AC297" s="12" t="s">
        <v>991</v>
      </c>
    </row>
    <row r="298" spans="1:29" ht="38.25" hidden="1">
      <c r="A298" s="16">
        <v>2297</v>
      </c>
      <c r="B298" s="12" t="s">
        <v>485</v>
      </c>
      <c r="C298" s="12">
        <v>173</v>
      </c>
      <c r="D298" s="12">
        <v>3</v>
      </c>
      <c r="F298" s="17" t="s">
        <v>92</v>
      </c>
      <c r="G298" s="17" t="s">
        <v>69</v>
      </c>
      <c r="H298" s="12" t="s">
        <v>24</v>
      </c>
      <c r="I298" s="12" t="s">
        <v>992</v>
      </c>
      <c r="J298" s="27">
        <v>74.379997253417969</v>
      </c>
      <c r="K298" s="17">
        <v>38</v>
      </c>
      <c r="L298" s="17" t="s">
        <v>781</v>
      </c>
      <c r="N298" s="12" t="s">
        <v>1074</v>
      </c>
      <c r="R298" s="12" t="s">
        <v>782</v>
      </c>
      <c r="S298" s="12" t="s">
        <v>783</v>
      </c>
      <c r="T298" s="12" t="s">
        <v>1171</v>
      </c>
      <c r="U298" s="12" t="s">
        <v>991</v>
      </c>
      <c r="V298" s="12" t="s">
        <v>21</v>
      </c>
      <c r="AB298" s="28">
        <v>40616.596261574072</v>
      </c>
      <c r="AC298" s="12" t="s">
        <v>991</v>
      </c>
    </row>
    <row r="299" spans="1:29" ht="409.5" hidden="1">
      <c r="A299" s="16">
        <v>2298</v>
      </c>
      <c r="B299" s="12" t="s">
        <v>485</v>
      </c>
      <c r="C299" s="12">
        <v>173</v>
      </c>
      <c r="D299" s="12">
        <v>3</v>
      </c>
      <c r="F299" s="17" t="s">
        <v>785</v>
      </c>
      <c r="G299" s="17" t="s">
        <v>81</v>
      </c>
      <c r="H299" s="12" t="s">
        <v>24</v>
      </c>
      <c r="I299" s="12" t="s">
        <v>992</v>
      </c>
      <c r="J299" s="27">
        <v>75.220001220703125</v>
      </c>
      <c r="K299" s="17">
        <v>22</v>
      </c>
      <c r="L299" s="17" t="s">
        <v>784</v>
      </c>
      <c r="N299" s="12" t="s">
        <v>1078</v>
      </c>
      <c r="R299" s="12" t="s">
        <v>786</v>
      </c>
      <c r="S299" s="12" t="s">
        <v>787</v>
      </c>
      <c r="T299" s="12" t="s">
        <v>1172</v>
      </c>
      <c r="U299" s="12" t="s">
        <v>991</v>
      </c>
      <c r="V299" s="12" t="s">
        <v>21</v>
      </c>
      <c r="AB299" s="28">
        <v>40616.607256944444</v>
      </c>
      <c r="AC299" s="12" t="s">
        <v>991</v>
      </c>
    </row>
    <row r="300" spans="1:29" ht="38.25" hidden="1">
      <c r="A300" s="16">
        <v>2299</v>
      </c>
      <c r="B300" s="12" t="s">
        <v>485</v>
      </c>
      <c r="C300" s="12">
        <v>173</v>
      </c>
      <c r="D300" s="12">
        <v>3</v>
      </c>
      <c r="F300" s="17" t="s">
        <v>785</v>
      </c>
      <c r="G300" s="17" t="s">
        <v>80</v>
      </c>
      <c r="H300" s="12" t="s">
        <v>24</v>
      </c>
      <c r="I300" s="12" t="s">
        <v>992</v>
      </c>
      <c r="J300" s="27">
        <v>75.260002136230469</v>
      </c>
      <c r="K300" s="17">
        <v>26</v>
      </c>
      <c r="L300" s="17" t="s">
        <v>784</v>
      </c>
      <c r="N300" s="12" t="s">
        <v>1074</v>
      </c>
      <c r="R300" s="12" t="s">
        <v>492</v>
      </c>
      <c r="S300" s="12" t="s">
        <v>788</v>
      </c>
      <c r="T300" s="12" t="s">
        <v>1173</v>
      </c>
      <c r="U300" s="12" t="s">
        <v>991</v>
      </c>
      <c r="V300" s="12" t="s">
        <v>21</v>
      </c>
      <c r="AB300" s="28">
        <v>40616.596574074072</v>
      </c>
      <c r="AC300" s="12" t="s">
        <v>991</v>
      </c>
    </row>
    <row r="301" spans="1:29" ht="409.5" hidden="1">
      <c r="A301" s="16">
        <v>2300</v>
      </c>
      <c r="B301" s="12" t="s">
        <v>485</v>
      </c>
      <c r="C301" s="12">
        <v>173</v>
      </c>
      <c r="D301" s="12">
        <v>3</v>
      </c>
      <c r="F301" s="17" t="s">
        <v>38</v>
      </c>
      <c r="G301" s="17" t="s">
        <v>54</v>
      </c>
      <c r="H301" s="12" t="s">
        <v>24</v>
      </c>
      <c r="I301" s="12" t="s">
        <v>992</v>
      </c>
      <c r="J301" s="27">
        <v>76.19000244140625</v>
      </c>
      <c r="K301" s="17">
        <v>19</v>
      </c>
      <c r="L301" s="17" t="s">
        <v>313</v>
      </c>
      <c r="N301" s="12" t="s">
        <v>1078</v>
      </c>
      <c r="R301" s="12" t="s">
        <v>789</v>
      </c>
      <c r="S301" s="12" t="s">
        <v>765</v>
      </c>
      <c r="T301" s="12" t="s">
        <v>1356</v>
      </c>
      <c r="U301" s="12" t="s">
        <v>991</v>
      </c>
      <c r="V301" s="12" t="s">
        <v>48</v>
      </c>
      <c r="AB301" s="28">
        <v>40618.420381944445</v>
      </c>
      <c r="AC301" s="12" t="s">
        <v>991</v>
      </c>
    </row>
    <row r="302" spans="1:29" ht="25.5" hidden="1">
      <c r="A302" s="16">
        <v>2301</v>
      </c>
      <c r="B302" s="12" t="s">
        <v>485</v>
      </c>
      <c r="C302" s="12">
        <v>173</v>
      </c>
      <c r="D302" s="12">
        <v>3</v>
      </c>
      <c r="F302" s="17" t="s">
        <v>113</v>
      </c>
      <c r="G302" s="17" t="s">
        <v>36</v>
      </c>
      <c r="H302" s="12" t="s">
        <v>24</v>
      </c>
      <c r="I302" s="12" t="s">
        <v>992</v>
      </c>
      <c r="J302" s="27">
        <v>77.010002136230469</v>
      </c>
      <c r="K302" s="17">
        <v>1</v>
      </c>
      <c r="L302" s="17" t="s">
        <v>313</v>
      </c>
      <c r="N302" s="12" t="s">
        <v>1074</v>
      </c>
      <c r="R302" s="12" t="s">
        <v>492</v>
      </c>
      <c r="S302" s="12" t="s">
        <v>790</v>
      </c>
      <c r="T302" s="12" t="s">
        <v>1174</v>
      </c>
      <c r="U302" s="12" t="s">
        <v>991</v>
      </c>
      <c r="V302" s="12" t="s">
        <v>21</v>
      </c>
      <c r="AB302" s="28">
        <v>40616.596689814818</v>
      </c>
      <c r="AC302" s="12" t="s">
        <v>991</v>
      </c>
    </row>
    <row r="303" spans="1:29" ht="25.5" hidden="1">
      <c r="A303" s="16">
        <v>2302</v>
      </c>
      <c r="B303" s="12" t="s">
        <v>485</v>
      </c>
      <c r="C303" s="12">
        <v>173</v>
      </c>
      <c r="D303" s="12">
        <v>3</v>
      </c>
      <c r="F303" s="17" t="s">
        <v>113</v>
      </c>
      <c r="G303" s="17" t="s">
        <v>32</v>
      </c>
      <c r="H303" s="12" t="s">
        <v>24</v>
      </c>
      <c r="I303" s="12" t="s">
        <v>992</v>
      </c>
      <c r="J303" s="27">
        <v>77.080001831054687</v>
      </c>
      <c r="K303" s="17">
        <v>8</v>
      </c>
      <c r="L303" s="17" t="s">
        <v>313</v>
      </c>
      <c r="N303" s="12" t="s">
        <v>1074</v>
      </c>
      <c r="R303" s="12" t="s">
        <v>492</v>
      </c>
      <c r="S303" s="12" t="s">
        <v>791</v>
      </c>
      <c r="T303" s="12" t="s">
        <v>1175</v>
      </c>
      <c r="U303" s="12" t="s">
        <v>991</v>
      </c>
      <c r="V303" s="12" t="s">
        <v>21</v>
      </c>
      <c r="AB303" s="28">
        <v>40616.596712962964</v>
      </c>
      <c r="AC303" s="12" t="s">
        <v>991</v>
      </c>
    </row>
    <row r="304" spans="1:29" ht="51" hidden="1">
      <c r="A304" s="16">
        <v>2303</v>
      </c>
      <c r="B304" s="12" t="s">
        <v>485</v>
      </c>
      <c r="C304" s="12">
        <v>173</v>
      </c>
      <c r="D304" s="12">
        <v>3</v>
      </c>
      <c r="F304" s="17" t="s">
        <v>113</v>
      </c>
      <c r="G304" s="17" t="s">
        <v>28</v>
      </c>
      <c r="H304" s="12" t="s">
        <v>24</v>
      </c>
      <c r="I304" s="12" t="s">
        <v>992</v>
      </c>
      <c r="J304" s="27">
        <v>77.180000305175781</v>
      </c>
      <c r="K304" s="17">
        <v>18</v>
      </c>
      <c r="L304" s="17" t="s">
        <v>313</v>
      </c>
      <c r="N304" s="12" t="s">
        <v>1074</v>
      </c>
      <c r="R304" s="12" t="s">
        <v>792</v>
      </c>
      <c r="S304" s="12" t="s">
        <v>765</v>
      </c>
      <c r="T304" s="12" t="s">
        <v>1177</v>
      </c>
      <c r="U304" s="12" t="s">
        <v>991</v>
      </c>
      <c r="V304" s="12" t="s">
        <v>21</v>
      </c>
      <c r="AB304" s="28">
        <v>40616.596747685187</v>
      </c>
      <c r="AC304" s="12" t="s">
        <v>991</v>
      </c>
    </row>
    <row r="305" spans="1:29" ht="25.5" hidden="1">
      <c r="A305" s="16">
        <v>2304</v>
      </c>
      <c r="B305" s="12" t="s">
        <v>485</v>
      </c>
      <c r="C305" s="12">
        <v>173</v>
      </c>
      <c r="D305" s="12">
        <v>3</v>
      </c>
      <c r="F305" s="17" t="s">
        <v>113</v>
      </c>
      <c r="G305" s="17" t="s">
        <v>73</v>
      </c>
      <c r="H305" s="12" t="s">
        <v>24</v>
      </c>
      <c r="I305" s="12" t="s">
        <v>992</v>
      </c>
      <c r="J305" s="27">
        <v>77.389999389648438</v>
      </c>
      <c r="K305" s="17">
        <v>39</v>
      </c>
      <c r="L305" s="17" t="s">
        <v>313</v>
      </c>
      <c r="N305" s="12" t="s">
        <v>1074</v>
      </c>
      <c r="R305" s="12" t="s">
        <v>793</v>
      </c>
      <c r="S305" s="12" t="s">
        <v>794</v>
      </c>
      <c r="T305" s="12" t="s">
        <v>1178</v>
      </c>
      <c r="U305" s="12" t="s">
        <v>991</v>
      </c>
      <c r="V305" s="12" t="s">
        <v>21</v>
      </c>
      <c r="AB305" s="28">
        <v>40616.596851851849</v>
      </c>
      <c r="AC305" s="12" t="s">
        <v>991</v>
      </c>
    </row>
    <row r="306" spans="1:29" ht="25.5" hidden="1">
      <c r="A306" s="16">
        <v>2305</v>
      </c>
      <c r="B306" s="12" t="s">
        <v>485</v>
      </c>
      <c r="C306" s="12">
        <v>173</v>
      </c>
      <c r="D306" s="12">
        <v>3</v>
      </c>
      <c r="F306" s="17" t="s">
        <v>114</v>
      </c>
      <c r="G306" s="17" t="s">
        <v>45</v>
      </c>
      <c r="H306" s="12" t="s">
        <v>24</v>
      </c>
      <c r="I306" s="12" t="s">
        <v>992</v>
      </c>
      <c r="J306" s="27">
        <v>78.069999694824219</v>
      </c>
      <c r="K306" s="17">
        <v>7</v>
      </c>
      <c r="L306" s="17" t="s">
        <v>795</v>
      </c>
      <c r="N306" s="12" t="s">
        <v>1074</v>
      </c>
      <c r="R306" s="12" t="s">
        <v>492</v>
      </c>
      <c r="S306" s="12" t="s">
        <v>796</v>
      </c>
      <c r="T306" s="12" t="s">
        <v>1179</v>
      </c>
      <c r="U306" s="12" t="s">
        <v>991</v>
      </c>
      <c r="V306" s="12" t="s">
        <v>21</v>
      </c>
      <c r="AB306" s="28">
        <v>40616.596875000003</v>
      </c>
      <c r="AC306" s="12" t="s">
        <v>991</v>
      </c>
    </row>
    <row r="307" spans="1:29" ht="63.75" hidden="1">
      <c r="A307" s="16">
        <v>2306</v>
      </c>
      <c r="B307" s="12" t="s">
        <v>485</v>
      </c>
      <c r="C307" s="12">
        <v>173</v>
      </c>
      <c r="D307" s="12">
        <v>3</v>
      </c>
      <c r="F307" s="17" t="s">
        <v>114</v>
      </c>
      <c r="G307" s="17" t="s">
        <v>33</v>
      </c>
      <c r="H307" s="12" t="s">
        <v>24</v>
      </c>
      <c r="I307" s="12" t="s">
        <v>992</v>
      </c>
      <c r="J307" s="27">
        <v>78.089996337890625</v>
      </c>
      <c r="K307" s="17">
        <v>9</v>
      </c>
      <c r="L307" s="17" t="s">
        <v>405</v>
      </c>
      <c r="N307" s="12" t="s">
        <v>1078</v>
      </c>
      <c r="R307" s="12" t="s">
        <v>492</v>
      </c>
      <c r="S307" s="12" t="s">
        <v>797</v>
      </c>
      <c r="T307" s="12" t="s">
        <v>1180</v>
      </c>
      <c r="U307" s="12" t="s">
        <v>991</v>
      </c>
      <c r="V307" s="12" t="s">
        <v>21</v>
      </c>
      <c r="AB307" s="28">
        <v>40616.597118055557</v>
      </c>
      <c r="AC307" s="12" t="s">
        <v>991</v>
      </c>
    </row>
    <row r="308" spans="1:29" ht="38.25" hidden="1">
      <c r="A308" s="16">
        <v>2307</v>
      </c>
      <c r="B308" s="12" t="s">
        <v>798</v>
      </c>
      <c r="C308" s="12">
        <v>173</v>
      </c>
      <c r="D308" s="12">
        <v>3</v>
      </c>
      <c r="F308" s="17" t="s">
        <v>118</v>
      </c>
      <c r="G308" s="17" t="s">
        <v>58</v>
      </c>
      <c r="H308" s="12" t="s">
        <v>19</v>
      </c>
      <c r="I308" s="12" t="s">
        <v>990</v>
      </c>
      <c r="J308" s="27">
        <v>66.150001525878906</v>
      </c>
      <c r="K308" s="17">
        <v>15</v>
      </c>
      <c r="L308" s="17" t="s">
        <v>799</v>
      </c>
      <c r="N308" s="12" t="s">
        <v>1078</v>
      </c>
      <c r="R308" s="12" t="s">
        <v>800</v>
      </c>
      <c r="S308" s="12" t="s">
        <v>42</v>
      </c>
      <c r="T308" s="12" t="s">
        <v>1329</v>
      </c>
      <c r="U308" s="12" t="s">
        <v>991</v>
      </c>
      <c r="V308" s="12" t="s">
        <v>48</v>
      </c>
      <c r="Y308" s="12" t="s">
        <v>1285</v>
      </c>
      <c r="Z308" s="12" t="s">
        <v>1330</v>
      </c>
      <c r="AA308" s="12">
        <v>3.02</v>
      </c>
      <c r="AB308" s="28">
        <v>40618.357037037036</v>
      </c>
      <c r="AC308" s="12" t="s">
        <v>991</v>
      </c>
    </row>
    <row r="309" spans="1:29" ht="357" hidden="1">
      <c r="A309" s="16">
        <v>2308</v>
      </c>
      <c r="B309" s="12" t="s">
        <v>801</v>
      </c>
      <c r="C309" s="12">
        <v>173</v>
      </c>
      <c r="D309" s="12">
        <v>3</v>
      </c>
      <c r="F309" s="17" t="s">
        <v>66</v>
      </c>
      <c r="G309" s="17" t="s">
        <v>28</v>
      </c>
      <c r="H309" s="12" t="s">
        <v>19</v>
      </c>
      <c r="I309" s="12" t="s">
        <v>992</v>
      </c>
      <c r="J309" s="27">
        <v>12.180000305175781</v>
      </c>
      <c r="K309" s="17">
        <v>18</v>
      </c>
      <c r="L309" s="17" t="s">
        <v>802</v>
      </c>
      <c r="N309" s="12" t="s">
        <v>994</v>
      </c>
      <c r="R309" s="12" t="s">
        <v>803</v>
      </c>
      <c r="S309" s="12" t="s">
        <v>804</v>
      </c>
      <c r="T309" s="12" t="s">
        <v>995</v>
      </c>
      <c r="U309" s="12" t="s">
        <v>991</v>
      </c>
      <c r="V309" s="12" t="s">
        <v>21</v>
      </c>
      <c r="AB309" s="28">
        <v>40605.219386574077</v>
      </c>
      <c r="AC309" s="12" t="s">
        <v>991</v>
      </c>
    </row>
    <row r="310" spans="1:29" ht="140.25" hidden="1">
      <c r="A310" s="16">
        <v>2309</v>
      </c>
      <c r="B310" s="12" t="s">
        <v>805</v>
      </c>
      <c r="C310" s="12">
        <v>173</v>
      </c>
      <c r="D310" s="12">
        <v>3</v>
      </c>
      <c r="F310" s="17" t="s">
        <v>352</v>
      </c>
      <c r="G310" s="17" t="s">
        <v>57</v>
      </c>
      <c r="H310" s="12" t="s">
        <v>24</v>
      </c>
      <c r="I310" s="12" t="s">
        <v>992</v>
      </c>
      <c r="J310" s="27">
        <v>116.11000061035156</v>
      </c>
      <c r="K310" s="17">
        <v>11</v>
      </c>
      <c r="L310" s="17" t="s">
        <v>115</v>
      </c>
      <c r="N310" s="12" t="s">
        <v>1074</v>
      </c>
      <c r="R310" s="12" t="s">
        <v>998</v>
      </c>
      <c r="S310" s="12" t="s">
        <v>806</v>
      </c>
      <c r="T310" s="12" t="s">
        <v>1273</v>
      </c>
      <c r="U310" s="12" t="s">
        <v>991</v>
      </c>
      <c r="V310" s="12" t="s">
        <v>21</v>
      </c>
      <c r="AB310" s="28">
        <v>40616.597210648149</v>
      </c>
      <c r="AC310" s="12" t="s">
        <v>991</v>
      </c>
    </row>
    <row r="311" spans="1:29" ht="102" hidden="1">
      <c r="A311" s="16">
        <v>2310</v>
      </c>
      <c r="B311" s="12" t="s">
        <v>807</v>
      </c>
      <c r="C311" s="12">
        <v>173</v>
      </c>
      <c r="D311" s="12">
        <v>3</v>
      </c>
      <c r="F311" s="17" t="s">
        <v>84</v>
      </c>
      <c r="G311" s="17" t="s">
        <v>32</v>
      </c>
      <c r="H311" s="12" t="s">
        <v>19</v>
      </c>
      <c r="I311" s="12" t="s">
        <v>992</v>
      </c>
      <c r="J311" s="27">
        <v>40.080001831054688</v>
      </c>
      <c r="K311" s="17">
        <v>8</v>
      </c>
      <c r="L311" s="17" t="s">
        <v>808</v>
      </c>
      <c r="N311" s="12" t="s">
        <v>1078</v>
      </c>
      <c r="R311" s="12" t="s">
        <v>809</v>
      </c>
      <c r="S311" s="12" t="s">
        <v>810</v>
      </c>
      <c r="T311" s="12" t="s">
        <v>1498</v>
      </c>
      <c r="U311" s="12" t="s">
        <v>991</v>
      </c>
      <c r="V311" s="12" t="s">
        <v>116</v>
      </c>
      <c r="AB311" s="28">
        <v>40617.777592592596</v>
      </c>
      <c r="AC311" s="12" t="s">
        <v>991</v>
      </c>
    </row>
    <row r="312" spans="1:29" ht="76.5" hidden="1">
      <c r="A312" s="16">
        <v>2311</v>
      </c>
      <c r="B312" s="12" t="s">
        <v>807</v>
      </c>
      <c r="C312" s="12">
        <v>173</v>
      </c>
      <c r="D312" s="12">
        <v>3</v>
      </c>
      <c r="F312" s="17" t="s">
        <v>75</v>
      </c>
      <c r="G312" s="17" t="s">
        <v>59</v>
      </c>
      <c r="H312" s="12" t="s">
        <v>19</v>
      </c>
      <c r="I312" s="12" t="s">
        <v>992</v>
      </c>
      <c r="J312" s="27">
        <v>41.139999389648438</v>
      </c>
      <c r="K312" s="17">
        <v>14</v>
      </c>
      <c r="L312" s="17" t="s">
        <v>811</v>
      </c>
      <c r="N312" s="12" t="s">
        <v>1074</v>
      </c>
      <c r="R312" s="12" t="s">
        <v>812</v>
      </c>
      <c r="S312" s="12" t="s">
        <v>813</v>
      </c>
      <c r="T312" s="12" t="s">
        <v>1558</v>
      </c>
      <c r="U312" s="12" t="s">
        <v>991</v>
      </c>
      <c r="V312" s="12" t="s">
        <v>135</v>
      </c>
      <c r="Y312" s="12" t="s">
        <v>1285</v>
      </c>
      <c r="Z312" s="12" t="s">
        <v>1559</v>
      </c>
      <c r="AA312" s="12">
        <v>3.02</v>
      </c>
      <c r="AB312" s="28">
        <v>40618.357037037036</v>
      </c>
      <c r="AC312" s="12" t="s">
        <v>991</v>
      </c>
    </row>
    <row r="313" spans="1:29" ht="127.5" hidden="1">
      <c r="A313" s="16">
        <v>2312</v>
      </c>
      <c r="B313" s="12" t="s">
        <v>807</v>
      </c>
      <c r="C313" s="12">
        <v>173</v>
      </c>
      <c r="D313" s="12">
        <v>3</v>
      </c>
      <c r="F313" s="17" t="s">
        <v>75</v>
      </c>
      <c r="G313" s="17" t="s">
        <v>59</v>
      </c>
      <c r="H313" s="12" t="s">
        <v>19</v>
      </c>
      <c r="I313" s="12" t="s">
        <v>992</v>
      </c>
      <c r="J313" s="27">
        <v>41.139999389648438</v>
      </c>
      <c r="K313" s="17">
        <v>14</v>
      </c>
      <c r="L313" s="17" t="s">
        <v>811</v>
      </c>
      <c r="N313" s="12" t="s">
        <v>1074</v>
      </c>
      <c r="R313" s="12" t="s">
        <v>1064</v>
      </c>
      <c r="S313" s="12" t="s">
        <v>814</v>
      </c>
      <c r="T313" s="12" t="s">
        <v>1556</v>
      </c>
      <c r="U313" s="12" t="s">
        <v>991</v>
      </c>
      <c r="V313" s="12" t="s">
        <v>135</v>
      </c>
      <c r="Y313" s="12" t="s">
        <v>1285</v>
      </c>
      <c r="Z313" s="12" t="s">
        <v>1557</v>
      </c>
      <c r="AA313" s="12">
        <v>3.02</v>
      </c>
      <c r="AB313" s="28">
        <v>40618.357037037036</v>
      </c>
      <c r="AC313" s="12" t="s">
        <v>991</v>
      </c>
    </row>
    <row r="314" spans="1:29" ht="63.75" hidden="1">
      <c r="A314" s="16">
        <v>2313</v>
      </c>
      <c r="B314" s="12" t="s">
        <v>807</v>
      </c>
      <c r="C314" s="12">
        <v>173</v>
      </c>
      <c r="D314" s="12">
        <v>3</v>
      </c>
      <c r="F314" s="17" t="s">
        <v>75</v>
      </c>
      <c r="G314" s="17" t="s">
        <v>59</v>
      </c>
      <c r="H314" s="12" t="s">
        <v>19</v>
      </c>
      <c r="I314" s="12" t="s">
        <v>992</v>
      </c>
      <c r="J314" s="27">
        <v>41.139999389648438</v>
      </c>
      <c r="K314" s="17">
        <v>14</v>
      </c>
      <c r="L314" s="17" t="s">
        <v>811</v>
      </c>
      <c r="N314" s="12" t="s">
        <v>1074</v>
      </c>
      <c r="R314" s="12" t="s">
        <v>815</v>
      </c>
      <c r="S314" s="12" t="s">
        <v>816</v>
      </c>
      <c r="T314" s="12" t="s">
        <v>1501</v>
      </c>
      <c r="U314" s="12" t="s">
        <v>991</v>
      </c>
      <c r="V314" s="12" t="s">
        <v>116</v>
      </c>
      <c r="AB314" s="28">
        <v>40617.777754629627</v>
      </c>
      <c r="AC314" s="12" t="s">
        <v>991</v>
      </c>
    </row>
    <row r="315" spans="1:29" ht="114.75" hidden="1">
      <c r="A315" s="16">
        <v>2314</v>
      </c>
      <c r="B315" s="12" t="s">
        <v>37</v>
      </c>
      <c r="C315" s="12">
        <v>173</v>
      </c>
      <c r="D315" s="12">
        <v>3</v>
      </c>
      <c r="H315" s="12" t="s">
        <v>24</v>
      </c>
      <c r="I315" s="12" t="s">
        <v>990</v>
      </c>
      <c r="L315" s="17" t="s">
        <v>192</v>
      </c>
      <c r="N315" s="12" t="s">
        <v>1074</v>
      </c>
      <c r="R315" s="12" t="s">
        <v>817</v>
      </c>
      <c r="S315" s="12" t="s">
        <v>60</v>
      </c>
      <c r="T315" s="12" t="s">
        <v>1453</v>
      </c>
      <c r="U315" s="12" t="s">
        <v>991</v>
      </c>
      <c r="V315" s="12" t="s">
        <v>17</v>
      </c>
      <c r="X315" s="12" t="s">
        <v>1454</v>
      </c>
      <c r="AB315" s="28">
        <v>40616.616643518515</v>
      </c>
      <c r="AC315" s="12" t="s">
        <v>991</v>
      </c>
    </row>
    <row r="316" spans="1:29" ht="409.5" hidden="1">
      <c r="A316" s="16">
        <v>2315</v>
      </c>
      <c r="B316" s="12" t="s">
        <v>37</v>
      </c>
      <c r="C316" s="12">
        <v>173</v>
      </c>
      <c r="D316" s="12">
        <v>3</v>
      </c>
      <c r="F316" s="17" t="s">
        <v>32</v>
      </c>
      <c r="G316" s="17" t="s">
        <v>27</v>
      </c>
      <c r="H316" s="12" t="s">
        <v>19</v>
      </c>
      <c r="I316" s="12" t="s">
        <v>992</v>
      </c>
      <c r="J316" s="27">
        <v>8.2399997711181641</v>
      </c>
      <c r="K316" s="17">
        <v>24</v>
      </c>
      <c r="L316" s="17" t="s">
        <v>580</v>
      </c>
      <c r="N316" s="12" t="s">
        <v>994</v>
      </c>
      <c r="R316" s="12" t="s">
        <v>818</v>
      </c>
      <c r="S316" s="12" t="s">
        <v>819</v>
      </c>
      <c r="T316" s="12" t="s">
        <v>1474</v>
      </c>
      <c r="U316" s="12" t="s">
        <v>991</v>
      </c>
      <c r="V316" s="12" t="s">
        <v>110</v>
      </c>
      <c r="AB316" s="28">
        <v>40617.368773148148</v>
      </c>
      <c r="AC316" s="12" t="s">
        <v>991</v>
      </c>
    </row>
    <row r="317" spans="1:29" ht="127.5" hidden="1">
      <c r="A317" s="16">
        <v>2316</v>
      </c>
      <c r="B317" s="12" t="s">
        <v>37</v>
      </c>
      <c r="C317" s="12">
        <v>173</v>
      </c>
      <c r="D317" s="12">
        <v>3</v>
      </c>
      <c r="F317" s="17" t="s">
        <v>71</v>
      </c>
      <c r="G317" s="17" t="s">
        <v>64</v>
      </c>
      <c r="H317" s="12" t="s">
        <v>19</v>
      </c>
      <c r="I317" s="12" t="s">
        <v>992</v>
      </c>
      <c r="J317" s="27">
        <v>36</v>
      </c>
      <c r="L317" s="17" t="s">
        <v>397</v>
      </c>
      <c r="N317" s="12" t="s">
        <v>1078</v>
      </c>
      <c r="R317" s="12" t="s">
        <v>1063</v>
      </c>
      <c r="S317" s="12" t="s">
        <v>820</v>
      </c>
      <c r="T317" s="12" t="s">
        <v>1551</v>
      </c>
      <c r="U317" s="12" t="s">
        <v>991</v>
      </c>
      <c r="V317" s="12" t="s">
        <v>135</v>
      </c>
      <c r="AB317" s="28">
        <v>40617.987395833334</v>
      </c>
      <c r="AC317" s="12" t="s">
        <v>991</v>
      </c>
    </row>
    <row r="318" spans="1:29" ht="76.5" hidden="1">
      <c r="A318" s="16">
        <v>2317</v>
      </c>
      <c r="B318" s="12" t="s">
        <v>37</v>
      </c>
      <c r="C318" s="12">
        <v>173</v>
      </c>
      <c r="D318" s="12">
        <v>3</v>
      </c>
      <c r="F318" s="17" t="s">
        <v>71</v>
      </c>
      <c r="G318" s="17" t="s">
        <v>64</v>
      </c>
      <c r="H318" s="12" t="s">
        <v>19</v>
      </c>
      <c r="I318" s="12" t="s">
        <v>992</v>
      </c>
      <c r="J318" s="27">
        <v>36</v>
      </c>
      <c r="L318" s="17" t="s">
        <v>397</v>
      </c>
      <c r="N318" s="12" t="s">
        <v>1078</v>
      </c>
      <c r="R318" s="12" t="s">
        <v>821</v>
      </c>
      <c r="S318" s="12" t="s">
        <v>72</v>
      </c>
      <c r="T318" s="12" t="s">
        <v>1552</v>
      </c>
      <c r="U318" s="12" t="s">
        <v>991</v>
      </c>
      <c r="V318" s="12" t="s">
        <v>135</v>
      </c>
      <c r="Y318" s="12" t="s">
        <v>1285</v>
      </c>
      <c r="Z318" s="12" t="s">
        <v>1553</v>
      </c>
      <c r="AA318" s="12">
        <v>3.02</v>
      </c>
      <c r="AB318" s="28">
        <v>40618.048402777778</v>
      </c>
      <c r="AC318" s="12" t="s">
        <v>991</v>
      </c>
    </row>
    <row r="319" spans="1:29" ht="38.25" hidden="1">
      <c r="A319" s="16">
        <v>2318</v>
      </c>
      <c r="B319" s="12" t="s">
        <v>37</v>
      </c>
      <c r="C319" s="12">
        <v>173</v>
      </c>
      <c r="D319" s="12">
        <v>3</v>
      </c>
      <c r="F319" s="17" t="s">
        <v>73</v>
      </c>
      <c r="G319" s="17" t="s">
        <v>58</v>
      </c>
      <c r="H319" s="12" t="s">
        <v>24</v>
      </c>
      <c r="I319" s="12" t="s">
        <v>990</v>
      </c>
      <c r="J319" s="27">
        <v>39.150001525878906</v>
      </c>
      <c r="K319" s="17">
        <v>15</v>
      </c>
      <c r="L319" s="17" t="s">
        <v>364</v>
      </c>
      <c r="N319" s="12" t="s">
        <v>1074</v>
      </c>
      <c r="R319" s="12" t="s">
        <v>822</v>
      </c>
      <c r="S319" s="12" t="s">
        <v>823</v>
      </c>
      <c r="T319" s="12" t="s">
        <v>1095</v>
      </c>
      <c r="U319" s="12" t="s">
        <v>991</v>
      </c>
      <c r="V319" s="12" t="s">
        <v>21</v>
      </c>
      <c r="AB319" s="28">
        <v>40616.607743055552</v>
      </c>
      <c r="AC319" s="12" t="s">
        <v>991</v>
      </c>
    </row>
    <row r="320" spans="1:29" ht="76.5" hidden="1">
      <c r="A320" s="16">
        <v>2319</v>
      </c>
      <c r="B320" s="12" t="s">
        <v>37</v>
      </c>
      <c r="C320" s="12">
        <v>173</v>
      </c>
      <c r="D320" s="12">
        <v>3</v>
      </c>
      <c r="F320" s="17" t="s">
        <v>241</v>
      </c>
      <c r="G320" s="17" t="s">
        <v>26</v>
      </c>
      <c r="H320" s="12" t="s">
        <v>19</v>
      </c>
      <c r="I320" s="12" t="s">
        <v>992</v>
      </c>
      <c r="J320" s="27">
        <v>68.019996643066406</v>
      </c>
      <c r="K320" s="17">
        <v>2</v>
      </c>
      <c r="L320" s="17" t="s">
        <v>240</v>
      </c>
      <c r="N320" s="12" t="s">
        <v>1074</v>
      </c>
      <c r="R320" s="12" t="s">
        <v>824</v>
      </c>
      <c r="S320" s="12" t="s">
        <v>825</v>
      </c>
      <c r="T320" s="12" t="s">
        <v>1566</v>
      </c>
      <c r="U320" s="12" t="s">
        <v>991</v>
      </c>
      <c r="V320" s="12" t="s">
        <v>135</v>
      </c>
      <c r="Y320" s="12" t="s">
        <v>1285</v>
      </c>
      <c r="Z320" s="12" t="s">
        <v>1567</v>
      </c>
      <c r="AA320" s="12">
        <v>3.02</v>
      </c>
      <c r="AB320" s="28">
        <v>40618.357037037036</v>
      </c>
      <c r="AC320" s="12" t="s">
        <v>991</v>
      </c>
    </row>
    <row r="321" spans="1:29" ht="38.25" hidden="1">
      <c r="A321" s="16">
        <v>2320</v>
      </c>
      <c r="B321" s="12" t="s">
        <v>37</v>
      </c>
      <c r="C321" s="12">
        <v>173</v>
      </c>
      <c r="D321" s="12">
        <v>3</v>
      </c>
      <c r="F321" s="17" t="s">
        <v>241</v>
      </c>
      <c r="G321" s="17" t="s">
        <v>22</v>
      </c>
      <c r="H321" s="12" t="s">
        <v>19</v>
      </c>
      <c r="I321" s="12" t="s">
        <v>992</v>
      </c>
      <c r="J321" s="27">
        <v>68.040000915527344</v>
      </c>
      <c r="K321" s="17">
        <v>4</v>
      </c>
      <c r="L321" s="17" t="s">
        <v>240</v>
      </c>
      <c r="N321" s="12" t="s">
        <v>1074</v>
      </c>
      <c r="R321" s="12" t="s">
        <v>826</v>
      </c>
      <c r="S321" s="12" t="s">
        <v>827</v>
      </c>
      <c r="T321" s="12" t="s">
        <v>1569</v>
      </c>
      <c r="U321" s="12" t="s">
        <v>991</v>
      </c>
      <c r="V321" s="12" t="s">
        <v>135</v>
      </c>
      <c r="Y321" s="12" t="s">
        <v>1285</v>
      </c>
      <c r="Z321" s="12" t="s">
        <v>1570</v>
      </c>
      <c r="AA321" s="12">
        <v>3.02</v>
      </c>
      <c r="AB321" s="28">
        <v>40618.357037037036</v>
      </c>
      <c r="AC321" s="12" t="s">
        <v>991</v>
      </c>
    </row>
    <row r="322" spans="1:29" ht="178.5" hidden="1">
      <c r="A322" s="16">
        <v>2321</v>
      </c>
      <c r="B322" s="12" t="s">
        <v>37</v>
      </c>
      <c r="C322" s="12">
        <v>173</v>
      </c>
      <c r="D322" s="12">
        <v>3</v>
      </c>
      <c r="F322" s="17" t="s">
        <v>241</v>
      </c>
      <c r="G322" s="17" t="s">
        <v>828</v>
      </c>
      <c r="H322" s="12" t="s">
        <v>19</v>
      </c>
      <c r="I322" s="12" t="s">
        <v>992</v>
      </c>
      <c r="J322" s="27">
        <v>68</v>
      </c>
      <c r="L322" s="17" t="s">
        <v>240</v>
      </c>
      <c r="N322" s="12" t="s">
        <v>1078</v>
      </c>
      <c r="R322" s="12" t="s">
        <v>829</v>
      </c>
      <c r="S322" s="12" t="s">
        <v>72</v>
      </c>
      <c r="T322" s="12" t="s">
        <v>1562</v>
      </c>
      <c r="U322" s="12" t="s">
        <v>991</v>
      </c>
      <c r="V322" s="12" t="s">
        <v>135</v>
      </c>
      <c r="AB322" s="28">
        <v>40617.988287037035</v>
      </c>
      <c r="AC322" s="12" t="s">
        <v>991</v>
      </c>
    </row>
    <row r="323" spans="1:29" ht="165.75" hidden="1">
      <c r="A323" s="16">
        <v>2322</v>
      </c>
      <c r="B323" s="12" t="s">
        <v>37</v>
      </c>
      <c r="C323" s="12">
        <v>173</v>
      </c>
      <c r="D323" s="12">
        <v>3</v>
      </c>
      <c r="F323" s="17" t="s">
        <v>241</v>
      </c>
      <c r="G323" s="17" t="s">
        <v>32</v>
      </c>
      <c r="H323" s="12" t="s">
        <v>24</v>
      </c>
      <c r="I323" s="12" t="s">
        <v>990</v>
      </c>
      <c r="J323" s="27">
        <v>68.080001831054687</v>
      </c>
      <c r="K323" s="17">
        <v>8</v>
      </c>
      <c r="L323" s="17" t="s">
        <v>240</v>
      </c>
      <c r="N323" s="12" t="s">
        <v>994</v>
      </c>
      <c r="R323" s="12" t="s">
        <v>830</v>
      </c>
      <c r="S323" s="12" t="s">
        <v>831</v>
      </c>
      <c r="T323" s="12" t="s">
        <v>1067</v>
      </c>
      <c r="U323" s="12" t="s">
        <v>991</v>
      </c>
      <c r="V323" s="12" t="s">
        <v>135</v>
      </c>
      <c r="AB323" s="28">
        <v>40605.328356481485</v>
      </c>
      <c r="AC323" s="12" t="s">
        <v>991</v>
      </c>
    </row>
    <row r="324" spans="1:29" ht="409.5" hidden="1">
      <c r="A324" s="16">
        <v>2323</v>
      </c>
      <c r="B324" s="12" t="s">
        <v>37</v>
      </c>
      <c r="C324" s="12">
        <v>173</v>
      </c>
      <c r="D324" s="12">
        <v>3</v>
      </c>
      <c r="F324" s="17" t="s">
        <v>119</v>
      </c>
      <c r="G324" s="17" t="s">
        <v>311</v>
      </c>
      <c r="H324" s="12" t="s">
        <v>19</v>
      </c>
      <c r="I324" s="12" t="s">
        <v>992</v>
      </c>
      <c r="J324" s="27">
        <v>69</v>
      </c>
      <c r="L324" s="17" t="s">
        <v>310</v>
      </c>
      <c r="N324" s="12" t="s">
        <v>1078</v>
      </c>
      <c r="R324" s="12" t="s">
        <v>1004</v>
      </c>
      <c r="S324" s="12" t="s">
        <v>72</v>
      </c>
      <c r="T324" s="12" t="s">
        <v>1336</v>
      </c>
      <c r="U324" s="12" t="s">
        <v>991</v>
      </c>
      <c r="V324" s="12" t="s">
        <v>48</v>
      </c>
      <c r="X324" s="12" t="s">
        <v>1337</v>
      </c>
      <c r="Y324" s="12" t="s">
        <v>1285</v>
      </c>
      <c r="Z324" s="12" t="s">
        <v>1338</v>
      </c>
      <c r="AA324" s="12">
        <v>3.02</v>
      </c>
      <c r="AB324" s="28">
        <v>40618.357037037036</v>
      </c>
      <c r="AC324" s="12" t="s">
        <v>991</v>
      </c>
    </row>
    <row r="325" spans="1:29" ht="229.5" hidden="1">
      <c r="A325" s="16">
        <v>2324</v>
      </c>
      <c r="B325" s="12" t="s">
        <v>37</v>
      </c>
      <c r="C325" s="12">
        <v>173</v>
      </c>
      <c r="D325" s="12">
        <v>3</v>
      </c>
      <c r="F325" s="17" t="s">
        <v>119</v>
      </c>
      <c r="G325" s="17" t="s">
        <v>311</v>
      </c>
      <c r="H325" s="12" t="s">
        <v>19</v>
      </c>
      <c r="I325" s="12" t="s">
        <v>992</v>
      </c>
      <c r="J325" s="27">
        <v>69</v>
      </c>
      <c r="L325" s="17" t="s">
        <v>310</v>
      </c>
      <c r="N325" s="12" t="s">
        <v>1078</v>
      </c>
      <c r="R325" s="12" t="s">
        <v>832</v>
      </c>
      <c r="S325" s="12" t="s">
        <v>833</v>
      </c>
      <c r="T325" s="12" t="s">
        <v>1331</v>
      </c>
      <c r="U325" s="12" t="s">
        <v>991</v>
      </c>
      <c r="V325" s="12" t="s">
        <v>48</v>
      </c>
      <c r="AB325" s="28">
        <v>40612.663703703707</v>
      </c>
      <c r="AC325" s="12" t="s">
        <v>991</v>
      </c>
    </row>
    <row r="326" spans="1:29" ht="344.25" hidden="1">
      <c r="A326" s="16">
        <v>2325</v>
      </c>
      <c r="B326" s="12" t="s">
        <v>37</v>
      </c>
      <c r="C326" s="12">
        <v>173</v>
      </c>
      <c r="D326" s="12">
        <v>3</v>
      </c>
      <c r="F326" s="17" t="s">
        <v>119</v>
      </c>
      <c r="G326" s="17" t="s">
        <v>311</v>
      </c>
      <c r="H326" s="12" t="s">
        <v>19</v>
      </c>
      <c r="I326" s="12" t="s">
        <v>992</v>
      </c>
      <c r="J326" s="27">
        <v>69</v>
      </c>
      <c r="L326" s="17" t="s">
        <v>310</v>
      </c>
      <c r="N326" s="12" t="s">
        <v>1078</v>
      </c>
      <c r="R326" s="12" t="s">
        <v>1003</v>
      </c>
      <c r="S326" s="12" t="s">
        <v>834</v>
      </c>
      <c r="T326" s="12" t="s">
        <v>1333</v>
      </c>
      <c r="U326" s="12" t="s">
        <v>991</v>
      </c>
      <c r="V326" s="12" t="s">
        <v>48</v>
      </c>
      <c r="X326" s="12" t="s">
        <v>1334</v>
      </c>
      <c r="Y326" s="12" t="s">
        <v>1285</v>
      </c>
      <c r="Z326" s="12" t="s">
        <v>1335</v>
      </c>
      <c r="AA326" s="12">
        <v>3.02</v>
      </c>
      <c r="AB326" s="28">
        <v>40618.357037037036</v>
      </c>
      <c r="AC326" s="12" t="s">
        <v>991</v>
      </c>
    </row>
    <row r="327" spans="1:29" ht="267.75" hidden="1">
      <c r="A327" s="16">
        <v>2326</v>
      </c>
      <c r="B327" s="12" t="s">
        <v>37</v>
      </c>
      <c r="C327" s="12">
        <v>173</v>
      </c>
      <c r="D327" s="12">
        <v>3</v>
      </c>
      <c r="F327" s="17" t="s">
        <v>35</v>
      </c>
      <c r="G327" s="17" t="s">
        <v>835</v>
      </c>
      <c r="H327" s="12" t="s">
        <v>19</v>
      </c>
      <c r="I327" s="12" t="s">
        <v>992</v>
      </c>
      <c r="J327" s="27">
        <v>72</v>
      </c>
      <c r="L327" s="17" t="s">
        <v>243</v>
      </c>
      <c r="N327" s="12" t="s">
        <v>1078</v>
      </c>
      <c r="R327" s="12" t="s">
        <v>836</v>
      </c>
      <c r="S327" s="12" t="s">
        <v>837</v>
      </c>
      <c r="T327" s="12" t="s">
        <v>1573</v>
      </c>
      <c r="U327" s="12" t="s">
        <v>991</v>
      </c>
      <c r="V327" s="12" t="s">
        <v>135</v>
      </c>
      <c r="X327" s="12" t="s">
        <v>1068</v>
      </c>
      <c r="AB327" s="28">
        <v>40617.988807870373</v>
      </c>
      <c r="AC327" s="12" t="s">
        <v>991</v>
      </c>
    </row>
    <row r="328" spans="1:29" ht="140.25" hidden="1">
      <c r="A328" s="16">
        <v>2327</v>
      </c>
      <c r="B328" s="12" t="s">
        <v>37</v>
      </c>
      <c r="C328" s="12">
        <v>173</v>
      </c>
      <c r="D328" s="12">
        <v>3</v>
      </c>
      <c r="F328" s="17" t="s">
        <v>745</v>
      </c>
      <c r="G328" s="17" t="s">
        <v>839</v>
      </c>
      <c r="H328" s="12" t="s">
        <v>19</v>
      </c>
      <c r="I328" s="12" t="s">
        <v>992</v>
      </c>
      <c r="J328" s="27">
        <v>70</v>
      </c>
      <c r="L328" s="17" t="s">
        <v>838</v>
      </c>
      <c r="N328" s="12" t="s">
        <v>1078</v>
      </c>
      <c r="R328" s="12" t="s">
        <v>840</v>
      </c>
      <c r="S328" s="12" t="s">
        <v>841</v>
      </c>
      <c r="T328" s="12" t="s">
        <v>1339</v>
      </c>
      <c r="U328" s="12" t="s">
        <v>991</v>
      </c>
      <c r="V328" s="12" t="s">
        <v>48</v>
      </c>
      <c r="Y328" s="12" t="s">
        <v>1285</v>
      </c>
      <c r="Z328" s="12" t="s">
        <v>1340</v>
      </c>
      <c r="AA328" s="12">
        <v>3.02</v>
      </c>
      <c r="AB328" s="28">
        <v>40618.357037037036</v>
      </c>
      <c r="AC328" s="12" t="s">
        <v>991</v>
      </c>
    </row>
    <row r="329" spans="1:29" ht="25.5" hidden="1">
      <c r="A329" s="16">
        <v>2328</v>
      </c>
      <c r="B329" s="12" t="s">
        <v>37</v>
      </c>
      <c r="C329" s="12">
        <v>173</v>
      </c>
      <c r="D329" s="12">
        <v>3</v>
      </c>
      <c r="F329" s="17" t="s">
        <v>91</v>
      </c>
      <c r="G329" s="17" t="s">
        <v>71</v>
      </c>
      <c r="H329" s="12" t="s">
        <v>24</v>
      </c>
      <c r="I329" s="12" t="s">
        <v>990</v>
      </c>
      <c r="J329" s="27">
        <v>73.360000610351563</v>
      </c>
      <c r="K329" s="17">
        <v>36</v>
      </c>
      <c r="L329" s="17" t="s">
        <v>246</v>
      </c>
      <c r="N329" s="12" t="s">
        <v>1074</v>
      </c>
      <c r="R329" s="12" t="s">
        <v>822</v>
      </c>
      <c r="S329" s="12" t="s">
        <v>337</v>
      </c>
      <c r="T329" s="12" t="s">
        <v>1152</v>
      </c>
      <c r="U329" s="12" t="s">
        <v>991</v>
      </c>
      <c r="V329" s="12" t="s">
        <v>21</v>
      </c>
      <c r="AB329" s="28">
        <v>40616.598090277781</v>
      </c>
      <c r="AC329" s="12" t="s">
        <v>991</v>
      </c>
    </row>
    <row r="330" spans="1:29" ht="25.5" hidden="1">
      <c r="A330" s="16">
        <v>2329</v>
      </c>
      <c r="B330" s="12" t="s">
        <v>37</v>
      </c>
      <c r="C330" s="12">
        <v>173</v>
      </c>
      <c r="D330" s="12">
        <v>3</v>
      </c>
      <c r="F330" s="17" t="s">
        <v>91</v>
      </c>
      <c r="G330" s="17" t="s">
        <v>99</v>
      </c>
      <c r="H330" s="12" t="s">
        <v>24</v>
      </c>
      <c r="I330" s="12" t="s">
        <v>990</v>
      </c>
      <c r="J330" s="27">
        <v>73.370002746582031</v>
      </c>
      <c r="K330" s="17">
        <v>37</v>
      </c>
      <c r="L330" s="17" t="s">
        <v>246</v>
      </c>
      <c r="N330" s="12" t="s">
        <v>1074</v>
      </c>
      <c r="R330" s="12" t="s">
        <v>822</v>
      </c>
      <c r="S330" s="12" t="s">
        <v>842</v>
      </c>
      <c r="T330" s="12" t="s">
        <v>1156</v>
      </c>
      <c r="U330" s="12" t="s">
        <v>991</v>
      </c>
      <c r="V330" s="12" t="s">
        <v>21</v>
      </c>
      <c r="AB330" s="28">
        <v>40616.59814814815</v>
      </c>
      <c r="AC330" s="12" t="s">
        <v>991</v>
      </c>
    </row>
    <row r="331" spans="1:29" ht="25.5" hidden="1">
      <c r="A331" s="16">
        <v>2330</v>
      </c>
      <c r="B331" s="12" t="s">
        <v>37</v>
      </c>
      <c r="C331" s="12">
        <v>173</v>
      </c>
      <c r="D331" s="12">
        <v>3</v>
      </c>
      <c r="F331" s="17" t="s">
        <v>91</v>
      </c>
      <c r="G331" s="17" t="s">
        <v>69</v>
      </c>
      <c r="H331" s="12" t="s">
        <v>24</v>
      </c>
      <c r="I331" s="12" t="s">
        <v>990</v>
      </c>
      <c r="J331" s="27">
        <v>73.379997253417969</v>
      </c>
      <c r="K331" s="17">
        <v>38</v>
      </c>
      <c r="L331" s="17" t="s">
        <v>246</v>
      </c>
      <c r="N331" s="12" t="s">
        <v>1074</v>
      </c>
      <c r="R331" s="12" t="s">
        <v>822</v>
      </c>
      <c r="S331" s="12" t="s">
        <v>843</v>
      </c>
      <c r="T331" s="12" t="s">
        <v>1159</v>
      </c>
      <c r="U331" s="12" t="s">
        <v>991</v>
      </c>
      <c r="V331" s="12" t="s">
        <v>21</v>
      </c>
      <c r="AB331" s="28">
        <v>40616.598229166666</v>
      </c>
      <c r="AC331" s="12" t="s">
        <v>991</v>
      </c>
    </row>
    <row r="332" spans="1:29" ht="102" hidden="1">
      <c r="A332" s="16">
        <v>2331</v>
      </c>
      <c r="B332" s="12" t="s">
        <v>37</v>
      </c>
      <c r="C332" s="12">
        <v>173</v>
      </c>
      <c r="D332" s="12">
        <v>3</v>
      </c>
      <c r="F332" s="17" t="s">
        <v>91</v>
      </c>
      <c r="G332" s="17" t="s">
        <v>330</v>
      </c>
      <c r="H332" s="12" t="s">
        <v>19</v>
      </c>
      <c r="I332" s="12" t="s">
        <v>992</v>
      </c>
      <c r="J332" s="27">
        <v>73.480003356933594</v>
      </c>
      <c r="K332" s="17">
        <v>48</v>
      </c>
      <c r="L332" s="17" t="s">
        <v>246</v>
      </c>
      <c r="N332" s="12" t="s">
        <v>1074</v>
      </c>
      <c r="R332" s="12" t="s">
        <v>844</v>
      </c>
      <c r="S332" s="12" t="s">
        <v>845</v>
      </c>
      <c r="T332" s="12" t="s">
        <v>1348</v>
      </c>
      <c r="U332" s="12" t="s">
        <v>991</v>
      </c>
      <c r="V332" s="12" t="s">
        <v>48</v>
      </c>
      <c r="Y332" s="12" t="s">
        <v>1285</v>
      </c>
      <c r="Z332" s="12" t="s">
        <v>1349</v>
      </c>
      <c r="AA332" s="12">
        <v>3.02</v>
      </c>
      <c r="AB332" s="28">
        <v>40618.357037037036</v>
      </c>
      <c r="AC332" s="12" t="s">
        <v>991</v>
      </c>
    </row>
    <row r="333" spans="1:29" ht="127.5" hidden="1">
      <c r="A333" s="16">
        <v>2332</v>
      </c>
      <c r="B333" s="12" t="s">
        <v>37</v>
      </c>
      <c r="C333" s="12">
        <v>173</v>
      </c>
      <c r="D333" s="12">
        <v>3</v>
      </c>
      <c r="F333" s="17" t="s">
        <v>92</v>
      </c>
      <c r="G333" s="17" t="s">
        <v>61</v>
      </c>
      <c r="H333" s="12" t="s">
        <v>19</v>
      </c>
      <c r="I333" s="12" t="s">
        <v>992</v>
      </c>
      <c r="J333" s="27">
        <v>74</v>
      </c>
      <c r="L333" s="17" t="s">
        <v>246</v>
      </c>
      <c r="N333" s="12" t="s">
        <v>1078</v>
      </c>
      <c r="R333" s="12" t="s">
        <v>1007</v>
      </c>
      <c r="S333" s="12" t="s">
        <v>72</v>
      </c>
      <c r="T333" s="12" t="s">
        <v>1350</v>
      </c>
      <c r="U333" s="12" t="s">
        <v>991</v>
      </c>
      <c r="V333" s="12" t="s">
        <v>48</v>
      </c>
      <c r="Y333" s="12" t="s">
        <v>1285</v>
      </c>
      <c r="Z333" s="12" t="s">
        <v>1351</v>
      </c>
      <c r="AA333" s="12">
        <v>3.02</v>
      </c>
      <c r="AB333" s="28">
        <v>40618.357037037036</v>
      </c>
      <c r="AC333" s="12" t="s">
        <v>991</v>
      </c>
    </row>
    <row r="334" spans="1:29" ht="25.5" hidden="1">
      <c r="A334" s="16">
        <v>2333</v>
      </c>
      <c r="B334" s="12" t="s">
        <v>37</v>
      </c>
      <c r="C334" s="12">
        <v>173</v>
      </c>
      <c r="D334" s="12">
        <v>3</v>
      </c>
      <c r="F334" s="17" t="s">
        <v>92</v>
      </c>
      <c r="G334" s="17" t="s">
        <v>31</v>
      </c>
      <c r="H334" s="12" t="s">
        <v>24</v>
      </c>
      <c r="I334" s="12" t="s">
        <v>990</v>
      </c>
      <c r="J334" s="27">
        <v>74.05999755859375</v>
      </c>
      <c r="K334" s="17">
        <v>6</v>
      </c>
      <c r="L334" s="17" t="s">
        <v>246</v>
      </c>
      <c r="N334" s="12" t="s">
        <v>1074</v>
      </c>
      <c r="R334" s="12" t="s">
        <v>822</v>
      </c>
      <c r="S334" s="12" t="s">
        <v>846</v>
      </c>
      <c r="T334" s="12" t="s">
        <v>1167</v>
      </c>
      <c r="U334" s="12" t="s">
        <v>991</v>
      </c>
      <c r="V334" s="12" t="s">
        <v>21</v>
      </c>
      <c r="AB334" s="28">
        <v>40616.598344907405</v>
      </c>
      <c r="AC334" s="12" t="s">
        <v>991</v>
      </c>
    </row>
    <row r="335" spans="1:29" ht="229.5" hidden="1">
      <c r="A335" s="16">
        <v>2334</v>
      </c>
      <c r="B335" s="12" t="s">
        <v>37</v>
      </c>
      <c r="C335" s="12">
        <v>173</v>
      </c>
      <c r="D335" s="12">
        <v>3</v>
      </c>
      <c r="F335" s="17" t="s">
        <v>113</v>
      </c>
      <c r="G335" s="17" t="s">
        <v>87</v>
      </c>
      <c r="H335" s="12" t="s">
        <v>19</v>
      </c>
      <c r="I335" s="12" t="s">
        <v>992</v>
      </c>
      <c r="J335" s="27">
        <v>77.269996643066406</v>
      </c>
      <c r="K335" s="17">
        <v>27</v>
      </c>
      <c r="L335" s="17" t="s">
        <v>313</v>
      </c>
      <c r="N335" s="12" t="s">
        <v>994</v>
      </c>
      <c r="R335" s="12" t="s">
        <v>1015</v>
      </c>
      <c r="S335" s="12" t="s">
        <v>72</v>
      </c>
      <c r="T335" s="12" t="s">
        <v>1365</v>
      </c>
      <c r="U335" s="12" t="s">
        <v>991</v>
      </c>
      <c r="V335" s="12" t="s">
        <v>48</v>
      </c>
      <c r="X335" s="12" t="s">
        <v>1016</v>
      </c>
      <c r="AB335" s="28">
        <v>40613.343287037038</v>
      </c>
      <c r="AC335" s="12" t="s">
        <v>991</v>
      </c>
    </row>
    <row r="336" spans="1:29" ht="318.75" hidden="1">
      <c r="A336" s="16">
        <v>2335</v>
      </c>
      <c r="B336" s="12" t="s">
        <v>37</v>
      </c>
      <c r="C336" s="12">
        <v>173</v>
      </c>
      <c r="D336" s="12">
        <v>3</v>
      </c>
      <c r="F336" s="17" t="s">
        <v>104</v>
      </c>
      <c r="G336" s="17" t="s">
        <v>18</v>
      </c>
      <c r="H336" s="12" t="s">
        <v>19</v>
      </c>
      <c r="I336" s="12" t="s">
        <v>992</v>
      </c>
      <c r="J336" s="27">
        <v>85.319999694824219</v>
      </c>
      <c r="K336" s="17">
        <v>32</v>
      </c>
      <c r="L336" s="17" t="s">
        <v>93</v>
      </c>
      <c r="N336" s="12" t="s">
        <v>1078</v>
      </c>
      <c r="R336" s="12" t="s">
        <v>1019</v>
      </c>
      <c r="S336" s="12" t="s">
        <v>847</v>
      </c>
      <c r="T336" s="12" t="s">
        <v>1383</v>
      </c>
      <c r="U336" s="12" t="s">
        <v>991</v>
      </c>
      <c r="V336" s="12" t="s">
        <v>48</v>
      </c>
      <c r="X336" s="12" t="s">
        <v>1384</v>
      </c>
      <c r="Y336" s="12" t="s">
        <v>1285</v>
      </c>
      <c r="Z336" s="12" t="s">
        <v>1385</v>
      </c>
      <c r="AA336" s="12">
        <v>3.02</v>
      </c>
      <c r="AB336" s="28">
        <v>40618.357037037036</v>
      </c>
      <c r="AC336" s="12" t="s">
        <v>991</v>
      </c>
    </row>
    <row r="337" spans="1:29" ht="25.5" hidden="1">
      <c r="A337" s="16">
        <v>2336</v>
      </c>
      <c r="B337" s="12" t="s">
        <v>37</v>
      </c>
      <c r="C337" s="12">
        <v>173</v>
      </c>
      <c r="D337" s="12">
        <v>3</v>
      </c>
      <c r="F337" s="17" t="s">
        <v>44</v>
      </c>
      <c r="G337" s="17" t="s">
        <v>28</v>
      </c>
      <c r="H337" s="12" t="s">
        <v>24</v>
      </c>
      <c r="I337" s="12" t="s">
        <v>990</v>
      </c>
      <c r="J337" s="27">
        <v>86.180000305175781</v>
      </c>
      <c r="K337" s="17">
        <v>18</v>
      </c>
      <c r="L337" s="17" t="s">
        <v>253</v>
      </c>
      <c r="N337" s="12" t="s">
        <v>1074</v>
      </c>
      <c r="R337" s="12" t="s">
        <v>822</v>
      </c>
      <c r="S337" s="12" t="s">
        <v>345</v>
      </c>
      <c r="T337" s="12" t="s">
        <v>1214</v>
      </c>
      <c r="U337" s="12" t="s">
        <v>991</v>
      </c>
      <c r="V337" s="12" t="s">
        <v>21</v>
      </c>
      <c r="AB337" s="28">
        <v>40616.59847222222</v>
      </c>
      <c r="AC337" s="12" t="s">
        <v>991</v>
      </c>
    </row>
    <row r="338" spans="1:29" ht="25.5" hidden="1">
      <c r="A338" s="16">
        <v>2337</v>
      </c>
      <c r="B338" s="12" t="s">
        <v>37</v>
      </c>
      <c r="C338" s="12">
        <v>173</v>
      </c>
      <c r="D338" s="12">
        <v>3</v>
      </c>
      <c r="F338" s="17" t="s">
        <v>44</v>
      </c>
      <c r="G338" s="17" t="s">
        <v>34</v>
      </c>
      <c r="H338" s="12" t="s">
        <v>24</v>
      </c>
      <c r="I338" s="12" t="s">
        <v>990</v>
      </c>
      <c r="J338" s="27">
        <v>86.339996337890625</v>
      </c>
      <c r="K338" s="17">
        <v>34</v>
      </c>
      <c r="L338" s="17" t="s">
        <v>40</v>
      </c>
      <c r="N338" s="12" t="s">
        <v>1074</v>
      </c>
      <c r="R338" s="12" t="s">
        <v>822</v>
      </c>
      <c r="S338" s="12" t="s">
        <v>347</v>
      </c>
      <c r="T338" s="12" t="s">
        <v>1220</v>
      </c>
      <c r="U338" s="12" t="s">
        <v>991</v>
      </c>
      <c r="V338" s="12" t="s">
        <v>21</v>
      </c>
      <c r="AB338" s="28">
        <v>40616.598645833335</v>
      </c>
      <c r="AC338" s="12" t="s">
        <v>991</v>
      </c>
    </row>
    <row r="339" spans="1:29" ht="25.5" hidden="1">
      <c r="A339" s="16">
        <v>2338</v>
      </c>
      <c r="B339" s="12" t="s">
        <v>37</v>
      </c>
      <c r="C339" s="12">
        <v>173</v>
      </c>
      <c r="D339" s="12">
        <v>3</v>
      </c>
      <c r="F339" s="17" t="s">
        <v>120</v>
      </c>
      <c r="G339" s="17" t="s">
        <v>57</v>
      </c>
      <c r="H339" s="12" t="s">
        <v>24</v>
      </c>
      <c r="I339" s="12" t="s">
        <v>990</v>
      </c>
      <c r="J339" s="27">
        <v>88.110000610351563</v>
      </c>
      <c r="K339" s="17">
        <v>11</v>
      </c>
      <c r="L339" s="17" t="s">
        <v>40</v>
      </c>
      <c r="N339" s="12" t="s">
        <v>1074</v>
      </c>
      <c r="R339" s="12" t="s">
        <v>822</v>
      </c>
      <c r="S339" s="12" t="s">
        <v>349</v>
      </c>
      <c r="T339" s="12" t="s">
        <v>1232</v>
      </c>
      <c r="U339" s="12" t="s">
        <v>991</v>
      </c>
      <c r="V339" s="12" t="s">
        <v>21</v>
      </c>
      <c r="AB339" s="28">
        <v>40616.598761574074</v>
      </c>
      <c r="AC339" s="12" t="s">
        <v>991</v>
      </c>
    </row>
    <row r="340" spans="1:29" ht="178.5" hidden="1">
      <c r="A340" s="16">
        <v>2339</v>
      </c>
      <c r="B340" s="12" t="s">
        <v>37</v>
      </c>
      <c r="C340" s="12">
        <v>173</v>
      </c>
      <c r="D340" s="12">
        <v>3</v>
      </c>
      <c r="F340" s="17" t="s">
        <v>120</v>
      </c>
      <c r="G340" s="17" t="s">
        <v>848</v>
      </c>
      <c r="H340" s="12" t="s">
        <v>19</v>
      </c>
      <c r="I340" s="12" t="s">
        <v>992</v>
      </c>
      <c r="J340" s="27">
        <v>88</v>
      </c>
      <c r="L340" s="17" t="s">
        <v>40</v>
      </c>
      <c r="N340" s="12" t="s">
        <v>1078</v>
      </c>
      <c r="R340" s="12" t="s">
        <v>1027</v>
      </c>
      <c r="S340" s="12" t="s">
        <v>72</v>
      </c>
      <c r="T340" s="12" t="s">
        <v>1402</v>
      </c>
      <c r="U340" s="12" t="s">
        <v>991</v>
      </c>
      <c r="V340" s="12" t="s">
        <v>48</v>
      </c>
      <c r="X340" s="12" t="s">
        <v>1028</v>
      </c>
      <c r="Y340" s="12" t="s">
        <v>1285</v>
      </c>
      <c r="Z340" s="12" t="s">
        <v>1403</v>
      </c>
      <c r="AA340" s="12">
        <v>3.02</v>
      </c>
      <c r="AB340" s="28">
        <v>40618.357037037036</v>
      </c>
      <c r="AC340" s="12" t="s">
        <v>991</v>
      </c>
    </row>
    <row r="341" spans="1:29" ht="178.5" hidden="1">
      <c r="A341" s="16">
        <v>2340</v>
      </c>
      <c r="B341" s="12" t="s">
        <v>37</v>
      </c>
      <c r="C341" s="12">
        <v>173</v>
      </c>
      <c r="D341" s="12">
        <v>3</v>
      </c>
      <c r="F341" s="17" t="s">
        <v>120</v>
      </c>
      <c r="G341" s="17" t="s">
        <v>849</v>
      </c>
      <c r="H341" s="12" t="s">
        <v>19</v>
      </c>
      <c r="I341" s="12" t="s">
        <v>992</v>
      </c>
      <c r="J341" s="27">
        <v>88</v>
      </c>
      <c r="L341" s="17" t="s">
        <v>97</v>
      </c>
      <c r="N341" s="12" t="s">
        <v>994</v>
      </c>
      <c r="R341" s="12" t="s">
        <v>1029</v>
      </c>
      <c r="S341" s="12" t="s">
        <v>72</v>
      </c>
      <c r="T341" s="12" t="s">
        <v>1404</v>
      </c>
      <c r="U341" s="12" t="s">
        <v>991</v>
      </c>
      <c r="V341" s="12" t="s">
        <v>48</v>
      </c>
      <c r="X341" s="12" t="s">
        <v>1405</v>
      </c>
      <c r="AB341" s="28">
        <v>40613.481805555559</v>
      </c>
      <c r="AC341" s="12" t="s">
        <v>991</v>
      </c>
    </row>
    <row r="342" spans="1:29" ht="102" hidden="1">
      <c r="A342" s="16">
        <v>2341</v>
      </c>
      <c r="B342" s="12" t="s">
        <v>37</v>
      </c>
      <c r="C342" s="12">
        <v>173</v>
      </c>
      <c r="D342" s="12">
        <v>3</v>
      </c>
      <c r="F342" s="17" t="s">
        <v>121</v>
      </c>
      <c r="G342" s="17" t="s">
        <v>36</v>
      </c>
      <c r="H342" s="12" t="s">
        <v>19</v>
      </c>
      <c r="I342" s="12" t="s">
        <v>992</v>
      </c>
      <c r="J342" s="27">
        <v>89.010002136230469</v>
      </c>
      <c r="K342" s="17">
        <v>1</v>
      </c>
      <c r="L342" s="17" t="s">
        <v>97</v>
      </c>
      <c r="N342" s="12" t="s">
        <v>994</v>
      </c>
      <c r="R342" s="12" t="s">
        <v>850</v>
      </c>
      <c r="S342" s="12" t="s">
        <v>851</v>
      </c>
      <c r="T342" s="12" t="s">
        <v>1422</v>
      </c>
      <c r="U342" s="12" t="s">
        <v>991</v>
      </c>
      <c r="V342" s="12" t="s">
        <v>48</v>
      </c>
      <c r="AB342" s="28">
        <v>40613.534004629626</v>
      </c>
      <c r="AC342" s="12" t="s">
        <v>991</v>
      </c>
    </row>
    <row r="343" spans="1:29" ht="153" hidden="1">
      <c r="A343" s="16">
        <v>2342</v>
      </c>
      <c r="B343" s="12" t="s">
        <v>37</v>
      </c>
      <c r="C343" s="12">
        <v>173</v>
      </c>
      <c r="D343" s="12">
        <v>3</v>
      </c>
      <c r="F343" s="17" t="s">
        <v>121</v>
      </c>
      <c r="G343" s="17" t="s">
        <v>852</v>
      </c>
      <c r="H343" s="12" t="s">
        <v>19</v>
      </c>
      <c r="I343" s="12" t="s">
        <v>992</v>
      </c>
      <c r="J343" s="27">
        <v>89</v>
      </c>
      <c r="L343" s="17" t="s">
        <v>97</v>
      </c>
      <c r="N343" s="12" t="s">
        <v>994</v>
      </c>
      <c r="R343" s="12" t="s">
        <v>853</v>
      </c>
      <c r="S343" s="12" t="s">
        <v>854</v>
      </c>
      <c r="T343" s="12" t="s">
        <v>1418</v>
      </c>
      <c r="U343" s="12" t="s">
        <v>991</v>
      </c>
      <c r="V343" s="12" t="s">
        <v>48</v>
      </c>
      <c r="AB343" s="28">
        <v>40613.525567129633</v>
      </c>
      <c r="AC343" s="12" t="s">
        <v>991</v>
      </c>
    </row>
    <row r="344" spans="1:29" ht="140.25" hidden="1">
      <c r="A344" s="16">
        <v>2343</v>
      </c>
      <c r="B344" s="12" t="s">
        <v>37</v>
      </c>
      <c r="C344" s="12">
        <v>173</v>
      </c>
      <c r="D344" s="12">
        <v>3</v>
      </c>
      <c r="F344" s="17" t="s">
        <v>121</v>
      </c>
      <c r="G344" s="17" t="s">
        <v>27</v>
      </c>
      <c r="H344" s="12" t="s">
        <v>19</v>
      </c>
      <c r="I344" s="12" t="s">
        <v>992</v>
      </c>
      <c r="J344" s="27">
        <v>89.239997863769531</v>
      </c>
      <c r="K344" s="17">
        <v>24</v>
      </c>
      <c r="L344" s="17" t="s">
        <v>97</v>
      </c>
      <c r="N344" s="12" t="s">
        <v>1078</v>
      </c>
      <c r="R344" s="12" t="s">
        <v>1036</v>
      </c>
      <c r="S344" s="12" t="s">
        <v>72</v>
      </c>
      <c r="T344" s="12" t="s">
        <v>1425</v>
      </c>
      <c r="U344" s="12" t="s">
        <v>991</v>
      </c>
      <c r="V344" s="12" t="s">
        <v>48</v>
      </c>
      <c r="X344" s="12" t="s">
        <v>1037</v>
      </c>
      <c r="Y344" s="12" t="s">
        <v>1285</v>
      </c>
      <c r="Z344" s="12" t="s">
        <v>1426</v>
      </c>
      <c r="AA344" s="12">
        <v>3.02</v>
      </c>
      <c r="AB344" s="28">
        <v>40618.357037037036</v>
      </c>
      <c r="AC344" s="12" t="s">
        <v>991</v>
      </c>
    </row>
    <row r="345" spans="1:29" ht="38.25" hidden="1">
      <c r="A345" s="16">
        <v>2344</v>
      </c>
      <c r="B345" s="12" t="s">
        <v>37</v>
      </c>
      <c r="C345" s="12">
        <v>173</v>
      </c>
      <c r="D345" s="12">
        <v>3</v>
      </c>
      <c r="F345" s="17" t="s">
        <v>121</v>
      </c>
      <c r="G345" s="17" t="s">
        <v>86</v>
      </c>
      <c r="H345" s="12" t="s">
        <v>19</v>
      </c>
      <c r="I345" s="12" t="s">
        <v>992</v>
      </c>
      <c r="J345" s="27">
        <v>89.279998779296875</v>
      </c>
      <c r="K345" s="17">
        <v>28</v>
      </c>
      <c r="L345" s="17" t="s">
        <v>97</v>
      </c>
      <c r="M345" s="12">
        <v>2420</v>
      </c>
      <c r="N345" s="12" t="s">
        <v>1078</v>
      </c>
      <c r="R345" s="12" t="s">
        <v>855</v>
      </c>
      <c r="S345" s="12" t="s">
        <v>72</v>
      </c>
      <c r="T345" s="12" t="s">
        <v>1429</v>
      </c>
      <c r="U345" s="12" t="s">
        <v>991</v>
      </c>
      <c r="V345" s="12" t="s">
        <v>48</v>
      </c>
      <c r="AB345" s="28">
        <v>40613.545370370368</v>
      </c>
      <c r="AC345" s="12" t="s">
        <v>991</v>
      </c>
    </row>
    <row r="346" spans="1:29" ht="25.5" hidden="1">
      <c r="A346" s="16">
        <v>2345</v>
      </c>
      <c r="B346" s="12" t="s">
        <v>37</v>
      </c>
      <c r="C346" s="12">
        <v>173</v>
      </c>
      <c r="D346" s="12">
        <v>3</v>
      </c>
      <c r="F346" s="17" t="s">
        <v>121</v>
      </c>
      <c r="G346" s="17" t="s">
        <v>69</v>
      </c>
      <c r="H346" s="12" t="s">
        <v>24</v>
      </c>
      <c r="I346" s="12" t="s">
        <v>990</v>
      </c>
      <c r="J346" s="27">
        <v>89.379997253417969</v>
      </c>
      <c r="K346" s="17">
        <v>38</v>
      </c>
      <c r="L346" s="17" t="s">
        <v>97</v>
      </c>
      <c r="N346" s="12" t="s">
        <v>1074</v>
      </c>
      <c r="R346" s="12" t="s">
        <v>856</v>
      </c>
      <c r="S346" s="12" t="s">
        <v>857</v>
      </c>
      <c r="T346" s="12" t="s">
        <v>1249</v>
      </c>
      <c r="U346" s="12" t="s">
        <v>991</v>
      </c>
      <c r="V346" s="12" t="s">
        <v>21</v>
      </c>
      <c r="AB346" s="28">
        <v>40616.598877314813</v>
      </c>
      <c r="AC346" s="12" t="s">
        <v>991</v>
      </c>
    </row>
    <row r="347" spans="1:29" ht="38.25" hidden="1">
      <c r="A347" s="16">
        <v>2346</v>
      </c>
      <c r="B347" s="12" t="s">
        <v>37</v>
      </c>
      <c r="C347" s="12">
        <v>173</v>
      </c>
      <c r="D347" s="12">
        <v>3</v>
      </c>
      <c r="F347" s="17" t="s">
        <v>122</v>
      </c>
      <c r="G347" s="17" t="s">
        <v>56</v>
      </c>
      <c r="H347" s="12" t="s">
        <v>19</v>
      </c>
      <c r="I347" s="12" t="s">
        <v>992</v>
      </c>
      <c r="J347" s="27">
        <v>91.160003662109375</v>
      </c>
      <c r="K347" s="17">
        <v>16</v>
      </c>
      <c r="L347" s="17" t="s">
        <v>97</v>
      </c>
      <c r="N347" s="12" t="s">
        <v>1078</v>
      </c>
      <c r="R347" s="12" t="s">
        <v>858</v>
      </c>
      <c r="S347" s="12" t="s">
        <v>72</v>
      </c>
      <c r="T347" s="12" t="s">
        <v>1435</v>
      </c>
      <c r="U347" s="12" t="s">
        <v>991</v>
      </c>
      <c r="V347" s="12" t="s">
        <v>48</v>
      </c>
      <c r="Y347" s="12" t="s">
        <v>1285</v>
      </c>
      <c r="Z347" s="12" t="s">
        <v>1436</v>
      </c>
      <c r="AA347" s="12">
        <v>3.02</v>
      </c>
      <c r="AB347" s="28">
        <v>40618.357037037036</v>
      </c>
      <c r="AC347" s="12" t="s">
        <v>991</v>
      </c>
    </row>
    <row r="348" spans="1:29" ht="255" hidden="1">
      <c r="A348" s="16">
        <v>2347</v>
      </c>
      <c r="B348" s="12" t="s">
        <v>37</v>
      </c>
      <c r="C348" s="12">
        <v>173</v>
      </c>
      <c r="D348" s="12">
        <v>3</v>
      </c>
      <c r="F348" s="17" t="s">
        <v>264</v>
      </c>
      <c r="G348" s="17" t="s">
        <v>109</v>
      </c>
      <c r="H348" s="12" t="s">
        <v>24</v>
      </c>
      <c r="I348" s="12" t="s">
        <v>990</v>
      </c>
      <c r="J348" s="27">
        <v>92</v>
      </c>
      <c r="L348" s="17" t="s">
        <v>103</v>
      </c>
      <c r="N348" s="12" t="s">
        <v>1074</v>
      </c>
      <c r="R348" s="12" t="s">
        <v>1040</v>
      </c>
      <c r="S348" s="12" t="s">
        <v>60</v>
      </c>
      <c r="T348" s="12" t="s">
        <v>1437</v>
      </c>
      <c r="U348" s="12" t="s">
        <v>991</v>
      </c>
      <c r="V348" s="12" t="s">
        <v>48</v>
      </c>
      <c r="X348" s="12" t="s">
        <v>1041</v>
      </c>
      <c r="AB348" s="28">
        <v>40616.617199074077</v>
      </c>
      <c r="AC348" s="12" t="s">
        <v>991</v>
      </c>
    </row>
    <row r="349" spans="1:29" ht="191.25" hidden="1">
      <c r="A349" s="16">
        <v>2348</v>
      </c>
      <c r="B349" s="12" t="s">
        <v>37</v>
      </c>
      <c r="C349" s="12">
        <v>173</v>
      </c>
      <c r="D349" s="12">
        <v>3</v>
      </c>
      <c r="F349" s="17" t="s">
        <v>271</v>
      </c>
      <c r="G349" s="17" t="s">
        <v>860</v>
      </c>
      <c r="H349" s="12" t="s">
        <v>19</v>
      </c>
      <c r="I349" s="12" t="s">
        <v>992</v>
      </c>
      <c r="J349" s="27">
        <v>95</v>
      </c>
      <c r="L349" s="17" t="s">
        <v>859</v>
      </c>
      <c r="N349" s="12" t="s">
        <v>1074</v>
      </c>
      <c r="R349" s="12" t="s">
        <v>1050</v>
      </c>
      <c r="S349" s="12" t="s">
        <v>861</v>
      </c>
      <c r="T349" s="12" t="s">
        <v>1506</v>
      </c>
      <c r="U349" s="12" t="s">
        <v>991</v>
      </c>
      <c r="V349" s="12" t="s">
        <v>116</v>
      </c>
      <c r="AB349" s="28">
        <v>40617.777858796297</v>
      </c>
      <c r="AC349" s="12" t="s">
        <v>991</v>
      </c>
    </row>
    <row r="350" spans="1:29" ht="89.25" hidden="1">
      <c r="A350" s="16">
        <v>2349</v>
      </c>
      <c r="B350" s="12" t="s">
        <v>37</v>
      </c>
      <c r="C350" s="12">
        <v>173</v>
      </c>
      <c r="D350" s="12">
        <v>3</v>
      </c>
      <c r="F350" s="17" t="s">
        <v>271</v>
      </c>
      <c r="G350" s="17" t="s">
        <v>68</v>
      </c>
      <c r="H350" s="12" t="s">
        <v>19</v>
      </c>
      <c r="I350" s="12" t="s">
        <v>992</v>
      </c>
      <c r="J350" s="27">
        <v>95.199996948242188</v>
      </c>
      <c r="K350" s="17">
        <v>20</v>
      </c>
      <c r="L350" s="17" t="s">
        <v>859</v>
      </c>
      <c r="N350" s="12" t="s">
        <v>1074</v>
      </c>
      <c r="R350" s="12" t="s">
        <v>862</v>
      </c>
      <c r="S350" s="12" t="s">
        <v>863</v>
      </c>
      <c r="T350" s="12" t="s">
        <v>1509</v>
      </c>
      <c r="U350" s="12" t="s">
        <v>991</v>
      </c>
      <c r="V350" s="12" t="s">
        <v>116</v>
      </c>
      <c r="AB350" s="28">
        <v>40617.777962962966</v>
      </c>
      <c r="AC350" s="12" t="s">
        <v>991</v>
      </c>
    </row>
    <row r="351" spans="1:29" ht="127.5" hidden="1">
      <c r="A351" s="16">
        <v>2350</v>
      </c>
      <c r="B351" s="12" t="s">
        <v>37</v>
      </c>
      <c r="C351" s="12">
        <v>173</v>
      </c>
      <c r="D351" s="12">
        <v>3</v>
      </c>
      <c r="F351" s="17" t="s">
        <v>271</v>
      </c>
      <c r="G351" s="17" t="s">
        <v>864</v>
      </c>
      <c r="H351" s="12" t="s">
        <v>19</v>
      </c>
      <c r="I351" s="12" t="s">
        <v>992</v>
      </c>
      <c r="J351" s="27">
        <v>95</v>
      </c>
      <c r="L351" s="17" t="s">
        <v>274</v>
      </c>
      <c r="N351" s="12" t="s">
        <v>1078</v>
      </c>
      <c r="R351" s="12" t="s">
        <v>865</v>
      </c>
      <c r="S351" s="12" t="s">
        <v>866</v>
      </c>
      <c r="T351" s="12" t="s">
        <v>1581</v>
      </c>
      <c r="U351" s="12" t="s">
        <v>991</v>
      </c>
      <c r="V351" s="12" t="s">
        <v>135</v>
      </c>
      <c r="Y351" s="12" t="s">
        <v>1285</v>
      </c>
      <c r="Z351" s="12" t="s">
        <v>1582</v>
      </c>
      <c r="AA351" s="12">
        <v>3.02</v>
      </c>
      <c r="AB351" s="28">
        <v>40618.357037037036</v>
      </c>
      <c r="AC351" s="12" t="s">
        <v>991</v>
      </c>
    </row>
    <row r="352" spans="1:29" ht="280.5" hidden="1">
      <c r="A352" s="16">
        <v>2351</v>
      </c>
      <c r="B352" s="12" t="s">
        <v>37</v>
      </c>
      <c r="C352" s="12">
        <v>173</v>
      </c>
      <c r="D352" s="12">
        <v>3</v>
      </c>
      <c r="F352" s="17" t="s">
        <v>279</v>
      </c>
      <c r="G352" s="17" t="s">
        <v>868</v>
      </c>
      <c r="H352" s="12" t="s">
        <v>19</v>
      </c>
      <c r="I352" s="12" t="s">
        <v>992</v>
      </c>
      <c r="J352" s="27">
        <v>97</v>
      </c>
      <c r="L352" s="17" t="s">
        <v>867</v>
      </c>
      <c r="N352" s="12" t="s">
        <v>1078</v>
      </c>
      <c r="R352" s="12" t="s">
        <v>869</v>
      </c>
      <c r="S352" s="12" t="s">
        <v>72</v>
      </c>
      <c r="T352" s="12" t="s">
        <v>1512</v>
      </c>
      <c r="U352" s="12" t="s">
        <v>991</v>
      </c>
      <c r="V352" s="12" t="s">
        <v>116</v>
      </c>
      <c r="AB352" s="28">
        <v>40617.778553240743</v>
      </c>
      <c r="AC352" s="12" t="s">
        <v>991</v>
      </c>
    </row>
    <row r="353" spans="1:29" ht="153" hidden="1">
      <c r="A353" s="16">
        <v>2352</v>
      </c>
      <c r="B353" s="12" t="s">
        <v>37</v>
      </c>
      <c r="C353" s="12">
        <v>173</v>
      </c>
      <c r="D353" s="12">
        <v>3</v>
      </c>
      <c r="F353" s="17" t="s">
        <v>279</v>
      </c>
      <c r="G353" s="17" t="s">
        <v>870</v>
      </c>
      <c r="H353" s="12" t="s">
        <v>19</v>
      </c>
      <c r="I353" s="12" t="s">
        <v>992</v>
      </c>
      <c r="J353" s="27">
        <v>97</v>
      </c>
      <c r="L353" s="17" t="s">
        <v>867</v>
      </c>
      <c r="N353" s="12" t="s">
        <v>1078</v>
      </c>
      <c r="R353" s="12" t="s">
        <v>1053</v>
      </c>
      <c r="S353" s="12" t="s">
        <v>72</v>
      </c>
      <c r="T353" s="12" t="s">
        <v>1513</v>
      </c>
      <c r="U353" s="12" t="s">
        <v>991</v>
      </c>
      <c r="V353" s="12" t="s">
        <v>116</v>
      </c>
      <c r="AB353" s="28">
        <v>40617.778865740744</v>
      </c>
      <c r="AC353" s="12" t="s">
        <v>991</v>
      </c>
    </row>
    <row r="354" spans="1:29" ht="76.5" hidden="1">
      <c r="A354" s="16">
        <v>2353</v>
      </c>
      <c r="B354" s="12" t="s">
        <v>871</v>
      </c>
      <c r="C354" s="12">
        <v>173</v>
      </c>
      <c r="D354" s="12">
        <v>3</v>
      </c>
      <c r="H354" s="12" t="s">
        <v>24</v>
      </c>
      <c r="I354" s="12" t="s">
        <v>990</v>
      </c>
      <c r="L354" s="17" t="s">
        <v>17</v>
      </c>
      <c r="N354" s="12" t="s">
        <v>994</v>
      </c>
      <c r="R354" s="12" t="s">
        <v>872</v>
      </c>
      <c r="S354" s="12" t="s">
        <v>231</v>
      </c>
      <c r="T354" s="12" t="s">
        <v>1071</v>
      </c>
      <c r="U354" s="12" t="s">
        <v>991</v>
      </c>
      <c r="V354" s="12" t="s">
        <v>21</v>
      </c>
      <c r="AB354" s="28">
        <v>40616.599432870367</v>
      </c>
      <c r="AC354" s="12" t="s">
        <v>991</v>
      </c>
    </row>
    <row r="355" spans="1:29" ht="51" hidden="1">
      <c r="A355" s="16">
        <v>2354</v>
      </c>
      <c r="B355" s="12" t="s">
        <v>871</v>
      </c>
      <c r="C355" s="12">
        <v>173</v>
      </c>
      <c r="D355" s="12">
        <v>3</v>
      </c>
      <c r="F355" s="17" t="s">
        <v>63</v>
      </c>
      <c r="G355" s="17" t="s">
        <v>59</v>
      </c>
      <c r="H355" s="12" t="s">
        <v>24</v>
      </c>
      <c r="I355" s="12" t="s">
        <v>992</v>
      </c>
      <c r="J355" s="27">
        <v>17.139999389648438</v>
      </c>
      <c r="K355" s="17">
        <v>14</v>
      </c>
      <c r="L355" s="17" t="s">
        <v>195</v>
      </c>
      <c r="N355" s="12" t="s">
        <v>1074</v>
      </c>
      <c r="R355" s="12" t="s">
        <v>873</v>
      </c>
      <c r="S355" s="12" t="s">
        <v>874</v>
      </c>
      <c r="T355" s="12" t="s">
        <v>1086</v>
      </c>
      <c r="U355" s="12" t="s">
        <v>991</v>
      </c>
      <c r="V355" s="12" t="s">
        <v>21</v>
      </c>
      <c r="AB355" s="28">
        <v>40616.599594907406</v>
      </c>
      <c r="AC355" s="12" t="s">
        <v>991</v>
      </c>
    </row>
    <row r="356" spans="1:29" ht="76.5" hidden="1">
      <c r="A356" s="16">
        <v>2355</v>
      </c>
      <c r="B356" s="12" t="s">
        <v>871</v>
      </c>
      <c r="C356" s="12">
        <v>173</v>
      </c>
      <c r="D356" s="12">
        <v>3</v>
      </c>
      <c r="F356" s="17" t="s">
        <v>229</v>
      </c>
      <c r="G356" s="17" t="s">
        <v>66</v>
      </c>
      <c r="H356" s="12" t="s">
        <v>19</v>
      </c>
      <c r="I356" s="12" t="s">
        <v>992</v>
      </c>
      <c r="J356" s="27">
        <v>51.119998931884766</v>
      </c>
      <c r="K356" s="17">
        <v>12</v>
      </c>
      <c r="L356" s="17" t="s">
        <v>703</v>
      </c>
      <c r="N356" s="12" t="s">
        <v>1074</v>
      </c>
      <c r="R356" s="12" t="s">
        <v>875</v>
      </c>
      <c r="S356" s="12" t="s">
        <v>876</v>
      </c>
      <c r="T356" s="12" t="s">
        <v>1481</v>
      </c>
      <c r="U356" s="12" t="s">
        <v>991</v>
      </c>
      <c r="V356" s="12" t="s">
        <v>110</v>
      </c>
      <c r="AB356" s="28">
        <v>40614.724039351851</v>
      </c>
      <c r="AC356" s="12" t="s">
        <v>991</v>
      </c>
    </row>
    <row r="357" spans="1:29" ht="127.5" hidden="1">
      <c r="A357" s="16">
        <v>2356</v>
      </c>
      <c r="B357" s="12" t="s">
        <v>871</v>
      </c>
      <c r="C357" s="12">
        <v>173</v>
      </c>
      <c r="D357" s="12">
        <v>3</v>
      </c>
      <c r="F357" s="17" t="s">
        <v>123</v>
      </c>
      <c r="G357" s="17" t="s">
        <v>55</v>
      </c>
      <c r="H357" s="12" t="s">
        <v>19</v>
      </c>
      <c r="I357" s="12" t="s">
        <v>992</v>
      </c>
      <c r="J357" s="27">
        <v>101.25</v>
      </c>
      <c r="K357" s="17">
        <v>25</v>
      </c>
      <c r="L357" s="17" t="s">
        <v>370</v>
      </c>
      <c r="N357" s="12" t="s">
        <v>1078</v>
      </c>
      <c r="R357" s="12" t="s">
        <v>877</v>
      </c>
      <c r="S357" s="12" t="s">
        <v>878</v>
      </c>
      <c r="T357" s="12" t="s">
        <v>1522</v>
      </c>
      <c r="U357" s="12" t="s">
        <v>991</v>
      </c>
      <c r="V357" s="12" t="s">
        <v>116</v>
      </c>
      <c r="AB357" s="28">
        <v>40617.779305555552</v>
      </c>
      <c r="AC357" s="12" t="s">
        <v>991</v>
      </c>
    </row>
    <row r="358" spans="1:29" ht="38.25" hidden="1">
      <c r="A358" s="16">
        <v>2357</v>
      </c>
      <c r="B358" s="12" t="s">
        <v>871</v>
      </c>
      <c r="C358" s="12">
        <v>173</v>
      </c>
      <c r="D358" s="12">
        <v>3</v>
      </c>
      <c r="F358" s="17" t="s">
        <v>124</v>
      </c>
      <c r="G358" s="17" t="s">
        <v>68</v>
      </c>
      <c r="H358" s="12" t="s">
        <v>24</v>
      </c>
      <c r="I358" s="12" t="s">
        <v>990</v>
      </c>
      <c r="J358" s="27">
        <v>102.19999694824219</v>
      </c>
      <c r="K358" s="17">
        <v>20</v>
      </c>
      <c r="L358" s="17" t="s">
        <v>879</v>
      </c>
      <c r="N358" s="12" t="s">
        <v>1074</v>
      </c>
      <c r="R358" s="12" t="s">
        <v>880</v>
      </c>
      <c r="S358" s="12" t="s">
        <v>881</v>
      </c>
      <c r="T358" s="12" t="s">
        <v>1268</v>
      </c>
      <c r="U358" s="12" t="s">
        <v>991</v>
      </c>
      <c r="V358" s="12" t="s">
        <v>21</v>
      </c>
      <c r="AB358" s="28">
        <v>40616.599652777775</v>
      </c>
      <c r="AC358" s="12" t="s">
        <v>991</v>
      </c>
    </row>
    <row r="359" spans="1:29" ht="51" hidden="1">
      <c r="A359" s="16">
        <v>2358</v>
      </c>
      <c r="B359" s="12" t="s">
        <v>871</v>
      </c>
      <c r="C359" s="12">
        <v>173</v>
      </c>
      <c r="D359" s="12">
        <v>3</v>
      </c>
      <c r="H359" s="12" t="s">
        <v>24</v>
      </c>
      <c r="I359" s="12" t="s">
        <v>990</v>
      </c>
      <c r="L359" s="17" t="s">
        <v>17</v>
      </c>
      <c r="N359" s="12" t="s">
        <v>1074</v>
      </c>
      <c r="R359" s="12" t="s">
        <v>882</v>
      </c>
      <c r="S359" s="12" t="s">
        <v>883</v>
      </c>
      <c r="T359" s="12" t="s">
        <v>1451</v>
      </c>
      <c r="U359" s="12" t="s">
        <v>991</v>
      </c>
      <c r="V359" s="12" t="s">
        <v>17</v>
      </c>
      <c r="Y359" s="12" t="s">
        <v>1285</v>
      </c>
      <c r="Z359" s="12" t="s">
        <v>1452</v>
      </c>
      <c r="AA359" s="12">
        <v>3.01</v>
      </c>
      <c r="AB359" s="28">
        <v>40617.379479166666</v>
      </c>
      <c r="AC359" s="12" t="s">
        <v>991</v>
      </c>
    </row>
    <row r="360" spans="1:29" ht="25.5" hidden="1">
      <c r="A360" s="16">
        <v>2359</v>
      </c>
      <c r="B360" s="12" t="s">
        <v>871</v>
      </c>
      <c r="C360" s="12">
        <v>173</v>
      </c>
      <c r="D360" s="12">
        <v>3</v>
      </c>
      <c r="F360" s="17" t="s">
        <v>884</v>
      </c>
      <c r="G360" s="17" t="s">
        <v>54</v>
      </c>
      <c r="H360" s="12" t="s">
        <v>24</v>
      </c>
      <c r="I360" s="12" t="s">
        <v>990</v>
      </c>
      <c r="J360" s="27">
        <v>103.19000244140625</v>
      </c>
      <c r="K360" s="17">
        <v>19</v>
      </c>
      <c r="L360" s="17" t="s">
        <v>879</v>
      </c>
      <c r="N360" s="12" t="s">
        <v>1074</v>
      </c>
      <c r="R360" s="12" t="s">
        <v>885</v>
      </c>
      <c r="S360" s="12" t="s">
        <v>886</v>
      </c>
      <c r="T360" s="12" t="s">
        <v>1269</v>
      </c>
      <c r="U360" s="12" t="s">
        <v>991</v>
      </c>
      <c r="V360" s="12" t="s">
        <v>21</v>
      </c>
      <c r="AB360" s="28">
        <v>40616.599953703706</v>
      </c>
      <c r="AC360" s="12" t="s">
        <v>991</v>
      </c>
    </row>
    <row r="361" spans="1:29" ht="409.5" hidden="1">
      <c r="A361" s="16">
        <v>2360</v>
      </c>
      <c r="B361" s="12" t="s">
        <v>871</v>
      </c>
      <c r="C361" s="12">
        <v>173</v>
      </c>
      <c r="D361" s="12">
        <v>3</v>
      </c>
      <c r="F361" s="17" t="s">
        <v>884</v>
      </c>
      <c r="G361" s="17" t="s">
        <v>76</v>
      </c>
      <c r="H361" s="12" t="s">
        <v>24</v>
      </c>
      <c r="I361" s="12" t="s">
        <v>990</v>
      </c>
      <c r="J361" s="27">
        <v>103.20999908447266</v>
      </c>
      <c r="K361" s="17">
        <v>21</v>
      </c>
      <c r="L361" s="17" t="s">
        <v>879</v>
      </c>
      <c r="N361" s="12" t="s">
        <v>1078</v>
      </c>
      <c r="R361" s="12" t="s">
        <v>887</v>
      </c>
      <c r="S361" s="12" t="s">
        <v>888</v>
      </c>
      <c r="T361" s="12" t="s">
        <v>1524</v>
      </c>
      <c r="U361" s="12" t="s">
        <v>991</v>
      </c>
      <c r="V361" s="12" t="s">
        <v>116</v>
      </c>
      <c r="AB361" s="28">
        <v>40618.340648148151</v>
      </c>
      <c r="AC361" s="12" t="s">
        <v>991</v>
      </c>
    </row>
    <row r="362" spans="1:29" ht="191.25" hidden="1">
      <c r="A362" s="16">
        <v>2361</v>
      </c>
      <c r="B362" s="12" t="s">
        <v>871</v>
      </c>
      <c r="C362" s="12">
        <v>173</v>
      </c>
      <c r="D362" s="12">
        <v>3</v>
      </c>
      <c r="F362" s="17" t="s">
        <v>130</v>
      </c>
      <c r="G362" s="17" t="s">
        <v>76</v>
      </c>
      <c r="H362" s="12" t="s">
        <v>19</v>
      </c>
      <c r="I362" s="12" t="s">
        <v>992</v>
      </c>
      <c r="J362" s="27">
        <v>106.20999908447266</v>
      </c>
      <c r="K362" s="17">
        <v>21</v>
      </c>
      <c r="L362" s="17" t="s">
        <v>889</v>
      </c>
      <c r="N362" s="12" t="s">
        <v>1078</v>
      </c>
      <c r="R362" s="12" t="s">
        <v>890</v>
      </c>
      <c r="S362" s="12" t="s">
        <v>891</v>
      </c>
      <c r="T362" s="12" t="s">
        <v>1527</v>
      </c>
      <c r="U362" s="12" t="s">
        <v>991</v>
      </c>
      <c r="V362" s="12" t="s">
        <v>116</v>
      </c>
      <c r="AB362" s="28">
        <v>40617.779652777775</v>
      </c>
      <c r="AC362" s="12" t="s">
        <v>991</v>
      </c>
    </row>
    <row r="363" spans="1:29" ht="153" hidden="1">
      <c r="A363" s="16">
        <v>2362</v>
      </c>
      <c r="B363" s="12" t="s">
        <v>871</v>
      </c>
      <c r="C363" s="12">
        <v>173</v>
      </c>
      <c r="D363" s="12">
        <v>3</v>
      </c>
      <c r="H363" s="12" t="s">
        <v>24</v>
      </c>
      <c r="I363" s="12" t="s">
        <v>992</v>
      </c>
      <c r="L363" s="17" t="s">
        <v>889</v>
      </c>
      <c r="N363" s="12" t="s">
        <v>1078</v>
      </c>
      <c r="R363" s="12" t="s">
        <v>892</v>
      </c>
      <c r="S363" s="12" t="s">
        <v>231</v>
      </c>
      <c r="T363" s="12" t="s">
        <v>1450</v>
      </c>
      <c r="U363" s="12" t="s">
        <v>991</v>
      </c>
      <c r="V363" s="12" t="s">
        <v>17</v>
      </c>
      <c r="AB363" s="28">
        <v>40619.188078703701</v>
      </c>
      <c r="AC363" s="12" t="s">
        <v>991</v>
      </c>
    </row>
    <row r="364" spans="1:29" ht="38.25" hidden="1">
      <c r="A364" s="16">
        <v>2363</v>
      </c>
      <c r="B364" s="12" t="s">
        <v>871</v>
      </c>
      <c r="C364" s="12">
        <v>173</v>
      </c>
      <c r="D364" s="12">
        <v>3</v>
      </c>
      <c r="F364" s="17" t="s">
        <v>893</v>
      </c>
      <c r="G364" s="17" t="s">
        <v>330</v>
      </c>
      <c r="H364" s="12" t="s">
        <v>24</v>
      </c>
      <c r="I364" s="12" t="s">
        <v>992</v>
      </c>
      <c r="J364" s="27">
        <v>111.48000335693359</v>
      </c>
      <c r="K364" s="17">
        <v>48</v>
      </c>
      <c r="L364" s="17" t="s">
        <v>889</v>
      </c>
      <c r="N364" s="12" t="s">
        <v>1074</v>
      </c>
      <c r="R364" s="12" t="s">
        <v>894</v>
      </c>
      <c r="S364" s="12" t="s">
        <v>895</v>
      </c>
      <c r="T364" s="12" t="s">
        <v>1270</v>
      </c>
      <c r="U364" s="12" t="s">
        <v>991</v>
      </c>
      <c r="V364" s="12" t="s">
        <v>21</v>
      </c>
      <c r="AB364" s="28">
        <v>40616.600046296298</v>
      </c>
      <c r="AC364" s="12" t="s">
        <v>991</v>
      </c>
    </row>
    <row r="365" spans="1:29" ht="409.5" hidden="1">
      <c r="A365" s="16">
        <v>2364</v>
      </c>
      <c r="B365" s="12" t="s">
        <v>871</v>
      </c>
      <c r="C365" s="12">
        <v>173</v>
      </c>
      <c r="D365" s="12">
        <v>3</v>
      </c>
      <c r="H365" s="12" t="s">
        <v>19</v>
      </c>
      <c r="I365" s="12" t="s">
        <v>992</v>
      </c>
      <c r="L365" s="17" t="s">
        <v>889</v>
      </c>
      <c r="N365" s="12" t="s">
        <v>1078</v>
      </c>
      <c r="R365" s="12" t="s">
        <v>896</v>
      </c>
      <c r="S365" s="12" t="s">
        <v>897</v>
      </c>
      <c r="T365" s="12" t="s">
        <v>1455</v>
      </c>
      <c r="U365" s="12" t="s">
        <v>991</v>
      </c>
      <c r="V365" s="12" t="s">
        <v>17</v>
      </c>
      <c r="AB365" s="28">
        <v>40619.194652777776</v>
      </c>
      <c r="AC365" s="12" t="s">
        <v>991</v>
      </c>
    </row>
    <row r="366" spans="1:29" ht="89.25" hidden="1">
      <c r="A366" s="16">
        <v>2365</v>
      </c>
      <c r="B366" s="12" t="s">
        <v>871</v>
      </c>
      <c r="C366" s="12">
        <v>173</v>
      </c>
      <c r="D366" s="12">
        <v>3</v>
      </c>
      <c r="F366" s="17" t="s">
        <v>284</v>
      </c>
      <c r="G366" s="17" t="s">
        <v>68</v>
      </c>
      <c r="H366" s="12" t="s">
        <v>24</v>
      </c>
      <c r="I366" s="12" t="s">
        <v>992</v>
      </c>
      <c r="J366" s="27">
        <v>118.19999694824219</v>
      </c>
      <c r="K366" s="17">
        <v>20</v>
      </c>
      <c r="L366" s="17" t="s">
        <v>126</v>
      </c>
      <c r="N366" s="12" t="s">
        <v>1074</v>
      </c>
      <c r="R366" s="12" t="s">
        <v>898</v>
      </c>
      <c r="S366" s="12" t="s">
        <v>899</v>
      </c>
      <c r="T366" s="12" t="s">
        <v>1530</v>
      </c>
      <c r="U366" s="12" t="s">
        <v>991</v>
      </c>
      <c r="V366" s="12" t="s">
        <v>116</v>
      </c>
      <c r="AB366" s="28">
        <v>40616.617592592593</v>
      </c>
      <c r="AC366" s="12" t="s">
        <v>991</v>
      </c>
    </row>
    <row r="367" spans="1:29" ht="102" hidden="1">
      <c r="A367" s="16">
        <v>2366</v>
      </c>
      <c r="B367" s="12" t="s">
        <v>871</v>
      </c>
      <c r="C367" s="12">
        <v>173</v>
      </c>
      <c r="D367" s="12">
        <v>3</v>
      </c>
      <c r="F367" s="17" t="s">
        <v>361</v>
      </c>
      <c r="G367" s="17" t="s">
        <v>25</v>
      </c>
      <c r="H367" s="12" t="s">
        <v>24</v>
      </c>
      <c r="I367" s="12" t="s">
        <v>992</v>
      </c>
      <c r="J367" s="27">
        <v>119.02999877929688</v>
      </c>
      <c r="K367" s="17">
        <v>3</v>
      </c>
      <c r="L367" s="17" t="s">
        <v>126</v>
      </c>
      <c r="N367" s="12" t="s">
        <v>1078</v>
      </c>
      <c r="R367" s="12" t="s">
        <v>900</v>
      </c>
      <c r="T367" s="12" t="s">
        <v>1275</v>
      </c>
      <c r="U367" s="12" t="s">
        <v>991</v>
      </c>
      <c r="V367" s="12" t="s">
        <v>21</v>
      </c>
      <c r="AB367" s="28">
        <v>40616.600648148145</v>
      </c>
      <c r="AC367" s="12" t="s">
        <v>991</v>
      </c>
    </row>
    <row r="368" spans="1:29" ht="25.5" hidden="1">
      <c r="A368" s="16">
        <v>2367</v>
      </c>
      <c r="B368" s="12" t="s">
        <v>871</v>
      </c>
      <c r="C368" s="12">
        <v>173</v>
      </c>
      <c r="D368" s="12">
        <v>3</v>
      </c>
      <c r="F368" s="17" t="s">
        <v>361</v>
      </c>
      <c r="G368" s="17" t="s">
        <v>32</v>
      </c>
      <c r="H368" s="12" t="s">
        <v>24</v>
      </c>
      <c r="I368" s="12" t="s">
        <v>990</v>
      </c>
      <c r="J368" s="27">
        <v>119.08000183105469</v>
      </c>
      <c r="K368" s="17">
        <v>8</v>
      </c>
      <c r="L368" s="17" t="s">
        <v>126</v>
      </c>
      <c r="N368" s="12" t="s">
        <v>1074</v>
      </c>
      <c r="R368" s="12" t="s">
        <v>901</v>
      </c>
      <c r="S368" s="12" t="s">
        <v>902</v>
      </c>
      <c r="T368" s="12" t="s">
        <v>1276</v>
      </c>
      <c r="U368" s="12" t="s">
        <v>991</v>
      </c>
      <c r="V368" s="12" t="s">
        <v>21</v>
      </c>
      <c r="AB368" s="28">
        <v>40616.60087962963</v>
      </c>
      <c r="AC368" s="12" t="s">
        <v>991</v>
      </c>
    </row>
    <row r="369" spans="1:29" ht="153" hidden="1">
      <c r="A369" s="16">
        <v>2368</v>
      </c>
      <c r="B369" s="12" t="s">
        <v>871</v>
      </c>
      <c r="C369" s="12">
        <v>173</v>
      </c>
      <c r="D369" s="12">
        <v>3</v>
      </c>
      <c r="F369" s="17" t="s">
        <v>361</v>
      </c>
      <c r="G369" s="17" t="s">
        <v>33</v>
      </c>
      <c r="H369" s="12" t="s">
        <v>24</v>
      </c>
      <c r="I369" s="12" t="s">
        <v>990</v>
      </c>
      <c r="J369" s="27">
        <v>119.08999633789063</v>
      </c>
      <c r="K369" s="17">
        <v>9</v>
      </c>
      <c r="L369" s="17" t="s">
        <v>126</v>
      </c>
      <c r="N369" s="12" t="s">
        <v>1074</v>
      </c>
      <c r="R369" s="12" t="s">
        <v>903</v>
      </c>
      <c r="S369" s="12" t="s">
        <v>904</v>
      </c>
      <c r="T369" s="12" t="s">
        <v>1533</v>
      </c>
      <c r="U369" s="12" t="s">
        <v>991</v>
      </c>
      <c r="V369" s="12" t="s">
        <v>116</v>
      </c>
      <c r="AB369" s="28">
        <v>40616.61791666667</v>
      </c>
      <c r="AC369" s="12" t="s">
        <v>991</v>
      </c>
    </row>
    <row r="370" spans="1:29" ht="25.5" hidden="1">
      <c r="A370" s="16">
        <v>2369</v>
      </c>
      <c r="B370" s="12" t="s">
        <v>871</v>
      </c>
      <c r="C370" s="12">
        <v>173</v>
      </c>
      <c r="D370" s="12">
        <v>3</v>
      </c>
      <c r="F370" s="17" t="s">
        <v>361</v>
      </c>
      <c r="G370" s="17" t="s">
        <v>59</v>
      </c>
      <c r="H370" s="12" t="s">
        <v>24</v>
      </c>
      <c r="I370" s="12" t="s">
        <v>990</v>
      </c>
      <c r="J370" s="27">
        <v>119.13999938964844</v>
      </c>
      <c r="K370" s="17">
        <v>14</v>
      </c>
      <c r="L370" s="17" t="s">
        <v>126</v>
      </c>
      <c r="N370" s="12" t="s">
        <v>1074</v>
      </c>
      <c r="R370" s="12" t="s">
        <v>905</v>
      </c>
      <c r="S370" s="12" t="s">
        <v>906</v>
      </c>
      <c r="T370" s="12" t="s">
        <v>1277</v>
      </c>
      <c r="U370" s="12" t="s">
        <v>991</v>
      </c>
      <c r="V370" s="12" t="s">
        <v>21</v>
      </c>
      <c r="AB370" s="28">
        <v>40616.601076388892</v>
      </c>
      <c r="AC370" s="12" t="s">
        <v>991</v>
      </c>
    </row>
    <row r="371" spans="1:29" ht="114.75" hidden="1">
      <c r="A371" s="16">
        <v>2370</v>
      </c>
      <c r="B371" s="12" t="s">
        <v>871</v>
      </c>
      <c r="C371" s="12">
        <v>173</v>
      </c>
      <c r="D371" s="12">
        <v>3</v>
      </c>
      <c r="F371" s="17" t="s">
        <v>410</v>
      </c>
      <c r="G371" s="17" t="s">
        <v>41</v>
      </c>
      <c r="H371" s="12" t="s">
        <v>24</v>
      </c>
      <c r="I371" s="12" t="s">
        <v>992</v>
      </c>
      <c r="J371" s="27">
        <v>121.30000305175781</v>
      </c>
      <c r="K371" s="17">
        <v>30</v>
      </c>
      <c r="L371" s="17" t="s">
        <v>131</v>
      </c>
      <c r="N371" s="12" t="s">
        <v>1078</v>
      </c>
      <c r="R371" s="12" t="s">
        <v>907</v>
      </c>
      <c r="S371" s="12" t="s">
        <v>908</v>
      </c>
      <c r="T371" s="12" t="s">
        <v>1278</v>
      </c>
      <c r="U371" s="12" t="s">
        <v>991</v>
      </c>
      <c r="V371" s="12" t="s">
        <v>21</v>
      </c>
      <c r="AB371" s="28">
        <v>40616.601284722223</v>
      </c>
      <c r="AC371" s="12" t="s">
        <v>991</v>
      </c>
    </row>
    <row r="372" spans="1:29" ht="51" hidden="1">
      <c r="A372" s="16">
        <v>2371</v>
      </c>
      <c r="B372" s="12" t="s">
        <v>871</v>
      </c>
      <c r="C372" s="12">
        <v>173</v>
      </c>
      <c r="D372" s="12">
        <v>3</v>
      </c>
      <c r="F372" s="17" t="s">
        <v>382</v>
      </c>
      <c r="G372" s="17" t="s">
        <v>26</v>
      </c>
      <c r="H372" s="12" t="s">
        <v>24</v>
      </c>
      <c r="I372" s="12" t="s">
        <v>992</v>
      </c>
      <c r="J372" s="27">
        <v>122.01999664306641</v>
      </c>
      <c r="K372" s="17">
        <v>2</v>
      </c>
      <c r="L372" s="17" t="s">
        <v>131</v>
      </c>
      <c r="N372" s="12" t="s">
        <v>1074</v>
      </c>
      <c r="R372" s="12" t="s">
        <v>909</v>
      </c>
      <c r="S372" s="12" t="s">
        <v>910</v>
      </c>
      <c r="T372" s="12" t="s">
        <v>1279</v>
      </c>
      <c r="U372" s="12" t="s">
        <v>991</v>
      </c>
      <c r="V372" s="12" t="s">
        <v>21</v>
      </c>
      <c r="AB372" s="28">
        <v>40616.601446759261</v>
      </c>
      <c r="AC372" s="12" t="s">
        <v>991</v>
      </c>
    </row>
    <row r="373" spans="1:29" ht="76.5" hidden="1">
      <c r="A373" s="16">
        <v>2372</v>
      </c>
      <c r="B373" s="12" t="s">
        <v>871</v>
      </c>
      <c r="C373" s="12">
        <v>173</v>
      </c>
      <c r="D373" s="12">
        <v>3</v>
      </c>
      <c r="F373" s="17" t="s">
        <v>287</v>
      </c>
      <c r="G373" s="17" t="s">
        <v>75</v>
      </c>
      <c r="H373" s="12" t="s">
        <v>24</v>
      </c>
      <c r="I373" s="12" t="s">
        <v>990</v>
      </c>
      <c r="J373" s="27">
        <v>123.41000366210937</v>
      </c>
      <c r="K373" s="17">
        <v>41</v>
      </c>
      <c r="L373" s="17" t="s">
        <v>134</v>
      </c>
      <c r="N373" s="12" t="s">
        <v>1078</v>
      </c>
      <c r="R373" s="12" t="s">
        <v>911</v>
      </c>
      <c r="S373" s="12" t="s">
        <v>912</v>
      </c>
      <c r="T373" s="12" t="s">
        <v>1543</v>
      </c>
      <c r="U373" s="12" t="s">
        <v>991</v>
      </c>
      <c r="V373" s="12" t="s">
        <v>116</v>
      </c>
      <c r="AB373" s="28">
        <v>40616.61859953704</v>
      </c>
      <c r="AC373" s="12" t="s">
        <v>991</v>
      </c>
    </row>
    <row r="374" spans="1:29" ht="76.5" hidden="1">
      <c r="A374" s="16">
        <v>2373</v>
      </c>
      <c r="B374" s="12" t="s">
        <v>871</v>
      </c>
      <c r="C374" s="12">
        <v>173</v>
      </c>
      <c r="D374" s="12">
        <v>3</v>
      </c>
      <c r="F374" s="17" t="s">
        <v>287</v>
      </c>
      <c r="G374" s="17" t="s">
        <v>86</v>
      </c>
      <c r="H374" s="12" t="s">
        <v>24</v>
      </c>
      <c r="I374" s="12" t="s">
        <v>992</v>
      </c>
      <c r="J374" s="27">
        <v>123.27999877929687</v>
      </c>
      <c r="K374" s="17">
        <v>28</v>
      </c>
      <c r="L374" s="17" t="s">
        <v>134</v>
      </c>
      <c r="N374" s="12" t="s">
        <v>1074</v>
      </c>
      <c r="R374" s="12" t="s">
        <v>913</v>
      </c>
      <c r="S374" s="12" t="s">
        <v>914</v>
      </c>
      <c r="T374" s="12" t="s">
        <v>1280</v>
      </c>
      <c r="U374" s="12" t="s">
        <v>991</v>
      </c>
      <c r="V374" s="12" t="s">
        <v>21</v>
      </c>
      <c r="AB374" s="28">
        <v>40616.602361111109</v>
      </c>
      <c r="AC374" s="12" t="s">
        <v>991</v>
      </c>
    </row>
    <row r="375" spans="1:29" ht="242.25" hidden="1">
      <c r="A375" s="16">
        <v>2374</v>
      </c>
      <c r="B375" s="12" t="s">
        <v>23</v>
      </c>
      <c r="C375" s="12">
        <v>173</v>
      </c>
      <c r="D375" s="12">
        <v>3</v>
      </c>
      <c r="F375" s="17" t="s">
        <v>32</v>
      </c>
      <c r="G375" s="17" t="s">
        <v>80</v>
      </c>
      <c r="H375" s="12" t="s">
        <v>19</v>
      </c>
      <c r="I375" s="12" t="s">
        <v>990</v>
      </c>
      <c r="J375" s="27">
        <v>8.2600002288818359</v>
      </c>
      <c r="K375" s="17">
        <v>26</v>
      </c>
      <c r="L375" s="17" t="s">
        <v>580</v>
      </c>
      <c r="N375" s="12" t="s">
        <v>994</v>
      </c>
      <c r="R375" s="12" t="s">
        <v>1043</v>
      </c>
      <c r="S375" s="12" t="s">
        <v>915</v>
      </c>
      <c r="T375" s="12" t="s">
        <v>1475</v>
      </c>
      <c r="U375" s="12" t="s">
        <v>991</v>
      </c>
      <c r="V375" s="12" t="s">
        <v>110</v>
      </c>
      <c r="AB375" s="28">
        <v>40614.734340277777</v>
      </c>
      <c r="AC375" s="12" t="s">
        <v>991</v>
      </c>
    </row>
    <row r="376" spans="1:29" ht="51" hidden="1">
      <c r="A376" s="16">
        <v>2375</v>
      </c>
      <c r="B376" s="12" t="s">
        <v>49</v>
      </c>
      <c r="C376" s="12">
        <v>173</v>
      </c>
      <c r="D376" s="12">
        <v>3</v>
      </c>
      <c r="H376" s="12" t="s">
        <v>19</v>
      </c>
      <c r="I376" s="12" t="s">
        <v>992</v>
      </c>
      <c r="N376" s="12" t="s">
        <v>994</v>
      </c>
      <c r="R376" s="12" t="s">
        <v>1069</v>
      </c>
      <c r="T376" s="12" t="s">
        <v>1070</v>
      </c>
      <c r="U376" s="12" t="s">
        <v>991</v>
      </c>
      <c r="AB376" s="28">
        <v>40619.185706018521</v>
      </c>
      <c r="AC376" s="12" t="s">
        <v>991</v>
      </c>
    </row>
    <row r="377" spans="1:29" ht="89.25" hidden="1">
      <c r="A377" s="16">
        <v>2376</v>
      </c>
      <c r="B377" s="12" t="s">
        <v>49</v>
      </c>
      <c r="C377" s="12">
        <v>173</v>
      </c>
      <c r="D377" s="12">
        <v>3</v>
      </c>
      <c r="F377" s="17" t="s">
        <v>25</v>
      </c>
      <c r="G377" s="17" t="s">
        <v>36</v>
      </c>
      <c r="H377" s="12" t="s">
        <v>19</v>
      </c>
      <c r="I377" s="12" t="s">
        <v>992</v>
      </c>
      <c r="J377" s="27">
        <v>3.0099999904632568</v>
      </c>
      <c r="K377" s="17">
        <v>1</v>
      </c>
      <c r="L377" s="17" t="s">
        <v>375</v>
      </c>
      <c r="N377" s="12" t="s">
        <v>1078</v>
      </c>
      <c r="R377" s="12" t="s">
        <v>916</v>
      </c>
      <c r="S377" s="12" t="s">
        <v>70</v>
      </c>
      <c r="T377" s="12" t="s">
        <v>1292</v>
      </c>
      <c r="U377" s="12" t="s">
        <v>991</v>
      </c>
      <c r="V377" s="12" t="s">
        <v>48</v>
      </c>
      <c r="Y377" s="12" t="s">
        <v>1285</v>
      </c>
      <c r="Z377" s="12" t="s">
        <v>1293</v>
      </c>
      <c r="AA377" s="12">
        <v>3.02</v>
      </c>
      <c r="AB377" s="28">
        <v>40618.357037037036</v>
      </c>
      <c r="AC377" s="12" t="s">
        <v>991</v>
      </c>
    </row>
    <row r="378" spans="1:29" ht="140.25" hidden="1">
      <c r="A378" s="16">
        <v>2377</v>
      </c>
      <c r="B378" s="12" t="s">
        <v>49</v>
      </c>
      <c r="C378" s="12">
        <v>173</v>
      </c>
      <c r="D378" s="12">
        <v>3</v>
      </c>
      <c r="F378" s="17" t="s">
        <v>26</v>
      </c>
      <c r="G378" s="17" t="s">
        <v>68</v>
      </c>
      <c r="H378" s="12" t="s">
        <v>19</v>
      </c>
      <c r="I378" s="12" t="s">
        <v>992</v>
      </c>
      <c r="J378" s="27">
        <v>2.2000000476837158</v>
      </c>
      <c r="K378" s="17">
        <v>20</v>
      </c>
      <c r="L378" s="17" t="s">
        <v>375</v>
      </c>
      <c r="N378" s="12" t="s">
        <v>1078</v>
      </c>
      <c r="R378" s="12" t="s">
        <v>999</v>
      </c>
      <c r="S378" s="12" t="s">
        <v>70</v>
      </c>
      <c r="T378" s="12" t="s">
        <v>1283</v>
      </c>
      <c r="U378" s="12" t="s">
        <v>991</v>
      </c>
      <c r="V378" s="12" t="s">
        <v>48</v>
      </c>
      <c r="X378" s="12" t="s">
        <v>1284</v>
      </c>
      <c r="Y378" s="12" t="s">
        <v>1285</v>
      </c>
      <c r="Z378" s="12" t="s">
        <v>1286</v>
      </c>
      <c r="AA378" s="12">
        <v>3.02</v>
      </c>
      <c r="AB378" s="28">
        <v>40618.357037037036</v>
      </c>
      <c r="AC378" s="12" t="s">
        <v>991</v>
      </c>
    </row>
    <row r="379" spans="1:29" ht="51" hidden="1">
      <c r="A379" s="16">
        <v>2378</v>
      </c>
      <c r="B379" s="12" t="s">
        <v>49</v>
      </c>
      <c r="C379" s="12">
        <v>173</v>
      </c>
      <c r="D379" s="12">
        <v>3</v>
      </c>
      <c r="F379" s="17" t="s">
        <v>26</v>
      </c>
      <c r="G379" s="17" t="s">
        <v>68</v>
      </c>
      <c r="H379" s="12" t="s">
        <v>19</v>
      </c>
      <c r="I379" s="12" t="s">
        <v>992</v>
      </c>
      <c r="J379" s="27">
        <v>2.2000000476837158</v>
      </c>
      <c r="K379" s="17">
        <v>20</v>
      </c>
      <c r="L379" s="17" t="s">
        <v>375</v>
      </c>
      <c r="N379" s="12" t="s">
        <v>1078</v>
      </c>
      <c r="R379" s="12" t="s">
        <v>917</v>
      </c>
      <c r="S379" s="12" t="s">
        <v>70</v>
      </c>
      <c r="T379" s="12" t="s">
        <v>1282</v>
      </c>
      <c r="U379" s="12" t="s">
        <v>991</v>
      </c>
      <c r="V379" s="12" t="s">
        <v>48</v>
      </c>
      <c r="AB379" s="28">
        <v>40612.488391203704</v>
      </c>
      <c r="AC379" s="12" t="s">
        <v>991</v>
      </c>
    </row>
    <row r="380" spans="1:29" ht="102" hidden="1">
      <c r="A380" s="16">
        <v>2379</v>
      </c>
      <c r="B380" s="12" t="s">
        <v>49</v>
      </c>
      <c r="C380" s="12">
        <v>173</v>
      </c>
      <c r="D380" s="12">
        <v>3</v>
      </c>
      <c r="F380" s="17" t="s">
        <v>25</v>
      </c>
      <c r="G380" s="17" t="s">
        <v>53</v>
      </c>
      <c r="H380" s="12" t="s">
        <v>19</v>
      </c>
      <c r="I380" s="12" t="s">
        <v>992</v>
      </c>
      <c r="J380" s="27">
        <v>3.0499999523162842</v>
      </c>
      <c r="K380" s="17">
        <v>5</v>
      </c>
      <c r="L380" s="17" t="s">
        <v>375</v>
      </c>
      <c r="N380" s="12" t="s">
        <v>1078</v>
      </c>
      <c r="R380" s="12" t="s">
        <v>918</v>
      </c>
      <c r="S380" s="12" t="s">
        <v>70</v>
      </c>
      <c r="T380" s="12" t="s">
        <v>1294</v>
      </c>
      <c r="U380" s="12" t="s">
        <v>991</v>
      </c>
      <c r="V380" s="12" t="s">
        <v>48</v>
      </c>
      <c r="Y380" s="12" t="s">
        <v>1285</v>
      </c>
      <c r="Z380" s="12" t="s">
        <v>1295</v>
      </c>
      <c r="AA380" s="12">
        <v>3.02</v>
      </c>
      <c r="AB380" s="28">
        <v>40618.357037037036</v>
      </c>
      <c r="AC380" s="12" t="s">
        <v>991</v>
      </c>
    </row>
    <row r="381" spans="1:29" ht="89.25" hidden="1">
      <c r="A381" s="16">
        <v>2380</v>
      </c>
      <c r="B381" s="12" t="s">
        <v>49</v>
      </c>
      <c r="C381" s="12">
        <v>173</v>
      </c>
      <c r="D381" s="12">
        <v>3</v>
      </c>
      <c r="F381" s="17" t="s">
        <v>22</v>
      </c>
      <c r="G381" s="17" t="s">
        <v>52</v>
      </c>
      <c r="H381" s="12" t="s">
        <v>19</v>
      </c>
      <c r="I381" s="12" t="s">
        <v>992</v>
      </c>
      <c r="J381" s="27">
        <v>4.130000114440918</v>
      </c>
      <c r="K381" s="17">
        <v>13</v>
      </c>
      <c r="L381" s="17" t="s">
        <v>919</v>
      </c>
      <c r="N381" s="12" t="s">
        <v>1078</v>
      </c>
      <c r="R381" s="12" t="s">
        <v>920</v>
      </c>
      <c r="S381" s="12" t="s">
        <v>70</v>
      </c>
      <c r="T381" s="12" t="s">
        <v>1296</v>
      </c>
      <c r="U381" s="12" t="s">
        <v>991</v>
      </c>
      <c r="V381" s="12" t="s">
        <v>48</v>
      </c>
      <c r="Y381" s="12" t="s">
        <v>1285</v>
      </c>
      <c r="Z381" s="12" t="s">
        <v>1297</v>
      </c>
      <c r="AA381" s="12">
        <v>3.02</v>
      </c>
      <c r="AB381" s="28">
        <v>40618.357037037036</v>
      </c>
      <c r="AC381" s="12" t="s">
        <v>991</v>
      </c>
    </row>
    <row r="382" spans="1:29" ht="89.25" hidden="1">
      <c r="A382" s="16">
        <v>2381</v>
      </c>
      <c r="B382" s="12" t="s">
        <v>49</v>
      </c>
      <c r="C382" s="12">
        <v>173</v>
      </c>
      <c r="D382" s="12">
        <v>3</v>
      </c>
      <c r="F382" s="17" t="s">
        <v>53</v>
      </c>
      <c r="G382" s="17" t="s">
        <v>71</v>
      </c>
      <c r="H382" s="12" t="s">
        <v>19</v>
      </c>
      <c r="I382" s="12" t="s">
        <v>992</v>
      </c>
      <c r="J382" s="27">
        <v>5.3600001335144043</v>
      </c>
      <c r="K382" s="17">
        <v>36</v>
      </c>
      <c r="L382" s="17" t="s">
        <v>416</v>
      </c>
      <c r="N382" s="12" t="s">
        <v>1078</v>
      </c>
      <c r="R382" s="12" t="s">
        <v>921</v>
      </c>
      <c r="S382" s="12" t="s">
        <v>70</v>
      </c>
      <c r="T382" s="12" t="s">
        <v>1298</v>
      </c>
      <c r="U382" s="12" t="s">
        <v>991</v>
      </c>
      <c r="V382" s="12" t="s">
        <v>48</v>
      </c>
      <c r="Y382" s="12" t="s">
        <v>1285</v>
      </c>
      <c r="Z382" s="12" t="s">
        <v>1299</v>
      </c>
      <c r="AA382" s="12">
        <v>3.02</v>
      </c>
      <c r="AB382" s="28">
        <v>40618.357037037036</v>
      </c>
      <c r="AC382" s="12" t="s">
        <v>991</v>
      </c>
    </row>
    <row r="383" spans="1:29" ht="178.5" hidden="1">
      <c r="A383" s="16">
        <v>2382</v>
      </c>
      <c r="B383" s="12" t="s">
        <v>49</v>
      </c>
      <c r="C383" s="12">
        <v>173</v>
      </c>
      <c r="D383" s="12">
        <v>3</v>
      </c>
      <c r="F383" s="17" t="s">
        <v>51</v>
      </c>
      <c r="G383" s="17" t="s">
        <v>81</v>
      </c>
      <c r="H383" s="12" t="s">
        <v>19</v>
      </c>
      <c r="I383" s="12" t="s">
        <v>992</v>
      </c>
      <c r="J383" s="27">
        <v>35.220001220703125</v>
      </c>
      <c r="K383" s="17">
        <v>22</v>
      </c>
      <c r="L383" s="17" t="s">
        <v>922</v>
      </c>
      <c r="N383" s="12" t="s">
        <v>1078</v>
      </c>
      <c r="R383" s="12" t="s">
        <v>1001</v>
      </c>
      <c r="S383" s="12" t="s">
        <v>70</v>
      </c>
      <c r="T383" s="12" t="s">
        <v>1302</v>
      </c>
      <c r="U383" s="12" t="s">
        <v>991</v>
      </c>
      <c r="V383" s="12" t="s">
        <v>48</v>
      </c>
      <c r="X383" s="12" t="s">
        <v>1303</v>
      </c>
      <c r="Y383" s="12" t="s">
        <v>1285</v>
      </c>
      <c r="Z383" s="12" t="s">
        <v>1304</v>
      </c>
      <c r="AA383" s="12">
        <v>3.02</v>
      </c>
      <c r="AB383" s="28">
        <v>40618.357037037036</v>
      </c>
      <c r="AC383" s="12" t="s">
        <v>991</v>
      </c>
    </row>
    <row r="384" spans="1:29" ht="331.5" hidden="1">
      <c r="A384" s="16">
        <v>2383</v>
      </c>
      <c r="B384" s="12" t="s">
        <v>49</v>
      </c>
      <c r="C384" s="12">
        <v>173</v>
      </c>
      <c r="D384" s="12">
        <v>3</v>
      </c>
      <c r="F384" s="17" t="s">
        <v>71</v>
      </c>
      <c r="G384" s="17" t="s">
        <v>31</v>
      </c>
      <c r="H384" s="12" t="s">
        <v>19</v>
      </c>
      <c r="I384" s="12" t="s">
        <v>992</v>
      </c>
      <c r="J384" s="27">
        <v>36.060001373291016</v>
      </c>
      <c r="K384" s="17">
        <v>6</v>
      </c>
      <c r="N384" s="12" t="s">
        <v>994</v>
      </c>
      <c r="R384" s="12" t="s">
        <v>1002</v>
      </c>
      <c r="S384" s="12" t="s">
        <v>70</v>
      </c>
      <c r="T384" s="12" t="s">
        <v>1305</v>
      </c>
      <c r="U384" s="12" t="s">
        <v>991</v>
      </c>
      <c r="V384" s="12" t="s">
        <v>48</v>
      </c>
      <c r="X384" s="12" t="s">
        <v>1306</v>
      </c>
      <c r="AB384" s="28">
        <v>40617.530393518522</v>
      </c>
      <c r="AC384" s="12" t="s">
        <v>991</v>
      </c>
    </row>
    <row r="385" spans="1:29" ht="127.5" hidden="1">
      <c r="A385" s="16">
        <v>2384</v>
      </c>
      <c r="B385" s="12" t="s">
        <v>49</v>
      </c>
      <c r="C385" s="12">
        <v>173</v>
      </c>
      <c r="D385" s="12">
        <v>3</v>
      </c>
      <c r="F385" s="17" t="s">
        <v>75</v>
      </c>
      <c r="G385" s="17" t="s">
        <v>32</v>
      </c>
      <c r="H385" s="12" t="s">
        <v>19</v>
      </c>
      <c r="I385" s="12" t="s">
        <v>992</v>
      </c>
      <c r="J385" s="27">
        <v>41.080001831054687</v>
      </c>
      <c r="K385" s="17">
        <v>8</v>
      </c>
      <c r="L385" s="17" t="s">
        <v>666</v>
      </c>
      <c r="N385" s="12" t="s">
        <v>994</v>
      </c>
      <c r="R385" s="12" t="s">
        <v>1046</v>
      </c>
      <c r="S385" s="12" t="s">
        <v>70</v>
      </c>
      <c r="T385" s="12" t="s">
        <v>1499</v>
      </c>
      <c r="U385" s="12" t="s">
        <v>991</v>
      </c>
      <c r="V385" s="12" t="s">
        <v>116</v>
      </c>
      <c r="AB385" s="28">
        <v>40617.394895833335</v>
      </c>
      <c r="AC385" s="12" t="s">
        <v>991</v>
      </c>
    </row>
    <row r="386" spans="1:29" ht="127.5" hidden="1">
      <c r="A386" s="16">
        <v>2385</v>
      </c>
      <c r="B386" s="12" t="s">
        <v>49</v>
      </c>
      <c r="C386" s="12">
        <v>173</v>
      </c>
      <c r="D386" s="12">
        <v>3</v>
      </c>
      <c r="F386" s="17" t="s">
        <v>75</v>
      </c>
      <c r="G386" s="17" t="s">
        <v>67</v>
      </c>
      <c r="H386" s="12" t="s">
        <v>19</v>
      </c>
      <c r="I386" s="12" t="s">
        <v>992</v>
      </c>
      <c r="J386" s="27">
        <v>41.099998474121094</v>
      </c>
      <c r="K386" s="17">
        <v>10</v>
      </c>
      <c r="L386" s="17" t="s">
        <v>666</v>
      </c>
      <c r="N386" s="12" t="s">
        <v>994</v>
      </c>
      <c r="R386" s="12" t="s">
        <v>1047</v>
      </c>
      <c r="S386" s="12" t="s">
        <v>70</v>
      </c>
      <c r="T386" s="12" t="s">
        <v>1500</v>
      </c>
      <c r="U386" s="12" t="s">
        <v>991</v>
      </c>
      <c r="V386" s="12" t="s">
        <v>116</v>
      </c>
      <c r="AB386" s="28">
        <v>40617.397650462961</v>
      </c>
      <c r="AC386" s="12" t="s">
        <v>991</v>
      </c>
    </row>
    <row r="387" spans="1:29" ht="89.25" hidden="1">
      <c r="A387" s="16">
        <v>2386</v>
      </c>
      <c r="B387" s="12" t="s">
        <v>49</v>
      </c>
      <c r="C387" s="12">
        <v>173</v>
      </c>
      <c r="D387" s="12">
        <v>3</v>
      </c>
      <c r="F387" s="17" t="s">
        <v>85</v>
      </c>
      <c r="G387" s="17" t="s">
        <v>56</v>
      </c>
      <c r="H387" s="12" t="s">
        <v>19</v>
      </c>
      <c r="I387" s="12" t="s">
        <v>992</v>
      </c>
      <c r="J387" s="27">
        <v>45.159999847412109</v>
      </c>
      <c r="K387" s="17">
        <v>16</v>
      </c>
      <c r="L387" s="17" t="s">
        <v>62</v>
      </c>
      <c r="N387" s="12" t="s">
        <v>1078</v>
      </c>
      <c r="R387" s="12" t="s">
        <v>923</v>
      </c>
      <c r="S387" s="12" t="s">
        <v>70</v>
      </c>
      <c r="T387" s="12" t="s">
        <v>1317</v>
      </c>
      <c r="U387" s="12" t="s">
        <v>991</v>
      </c>
      <c r="V387" s="12" t="s">
        <v>48</v>
      </c>
      <c r="X387" s="12" t="s">
        <v>1318</v>
      </c>
      <c r="Y387" s="12" t="s">
        <v>1285</v>
      </c>
      <c r="Z387" s="12" t="s">
        <v>1319</v>
      </c>
      <c r="AA387" s="12">
        <v>3.02</v>
      </c>
      <c r="AB387" s="28">
        <v>40618.357037037036</v>
      </c>
      <c r="AC387" s="12" t="s">
        <v>991</v>
      </c>
    </row>
    <row r="388" spans="1:29" ht="89.25" hidden="1">
      <c r="A388" s="16">
        <v>2387</v>
      </c>
      <c r="B388" s="12" t="s">
        <v>49</v>
      </c>
      <c r="C388" s="12">
        <v>173</v>
      </c>
      <c r="D388" s="12">
        <v>3</v>
      </c>
      <c r="F388" s="17" t="s">
        <v>925</v>
      </c>
      <c r="G388" s="17" t="s">
        <v>68</v>
      </c>
      <c r="H388" s="12" t="s">
        <v>19</v>
      </c>
      <c r="I388" s="12" t="s">
        <v>992</v>
      </c>
      <c r="J388" s="27">
        <v>55.200000762939453</v>
      </c>
      <c r="K388" s="17">
        <v>20</v>
      </c>
      <c r="L388" s="17" t="s">
        <v>924</v>
      </c>
      <c r="N388" s="12" t="s">
        <v>1078</v>
      </c>
      <c r="R388" s="12" t="s">
        <v>926</v>
      </c>
      <c r="S388" s="12" t="s">
        <v>70</v>
      </c>
      <c r="T388" s="12" t="s">
        <v>1322</v>
      </c>
      <c r="U388" s="12" t="s">
        <v>991</v>
      </c>
      <c r="V388" s="12" t="s">
        <v>48</v>
      </c>
      <c r="Y388" s="12" t="s">
        <v>1285</v>
      </c>
      <c r="Z388" s="12" t="s">
        <v>1323</v>
      </c>
      <c r="AA388" s="12">
        <v>3.02</v>
      </c>
      <c r="AB388" s="28">
        <v>40618.357037037036</v>
      </c>
      <c r="AC388" s="12" t="s">
        <v>991</v>
      </c>
    </row>
    <row r="389" spans="1:29" ht="89.25" hidden="1">
      <c r="A389" s="16">
        <v>2388</v>
      </c>
      <c r="B389" s="12" t="s">
        <v>49</v>
      </c>
      <c r="C389" s="12">
        <v>173</v>
      </c>
      <c r="D389" s="12">
        <v>3</v>
      </c>
      <c r="F389" s="17" t="s">
        <v>928</v>
      </c>
      <c r="G389" s="17" t="s">
        <v>66</v>
      </c>
      <c r="H389" s="12" t="s">
        <v>19</v>
      </c>
      <c r="I389" s="12" t="s">
        <v>992</v>
      </c>
      <c r="J389" s="27">
        <v>56.119998931884766</v>
      </c>
      <c r="K389" s="17">
        <v>12</v>
      </c>
      <c r="L389" s="17" t="s">
        <v>927</v>
      </c>
      <c r="N389" s="12" t="s">
        <v>1078</v>
      </c>
      <c r="R389" s="12" t="s">
        <v>929</v>
      </c>
      <c r="S389" s="12" t="s">
        <v>70</v>
      </c>
      <c r="T389" s="12" t="s">
        <v>1324</v>
      </c>
      <c r="U389" s="12" t="s">
        <v>991</v>
      </c>
      <c r="V389" s="12" t="s">
        <v>48</v>
      </c>
      <c r="AB389" s="28">
        <v>40612.632488425923</v>
      </c>
      <c r="AC389" s="12" t="s">
        <v>991</v>
      </c>
    </row>
    <row r="390" spans="1:29" ht="127.5" hidden="1">
      <c r="A390" s="16">
        <v>2389</v>
      </c>
      <c r="B390" s="12" t="s">
        <v>49</v>
      </c>
      <c r="C390" s="12">
        <v>173</v>
      </c>
      <c r="D390" s="12">
        <v>3</v>
      </c>
      <c r="F390" s="17" t="s">
        <v>118</v>
      </c>
      <c r="G390" s="17" t="s">
        <v>67</v>
      </c>
      <c r="H390" s="12" t="s">
        <v>19</v>
      </c>
      <c r="I390" s="12" t="s">
        <v>992</v>
      </c>
      <c r="J390" s="27">
        <v>66.099998474121094</v>
      </c>
      <c r="K390" s="17">
        <v>10</v>
      </c>
      <c r="L390" s="17" t="s">
        <v>930</v>
      </c>
      <c r="N390" s="12" t="s">
        <v>1078</v>
      </c>
      <c r="R390" s="12" t="s">
        <v>931</v>
      </c>
      <c r="S390" s="12" t="s">
        <v>70</v>
      </c>
      <c r="T390" s="12" t="s">
        <v>1325</v>
      </c>
      <c r="U390" s="12" t="s">
        <v>991</v>
      </c>
      <c r="V390" s="12" t="s">
        <v>48</v>
      </c>
      <c r="Y390" s="12" t="s">
        <v>1285</v>
      </c>
      <c r="Z390" s="12" t="s">
        <v>1326</v>
      </c>
      <c r="AA390" s="12">
        <v>3.02</v>
      </c>
      <c r="AB390" s="28">
        <v>40618.357037037036</v>
      </c>
      <c r="AC390" s="12" t="s">
        <v>991</v>
      </c>
    </row>
    <row r="391" spans="1:29" ht="114.75" hidden="1">
      <c r="A391" s="16">
        <v>2390</v>
      </c>
      <c r="B391" s="12" t="s">
        <v>49</v>
      </c>
      <c r="C391" s="12">
        <v>173</v>
      </c>
      <c r="D391" s="12">
        <v>3</v>
      </c>
      <c r="F391" s="17" t="s">
        <v>118</v>
      </c>
      <c r="G391" s="17" t="s">
        <v>52</v>
      </c>
      <c r="H391" s="12" t="s">
        <v>19</v>
      </c>
      <c r="I391" s="12" t="s">
        <v>992</v>
      </c>
      <c r="J391" s="27">
        <v>66.129997253417969</v>
      </c>
      <c r="K391" s="17">
        <v>13</v>
      </c>
      <c r="L391" s="17" t="s">
        <v>932</v>
      </c>
      <c r="M391" s="12">
        <v>2389</v>
      </c>
      <c r="N391" s="12" t="s">
        <v>1078</v>
      </c>
      <c r="R391" s="12" t="s">
        <v>933</v>
      </c>
      <c r="S391" s="12" t="s">
        <v>70</v>
      </c>
      <c r="T391" s="12" t="s">
        <v>1327</v>
      </c>
      <c r="U391" s="12" t="s">
        <v>991</v>
      </c>
      <c r="V391" s="12" t="s">
        <v>48</v>
      </c>
      <c r="AB391" s="28">
        <v>40612.65</v>
      </c>
      <c r="AC391" s="12" t="s">
        <v>991</v>
      </c>
    </row>
    <row r="392" spans="1:29" ht="51" hidden="1">
      <c r="A392" s="16">
        <v>2391</v>
      </c>
      <c r="B392" s="12" t="s">
        <v>49</v>
      </c>
      <c r="C392" s="12">
        <v>173</v>
      </c>
      <c r="D392" s="12">
        <v>3</v>
      </c>
      <c r="F392" s="17" t="s">
        <v>118</v>
      </c>
      <c r="G392" s="17" t="s">
        <v>58</v>
      </c>
      <c r="H392" s="12" t="s">
        <v>19</v>
      </c>
      <c r="I392" s="12" t="s">
        <v>992</v>
      </c>
      <c r="J392" s="27">
        <v>66.150001525878906</v>
      </c>
      <c r="K392" s="17">
        <v>15</v>
      </c>
      <c r="L392" s="17" t="s">
        <v>799</v>
      </c>
      <c r="M392" s="12">
        <v>2307</v>
      </c>
      <c r="N392" s="12" t="s">
        <v>1078</v>
      </c>
      <c r="R392" s="12" t="s">
        <v>934</v>
      </c>
      <c r="S392" s="12" t="s">
        <v>70</v>
      </c>
      <c r="T392" s="12" t="s">
        <v>1328</v>
      </c>
      <c r="U392" s="12" t="s">
        <v>991</v>
      </c>
      <c r="V392" s="12" t="s">
        <v>48</v>
      </c>
      <c r="AB392" s="28">
        <v>40612.657893518517</v>
      </c>
      <c r="AC392" s="12" t="s">
        <v>991</v>
      </c>
    </row>
    <row r="393" spans="1:29" ht="76.5" hidden="1">
      <c r="A393" s="16">
        <v>2392</v>
      </c>
      <c r="B393" s="12" t="s">
        <v>49</v>
      </c>
      <c r="C393" s="12">
        <v>173</v>
      </c>
      <c r="D393" s="12">
        <v>3</v>
      </c>
      <c r="F393" s="17" t="s">
        <v>244</v>
      </c>
      <c r="G393" s="17" t="s">
        <v>36</v>
      </c>
      <c r="H393" s="12" t="s">
        <v>19</v>
      </c>
      <c r="I393" s="12" t="s">
        <v>992</v>
      </c>
      <c r="J393" s="27">
        <v>71.010002136230469</v>
      </c>
      <c r="K393" s="17">
        <v>1</v>
      </c>
      <c r="L393" s="17" t="s">
        <v>404</v>
      </c>
      <c r="N393" s="12" t="s">
        <v>1078</v>
      </c>
      <c r="R393" s="12" t="s">
        <v>935</v>
      </c>
      <c r="S393" s="12" t="s">
        <v>70</v>
      </c>
      <c r="T393" s="12" t="s">
        <v>1571</v>
      </c>
      <c r="U393" s="12" t="s">
        <v>991</v>
      </c>
      <c r="V393" s="12" t="s">
        <v>135</v>
      </c>
      <c r="AB393" s="28">
        <v>40619.189050925925</v>
      </c>
      <c r="AC393" s="12" t="s">
        <v>991</v>
      </c>
    </row>
    <row r="394" spans="1:29" ht="51" hidden="1">
      <c r="A394" s="16">
        <v>2393</v>
      </c>
      <c r="B394" s="12" t="s">
        <v>49</v>
      </c>
      <c r="C394" s="12">
        <v>173</v>
      </c>
      <c r="D394" s="12">
        <v>3</v>
      </c>
      <c r="F394" s="17" t="s">
        <v>92</v>
      </c>
      <c r="G394" s="17" t="s">
        <v>84</v>
      </c>
      <c r="H394" s="12" t="s">
        <v>19</v>
      </c>
      <c r="I394" s="12" t="s">
        <v>992</v>
      </c>
      <c r="J394" s="27">
        <v>74.400001525878906</v>
      </c>
      <c r="K394" s="17">
        <v>40</v>
      </c>
      <c r="L394" s="17" t="s">
        <v>781</v>
      </c>
      <c r="N394" s="12" t="s">
        <v>1074</v>
      </c>
      <c r="R394" s="12" t="s">
        <v>936</v>
      </c>
      <c r="S394" s="12" t="s">
        <v>70</v>
      </c>
      <c r="T394" s="12" t="s">
        <v>1354</v>
      </c>
      <c r="U394" s="12" t="s">
        <v>991</v>
      </c>
      <c r="V394" s="12" t="s">
        <v>48</v>
      </c>
      <c r="Y394" s="12" t="s">
        <v>1285</v>
      </c>
      <c r="Z394" s="12" t="s">
        <v>1355</v>
      </c>
      <c r="AA394" s="12">
        <v>3.02</v>
      </c>
      <c r="AB394" s="28">
        <v>40618.357037037036</v>
      </c>
      <c r="AC394" s="12" t="s">
        <v>991</v>
      </c>
    </row>
    <row r="395" spans="1:29" ht="191.25" hidden="1">
      <c r="A395" s="16">
        <v>2394</v>
      </c>
      <c r="B395" s="12" t="s">
        <v>49</v>
      </c>
      <c r="C395" s="12">
        <v>173</v>
      </c>
      <c r="D395" s="12">
        <v>3</v>
      </c>
      <c r="F395" s="17" t="s">
        <v>38</v>
      </c>
      <c r="G395" s="17" t="s">
        <v>68</v>
      </c>
      <c r="H395" s="12" t="s">
        <v>19</v>
      </c>
      <c r="I395" s="12" t="s">
        <v>992</v>
      </c>
      <c r="J395" s="27">
        <v>76.199996948242188</v>
      </c>
      <c r="K395" s="17">
        <v>20</v>
      </c>
      <c r="L395" s="17" t="s">
        <v>313</v>
      </c>
      <c r="N395" s="12" t="s">
        <v>1078</v>
      </c>
      <c r="R395" s="12" t="s">
        <v>1008</v>
      </c>
      <c r="S395" s="12" t="s">
        <v>70</v>
      </c>
      <c r="T395" s="12" t="s">
        <v>1357</v>
      </c>
      <c r="U395" s="12" t="s">
        <v>991</v>
      </c>
      <c r="V395" s="12" t="s">
        <v>48</v>
      </c>
      <c r="X395" s="12" t="s">
        <v>1009</v>
      </c>
      <c r="AB395" s="28">
        <v>40613.305243055554</v>
      </c>
      <c r="AC395" s="12" t="s">
        <v>991</v>
      </c>
    </row>
    <row r="396" spans="1:29" ht="191.25" hidden="1">
      <c r="A396" s="16">
        <v>2395</v>
      </c>
      <c r="B396" s="12" t="s">
        <v>49</v>
      </c>
      <c r="C396" s="12">
        <v>173</v>
      </c>
      <c r="D396" s="12">
        <v>3</v>
      </c>
      <c r="F396" s="17" t="s">
        <v>38</v>
      </c>
      <c r="G396" s="17" t="s">
        <v>80</v>
      </c>
      <c r="H396" s="12" t="s">
        <v>19</v>
      </c>
      <c r="I396" s="12" t="s">
        <v>992</v>
      </c>
      <c r="J396" s="27">
        <v>76.260002136230469</v>
      </c>
      <c r="K396" s="17">
        <v>26</v>
      </c>
      <c r="L396" s="17" t="s">
        <v>313</v>
      </c>
      <c r="N396" s="12" t="s">
        <v>994</v>
      </c>
      <c r="R396" s="12" t="s">
        <v>1010</v>
      </c>
      <c r="S396" s="12" t="s">
        <v>70</v>
      </c>
      <c r="T396" s="12" t="s">
        <v>1360</v>
      </c>
      <c r="U396" s="12" t="s">
        <v>991</v>
      </c>
      <c r="V396" s="12" t="s">
        <v>48</v>
      </c>
      <c r="X396" s="12" t="s">
        <v>1011</v>
      </c>
      <c r="AB396" s="28">
        <v>40613.313981481479</v>
      </c>
      <c r="AC396" s="12" t="s">
        <v>991</v>
      </c>
    </row>
    <row r="397" spans="1:29" ht="140.25" hidden="1">
      <c r="A397" s="16">
        <v>2396</v>
      </c>
      <c r="B397" s="12" t="s">
        <v>49</v>
      </c>
      <c r="C397" s="12">
        <v>173</v>
      </c>
      <c r="D397" s="12">
        <v>3</v>
      </c>
      <c r="F397" s="17" t="s">
        <v>113</v>
      </c>
      <c r="G397" s="17" t="s">
        <v>80</v>
      </c>
      <c r="H397" s="12" t="s">
        <v>19</v>
      </c>
      <c r="I397" s="12" t="s">
        <v>992</v>
      </c>
      <c r="J397" s="27">
        <v>77.260002136230469</v>
      </c>
      <c r="K397" s="17">
        <v>26</v>
      </c>
      <c r="L397" s="17" t="s">
        <v>313</v>
      </c>
      <c r="N397" s="12" t="s">
        <v>994</v>
      </c>
      <c r="R397" s="12" t="s">
        <v>1013</v>
      </c>
      <c r="S397" s="12" t="s">
        <v>70</v>
      </c>
      <c r="T397" s="12" t="s">
        <v>1364</v>
      </c>
      <c r="U397" s="12" t="s">
        <v>991</v>
      </c>
      <c r="V397" s="12" t="s">
        <v>48</v>
      </c>
      <c r="X397" s="12" t="s">
        <v>1014</v>
      </c>
      <c r="AB397" s="28">
        <v>40617.287083333336</v>
      </c>
      <c r="AC397" s="12" t="s">
        <v>991</v>
      </c>
    </row>
    <row r="398" spans="1:29" ht="51" hidden="1">
      <c r="A398" s="16">
        <v>2397</v>
      </c>
      <c r="B398" s="12" t="s">
        <v>49</v>
      </c>
      <c r="C398" s="12">
        <v>173</v>
      </c>
      <c r="D398" s="12">
        <v>3</v>
      </c>
      <c r="F398" s="17" t="s">
        <v>104</v>
      </c>
      <c r="G398" s="17" t="s">
        <v>33</v>
      </c>
      <c r="H398" s="12" t="s">
        <v>19</v>
      </c>
      <c r="I398" s="12" t="s">
        <v>992</v>
      </c>
      <c r="J398" s="27">
        <v>85.089996337890625</v>
      </c>
      <c r="K398" s="17">
        <v>9</v>
      </c>
      <c r="L398" s="17" t="s">
        <v>93</v>
      </c>
      <c r="N398" s="12" t="s">
        <v>1078</v>
      </c>
      <c r="R398" s="12" t="s">
        <v>937</v>
      </c>
      <c r="S398" s="12" t="s">
        <v>70</v>
      </c>
      <c r="T398" s="12" t="s">
        <v>1371</v>
      </c>
      <c r="U398" s="12" t="s">
        <v>991</v>
      </c>
      <c r="V398" s="12" t="s">
        <v>48</v>
      </c>
      <c r="AB398" s="28">
        <v>40617.290879629632</v>
      </c>
      <c r="AC398" s="12" t="s">
        <v>991</v>
      </c>
    </row>
    <row r="399" spans="1:29" ht="102" hidden="1">
      <c r="A399" s="16">
        <v>2398</v>
      </c>
      <c r="B399" s="12" t="s">
        <v>49</v>
      </c>
      <c r="C399" s="12">
        <v>173</v>
      </c>
      <c r="D399" s="12">
        <v>3</v>
      </c>
      <c r="F399" s="17" t="s">
        <v>104</v>
      </c>
      <c r="G399" s="17" t="s">
        <v>58</v>
      </c>
      <c r="H399" s="12" t="s">
        <v>19</v>
      </c>
      <c r="I399" s="12" t="s">
        <v>992</v>
      </c>
      <c r="J399" s="27">
        <v>85.150001525878906</v>
      </c>
      <c r="K399" s="17">
        <v>15</v>
      </c>
      <c r="L399" s="17" t="s">
        <v>93</v>
      </c>
      <c r="N399" s="12" t="s">
        <v>1078</v>
      </c>
      <c r="R399" s="12" t="s">
        <v>938</v>
      </c>
      <c r="S399" s="12" t="s">
        <v>70</v>
      </c>
      <c r="T399" s="12" t="s">
        <v>1374</v>
      </c>
      <c r="U399" s="12" t="s">
        <v>991</v>
      </c>
      <c r="V399" s="12" t="s">
        <v>48</v>
      </c>
      <c r="Y399" s="12" t="s">
        <v>1285</v>
      </c>
      <c r="Z399" s="12" t="s">
        <v>1375</v>
      </c>
      <c r="AA399" s="12">
        <v>3.02</v>
      </c>
      <c r="AB399" s="28">
        <v>40618.357037037036</v>
      </c>
      <c r="AC399" s="12" t="s">
        <v>991</v>
      </c>
    </row>
    <row r="400" spans="1:29" ht="204" hidden="1">
      <c r="A400" s="16">
        <v>2399</v>
      </c>
      <c r="B400" s="12" t="s">
        <v>49</v>
      </c>
      <c r="C400" s="12">
        <v>173</v>
      </c>
      <c r="D400" s="12">
        <v>3</v>
      </c>
      <c r="F400" s="17" t="s">
        <v>104</v>
      </c>
      <c r="G400" s="17" t="s">
        <v>76</v>
      </c>
      <c r="H400" s="12" t="s">
        <v>19</v>
      </c>
      <c r="I400" s="12" t="s">
        <v>992</v>
      </c>
      <c r="J400" s="27">
        <v>85.209999084472656</v>
      </c>
      <c r="K400" s="17">
        <v>21</v>
      </c>
      <c r="L400" s="17" t="s">
        <v>939</v>
      </c>
      <c r="N400" s="12" t="s">
        <v>994</v>
      </c>
      <c r="R400" s="12" t="s">
        <v>1017</v>
      </c>
      <c r="S400" s="12" t="s">
        <v>70</v>
      </c>
      <c r="T400" s="12" t="s">
        <v>1378</v>
      </c>
      <c r="U400" s="12" t="s">
        <v>991</v>
      </c>
      <c r="V400" s="12" t="s">
        <v>48</v>
      </c>
      <c r="X400" s="12" t="s">
        <v>1018</v>
      </c>
      <c r="AB400" s="28">
        <v>40613.394421296296</v>
      </c>
      <c r="AC400" s="12" t="s">
        <v>991</v>
      </c>
    </row>
    <row r="401" spans="1:29" ht="153" hidden="1">
      <c r="A401" s="16">
        <v>2400</v>
      </c>
      <c r="B401" s="12" t="s">
        <v>49</v>
      </c>
      <c r="C401" s="12">
        <v>173</v>
      </c>
      <c r="D401" s="12">
        <v>3</v>
      </c>
      <c r="F401" s="17" t="s">
        <v>104</v>
      </c>
      <c r="G401" s="17" t="s">
        <v>86</v>
      </c>
      <c r="H401" s="12" t="s">
        <v>19</v>
      </c>
      <c r="I401" s="12" t="s">
        <v>992</v>
      </c>
      <c r="J401" s="27">
        <v>85.279998779296875</v>
      </c>
      <c r="K401" s="17">
        <v>28</v>
      </c>
      <c r="L401" s="17" t="s">
        <v>939</v>
      </c>
      <c r="N401" s="12" t="s">
        <v>1078</v>
      </c>
      <c r="R401" s="12" t="s">
        <v>940</v>
      </c>
      <c r="S401" s="12" t="s">
        <v>70</v>
      </c>
      <c r="T401" s="12" t="s">
        <v>1381</v>
      </c>
      <c r="U401" s="12" t="s">
        <v>991</v>
      </c>
      <c r="V401" s="12" t="s">
        <v>48</v>
      </c>
      <c r="Y401" s="12" t="s">
        <v>1285</v>
      </c>
      <c r="Z401" s="12" t="s">
        <v>1382</v>
      </c>
      <c r="AA401" s="12">
        <v>3.02</v>
      </c>
      <c r="AB401" s="28">
        <v>40618.357037037036</v>
      </c>
      <c r="AC401" s="12" t="s">
        <v>991</v>
      </c>
    </row>
    <row r="402" spans="1:29" ht="255" hidden="1">
      <c r="A402" s="16">
        <v>2401</v>
      </c>
      <c r="B402" s="12" t="s">
        <v>49</v>
      </c>
      <c r="C402" s="12">
        <v>173</v>
      </c>
      <c r="D402" s="12">
        <v>3</v>
      </c>
      <c r="F402" s="17" t="s">
        <v>44</v>
      </c>
      <c r="G402" s="17" t="s">
        <v>81</v>
      </c>
      <c r="H402" s="12" t="s">
        <v>19</v>
      </c>
      <c r="I402" s="12" t="s">
        <v>992</v>
      </c>
      <c r="J402" s="27">
        <v>86.220001220703125</v>
      </c>
      <c r="K402" s="17">
        <v>22</v>
      </c>
      <c r="L402" s="17" t="s">
        <v>941</v>
      </c>
      <c r="N402" s="12" t="s">
        <v>994</v>
      </c>
      <c r="R402" s="12" t="s">
        <v>1021</v>
      </c>
      <c r="S402" s="12" t="s">
        <v>70</v>
      </c>
      <c r="T402" s="12" t="s">
        <v>1391</v>
      </c>
      <c r="U402" s="12" t="s">
        <v>991</v>
      </c>
      <c r="V402" s="12" t="s">
        <v>48</v>
      </c>
      <c r="X402" s="12" t="s">
        <v>1022</v>
      </c>
      <c r="AB402" s="28">
        <v>40617.344143518516</v>
      </c>
      <c r="AC402" s="12" t="s">
        <v>991</v>
      </c>
    </row>
    <row r="403" spans="1:29" ht="331.5" hidden="1">
      <c r="A403" s="16">
        <v>2402</v>
      </c>
      <c r="B403" s="12" t="s">
        <v>49</v>
      </c>
      <c r="C403" s="12">
        <v>173</v>
      </c>
      <c r="D403" s="12">
        <v>3</v>
      </c>
      <c r="F403" s="17" t="s">
        <v>107</v>
      </c>
      <c r="G403" s="17" t="s">
        <v>55</v>
      </c>
      <c r="H403" s="12" t="s">
        <v>19</v>
      </c>
      <c r="I403" s="12" t="s">
        <v>992</v>
      </c>
      <c r="J403" s="27">
        <v>87.25</v>
      </c>
      <c r="K403" s="17">
        <v>25</v>
      </c>
      <c r="L403" s="17" t="s">
        <v>40</v>
      </c>
      <c r="N403" s="12" t="s">
        <v>1078</v>
      </c>
      <c r="R403" s="12" t="s">
        <v>1025</v>
      </c>
      <c r="S403" s="12" t="s">
        <v>70</v>
      </c>
      <c r="T403" s="12" t="s">
        <v>1397</v>
      </c>
      <c r="U403" s="12" t="s">
        <v>991</v>
      </c>
      <c r="V403" s="12" t="s">
        <v>48</v>
      </c>
      <c r="X403" s="12" t="s">
        <v>1026</v>
      </c>
      <c r="Y403" s="12" t="s">
        <v>1285</v>
      </c>
      <c r="Z403" s="12" t="s">
        <v>1398</v>
      </c>
      <c r="AA403" s="12">
        <v>3.02</v>
      </c>
      <c r="AB403" s="28">
        <v>40618.357037037036</v>
      </c>
      <c r="AC403" s="12" t="s">
        <v>991</v>
      </c>
    </row>
    <row r="404" spans="1:29" ht="127.5" hidden="1">
      <c r="A404" s="16">
        <v>2403</v>
      </c>
      <c r="B404" s="12" t="s">
        <v>49</v>
      </c>
      <c r="C404" s="12">
        <v>173</v>
      </c>
      <c r="D404" s="12">
        <v>3</v>
      </c>
      <c r="F404" s="17" t="s">
        <v>107</v>
      </c>
      <c r="G404" s="17" t="s">
        <v>99</v>
      </c>
      <c r="H404" s="12" t="s">
        <v>19</v>
      </c>
      <c r="I404" s="12" t="s">
        <v>992</v>
      </c>
      <c r="J404" s="27">
        <v>87.370002746582031</v>
      </c>
      <c r="K404" s="17">
        <v>37</v>
      </c>
      <c r="L404" s="17" t="s">
        <v>40</v>
      </c>
      <c r="N404" s="12" t="s">
        <v>1074</v>
      </c>
      <c r="R404" s="12" t="s">
        <v>942</v>
      </c>
      <c r="S404" s="12" t="s">
        <v>70</v>
      </c>
      <c r="T404" s="12" t="s">
        <v>1400</v>
      </c>
      <c r="U404" s="12" t="s">
        <v>991</v>
      </c>
      <c r="V404" s="12" t="s">
        <v>48</v>
      </c>
      <c r="Y404" s="12" t="s">
        <v>1285</v>
      </c>
      <c r="Z404" s="12" t="s">
        <v>1401</v>
      </c>
      <c r="AA404" s="12">
        <v>3.02</v>
      </c>
      <c r="AB404" s="28">
        <v>40618.357037037036</v>
      </c>
      <c r="AC404" s="12" t="s">
        <v>991</v>
      </c>
    </row>
    <row r="405" spans="1:29" ht="255" hidden="1">
      <c r="A405" s="16">
        <v>2404</v>
      </c>
      <c r="B405" s="12" t="s">
        <v>49</v>
      </c>
      <c r="C405" s="12">
        <v>173</v>
      </c>
      <c r="D405" s="12">
        <v>3</v>
      </c>
      <c r="F405" s="17" t="s">
        <v>943</v>
      </c>
      <c r="G405" s="17" t="s">
        <v>81</v>
      </c>
      <c r="H405" s="12" t="s">
        <v>19</v>
      </c>
      <c r="I405" s="12" t="s">
        <v>992</v>
      </c>
      <c r="J405" s="27">
        <v>88.220001220703125</v>
      </c>
      <c r="K405" s="17">
        <v>22</v>
      </c>
      <c r="L405" s="17" t="s">
        <v>40</v>
      </c>
      <c r="N405" s="12" t="s">
        <v>1078</v>
      </c>
      <c r="R405" s="12" t="s">
        <v>1030</v>
      </c>
      <c r="S405" s="12" t="s">
        <v>70</v>
      </c>
      <c r="T405" s="12" t="s">
        <v>1408</v>
      </c>
      <c r="U405" s="12" t="s">
        <v>991</v>
      </c>
      <c r="V405" s="12" t="s">
        <v>48</v>
      </c>
      <c r="X405" s="12" t="s">
        <v>1409</v>
      </c>
      <c r="AB405" s="28">
        <v>40618.38957175926</v>
      </c>
      <c r="AC405" s="12" t="s">
        <v>991</v>
      </c>
    </row>
    <row r="406" spans="1:29" ht="216.75" hidden="1">
      <c r="A406" s="16">
        <v>2405</v>
      </c>
      <c r="B406" s="12" t="s">
        <v>49</v>
      </c>
      <c r="C406" s="12">
        <v>173</v>
      </c>
      <c r="D406" s="12">
        <v>3</v>
      </c>
      <c r="F406" s="17" t="s">
        <v>120</v>
      </c>
      <c r="G406" s="17" t="s">
        <v>87</v>
      </c>
      <c r="H406" s="12" t="s">
        <v>19</v>
      </c>
      <c r="I406" s="12" t="s">
        <v>992</v>
      </c>
      <c r="J406" s="27">
        <v>88.269996643066406</v>
      </c>
      <c r="K406" s="17">
        <v>27</v>
      </c>
      <c r="L406" s="17" t="s">
        <v>40</v>
      </c>
      <c r="N406" s="12" t="s">
        <v>1074</v>
      </c>
      <c r="R406" s="12" t="s">
        <v>1031</v>
      </c>
      <c r="S406" s="12" t="s">
        <v>70</v>
      </c>
      <c r="T406" s="12" t="s">
        <v>1410</v>
      </c>
      <c r="U406" s="12" t="s">
        <v>991</v>
      </c>
      <c r="V406" s="12" t="s">
        <v>48</v>
      </c>
      <c r="X406" s="12" t="s">
        <v>1411</v>
      </c>
      <c r="Y406" s="12" t="s">
        <v>1285</v>
      </c>
      <c r="Z406" s="12" t="s">
        <v>1412</v>
      </c>
      <c r="AA406" s="12">
        <v>3.02</v>
      </c>
      <c r="AB406" s="28">
        <v>40618.357037037036</v>
      </c>
      <c r="AC406" s="12" t="s">
        <v>991</v>
      </c>
    </row>
    <row r="407" spans="1:29" ht="255" hidden="1">
      <c r="A407" s="16">
        <v>2406</v>
      </c>
      <c r="B407" s="12" t="s">
        <v>49</v>
      </c>
      <c r="C407" s="12">
        <v>173</v>
      </c>
      <c r="D407" s="12">
        <v>3</v>
      </c>
      <c r="F407" s="17" t="s">
        <v>120</v>
      </c>
      <c r="G407" s="17" t="s">
        <v>79</v>
      </c>
      <c r="H407" s="12" t="s">
        <v>19</v>
      </c>
      <c r="I407" s="12" t="s">
        <v>992</v>
      </c>
      <c r="J407" s="27">
        <v>88.430000305175781</v>
      </c>
      <c r="K407" s="17">
        <v>43</v>
      </c>
      <c r="L407" s="17" t="s">
        <v>97</v>
      </c>
      <c r="N407" s="12" t="s">
        <v>1078</v>
      </c>
      <c r="R407" s="12" t="s">
        <v>1032</v>
      </c>
      <c r="S407" s="12" t="s">
        <v>70</v>
      </c>
      <c r="T407" s="12" t="s">
        <v>1415</v>
      </c>
      <c r="U407" s="12" t="s">
        <v>991</v>
      </c>
      <c r="V407" s="12" t="s">
        <v>48</v>
      </c>
      <c r="X407" s="12" t="s">
        <v>1416</v>
      </c>
      <c r="Y407" s="12" t="s">
        <v>1285</v>
      </c>
      <c r="Z407" s="12" t="s">
        <v>1417</v>
      </c>
      <c r="AA407" s="12">
        <v>3.02</v>
      </c>
      <c r="AB407" s="28">
        <v>40618.357037037036</v>
      </c>
      <c r="AC407" s="12" t="s">
        <v>991</v>
      </c>
    </row>
    <row r="408" spans="1:29" ht="165.75" hidden="1">
      <c r="A408" s="16">
        <v>2407</v>
      </c>
      <c r="B408" s="12" t="s">
        <v>49</v>
      </c>
      <c r="C408" s="12">
        <v>173</v>
      </c>
      <c r="D408" s="12">
        <v>3</v>
      </c>
      <c r="F408" s="17" t="s">
        <v>121</v>
      </c>
      <c r="G408" s="17" t="s">
        <v>36</v>
      </c>
      <c r="H408" s="12" t="s">
        <v>19</v>
      </c>
      <c r="I408" s="12" t="s">
        <v>992</v>
      </c>
      <c r="J408" s="27">
        <v>89.010002136230469</v>
      </c>
      <c r="K408" s="17">
        <v>1</v>
      </c>
      <c r="L408" s="17" t="s">
        <v>944</v>
      </c>
      <c r="N408" s="12" t="s">
        <v>994</v>
      </c>
      <c r="R408" s="12" t="s">
        <v>1033</v>
      </c>
      <c r="S408" s="12" t="s">
        <v>70</v>
      </c>
      <c r="T408" s="12" t="s">
        <v>1423</v>
      </c>
      <c r="U408" s="12" t="s">
        <v>991</v>
      </c>
      <c r="V408" s="12" t="s">
        <v>48</v>
      </c>
      <c r="X408" s="12" t="s">
        <v>1424</v>
      </c>
      <c r="AB408" s="28">
        <v>40613.535729166666</v>
      </c>
      <c r="AC408" s="12" t="s">
        <v>991</v>
      </c>
    </row>
    <row r="409" spans="1:29" ht="178.5" hidden="1">
      <c r="A409" s="16">
        <v>2408</v>
      </c>
      <c r="B409" s="12" t="s">
        <v>49</v>
      </c>
      <c r="C409" s="12">
        <v>173</v>
      </c>
      <c r="D409" s="12">
        <v>3</v>
      </c>
      <c r="F409" s="17" t="s">
        <v>121</v>
      </c>
      <c r="G409" s="17" t="s">
        <v>66</v>
      </c>
      <c r="H409" s="12" t="s">
        <v>19</v>
      </c>
      <c r="I409" s="12" t="s">
        <v>992</v>
      </c>
      <c r="J409" s="27">
        <v>89.120002746582031</v>
      </c>
      <c r="K409" s="17">
        <v>12</v>
      </c>
      <c r="L409" s="17" t="s">
        <v>944</v>
      </c>
      <c r="N409" s="12" t="s">
        <v>994</v>
      </c>
      <c r="R409" s="12" t="s">
        <v>1034</v>
      </c>
      <c r="S409" s="12" t="s">
        <v>70</v>
      </c>
      <c r="T409" s="12" t="s">
        <v>1423</v>
      </c>
      <c r="U409" s="12" t="s">
        <v>991</v>
      </c>
      <c r="V409" s="12" t="s">
        <v>48</v>
      </c>
      <c r="X409" s="12" t="s">
        <v>1035</v>
      </c>
      <c r="AB409" s="28">
        <v>40613.535949074074</v>
      </c>
      <c r="AC409" s="12" t="s">
        <v>991</v>
      </c>
    </row>
    <row r="410" spans="1:29" ht="191.25" hidden="1">
      <c r="A410" s="16">
        <v>2409</v>
      </c>
      <c r="B410" s="12" t="s">
        <v>49</v>
      </c>
      <c r="C410" s="12">
        <v>173</v>
      </c>
      <c r="D410" s="12">
        <v>3</v>
      </c>
      <c r="F410" s="17" t="s">
        <v>121</v>
      </c>
      <c r="G410" s="17" t="s">
        <v>101</v>
      </c>
      <c r="H410" s="12" t="s">
        <v>19</v>
      </c>
      <c r="I410" s="12" t="s">
        <v>992</v>
      </c>
      <c r="J410" s="27">
        <v>89.30999755859375</v>
      </c>
      <c r="K410" s="17">
        <v>31</v>
      </c>
      <c r="L410" s="17" t="s">
        <v>944</v>
      </c>
      <c r="N410" s="12" t="s">
        <v>994</v>
      </c>
      <c r="R410" s="12" t="s">
        <v>1039</v>
      </c>
      <c r="S410" s="12" t="s">
        <v>70</v>
      </c>
      <c r="T410" s="12" t="s">
        <v>1431</v>
      </c>
      <c r="U410" s="12" t="s">
        <v>991</v>
      </c>
      <c r="V410" s="12" t="s">
        <v>48</v>
      </c>
      <c r="X410" s="12" t="s">
        <v>1432</v>
      </c>
      <c r="AB410" s="28">
        <v>40618.390555555554</v>
      </c>
      <c r="AC410" s="12" t="s">
        <v>991</v>
      </c>
    </row>
    <row r="411" spans="1:29" ht="63.75" hidden="1">
      <c r="A411" s="16">
        <v>2410</v>
      </c>
      <c r="B411" s="12" t="s">
        <v>49</v>
      </c>
      <c r="C411" s="12">
        <v>173</v>
      </c>
      <c r="D411" s="12">
        <v>3</v>
      </c>
      <c r="F411" s="17" t="s">
        <v>108</v>
      </c>
      <c r="G411" s="17" t="s">
        <v>63</v>
      </c>
      <c r="H411" s="12" t="s">
        <v>19</v>
      </c>
      <c r="I411" s="12" t="s">
        <v>992</v>
      </c>
      <c r="J411" s="27">
        <v>93.169998168945313</v>
      </c>
      <c r="K411" s="17">
        <v>17</v>
      </c>
      <c r="L411" s="17" t="s">
        <v>945</v>
      </c>
      <c r="N411" s="12" t="s">
        <v>1078</v>
      </c>
      <c r="R411" s="12" t="s">
        <v>946</v>
      </c>
      <c r="S411" s="12" t="s">
        <v>70</v>
      </c>
      <c r="T411" s="12" t="s">
        <v>1446</v>
      </c>
      <c r="U411" s="12" t="s">
        <v>991</v>
      </c>
      <c r="V411" s="12" t="s">
        <v>48</v>
      </c>
      <c r="Y411" s="12" t="s">
        <v>1285</v>
      </c>
      <c r="Z411" s="12" t="s">
        <v>1447</v>
      </c>
      <c r="AA411" s="12">
        <v>3.02</v>
      </c>
      <c r="AB411" s="28">
        <v>40618.357037037036</v>
      </c>
      <c r="AC411" s="12" t="s">
        <v>991</v>
      </c>
    </row>
    <row r="412" spans="1:29" ht="229.5">
      <c r="A412" s="16">
        <v>2411</v>
      </c>
      <c r="B412" s="12" t="s">
        <v>49</v>
      </c>
      <c r="C412" s="12">
        <v>173</v>
      </c>
      <c r="D412" s="12">
        <v>3</v>
      </c>
      <c r="F412" s="17" t="s">
        <v>102</v>
      </c>
      <c r="G412" s="17" t="s">
        <v>82</v>
      </c>
      <c r="H412" s="12" t="s">
        <v>24</v>
      </c>
      <c r="I412" s="12" t="s">
        <v>992</v>
      </c>
      <c r="J412" s="27">
        <v>84.230003356933594</v>
      </c>
      <c r="K412" s="17">
        <v>23</v>
      </c>
      <c r="L412" s="17" t="s">
        <v>524</v>
      </c>
      <c r="N412" s="12" t="s">
        <v>994</v>
      </c>
      <c r="R412" s="12" t="s">
        <v>947</v>
      </c>
      <c r="S412" s="12" t="s">
        <v>70</v>
      </c>
      <c r="T412" s="12" t="s">
        <v>997</v>
      </c>
      <c r="U412" s="12" t="s">
        <v>991</v>
      </c>
      <c r="V412" s="12" t="s">
        <v>21</v>
      </c>
      <c r="AB412" s="28">
        <v>40605.540601851855</v>
      </c>
      <c r="AC412" s="12" t="s">
        <v>991</v>
      </c>
    </row>
    <row r="413" spans="1:29" ht="102" hidden="1">
      <c r="A413" s="16">
        <v>2412</v>
      </c>
      <c r="B413" s="12" t="s">
        <v>49</v>
      </c>
      <c r="C413" s="12">
        <v>173</v>
      </c>
      <c r="D413" s="12">
        <v>3</v>
      </c>
      <c r="F413" s="17" t="s">
        <v>949</v>
      </c>
      <c r="G413" s="17" t="s">
        <v>80</v>
      </c>
      <c r="H413" s="12" t="s">
        <v>19</v>
      </c>
      <c r="I413" s="12" t="s">
        <v>992</v>
      </c>
      <c r="J413" s="27">
        <v>100.26000213623047</v>
      </c>
      <c r="K413" s="17">
        <v>26</v>
      </c>
      <c r="L413" s="17" t="s">
        <v>948</v>
      </c>
      <c r="N413" s="12" t="s">
        <v>1078</v>
      </c>
      <c r="R413" s="12" t="s">
        <v>950</v>
      </c>
      <c r="S413" s="12" t="s">
        <v>70</v>
      </c>
      <c r="T413" s="12" t="s">
        <v>1519</v>
      </c>
      <c r="U413" s="12" t="s">
        <v>991</v>
      </c>
      <c r="V413" s="12" t="s">
        <v>116</v>
      </c>
      <c r="AB413" s="28">
        <v>40618.233981481484</v>
      </c>
      <c r="AC413" s="12" t="s">
        <v>991</v>
      </c>
    </row>
    <row r="414" spans="1:29" ht="255" hidden="1">
      <c r="A414" s="16">
        <v>2413</v>
      </c>
      <c r="B414" s="12" t="s">
        <v>49</v>
      </c>
      <c r="C414" s="12">
        <v>173</v>
      </c>
      <c r="D414" s="12">
        <v>3</v>
      </c>
      <c r="F414" s="17" t="s">
        <v>949</v>
      </c>
      <c r="G414" s="17" t="s">
        <v>30</v>
      </c>
      <c r="H414" s="12" t="s">
        <v>19</v>
      </c>
      <c r="I414" s="12" t="s">
        <v>992</v>
      </c>
      <c r="J414" s="27">
        <v>100.33000183105469</v>
      </c>
      <c r="K414" s="17">
        <v>33</v>
      </c>
      <c r="L414" s="17" t="s">
        <v>948</v>
      </c>
      <c r="N414" s="12" t="s">
        <v>1078</v>
      </c>
      <c r="R414" s="12" t="s">
        <v>951</v>
      </c>
      <c r="S414" s="12" t="s">
        <v>70</v>
      </c>
      <c r="T414" s="12" t="s">
        <v>1520</v>
      </c>
      <c r="U414" s="12" t="s">
        <v>991</v>
      </c>
      <c r="V414" s="12" t="s">
        <v>116</v>
      </c>
      <c r="AB414" s="28">
        <v>40618.242037037038</v>
      </c>
      <c r="AC414" s="12" t="s">
        <v>991</v>
      </c>
    </row>
    <row r="415" spans="1:29" ht="331.5" hidden="1">
      <c r="A415" s="16">
        <v>2414</v>
      </c>
      <c r="B415" s="12" t="s">
        <v>49</v>
      </c>
      <c r="C415" s="12">
        <v>173</v>
      </c>
      <c r="D415" s="12">
        <v>3</v>
      </c>
      <c r="F415" s="17" t="s">
        <v>949</v>
      </c>
      <c r="G415" s="17" t="s">
        <v>30</v>
      </c>
      <c r="H415" s="12" t="s">
        <v>19</v>
      </c>
      <c r="I415" s="12" t="s">
        <v>992</v>
      </c>
      <c r="J415" s="27">
        <v>100.33000183105469</v>
      </c>
      <c r="K415" s="17">
        <v>33</v>
      </c>
      <c r="L415" s="17" t="s">
        <v>948</v>
      </c>
      <c r="N415" s="12" t="s">
        <v>1078</v>
      </c>
      <c r="R415" s="12" t="s">
        <v>952</v>
      </c>
      <c r="S415" s="12" t="s">
        <v>70</v>
      </c>
      <c r="T415" s="12" t="s">
        <v>1521</v>
      </c>
      <c r="U415" s="12" t="s">
        <v>991</v>
      </c>
      <c r="V415" s="12" t="s">
        <v>116</v>
      </c>
      <c r="AB415" s="28">
        <v>40618.240335648145</v>
      </c>
      <c r="AC415" s="12" t="s">
        <v>991</v>
      </c>
    </row>
    <row r="416" spans="1:29" ht="140.25" hidden="1">
      <c r="A416" s="16">
        <v>2415</v>
      </c>
      <c r="B416" s="12" t="s">
        <v>49</v>
      </c>
      <c r="C416" s="12">
        <v>173</v>
      </c>
      <c r="D416" s="12">
        <v>3</v>
      </c>
      <c r="F416" s="17" t="s">
        <v>949</v>
      </c>
      <c r="H416" s="12" t="s">
        <v>19</v>
      </c>
      <c r="I416" s="12" t="s">
        <v>992</v>
      </c>
      <c r="J416" s="27">
        <v>100</v>
      </c>
      <c r="L416" s="17" t="s">
        <v>948</v>
      </c>
      <c r="N416" s="12" t="s">
        <v>1078</v>
      </c>
      <c r="R416" s="12" t="s">
        <v>953</v>
      </c>
      <c r="S416" s="12" t="s">
        <v>70</v>
      </c>
      <c r="T416" s="12" t="s">
        <v>1518</v>
      </c>
      <c r="U416" s="12" t="s">
        <v>991</v>
      </c>
      <c r="V416" s="12" t="s">
        <v>116</v>
      </c>
      <c r="AB416" s="28">
        <v>40618.335462962961</v>
      </c>
      <c r="AC416" s="12" t="s">
        <v>991</v>
      </c>
    </row>
    <row r="417" spans="1:29" ht="409.5" hidden="1">
      <c r="A417" s="16">
        <v>2416</v>
      </c>
      <c r="B417" s="12" t="s">
        <v>49</v>
      </c>
      <c r="C417" s="12">
        <v>173</v>
      </c>
      <c r="D417" s="12">
        <v>3</v>
      </c>
      <c r="F417" s="17" t="s">
        <v>128</v>
      </c>
      <c r="G417" s="17" t="s">
        <v>955</v>
      </c>
      <c r="H417" s="12" t="s">
        <v>19</v>
      </c>
      <c r="I417" s="12" t="s">
        <v>992</v>
      </c>
      <c r="J417" s="27">
        <v>105</v>
      </c>
      <c r="L417" s="17" t="s">
        <v>954</v>
      </c>
      <c r="N417" s="12" t="s">
        <v>1078</v>
      </c>
      <c r="R417" s="12" t="s">
        <v>956</v>
      </c>
      <c r="S417" s="12" t="s">
        <v>70</v>
      </c>
      <c r="T417" s="12" t="s">
        <v>1526</v>
      </c>
      <c r="U417" s="12" t="s">
        <v>991</v>
      </c>
      <c r="V417" s="12" t="s">
        <v>116</v>
      </c>
      <c r="AB417" s="28">
        <v>40619.135150462964</v>
      </c>
      <c r="AC417" s="12" t="s">
        <v>991</v>
      </c>
    </row>
    <row r="418" spans="1:29" ht="25.5" hidden="1">
      <c r="A418" s="16">
        <v>2417</v>
      </c>
      <c r="B418" s="12" t="s">
        <v>957</v>
      </c>
      <c r="C418" s="12">
        <v>173</v>
      </c>
      <c r="D418" s="12">
        <v>3</v>
      </c>
      <c r="F418" s="17" t="s">
        <v>91</v>
      </c>
      <c r="G418" s="17" t="s">
        <v>71</v>
      </c>
      <c r="H418" s="12" t="s">
        <v>24</v>
      </c>
      <c r="I418" s="12" t="s">
        <v>990</v>
      </c>
      <c r="J418" s="27">
        <v>73.360000610351563</v>
      </c>
      <c r="K418" s="17">
        <v>36</v>
      </c>
      <c r="L418" s="17" t="s">
        <v>246</v>
      </c>
      <c r="N418" s="12" t="s">
        <v>1074</v>
      </c>
      <c r="R418" s="12" t="s">
        <v>958</v>
      </c>
      <c r="S418" s="12" t="s">
        <v>959</v>
      </c>
      <c r="T418" s="12" t="s">
        <v>1153</v>
      </c>
      <c r="U418" s="12" t="s">
        <v>991</v>
      </c>
      <c r="V418" s="12" t="s">
        <v>21</v>
      </c>
      <c r="AB418" s="28">
        <v>40616.602592592593</v>
      </c>
      <c r="AC418" s="12" t="s">
        <v>991</v>
      </c>
    </row>
    <row r="419" spans="1:29" ht="76.5" hidden="1">
      <c r="A419" s="16">
        <v>2418</v>
      </c>
      <c r="B419" s="12" t="s">
        <v>960</v>
      </c>
      <c r="C419" s="12">
        <v>173</v>
      </c>
      <c r="D419" s="12">
        <v>3</v>
      </c>
      <c r="F419" s="17" t="s">
        <v>241</v>
      </c>
      <c r="G419" s="17" t="s">
        <v>26</v>
      </c>
      <c r="H419" s="12" t="s">
        <v>19</v>
      </c>
      <c r="I419" s="12" t="s">
        <v>992</v>
      </c>
      <c r="J419" s="27">
        <v>68.019996643066406</v>
      </c>
      <c r="K419" s="17">
        <v>2</v>
      </c>
      <c r="L419" s="17" t="s">
        <v>240</v>
      </c>
      <c r="M419" s="12">
        <v>2319</v>
      </c>
      <c r="N419" s="12" t="s">
        <v>1074</v>
      </c>
      <c r="R419" s="12" t="s">
        <v>824</v>
      </c>
      <c r="S419" s="12" t="s">
        <v>825</v>
      </c>
      <c r="T419" s="12" t="s">
        <v>1568</v>
      </c>
      <c r="U419" s="12" t="s">
        <v>991</v>
      </c>
      <c r="V419" s="12" t="s">
        <v>135</v>
      </c>
      <c r="AB419" s="28">
        <v>40617.989814814813</v>
      </c>
      <c r="AC419" s="12" t="s">
        <v>991</v>
      </c>
    </row>
    <row r="420" spans="1:29" ht="25.5" hidden="1">
      <c r="A420" s="16">
        <v>2419</v>
      </c>
      <c r="B420" s="12" t="s">
        <v>960</v>
      </c>
      <c r="C420" s="12">
        <v>173</v>
      </c>
      <c r="D420" s="12">
        <v>3</v>
      </c>
      <c r="F420" s="17" t="s">
        <v>92</v>
      </c>
      <c r="G420" s="17" t="s">
        <v>31</v>
      </c>
      <c r="H420" s="12" t="s">
        <v>24</v>
      </c>
      <c r="I420" s="12" t="s">
        <v>990</v>
      </c>
      <c r="J420" s="27">
        <v>74.05999755859375</v>
      </c>
      <c r="K420" s="17">
        <v>6</v>
      </c>
      <c r="L420" s="17" t="s">
        <v>246</v>
      </c>
      <c r="N420" s="12" t="s">
        <v>1074</v>
      </c>
      <c r="R420" s="12" t="s">
        <v>822</v>
      </c>
      <c r="S420" s="12" t="s">
        <v>846</v>
      </c>
      <c r="T420" s="12" t="s">
        <v>1166</v>
      </c>
      <c r="U420" s="12" t="s">
        <v>991</v>
      </c>
      <c r="V420" s="12" t="s">
        <v>21</v>
      </c>
      <c r="AB420" s="28">
        <v>40616.602777777778</v>
      </c>
      <c r="AC420" s="12" t="s">
        <v>991</v>
      </c>
    </row>
    <row r="421" spans="1:29" ht="89.25" hidden="1">
      <c r="A421" s="16">
        <v>2420</v>
      </c>
      <c r="B421" s="12" t="s">
        <v>960</v>
      </c>
      <c r="C421" s="12">
        <v>173</v>
      </c>
      <c r="D421" s="12">
        <v>3</v>
      </c>
      <c r="F421" s="17" t="s">
        <v>121</v>
      </c>
      <c r="G421" s="17" t="s">
        <v>86</v>
      </c>
      <c r="H421" s="12" t="s">
        <v>19</v>
      </c>
      <c r="I421" s="12" t="s">
        <v>992</v>
      </c>
      <c r="J421" s="27">
        <v>89.279998779296875</v>
      </c>
      <c r="K421" s="17">
        <v>28</v>
      </c>
      <c r="L421" s="17" t="s">
        <v>97</v>
      </c>
      <c r="N421" s="12" t="s">
        <v>1078</v>
      </c>
      <c r="R421" s="12" t="s">
        <v>961</v>
      </c>
      <c r="S421" s="12" t="s">
        <v>962</v>
      </c>
      <c r="T421" s="12" t="s">
        <v>1427</v>
      </c>
      <c r="U421" s="12" t="s">
        <v>991</v>
      </c>
      <c r="V421" s="12" t="s">
        <v>48</v>
      </c>
      <c r="Y421" s="12" t="s">
        <v>1285</v>
      </c>
      <c r="Z421" s="12" t="s">
        <v>1428</v>
      </c>
      <c r="AA421" s="12">
        <v>3.02</v>
      </c>
      <c r="AB421" s="28">
        <v>40618.357037037036</v>
      </c>
      <c r="AC421" s="12" t="s">
        <v>991</v>
      </c>
    </row>
    <row r="422" spans="1:29" ht="318.75" hidden="1">
      <c r="A422" s="16">
        <v>2421</v>
      </c>
      <c r="B422" s="12" t="s">
        <v>960</v>
      </c>
      <c r="C422" s="12">
        <v>173</v>
      </c>
      <c r="D422" s="12">
        <v>3</v>
      </c>
      <c r="F422" s="17" t="s">
        <v>279</v>
      </c>
      <c r="G422" s="17" t="s">
        <v>870</v>
      </c>
      <c r="H422" s="12" t="s">
        <v>19</v>
      </c>
      <c r="I422" s="12" t="s">
        <v>992</v>
      </c>
      <c r="J422" s="27">
        <v>97</v>
      </c>
      <c r="L422" s="17" t="s">
        <v>867</v>
      </c>
      <c r="N422" s="12" t="s">
        <v>1078</v>
      </c>
      <c r="R422" s="12" t="s">
        <v>1052</v>
      </c>
      <c r="S422" s="12" t="s">
        <v>72</v>
      </c>
      <c r="T422" s="12" t="s">
        <v>1511</v>
      </c>
      <c r="U422" s="12" t="s">
        <v>991</v>
      </c>
      <c r="V422" s="12" t="s">
        <v>116</v>
      </c>
      <c r="AB422" s="28">
        <v>40617.780925925923</v>
      </c>
      <c r="AC422" s="12" t="s">
        <v>991</v>
      </c>
    </row>
    <row r="423" spans="1:29" ht="255" hidden="1">
      <c r="A423" s="16">
        <v>2422</v>
      </c>
      <c r="B423" s="12" t="s">
        <v>963</v>
      </c>
      <c r="C423" s="12">
        <v>173</v>
      </c>
      <c r="D423" s="12">
        <v>3</v>
      </c>
      <c r="F423" s="17" t="s">
        <v>35</v>
      </c>
      <c r="G423" s="17" t="s">
        <v>293</v>
      </c>
      <c r="H423" s="12" t="s">
        <v>19</v>
      </c>
      <c r="I423" s="12" t="s">
        <v>992</v>
      </c>
      <c r="J423" s="27">
        <v>72</v>
      </c>
      <c r="L423" s="17" t="s">
        <v>292</v>
      </c>
      <c r="N423" s="12" t="s">
        <v>994</v>
      </c>
      <c r="R423" s="12" t="s">
        <v>294</v>
      </c>
      <c r="S423" s="12" t="s">
        <v>964</v>
      </c>
      <c r="T423" s="12" t="s">
        <v>1572</v>
      </c>
      <c r="U423" s="12" t="s">
        <v>991</v>
      </c>
      <c r="V423" s="12" t="s">
        <v>135</v>
      </c>
      <c r="AB423" s="28">
        <v>40617.990034722221</v>
      </c>
      <c r="AC423" s="12" t="s">
        <v>991</v>
      </c>
    </row>
  </sheetData>
  <autoFilter ref="A1:AC423">
    <filterColumn colId="1">
      <filters>
        <filter val="Banerjea, Raja"/>
        <filter val="Jacobs, Wynona"/>
        <filter val="Wang, Qi"/>
        <filter val="Zhang, Hongyuan"/>
      </filters>
    </filterColumn>
    <filterColumn colId="8">
      <filters>
        <filter val="Y"/>
      </filters>
    </filterColumn>
    <filterColumn colId="21">
      <filters>
        <filter val="Editor"/>
      </filters>
    </filterColumn>
  </autoFilter>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filterMode="1"/>
  <dimension ref="A1:AC94"/>
  <sheetViews>
    <sheetView workbookViewId="0">
      <pane xSplit="1" ySplit="1" topLeftCell="G6" activePane="bottomRight" state="frozenSplit"/>
      <selection pane="topRight" activeCell="B1" sqref="B1"/>
      <selection pane="bottomLeft" activeCell="A2" sqref="A2"/>
      <selection pane="bottomRight" activeCell="S6" sqref="S6"/>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89.25" hidden="1">
      <c r="A2" s="16">
        <v>3089</v>
      </c>
      <c r="B2" s="12" t="s">
        <v>23</v>
      </c>
      <c r="C2" s="12">
        <v>175</v>
      </c>
      <c r="D2" s="12">
        <v>4</v>
      </c>
      <c r="H2" s="12" t="s">
        <v>24</v>
      </c>
      <c r="I2" s="12" t="s">
        <v>990</v>
      </c>
      <c r="N2" s="12" t="s">
        <v>1074</v>
      </c>
      <c r="Q2" s="16">
        <v>4</v>
      </c>
      <c r="R2" s="12" t="s">
        <v>5542</v>
      </c>
      <c r="T2" s="12" t="s">
        <v>5605</v>
      </c>
      <c r="U2" s="12" t="s">
        <v>5421</v>
      </c>
      <c r="V2" s="12" t="s">
        <v>1690</v>
      </c>
      <c r="Y2" s="12" t="s">
        <v>990</v>
      </c>
      <c r="Z2" s="12" t="s">
        <v>5708</v>
      </c>
      <c r="AB2" s="28">
        <v>40676.6328125</v>
      </c>
      <c r="AC2" s="12" t="s">
        <v>5421</v>
      </c>
    </row>
    <row r="3" spans="1:29" ht="127.5" hidden="1">
      <c r="A3" s="16">
        <v>3087</v>
      </c>
      <c r="B3" s="12" t="s">
        <v>23</v>
      </c>
      <c r="C3" s="12">
        <v>175</v>
      </c>
      <c r="D3" s="12">
        <v>4</v>
      </c>
      <c r="E3" s="17" t="s">
        <v>5537</v>
      </c>
      <c r="H3" s="12" t="s">
        <v>19</v>
      </c>
      <c r="I3" s="12" t="s">
        <v>990</v>
      </c>
      <c r="L3" s="17" t="s">
        <v>5537</v>
      </c>
      <c r="N3" s="12" t="s">
        <v>1078</v>
      </c>
      <c r="Q3" s="16">
        <v>9</v>
      </c>
      <c r="R3" s="12" t="s">
        <v>5538</v>
      </c>
      <c r="S3" s="12" t="s">
        <v>5539</v>
      </c>
      <c r="T3" s="12" t="s">
        <v>5695</v>
      </c>
      <c r="U3" s="12" t="s">
        <v>5421</v>
      </c>
      <c r="V3" s="12" t="s">
        <v>1584</v>
      </c>
      <c r="Y3" s="12" t="s">
        <v>1285</v>
      </c>
      <c r="Z3" s="12" t="s">
        <v>5709</v>
      </c>
      <c r="AA3" s="12">
        <v>4.0199999999999996</v>
      </c>
      <c r="AB3" s="28">
        <v>40679.599340277775</v>
      </c>
      <c r="AC3" s="12" t="s">
        <v>5421</v>
      </c>
    </row>
    <row r="4" spans="1:29" ht="409.5" hidden="1">
      <c r="A4" s="16">
        <v>3086</v>
      </c>
      <c r="B4" s="12" t="s">
        <v>23</v>
      </c>
      <c r="C4" s="12">
        <v>175</v>
      </c>
      <c r="D4" s="12">
        <v>4</v>
      </c>
      <c r="E4" s="17" t="s">
        <v>40</v>
      </c>
      <c r="F4" s="17" t="s">
        <v>5554</v>
      </c>
      <c r="G4" s="17" t="s">
        <v>5555</v>
      </c>
      <c r="H4" s="12" t="s">
        <v>19</v>
      </c>
      <c r="I4" s="12" t="s">
        <v>990</v>
      </c>
      <c r="L4" s="17" t="s">
        <v>40</v>
      </c>
      <c r="N4" s="12" t="s">
        <v>1078</v>
      </c>
      <c r="Q4" s="16">
        <v>7</v>
      </c>
      <c r="R4" s="12" t="s">
        <v>5556</v>
      </c>
      <c r="S4" s="12" t="s">
        <v>5557</v>
      </c>
      <c r="T4" s="12" t="s">
        <v>5690</v>
      </c>
      <c r="U4" s="12" t="s">
        <v>5421</v>
      </c>
      <c r="V4" s="12" t="s">
        <v>1670</v>
      </c>
      <c r="Y4" s="12" t="s">
        <v>1285</v>
      </c>
      <c r="Z4" s="12" t="s">
        <v>5710</v>
      </c>
      <c r="AA4" s="12">
        <v>4.0199999999999996</v>
      </c>
      <c r="AB4" s="28">
        <v>40679.599340277775</v>
      </c>
      <c r="AC4" s="12" t="s">
        <v>5421</v>
      </c>
    </row>
    <row r="5" spans="1:29" ht="38.25" hidden="1">
      <c r="A5" s="16">
        <v>3001</v>
      </c>
      <c r="B5" s="12" t="s">
        <v>29</v>
      </c>
      <c r="C5" s="12">
        <v>175</v>
      </c>
      <c r="D5" s="12">
        <v>4</v>
      </c>
      <c r="E5" s="17" t="s">
        <v>375</v>
      </c>
      <c r="F5" s="17" t="s">
        <v>26</v>
      </c>
      <c r="G5" s="17" t="s">
        <v>51</v>
      </c>
      <c r="H5" s="12" t="s">
        <v>24</v>
      </c>
      <c r="I5" s="12" t="s">
        <v>990</v>
      </c>
      <c r="J5" s="27">
        <v>2</v>
      </c>
      <c r="K5" s="17">
        <v>35</v>
      </c>
      <c r="L5" s="17" t="s">
        <v>375</v>
      </c>
      <c r="N5" s="12" t="s">
        <v>1074</v>
      </c>
      <c r="Q5" s="16">
        <v>4</v>
      </c>
      <c r="R5" s="12" t="s">
        <v>5425</v>
      </c>
      <c r="S5" s="12" t="s">
        <v>5426</v>
      </c>
      <c r="T5" s="12" t="s">
        <v>5606</v>
      </c>
      <c r="U5" s="12" t="s">
        <v>5421</v>
      </c>
      <c r="V5" s="12" t="s">
        <v>1690</v>
      </c>
      <c r="Y5" s="12" t="s">
        <v>1285</v>
      </c>
      <c r="Z5" s="12" t="s">
        <v>5711</v>
      </c>
      <c r="AA5" s="12">
        <v>4.01</v>
      </c>
      <c r="AB5" s="28">
        <v>40676.637187499997</v>
      </c>
      <c r="AC5" s="12" t="s">
        <v>5421</v>
      </c>
    </row>
    <row r="6" spans="1:29" ht="89.25">
      <c r="A6" s="16">
        <v>3090</v>
      </c>
      <c r="B6" s="12" t="s">
        <v>49</v>
      </c>
      <c r="C6" s="12">
        <v>175</v>
      </c>
      <c r="D6" s="12">
        <v>4</v>
      </c>
      <c r="E6" s="17" t="s">
        <v>571</v>
      </c>
      <c r="F6" s="17" t="s">
        <v>53</v>
      </c>
      <c r="G6" s="17" t="s">
        <v>53</v>
      </c>
      <c r="H6" s="12" t="s">
        <v>24</v>
      </c>
      <c r="I6" s="12" t="s">
        <v>992</v>
      </c>
      <c r="J6" s="27">
        <v>5</v>
      </c>
      <c r="K6" s="17">
        <v>5</v>
      </c>
      <c r="L6" s="17" t="s">
        <v>571</v>
      </c>
      <c r="N6" s="12" t="s">
        <v>1078</v>
      </c>
      <c r="Q6" s="16">
        <v>4</v>
      </c>
      <c r="R6" s="12" t="s">
        <v>5543</v>
      </c>
      <c r="S6" s="12" t="s">
        <v>70</v>
      </c>
      <c r="T6" s="12" t="s">
        <v>5683</v>
      </c>
      <c r="U6" s="12" t="s">
        <v>5421</v>
      </c>
      <c r="V6" s="12" t="s">
        <v>1690</v>
      </c>
      <c r="Y6" s="12" t="s">
        <v>1285</v>
      </c>
      <c r="Z6" s="12" t="s">
        <v>5712</v>
      </c>
      <c r="AA6" s="12">
        <v>4.01</v>
      </c>
      <c r="AB6" s="28">
        <v>40676.637187499997</v>
      </c>
      <c r="AC6" s="12" t="s">
        <v>5421</v>
      </c>
    </row>
    <row r="7" spans="1:29" ht="140.25" hidden="1">
      <c r="A7" s="16">
        <v>3002</v>
      </c>
      <c r="B7" s="12" t="s">
        <v>29</v>
      </c>
      <c r="C7" s="12">
        <v>175</v>
      </c>
      <c r="D7" s="12">
        <v>4</v>
      </c>
      <c r="E7" s="17" t="s">
        <v>416</v>
      </c>
      <c r="F7" s="17" t="s">
        <v>31</v>
      </c>
      <c r="G7" s="17" t="s">
        <v>54</v>
      </c>
      <c r="H7" s="12" t="s">
        <v>19</v>
      </c>
      <c r="I7" s="12" t="s">
        <v>990</v>
      </c>
      <c r="J7" s="27">
        <v>6</v>
      </c>
      <c r="K7" s="17">
        <v>19</v>
      </c>
      <c r="L7" s="17" t="s">
        <v>416</v>
      </c>
      <c r="N7" s="12" t="s">
        <v>1074</v>
      </c>
      <c r="Q7" s="16">
        <v>7</v>
      </c>
      <c r="R7" s="12" t="s">
        <v>5469</v>
      </c>
      <c r="S7" s="12" t="s">
        <v>5470</v>
      </c>
      <c r="T7" s="12" t="s">
        <v>5609</v>
      </c>
      <c r="U7" s="12" t="s">
        <v>5421</v>
      </c>
      <c r="V7" s="12" t="s">
        <v>1670</v>
      </c>
      <c r="Y7" s="12" t="s">
        <v>1285</v>
      </c>
      <c r="Z7" s="12" t="s">
        <v>5713</v>
      </c>
      <c r="AA7" s="12">
        <v>4.0199999999999996</v>
      </c>
      <c r="AB7" s="28">
        <v>40679.599340277775</v>
      </c>
      <c r="AC7" s="12" t="s">
        <v>5421</v>
      </c>
    </row>
    <row r="8" spans="1:29" ht="140.25" hidden="1">
      <c r="A8" s="16">
        <v>3079</v>
      </c>
      <c r="B8" s="12" t="s">
        <v>89</v>
      </c>
      <c r="C8" s="12">
        <v>175</v>
      </c>
      <c r="D8" s="12">
        <v>4</v>
      </c>
      <c r="E8" s="17" t="s">
        <v>416</v>
      </c>
      <c r="F8" s="17" t="s">
        <v>31</v>
      </c>
      <c r="G8" s="17" t="s">
        <v>33</v>
      </c>
      <c r="H8" s="12" t="s">
        <v>24</v>
      </c>
      <c r="I8" s="12" t="s">
        <v>990</v>
      </c>
      <c r="J8" s="27">
        <v>6</v>
      </c>
      <c r="K8" s="17">
        <v>9</v>
      </c>
      <c r="L8" s="17" t="s">
        <v>416</v>
      </c>
      <c r="N8" s="12" t="s">
        <v>1078</v>
      </c>
      <c r="Q8" s="16">
        <v>4</v>
      </c>
      <c r="R8" s="12" t="s">
        <v>5586</v>
      </c>
      <c r="S8" s="12" t="s">
        <v>231</v>
      </c>
      <c r="T8" s="12" t="s">
        <v>5607</v>
      </c>
      <c r="U8" s="12" t="s">
        <v>5421</v>
      </c>
      <c r="V8" s="12" t="s">
        <v>1690</v>
      </c>
      <c r="Y8" s="12" t="s">
        <v>1285</v>
      </c>
      <c r="Z8" s="12" t="s">
        <v>5714</v>
      </c>
      <c r="AA8" s="12">
        <v>4.01</v>
      </c>
      <c r="AB8" s="28">
        <v>40676.637187499997</v>
      </c>
      <c r="AC8" s="12" t="s">
        <v>5421</v>
      </c>
    </row>
    <row r="9" spans="1:29" ht="102" hidden="1">
      <c r="A9" s="16">
        <v>3067</v>
      </c>
      <c r="B9" s="12" t="s">
        <v>46</v>
      </c>
      <c r="C9" s="12">
        <v>175</v>
      </c>
      <c r="D9" s="12">
        <v>4</v>
      </c>
      <c r="E9" s="17" t="s">
        <v>198</v>
      </c>
      <c r="F9" s="17" t="s">
        <v>55</v>
      </c>
      <c r="G9" s="17" t="s">
        <v>52</v>
      </c>
      <c r="H9" s="12" t="s">
        <v>19</v>
      </c>
      <c r="I9" s="12" t="s">
        <v>992</v>
      </c>
      <c r="J9" s="27">
        <v>25</v>
      </c>
      <c r="K9" s="17">
        <v>13</v>
      </c>
      <c r="L9" s="17" t="s">
        <v>198</v>
      </c>
      <c r="N9" s="12" t="s">
        <v>1078</v>
      </c>
      <c r="Q9" s="16">
        <v>9</v>
      </c>
      <c r="R9" s="12" t="s">
        <v>5596</v>
      </c>
      <c r="S9" s="12" t="s">
        <v>5597</v>
      </c>
      <c r="T9" s="12" t="s">
        <v>5632</v>
      </c>
      <c r="U9" s="12" t="s">
        <v>5421</v>
      </c>
      <c r="V9" s="12" t="s">
        <v>1584</v>
      </c>
      <c r="Y9" s="12" t="s">
        <v>1285</v>
      </c>
      <c r="Z9" s="12" t="s">
        <v>5715</v>
      </c>
      <c r="AA9" s="12">
        <v>4.0199999999999996</v>
      </c>
      <c r="AB9" s="28">
        <v>40679.599340277775</v>
      </c>
      <c r="AC9" s="12" t="s">
        <v>5421</v>
      </c>
    </row>
    <row r="10" spans="1:29" ht="38.25" hidden="1">
      <c r="A10" s="16">
        <v>3068</v>
      </c>
      <c r="B10" s="12" t="s">
        <v>46</v>
      </c>
      <c r="C10" s="12">
        <v>175</v>
      </c>
      <c r="D10" s="12">
        <v>4</v>
      </c>
      <c r="E10" s="17" t="s">
        <v>198</v>
      </c>
      <c r="F10" s="17" t="s">
        <v>55</v>
      </c>
      <c r="G10" s="17" t="s">
        <v>52</v>
      </c>
      <c r="H10" s="12" t="s">
        <v>19</v>
      </c>
      <c r="I10" s="12" t="s">
        <v>992</v>
      </c>
      <c r="J10" s="27">
        <v>25</v>
      </c>
      <c r="K10" s="17">
        <v>13</v>
      </c>
      <c r="L10" s="17" t="s">
        <v>198</v>
      </c>
      <c r="N10" s="12" t="s">
        <v>1074</v>
      </c>
      <c r="Q10" s="16">
        <v>9</v>
      </c>
      <c r="R10" s="12" t="s">
        <v>5540</v>
      </c>
      <c r="S10" s="12" t="s">
        <v>5541</v>
      </c>
      <c r="T10" s="12" t="s">
        <v>5631</v>
      </c>
      <c r="U10" s="12" t="s">
        <v>5421</v>
      </c>
      <c r="V10" s="12" t="s">
        <v>1584</v>
      </c>
      <c r="Y10" s="12" t="s">
        <v>1285</v>
      </c>
      <c r="Z10" s="12" t="s">
        <v>5716</v>
      </c>
      <c r="AA10" s="12">
        <v>4.0199999999999996</v>
      </c>
      <c r="AB10" s="28">
        <v>40679.599340277775</v>
      </c>
      <c r="AC10" s="12" t="s">
        <v>5421</v>
      </c>
    </row>
    <row r="11" spans="1:29" ht="51" hidden="1">
      <c r="A11" s="16">
        <v>3069</v>
      </c>
      <c r="B11" s="12" t="s">
        <v>46</v>
      </c>
      <c r="C11" s="12">
        <v>175</v>
      </c>
      <c r="D11" s="12">
        <v>4</v>
      </c>
      <c r="E11" s="17" t="s">
        <v>604</v>
      </c>
      <c r="F11" s="17" t="s">
        <v>80</v>
      </c>
      <c r="G11" s="17" t="s">
        <v>45</v>
      </c>
      <c r="H11" s="12" t="s">
        <v>19</v>
      </c>
      <c r="I11" s="12" t="s">
        <v>992</v>
      </c>
      <c r="J11" s="27">
        <v>26</v>
      </c>
      <c r="K11" s="17">
        <v>7</v>
      </c>
      <c r="L11" s="17" t="s">
        <v>604</v>
      </c>
      <c r="N11" s="12" t="s">
        <v>1074</v>
      </c>
      <c r="Q11" s="16">
        <v>4</v>
      </c>
      <c r="R11" s="12" t="s">
        <v>5520</v>
      </c>
      <c r="S11" s="12" t="s">
        <v>5581</v>
      </c>
      <c r="U11" s="12" t="s">
        <v>5421</v>
      </c>
      <c r="V11" s="12" t="s">
        <v>1690</v>
      </c>
      <c r="Y11" s="12" t="s">
        <v>1285</v>
      </c>
      <c r="Z11" s="12" t="s">
        <v>5717</v>
      </c>
      <c r="AA11" s="12">
        <v>4.0199999999999996</v>
      </c>
      <c r="AB11" s="28">
        <v>40679.599340277775</v>
      </c>
      <c r="AC11" s="12" t="s">
        <v>5421</v>
      </c>
    </row>
    <row r="12" spans="1:29" ht="76.5" hidden="1">
      <c r="A12" s="16">
        <v>3070</v>
      </c>
      <c r="B12" s="12" t="s">
        <v>46</v>
      </c>
      <c r="C12" s="12">
        <v>175</v>
      </c>
      <c r="D12" s="12">
        <v>4</v>
      </c>
      <c r="E12" s="17" t="s">
        <v>604</v>
      </c>
      <c r="F12" s="17" t="s">
        <v>80</v>
      </c>
      <c r="G12" s="17" t="s">
        <v>45</v>
      </c>
      <c r="H12" s="12" t="s">
        <v>19</v>
      </c>
      <c r="I12" s="12" t="s">
        <v>992</v>
      </c>
      <c r="J12" s="27">
        <v>26</v>
      </c>
      <c r="K12" s="17">
        <v>7</v>
      </c>
      <c r="L12" s="17" t="s">
        <v>604</v>
      </c>
      <c r="N12" s="12" t="s">
        <v>1078</v>
      </c>
      <c r="Q12" s="16">
        <v>9</v>
      </c>
      <c r="R12" s="12" t="s">
        <v>5522</v>
      </c>
      <c r="S12" s="12" t="s">
        <v>5521</v>
      </c>
      <c r="T12" s="12" t="s">
        <v>5633</v>
      </c>
      <c r="U12" s="12" t="s">
        <v>5421</v>
      </c>
      <c r="V12" s="12" t="s">
        <v>1584</v>
      </c>
      <c r="Y12" s="12" t="s">
        <v>1285</v>
      </c>
      <c r="Z12" s="12" t="s">
        <v>5718</v>
      </c>
      <c r="AA12" s="12">
        <v>4.0199999999999996</v>
      </c>
      <c r="AB12" s="28">
        <v>40679.599340277775</v>
      </c>
      <c r="AC12" s="12" t="s">
        <v>5421</v>
      </c>
    </row>
    <row r="13" spans="1:29" ht="127.5" hidden="1">
      <c r="A13" s="16">
        <v>3072</v>
      </c>
      <c r="B13" s="12" t="s">
        <v>46</v>
      </c>
      <c r="C13" s="12">
        <v>175</v>
      </c>
      <c r="D13" s="12">
        <v>4</v>
      </c>
      <c r="E13" s="17" t="s">
        <v>5519</v>
      </c>
      <c r="F13" s="17" t="s">
        <v>87</v>
      </c>
      <c r="G13" s="17" t="s">
        <v>22</v>
      </c>
      <c r="H13" s="12" t="s">
        <v>19</v>
      </c>
      <c r="I13" s="12" t="s">
        <v>992</v>
      </c>
      <c r="J13" s="27">
        <v>27</v>
      </c>
      <c r="K13" s="17">
        <v>4</v>
      </c>
      <c r="L13" s="17" t="s">
        <v>5519</v>
      </c>
      <c r="N13" s="12" t="s">
        <v>1078</v>
      </c>
      <c r="Q13" s="16">
        <v>9</v>
      </c>
      <c r="R13" s="12" t="s">
        <v>5522</v>
      </c>
      <c r="S13" s="12" t="s">
        <v>5521</v>
      </c>
      <c r="T13" s="12" t="s">
        <v>5636</v>
      </c>
      <c r="U13" s="12" t="s">
        <v>5421</v>
      </c>
      <c r="V13" s="12" t="s">
        <v>1584</v>
      </c>
      <c r="Y13" s="12" t="s">
        <v>1285</v>
      </c>
      <c r="Z13" s="12" t="s">
        <v>5719</v>
      </c>
      <c r="AA13" s="12">
        <v>4.0199999999999996</v>
      </c>
      <c r="AB13" s="28">
        <v>40679.599340277775</v>
      </c>
      <c r="AC13" s="12" t="s">
        <v>5421</v>
      </c>
    </row>
    <row r="14" spans="1:29" ht="140.25" hidden="1">
      <c r="A14" s="16">
        <v>3071</v>
      </c>
      <c r="B14" s="12" t="s">
        <v>46</v>
      </c>
      <c r="C14" s="12">
        <v>175</v>
      </c>
      <c r="D14" s="12">
        <v>4</v>
      </c>
      <c r="E14" s="17" t="s">
        <v>5519</v>
      </c>
      <c r="F14" s="17" t="s">
        <v>87</v>
      </c>
      <c r="G14" s="17" t="s">
        <v>22</v>
      </c>
      <c r="H14" s="12" t="s">
        <v>19</v>
      </c>
      <c r="I14" s="12" t="s">
        <v>992</v>
      </c>
      <c r="J14" s="27">
        <v>27</v>
      </c>
      <c r="K14" s="17">
        <v>4</v>
      </c>
      <c r="L14" s="17" t="s">
        <v>5519</v>
      </c>
      <c r="N14" s="12" t="s">
        <v>1078</v>
      </c>
      <c r="Q14" s="16">
        <v>9</v>
      </c>
      <c r="R14" s="12" t="s">
        <v>5520</v>
      </c>
      <c r="S14" s="12" t="s">
        <v>5521</v>
      </c>
      <c r="T14" s="12" t="s">
        <v>5637</v>
      </c>
      <c r="U14" s="12" t="s">
        <v>5421</v>
      </c>
      <c r="V14" s="12" t="s">
        <v>1584</v>
      </c>
      <c r="Y14" s="12" t="s">
        <v>1285</v>
      </c>
      <c r="Z14" s="12" t="s">
        <v>5720</v>
      </c>
      <c r="AA14" s="12">
        <v>4.0199999999999996</v>
      </c>
      <c r="AB14" s="28">
        <v>40679.599340277775</v>
      </c>
      <c r="AC14" s="12" t="s">
        <v>5421</v>
      </c>
    </row>
    <row r="15" spans="1:29" ht="114.75" hidden="1">
      <c r="A15" s="16">
        <v>3074</v>
      </c>
      <c r="B15" s="12" t="s">
        <v>46</v>
      </c>
      <c r="C15" s="12">
        <v>175</v>
      </c>
      <c r="D15" s="12">
        <v>4</v>
      </c>
      <c r="E15" s="17" t="s">
        <v>204</v>
      </c>
      <c r="F15" s="17" t="s">
        <v>87</v>
      </c>
      <c r="G15" s="17" t="s">
        <v>81</v>
      </c>
      <c r="H15" s="12" t="s">
        <v>19</v>
      </c>
      <c r="I15" s="12" t="s">
        <v>992</v>
      </c>
      <c r="J15" s="27">
        <v>27</v>
      </c>
      <c r="K15" s="17">
        <v>22</v>
      </c>
      <c r="L15" s="17" t="s">
        <v>204</v>
      </c>
      <c r="N15" s="12" t="s">
        <v>1078</v>
      </c>
      <c r="Q15" s="16">
        <v>9</v>
      </c>
      <c r="R15" s="12" t="s">
        <v>5522</v>
      </c>
      <c r="S15" s="12" t="s">
        <v>5521</v>
      </c>
      <c r="T15" s="12" t="s">
        <v>5634</v>
      </c>
      <c r="U15" s="12" t="s">
        <v>5421</v>
      </c>
      <c r="V15" s="12" t="s">
        <v>1584</v>
      </c>
      <c r="Y15" s="12" t="s">
        <v>1285</v>
      </c>
      <c r="Z15" s="12" t="s">
        <v>5721</v>
      </c>
      <c r="AA15" s="12">
        <v>4.0199999999999996</v>
      </c>
      <c r="AB15" s="28">
        <v>40679.599340277775</v>
      </c>
      <c r="AC15" s="12" t="s">
        <v>5421</v>
      </c>
    </row>
    <row r="16" spans="1:29" ht="127.5" hidden="1">
      <c r="A16" s="16">
        <v>3073</v>
      </c>
      <c r="B16" s="12" t="s">
        <v>46</v>
      </c>
      <c r="C16" s="12">
        <v>175</v>
      </c>
      <c r="D16" s="12">
        <v>4</v>
      </c>
      <c r="E16" s="17" t="s">
        <v>204</v>
      </c>
      <c r="F16" s="17" t="s">
        <v>87</v>
      </c>
      <c r="G16" s="17" t="s">
        <v>81</v>
      </c>
      <c r="H16" s="12" t="s">
        <v>19</v>
      </c>
      <c r="I16" s="12" t="s">
        <v>992</v>
      </c>
      <c r="J16" s="27">
        <v>27</v>
      </c>
      <c r="K16" s="17">
        <v>22</v>
      </c>
      <c r="L16" s="17" t="s">
        <v>204</v>
      </c>
      <c r="N16" s="12" t="s">
        <v>1078</v>
      </c>
      <c r="Q16" s="16">
        <v>9</v>
      </c>
      <c r="R16" s="12" t="s">
        <v>5520</v>
      </c>
      <c r="S16" s="12" t="s">
        <v>5521</v>
      </c>
      <c r="T16" s="12" t="s">
        <v>5635</v>
      </c>
      <c r="U16" s="12" t="s">
        <v>5421</v>
      </c>
      <c r="V16" s="12" t="s">
        <v>1584</v>
      </c>
      <c r="Y16" s="12" t="s">
        <v>1285</v>
      </c>
      <c r="Z16" s="12" t="s">
        <v>5722</v>
      </c>
      <c r="AA16" s="12">
        <v>4.0199999999999996</v>
      </c>
      <c r="AB16" s="28">
        <v>40679.599340277775</v>
      </c>
      <c r="AC16" s="12" t="s">
        <v>5421</v>
      </c>
    </row>
    <row r="17" spans="1:29" ht="140.25" hidden="1">
      <c r="A17" s="16">
        <v>3075</v>
      </c>
      <c r="B17" s="12" t="s">
        <v>46</v>
      </c>
      <c r="C17" s="12">
        <v>175</v>
      </c>
      <c r="D17" s="12">
        <v>4</v>
      </c>
      <c r="E17" s="17" t="s">
        <v>5523</v>
      </c>
      <c r="F17" s="17" t="s">
        <v>101</v>
      </c>
      <c r="G17" s="17" t="s">
        <v>54</v>
      </c>
      <c r="H17" s="12" t="s">
        <v>19</v>
      </c>
      <c r="I17" s="12" t="s">
        <v>992</v>
      </c>
      <c r="J17" s="27">
        <v>31</v>
      </c>
      <c r="K17" s="17">
        <v>19</v>
      </c>
      <c r="L17" s="17" t="s">
        <v>5523</v>
      </c>
      <c r="N17" s="12" t="s">
        <v>1078</v>
      </c>
      <c r="Q17" s="16">
        <v>9</v>
      </c>
      <c r="R17" s="12" t="s">
        <v>5524</v>
      </c>
      <c r="S17" s="12" t="s">
        <v>5525</v>
      </c>
      <c r="T17" s="12" t="s">
        <v>5638</v>
      </c>
      <c r="U17" s="12" t="s">
        <v>5421</v>
      </c>
      <c r="V17" s="12" t="s">
        <v>1584</v>
      </c>
      <c r="Y17" s="12" t="s">
        <v>1285</v>
      </c>
      <c r="Z17" s="12" t="s">
        <v>5723</v>
      </c>
      <c r="AA17" s="12">
        <v>4.0199999999999996</v>
      </c>
      <c r="AB17" s="28">
        <v>40679.599340277775</v>
      </c>
      <c r="AC17" s="12" t="s">
        <v>5421</v>
      </c>
    </row>
    <row r="18" spans="1:29" ht="280.5" hidden="1">
      <c r="A18" s="16">
        <v>3003</v>
      </c>
      <c r="B18" s="12" t="s">
        <v>29</v>
      </c>
      <c r="C18" s="12">
        <v>175</v>
      </c>
      <c r="D18" s="12">
        <v>4</v>
      </c>
      <c r="E18" s="17" t="s">
        <v>213</v>
      </c>
      <c r="F18" s="17" t="s">
        <v>101</v>
      </c>
      <c r="G18" s="17" t="s">
        <v>36</v>
      </c>
      <c r="H18" s="12" t="s">
        <v>19</v>
      </c>
      <c r="I18" s="12" t="s">
        <v>990</v>
      </c>
      <c r="J18" s="27">
        <v>31</v>
      </c>
      <c r="K18" s="17">
        <v>1</v>
      </c>
      <c r="L18" s="17" t="s">
        <v>213</v>
      </c>
      <c r="N18" s="12" t="s">
        <v>1078</v>
      </c>
      <c r="Q18" s="16">
        <v>9</v>
      </c>
      <c r="R18" s="12" t="s">
        <v>5471</v>
      </c>
      <c r="S18" s="12" t="s">
        <v>231</v>
      </c>
      <c r="T18" s="12" t="s">
        <v>5639</v>
      </c>
      <c r="U18" s="12" t="s">
        <v>5421</v>
      </c>
      <c r="V18" s="12" t="s">
        <v>1584</v>
      </c>
      <c r="Y18" s="12" t="s">
        <v>1285</v>
      </c>
      <c r="Z18" s="12" t="s">
        <v>5724</v>
      </c>
      <c r="AA18" s="12">
        <v>4.0199999999999996</v>
      </c>
      <c r="AB18" s="28">
        <v>40679.599340277775</v>
      </c>
      <c r="AC18" s="12" t="s">
        <v>5421</v>
      </c>
    </row>
    <row r="19" spans="1:29" ht="140.25" hidden="1">
      <c r="A19" s="16">
        <v>3091</v>
      </c>
      <c r="B19" s="12" t="s">
        <v>49</v>
      </c>
      <c r="C19" s="12">
        <v>175</v>
      </c>
      <c r="D19" s="12">
        <v>4</v>
      </c>
      <c r="E19" s="17" t="s">
        <v>423</v>
      </c>
      <c r="F19" s="17" t="s">
        <v>99</v>
      </c>
      <c r="G19" s="17" t="s">
        <v>87</v>
      </c>
      <c r="H19" s="12" t="s">
        <v>19</v>
      </c>
      <c r="I19" s="12" t="s">
        <v>992</v>
      </c>
      <c r="J19" s="27">
        <v>37</v>
      </c>
      <c r="K19" s="17">
        <v>27</v>
      </c>
      <c r="L19" s="17" t="s">
        <v>423</v>
      </c>
      <c r="N19" s="12" t="s">
        <v>1078</v>
      </c>
      <c r="Q19" s="16">
        <v>7</v>
      </c>
      <c r="R19" s="12" t="s">
        <v>5544</v>
      </c>
      <c r="S19" s="12" t="s">
        <v>70</v>
      </c>
      <c r="T19" s="12" t="s">
        <v>5610</v>
      </c>
      <c r="U19" s="12" t="s">
        <v>5421</v>
      </c>
      <c r="V19" s="12" t="s">
        <v>1670</v>
      </c>
      <c r="Y19" s="12" t="s">
        <v>1285</v>
      </c>
      <c r="Z19" s="12" t="s">
        <v>5725</v>
      </c>
      <c r="AA19" s="12">
        <v>4.0199999999999996</v>
      </c>
      <c r="AB19" s="28">
        <v>40679.599340277775</v>
      </c>
      <c r="AC19" s="12" t="s">
        <v>5421</v>
      </c>
    </row>
    <row r="20" spans="1:29" ht="409.5" hidden="1">
      <c r="A20" s="16">
        <v>3078</v>
      </c>
      <c r="B20" s="12" t="s">
        <v>89</v>
      </c>
      <c r="C20" s="12">
        <v>175</v>
      </c>
      <c r="D20" s="12">
        <v>4</v>
      </c>
      <c r="E20" s="17" t="s">
        <v>397</v>
      </c>
      <c r="F20" s="17" t="s">
        <v>69</v>
      </c>
      <c r="G20" s="17" t="s">
        <v>32</v>
      </c>
      <c r="H20" s="12" t="s">
        <v>19</v>
      </c>
      <c r="I20" s="12" t="s">
        <v>990</v>
      </c>
      <c r="J20" s="27">
        <v>38</v>
      </c>
      <c r="K20" s="17">
        <v>8</v>
      </c>
      <c r="L20" s="17" t="s">
        <v>397</v>
      </c>
      <c r="N20" s="12" t="s">
        <v>1078</v>
      </c>
      <c r="Q20" s="16">
        <v>5</v>
      </c>
      <c r="R20" s="12" t="s">
        <v>5584</v>
      </c>
      <c r="S20" s="12" t="s">
        <v>5585</v>
      </c>
      <c r="T20" s="12" t="s">
        <v>5652</v>
      </c>
      <c r="U20" s="12" t="s">
        <v>5421</v>
      </c>
      <c r="V20" s="12" t="s">
        <v>2032</v>
      </c>
      <c r="Y20" s="12" t="s">
        <v>1285</v>
      </c>
      <c r="Z20" s="12" t="s">
        <v>5726</v>
      </c>
      <c r="AA20" s="12">
        <v>4.0199999999999996</v>
      </c>
      <c r="AB20" s="28">
        <v>40679.599340277775</v>
      </c>
      <c r="AC20" s="12" t="s">
        <v>5421</v>
      </c>
    </row>
    <row r="21" spans="1:29" ht="369.75" hidden="1">
      <c r="A21" s="16">
        <v>3092</v>
      </c>
      <c r="B21" s="12" t="s">
        <v>49</v>
      </c>
      <c r="C21" s="12">
        <v>175</v>
      </c>
      <c r="D21" s="12">
        <v>4</v>
      </c>
      <c r="E21" s="17" t="s">
        <v>5545</v>
      </c>
      <c r="F21" s="17" t="s">
        <v>73</v>
      </c>
      <c r="G21" s="17" t="s">
        <v>5546</v>
      </c>
      <c r="H21" s="12" t="s">
        <v>19</v>
      </c>
      <c r="I21" s="12" t="s">
        <v>992</v>
      </c>
      <c r="J21" s="27">
        <v>39</v>
      </c>
      <c r="L21" s="17" t="s">
        <v>5545</v>
      </c>
      <c r="N21" s="12" t="s">
        <v>1078</v>
      </c>
      <c r="Q21" s="16">
        <v>7</v>
      </c>
      <c r="R21" s="12" t="s">
        <v>5547</v>
      </c>
      <c r="S21" s="12" t="s">
        <v>70</v>
      </c>
      <c r="T21" s="12" t="s">
        <v>5691</v>
      </c>
      <c r="U21" s="12" t="s">
        <v>5421</v>
      </c>
      <c r="V21" s="12" t="s">
        <v>1670</v>
      </c>
      <c r="Y21" s="12" t="s">
        <v>1285</v>
      </c>
      <c r="Z21" s="12" t="s">
        <v>5727</v>
      </c>
      <c r="AA21" s="12">
        <v>4.0199999999999996</v>
      </c>
      <c r="AB21" s="28">
        <v>40679.599340277775</v>
      </c>
      <c r="AC21" s="12" t="s">
        <v>5421</v>
      </c>
    </row>
    <row r="22" spans="1:29" ht="114.75" hidden="1">
      <c r="A22" s="16">
        <v>3004</v>
      </c>
      <c r="B22" s="12" t="s">
        <v>29</v>
      </c>
      <c r="C22" s="12">
        <v>175</v>
      </c>
      <c r="D22" s="12">
        <v>4</v>
      </c>
      <c r="E22" s="17" t="s">
        <v>5472</v>
      </c>
      <c r="F22" s="17" t="s">
        <v>75</v>
      </c>
      <c r="G22" s="17" t="s">
        <v>67</v>
      </c>
      <c r="H22" s="12" t="s">
        <v>19</v>
      </c>
      <c r="I22" s="12" t="s">
        <v>990</v>
      </c>
      <c r="J22" s="27">
        <v>41</v>
      </c>
      <c r="K22" s="17">
        <v>10</v>
      </c>
      <c r="L22" s="17" t="s">
        <v>5472</v>
      </c>
      <c r="N22" s="12" t="s">
        <v>1078</v>
      </c>
      <c r="Q22" s="16">
        <v>9</v>
      </c>
      <c r="R22" s="12" t="s">
        <v>5473</v>
      </c>
      <c r="S22" s="12" t="s">
        <v>5474</v>
      </c>
      <c r="T22" s="12" t="s">
        <v>5640</v>
      </c>
      <c r="U22" s="12" t="s">
        <v>5421</v>
      </c>
      <c r="V22" s="12" t="s">
        <v>1584</v>
      </c>
      <c r="Y22" s="12" t="s">
        <v>1285</v>
      </c>
      <c r="Z22" s="12" t="s">
        <v>5728</v>
      </c>
      <c r="AA22" s="12">
        <v>4.0199999999999996</v>
      </c>
      <c r="AB22" s="28">
        <v>40679.599340277775</v>
      </c>
      <c r="AC22" s="12" t="s">
        <v>5421</v>
      </c>
    </row>
    <row r="23" spans="1:29" ht="51" hidden="1">
      <c r="A23" s="16">
        <v>3005</v>
      </c>
      <c r="B23" s="12" t="s">
        <v>29</v>
      </c>
      <c r="C23" s="12">
        <v>175</v>
      </c>
      <c r="D23" s="12">
        <v>4</v>
      </c>
      <c r="E23" s="17" t="s">
        <v>811</v>
      </c>
      <c r="F23" s="17" t="s">
        <v>79</v>
      </c>
      <c r="G23" s="17" t="s">
        <v>32</v>
      </c>
      <c r="H23" s="12" t="s">
        <v>19</v>
      </c>
      <c r="I23" s="12" t="s">
        <v>990</v>
      </c>
      <c r="J23" s="27">
        <v>43</v>
      </c>
      <c r="K23" s="17">
        <v>8</v>
      </c>
      <c r="L23" s="17" t="s">
        <v>811</v>
      </c>
      <c r="N23" s="12" t="s">
        <v>1074</v>
      </c>
      <c r="Q23" s="16">
        <v>5</v>
      </c>
      <c r="R23" s="12" t="s">
        <v>5475</v>
      </c>
      <c r="S23" s="12" t="s">
        <v>5476</v>
      </c>
      <c r="T23" s="12" t="s">
        <v>5653</v>
      </c>
      <c r="U23" s="12" t="s">
        <v>5421</v>
      </c>
      <c r="V23" s="12" t="s">
        <v>2032</v>
      </c>
      <c r="Y23" s="12" t="s">
        <v>1285</v>
      </c>
      <c r="Z23" s="12" t="s">
        <v>5729</v>
      </c>
      <c r="AA23" s="12">
        <v>4.0199999999999996</v>
      </c>
      <c r="AB23" s="28">
        <v>40679.599340277775</v>
      </c>
      <c r="AC23" s="12" t="s">
        <v>5421</v>
      </c>
    </row>
    <row r="24" spans="1:29" ht="127.5" hidden="1">
      <c r="A24" s="16">
        <v>3006</v>
      </c>
      <c r="B24" s="12" t="s">
        <v>29</v>
      </c>
      <c r="C24" s="12">
        <v>175</v>
      </c>
      <c r="D24" s="12">
        <v>4</v>
      </c>
      <c r="E24" s="17" t="s">
        <v>5477</v>
      </c>
      <c r="F24" s="17" t="s">
        <v>83</v>
      </c>
      <c r="G24" s="17" t="s">
        <v>45</v>
      </c>
      <c r="H24" s="12" t="s">
        <v>19</v>
      </c>
      <c r="I24" s="12" t="s">
        <v>990</v>
      </c>
      <c r="J24" s="27">
        <v>44</v>
      </c>
      <c r="K24" s="17">
        <v>7</v>
      </c>
      <c r="L24" s="17" t="s">
        <v>5477</v>
      </c>
      <c r="N24" s="12" t="s">
        <v>1078</v>
      </c>
      <c r="Q24" s="16">
        <v>7</v>
      </c>
      <c r="R24" s="12" t="s">
        <v>5478</v>
      </c>
      <c r="S24" s="12" t="s">
        <v>5479</v>
      </c>
      <c r="T24" s="12" t="s">
        <v>5611</v>
      </c>
      <c r="U24" s="12" t="s">
        <v>5421</v>
      </c>
      <c r="V24" s="12" t="s">
        <v>1670</v>
      </c>
      <c r="Y24" s="12" t="s">
        <v>1285</v>
      </c>
      <c r="Z24" s="12" t="s">
        <v>5730</v>
      </c>
      <c r="AA24" s="12">
        <v>4.0199999999999996</v>
      </c>
      <c r="AB24" s="28">
        <v>40679.599340277775</v>
      </c>
      <c r="AC24" s="12" t="s">
        <v>5421</v>
      </c>
    </row>
    <row r="25" spans="1:29" ht="127.5" hidden="1">
      <c r="A25" s="16">
        <v>3008</v>
      </c>
      <c r="B25" s="12" t="s">
        <v>29</v>
      </c>
      <c r="C25" s="12">
        <v>175</v>
      </c>
      <c r="D25" s="12">
        <v>4</v>
      </c>
      <c r="E25" s="17" t="s">
        <v>5480</v>
      </c>
      <c r="F25" s="17" t="s">
        <v>85</v>
      </c>
      <c r="G25" s="17" t="s">
        <v>32</v>
      </c>
      <c r="H25" s="12" t="s">
        <v>19</v>
      </c>
      <c r="I25" s="12" t="s">
        <v>990</v>
      </c>
      <c r="J25" s="27">
        <v>45</v>
      </c>
      <c r="K25" s="17">
        <v>8</v>
      </c>
      <c r="L25" s="17" t="s">
        <v>5480</v>
      </c>
      <c r="N25" s="12" t="s">
        <v>1074</v>
      </c>
      <c r="Q25" s="16">
        <v>7</v>
      </c>
      <c r="R25" s="12" t="s">
        <v>5481</v>
      </c>
      <c r="S25" s="12" t="s">
        <v>5483</v>
      </c>
      <c r="T25" s="12" t="s">
        <v>5613</v>
      </c>
      <c r="U25" s="12" t="s">
        <v>5421</v>
      </c>
      <c r="V25" s="12" t="s">
        <v>1670</v>
      </c>
      <c r="Y25" s="12" t="s">
        <v>1285</v>
      </c>
      <c r="Z25" s="12" t="s">
        <v>5731</v>
      </c>
      <c r="AA25" s="12">
        <v>4.0199999999999996</v>
      </c>
      <c r="AB25" s="28">
        <v>40679.599340277775</v>
      </c>
      <c r="AC25" s="12" t="s">
        <v>5421</v>
      </c>
    </row>
    <row r="26" spans="1:29" ht="127.5" hidden="1">
      <c r="A26" s="16">
        <v>3007</v>
      </c>
      <c r="B26" s="12" t="s">
        <v>29</v>
      </c>
      <c r="C26" s="12">
        <v>175</v>
      </c>
      <c r="D26" s="12">
        <v>4</v>
      </c>
      <c r="E26" s="17" t="s">
        <v>5480</v>
      </c>
      <c r="F26" s="17" t="s">
        <v>85</v>
      </c>
      <c r="G26" s="17" t="s">
        <v>53</v>
      </c>
      <c r="H26" s="12" t="s">
        <v>19</v>
      </c>
      <c r="I26" s="12" t="s">
        <v>990</v>
      </c>
      <c r="J26" s="27">
        <v>45</v>
      </c>
      <c r="K26" s="17">
        <v>5</v>
      </c>
      <c r="L26" s="17" t="s">
        <v>5480</v>
      </c>
      <c r="N26" s="12" t="s">
        <v>1074</v>
      </c>
      <c r="Q26" s="16">
        <v>7</v>
      </c>
      <c r="R26" s="12" t="s">
        <v>5481</v>
      </c>
      <c r="S26" s="12" t="s">
        <v>5482</v>
      </c>
      <c r="T26" s="12" t="s">
        <v>5612</v>
      </c>
      <c r="U26" s="12" t="s">
        <v>5421</v>
      </c>
      <c r="V26" s="12" t="s">
        <v>1670</v>
      </c>
      <c r="Y26" s="12" t="s">
        <v>1285</v>
      </c>
      <c r="Z26" s="12" t="s">
        <v>5732</v>
      </c>
      <c r="AA26" s="12">
        <v>4.0199999999999996</v>
      </c>
      <c r="AB26" s="28">
        <v>40679.599340277775</v>
      </c>
      <c r="AC26" s="12" t="s">
        <v>5421</v>
      </c>
    </row>
    <row r="27" spans="1:29" ht="191.25" hidden="1">
      <c r="A27" s="16">
        <v>3009</v>
      </c>
      <c r="B27" s="12" t="s">
        <v>29</v>
      </c>
      <c r="C27" s="12">
        <v>175</v>
      </c>
      <c r="D27" s="12">
        <v>4</v>
      </c>
      <c r="E27" s="17" t="s">
        <v>5480</v>
      </c>
      <c r="F27" s="17" t="s">
        <v>88</v>
      </c>
      <c r="G27" s="17" t="s">
        <v>22</v>
      </c>
      <c r="H27" s="12" t="s">
        <v>19</v>
      </c>
      <c r="I27" s="12" t="s">
        <v>990</v>
      </c>
      <c r="J27" s="27">
        <v>46</v>
      </c>
      <c r="K27" s="17">
        <v>4</v>
      </c>
      <c r="L27" s="17" t="s">
        <v>5480</v>
      </c>
      <c r="N27" s="12" t="s">
        <v>1074</v>
      </c>
      <c r="Q27" s="16">
        <v>7</v>
      </c>
      <c r="R27" s="12" t="s">
        <v>5429</v>
      </c>
      <c r="S27" s="12" t="s">
        <v>5484</v>
      </c>
      <c r="T27" s="12" t="s">
        <v>5614</v>
      </c>
      <c r="U27" s="12" t="s">
        <v>5421</v>
      </c>
      <c r="V27" s="12" t="s">
        <v>1670</v>
      </c>
      <c r="Y27" s="12" t="s">
        <v>1285</v>
      </c>
      <c r="Z27" s="12" t="s">
        <v>5733</v>
      </c>
      <c r="AA27" s="12">
        <v>4.0199999999999996</v>
      </c>
      <c r="AB27" s="28">
        <v>40679.599340277775</v>
      </c>
      <c r="AC27" s="12" t="s">
        <v>5421</v>
      </c>
    </row>
    <row r="28" spans="1:29" ht="51" hidden="1">
      <c r="A28" s="16">
        <v>3010</v>
      </c>
      <c r="B28" s="12" t="s">
        <v>29</v>
      </c>
      <c r="C28" s="12">
        <v>175</v>
      </c>
      <c r="D28" s="12">
        <v>4</v>
      </c>
      <c r="E28" s="17" t="s">
        <v>65</v>
      </c>
      <c r="F28" s="17" t="s">
        <v>330</v>
      </c>
      <c r="G28" s="17" t="s">
        <v>57</v>
      </c>
      <c r="H28" s="12" t="s">
        <v>24</v>
      </c>
      <c r="I28" s="12" t="s">
        <v>990</v>
      </c>
      <c r="J28" s="27">
        <v>48</v>
      </c>
      <c r="K28" s="17">
        <v>11</v>
      </c>
      <c r="L28" s="17" t="s">
        <v>65</v>
      </c>
      <c r="N28" s="12" t="s">
        <v>1074</v>
      </c>
      <c r="Q28" s="16">
        <v>4</v>
      </c>
      <c r="R28" s="12" t="s">
        <v>5485</v>
      </c>
      <c r="S28" s="12" t="s">
        <v>5486</v>
      </c>
      <c r="T28" s="12" t="s">
        <v>5608</v>
      </c>
      <c r="U28" s="12" t="s">
        <v>5421</v>
      </c>
      <c r="V28" s="12" t="s">
        <v>1690</v>
      </c>
      <c r="Y28" s="12" t="s">
        <v>1285</v>
      </c>
      <c r="Z28" s="12" t="s">
        <v>5734</v>
      </c>
      <c r="AA28" s="12">
        <v>4.01</v>
      </c>
      <c r="AB28" s="28">
        <v>40676.637187499997</v>
      </c>
      <c r="AC28" s="12" t="s">
        <v>5421</v>
      </c>
    </row>
    <row r="29" spans="1:29" ht="76.5" hidden="1">
      <c r="A29" s="16">
        <v>3011</v>
      </c>
      <c r="B29" s="12" t="s">
        <v>29</v>
      </c>
      <c r="C29" s="12">
        <v>175</v>
      </c>
      <c r="D29" s="12">
        <v>4</v>
      </c>
      <c r="E29" s="17" t="s">
        <v>683</v>
      </c>
      <c r="F29" s="17" t="s">
        <v>112</v>
      </c>
      <c r="G29" s="17" t="s">
        <v>36</v>
      </c>
      <c r="H29" s="12" t="s">
        <v>19</v>
      </c>
      <c r="I29" s="12" t="s">
        <v>990</v>
      </c>
      <c r="J29" s="27">
        <v>50</v>
      </c>
      <c r="K29" s="17">
        <v>1</v>
      </c>
      <c r="L29" s="17" t="s">
        <v>683</v>
      </c>
      <c r="N29" s="12" t="s">
        <v>1074</v>
      </c>
      <c r="Q29" s="16">
        <v>5</v>
      </c>
      <c r="R29" s="12" t="s">
        <v>5514</v>
      </c>
      <c r="S29" s="12" t="s">
        <v>5515</v>
      </c>
      <c r="T29" s="12" t="s">
        <v>5655</v>
      </c>
      <c r="U29" s="12" t="s">
        <v>5421</v>
      </c>
      <c r="V29" s="12" t="s">
        <v>2032</v>
      </c>
      <c r="Y29" s="12" t="s">
        <v>1285</v>
      </c>
      <c r="Z29" s="12" t="s">
        <v>5735</v>
      </c>
      <c r="AA29" s="12">
        <v>4.0199999999999996</v>
      </c>
      <c r="AB29" s="28">
        <v>40679.599340277775</v>
      </c>
      <c r="AC29" s="12" t="s">
        <v>5421</v>
      </c>
    </row>
    <row r="30" spans="1:29" ht="38.25" hidden="1">
      <c r="A30" s="16">
        <v>3012</v>
      </c>
      <c r="B30" s="12" t="s">
        <v>29</v>
      </c>
      <c r="C30" s="12">
        <v>175</v>
      </c>
      <c r="D30" s="12">
        <v>4</v>
      </c>
      <c r="E30" s="17" t="s">
        <v>683</v>
      </c>
      <c r="F30" s="17" t="s">
        <v>112</v>
      </c>
      <c r="G30" s="17" t="s">
        <v>25</v>
      </c>
      <c r="H30" s="12" t="s">
        <v>19</v>
      </c>
      <c r="I30" s="12" t="s">
        <v>990</v>
      </c>
      <c r="J30" s="27">
        <v>50</v>
      </c>
      <c r="K30" s="17">
        <v>3</v>
      </c>
      <c r="L30" s="17" t="s">
        <v>683</v>
      </c>
      <c r="N30" s="12" t="s">
        <v>1074</v>
      </c>
      <c r="Q30" s="16">
        <v>5</v>
      </c>
      <c r="R30" s="12" t="s">
        <v>5490</v>
      </c>
      <c r="S30" s="12" t="s">
        <v>5491</v>
      </c>
      <c r="T30" s="12" t="s">
        <v>5654</v>
      </c>
      <c r="U30" s="12" t="s">
        <v>5421</v>
      </c>
      <c r="V30" s="12" t="s">
        <v>2032</v>
      </c>
      <c r="Y30" s="12" t="s">
        <v>1285</v>
      </c>
      <c r="Z30" s="12" t="s">
        <v>5736</v>
      </c>
      <c r="AA30" s="12">
        <v>4.0199999999999996</v>
      </c>
      <c r="AB30" s="28">
        <v>40679.599340277775</v>
      </c>
      <c r="AC30" s="12" t="s">
        <v>5421</v>
      </c>
    </row>
    <row r="31" spans="1:29" ht="409.5" hidden="1">
      <c r="A31" s="16">
        <v>3013</v>
      </c>
      <c r="B31" s="12" t="s">
        <v>29</v>
      </c>
      <c r="C31" s="12">
        <v>175</v>
      </c>
      <c r="D31" s="12">
        <v>4</v>
      </c>
      <c r="E31" s="17" t="s">
        <v>225</v>
      </c>
      <c r="F31" s="17" t="s">
        <v>229</v>
      </c>
      <c r="G31" s="17" t="s">
        <v>36</v>
      </c>
      <c r="H31" s="12" t="s">
        <v>19</v>
      </c>
      <c r="I31" s="12" t="s">
        <v>990</v>
      </c>
      <c r="J31" s="27">
        <v>51</v>
      </c>
      <c r="K31" s="17">
        <v>1</v>
      </c>
      <c r="L31" s="17" t="s">
        <v>225</v>
      </c>
      <c r="N31" s="12" t="s">
        <v>1078</v>
      </c>
      <c r="Q31" s="16">
        <v>9</v>
      </c>
      <c r="R31" s="12" t="s">
        <v>5467</v>
      </c>
      <c r="S31" s="12" t="s">
        <v>5468</v>
      </c>
      <c r="T31" s="12" t="s">
        <v>5696</v>
      </c>
      <c r="U31" s="12" t="s">
        <v>5421</v>
      </c>
      <c r="V31" s="12" t="s">
        <v>1584</v>
      </c>
      <c r="Y31" s="12" t="s">
        <v>1285</v>
      </c>
      <c r="Z31" s="12" t="s">
        <v>5737</v>
      </c>
      <c r="AA31" s="12">
        <v>4.0199999999999996</v>
      </c>
      <c r="AB31" s="28">
        <v>40679.599340277775</v>
      </c>
      <c r="AC31" s="12" t="s">
        <v>5421</v>
      </c>
    </row>
    <row r="32" spans="1:29" ht="409.5" hidden="1">
      <c r="A32" s="16">
        <v>3066</v>
      </c>
      <c r="B32" s="12" t="s">
        <v>117</v>
      </c>
      <c r="C32" s="12">
        <v>175</v>
      </c>
      <c r="D32" s="12">
        <v>4</v>
      </c>
      <c r="E32" s="17" t="s">
        <v>225</v>
      </c>
      <c r="F32" s="17" t="s">
        <v>233</v>
      </c>
      <c r="G32" s="17" t="s">
        <v>53</v>
      </c>
      <c r="H32" s="12" t="s">
        <v>19</v>
      </c>
      <c r="I32" s="12" t="s">
        <v>990</v>
      </c>
      <c r="J32" s="27">
        <v>52</v>
      </c>
      <c r="K32" s="17">
        <v>5</v>
      </c>
      <c r="L32" s="17" t="s">
        <v>225</v>
      </c>
      <c r="N32" s="12" t="s">
        <v>1078</v>
      </c>
      <c r="Q32" s="16">
        <v>9</v>
      </c>
      <c r="R32" s="12" t="s">
        <v>5531</v>
      </c>
      <c r="S32" s="12" t="s">
        <v>5532</v>
      </c>
      <c r="T32" s="12" t="s">
        <v>5697</v>
      </c>
      <c r="U32" s="12" t="s">
        <v>5421</v>
      </c>
      <c r="V32" s="12" t="s">
        <v>1584</v>
      </c>
      <c r="X32" s="12" t="s">
        <v>5704</v>
      </c>
      <c r="Y32" s="12" t="s">
        <v>990</v>
      </c>
      <c r="Z32" s="12" t="s">
        <v>5738</v>
      </c>
      <c r="AB32" s="28">
        <v>40676.716620370367</v>
      </c>
      <c r="AC32" s="12" t="s">
        <v>5421</v>
      </c>
    </row>
    <row r="33" spans="1:29" ht="63.75" hidden="1">
      <c r="A33" s="16">
        <v>3014</v>
      </c>
      <c r="B33" s="12" t="s">
        <v>29</v>
      </c>
      <c r="C33" s="12">
        <v>175</v>
      </c>
      <c r="D33" s="12">
        <v>4</v>
      </c>
      <c r="E33" s="17" t="s">
        <v>703</v>
      </c>
      <c r="F33" s="17" t="s">
        <v>333</v>
      </c>
      <c r="G33" s="17" t="s">
        <v>57</v>
      </c>
      <c r="H33" s="12" t="s">
        <v>24</v>
      </c>
      <c r="I33" s="12" t="s">
        <v>990</v>
      </c>
      <c r="J33" s="27">
        <v>54</v>
      </c>
      <c r="K33" s="17">
        <v>11</v>
      </c>
      <c r="L33" s="17" t="s">
        <v>703</v>
      </c>
      <c r="N33" s="12" t="s">
        <v>1074</v>
      </c>
      <c r="Q33" s="16">
        <v>4</v>
      </c>
      <c r="R33" s="12" t="s">
        <v>5495</v>
      </c>
      <c r="S33" s="12" t="s">
        <v>5496</v>
      </c>
      <c r="U33" s="12" t="s">
        <v>5421</v>
      </c>
      <c r="V33" s="12" t="s">
        <v>1690</v>
      </c>
      <c r="Y33" s="12" t="s">
        <v>1285</v>
      </c>
      <c r="Z33" s="12" t="s">
        <v>5739</v>
      </c>
      <c r="AA33" s="12">
        <v>4.01</v>
      </c>
      <c r="AB33" s="28">
        <v>40676.637187499997</v>
      </c>
      <c r="AC33" s="12" t="s">
        <v>5421</v>
      </c>
    </row>
    <row r="34" spans="1:29" ht="25.5" hidden="1">
      <c r="A34" s="16">
        <v>3015</v>
      </c>
      <c r="B34" s="12" t="s">
        <v>29</v>
      </c>
      <c r="C34" s="12">
        <v>175</v>
      </c>
      <c r="D34" s="12">
        <v>4</v>
      </c>
      <c r="E34" s="17" t="s">
        <v>719</v>
      </c>
      <c r="F34" s="17" t="s">
        <v>730</v>
      </c>
      <c r="G34" s="17" t="s">
        <v>52</v>
      </c>
      <c r="H34" s="12" t="s">
        <v>24</v>
      </c>
      <c r="I34" s="12" t="s">
        <v>990</v>
      </c>
      <c r="J34" s="27">
        <v>61</v>
      </c>
      <c r="K34" s="17">
        <v>13</v>
      </c>
      <c r="L34" s="17" t="s">
        <v>719</v>
      </c>
      <c r="N34" s="12" t="s">
        <v>1074</v>
      </c>
      <c r="Q34" s="16">
        <v>4</v>
      </c>
      <c r="R34" s="12" t="s">
        <v>5497</v>
      </c>
      <c r="S34" s="12" t="s">
        <v>5498</v>
      </c>
      <c r="U34" s="12" t="s">
        <v>5421</v>
      </c>
      <c r="V34" s="12" t="s">
        <v>1690</v>
      </c>
      <c r="Y34" s="12" t="s">
        <v>1285</v>
      </c>
      <c r="Z34" s="12" t="s">
        <v>5740</v>
      </c>
      <c r="AA34" s="12">
        <v>4.01</v>
      </c>
      <c r="AB34" s="28">
        <v>40676.637187499997</v>
      </c>
      <c r="AC34" s="12" t="s">
        <v>5421</v>
      </c>
    </row>
    <row r="35" spans="1:29" ht="38.25" hidden="1">
      <c r="A35" s="16">
        <v>3016</v>
      </c>
      <c r="B35" s="12" t="s">
        <v>29</v>
      </c>
      <c r="C35" s="12">
        <v>175</v>
      </c>
      <c r="D35" s="12">
        <v>4</v>
      </c>
      <c r="E35" s="17" t="s">
        <v>5499</v>
      </c>
      <c r="F35" s="17" t="s">
        <v>736</v>
      </c>
      <c r="G35" s="17" t="s">
        <v>22</v>
      </c>
      <c r="H35" s="12" t="s">
        <v>24</v>
      </c>
      <c r="I35" s="12" t="s">
        <v>990</v>
      </c>
      <c r="J35" s="27">
        <v>63</v>
      </c>
      <c r="K35" s="17">
        <v>4</v>
      </c>
      <c r="L35" s="17" t="s">
        <v>5499</v>
      </c>
      <c r="N35" s="12" t="s">
        <v>1074</v>
      </c>
      <c r="Q35" s="16">
        <v>4</v>
      </c>
      <c r="R35" s="12" t="s">
        <v>5500</v>
      </c>
      <c r="S35" s="12" t="s">
        <v>5501</v>
      </c>
      <c r="U35" s="12" t="s">
        <v>5421</v>
      </c>
      <c r="V35" s="12" t="s">
        <v>1690</v>
      </c>
      <c r="Y35" s="12" t="s">
        <v>1285</v>
      </c>
      <c r="Z35" s="12" t="s">
        <v>5741</v>
      </c>
      <c r="AA35" s="12">
        <v>4.01</v>
      </c>
      <c r="AB35" s="28">
        <v>40676.637187499997</v>
      </c>
      <c r="AC35" s="12" t="s">
        <v>5421</v>
      </c>
    </row>
    <row r="36" spans="1:29" ht="76.5" hidden="1">
      <c r="A36" s="16">
        <v>3017</v>
      </c>
      <c r="B36" s="12" t="s">
        <v>29</v>
      </c>
      <c r="C36" s="12">
        <v>175</v>
      </c>
      <c r="D36" s="12">
        <v>4</v>
      </c>
      <c r="E36" s="17" t="s">
        <v>739</v>
      </c>
      <c r="F36" s="17" t="s">
        <v>367</v>
      </c>
      <c r="G36" s="17" t="s">
        <v>57</v>
      </c>
      <c r="H36" s="12" t="s">
        <v>19</v>
      </c>
      <c r="I36" s="12" t="s">
        <v>990</v>
      </c>
      <c r="J36" s="27">
        <v>67</v>
      </c>
      <c r="K36" s="17">
        <v>11</v>
      </c>
      <c r="L36" s="17" t="s">
        <v>739</v>
      </c>
      <c r="N36" s="12" t="s">
        <v>1074</v>
      </c>
      <c r="Q36" s="16">
        <v>5</v>
      </c>
      <c r="R36" s="12" t="s">
        <v>5502</v>
      </c>
      <c r="S36" s="12" t="s">
        <v>5503</v>
      </c>
      <c r="T36" s="12" t="s">
        <v>5656</v>
      </c>
      <c r="U36" s="12" t="s">
        <v>5421</v>
      </c>
      <c r="V36" s="12" t="s">
        <v>2032</v>
      </c>
      <c r="Y36" s="12" t="s">
        <v>1285</v>
      </c>
      <c r="Z36" s="12" t="s">
        <v>5742</v>
      </c>
      <c r="AA36" s="12">
        <v>4.0199999999999996</v>
      </c>
      <c r="AB36" s="28">
        <v>40679.599340277775</v>
      </c>
      <c r="AC36" s="12" t="s">
        <v>5421</v>
      </c>
    </row>
    <row r="37" spans="1:29" ht="140.25" hidden="1">
      <c r="A37" s="16">
        <v>3076</v>
      </c>
      <c r="B37" s="12" t="s">
        <v>39</v>
      </c>
      <c r="C37" s="12">
        <v>175</v>
      </c>
      <c r="D37" s="12">
        <v>4</v>
      </c>
      <c r="E37" s="17" t="s">
        <v>33</v>
      </c>
      <c r="F37" s="17" t="s">
        <v>119</v>
      </c>
      <c r="G37" s="17" t="s">
        <v>22</v>
      </c>
      <c r="H37" s="12" t="s">
        <v>24</v>
      </c>
      <c r="I37" s="12" t="s">
        <v>992</v>
      </c>
      <c r="J37" s="27">
        <v>69</v>
      </c>
      <c r="K37" s="17">
        <v>4</v>
      </c>
      <c r="L37" s="17" t="s">
        <v>33</v>
      </c>
      <c r="N37" s="12" t="s">
        <v>1078</v>
      </c>
      <c r="Q37" s="16">
        <v>7</v>
      </c>
      <c r="R37" s="12" t="s">
        <v>5533</v>
      </c>
      <c r="S37" s="12" t="s">
        <v>5534</v>
      </c>
      <c r="T37" s="12" t="s">
        <v>5615</v>
      </c>
      <c r="U37" s="12" t="s">
        <v>5421</v>
      </c>
      <c r="V37" s="12" t="s">
        <v>1670</v>
      </c>
      <c r="Y37" s="12" t="s">
        <v>1285</v>
      </c>
      <c r="Z37" s="12" t="s">
        <v>5743</v>
      </c>
      <c r="AA37" s="12">
        <v>4.01</v>
      </c>
      <c r="AB37" s="28">
        <v>40676.637187499997</v>
      </c>
      <c r="AC37" s="12" t="s">
        <v>5421</v>
      </c>
    </row>
    <row r="38" spans="1:29" ht="38.25" hidden="1">
      <c r="A38" s="16">
        <v>3018</v>
      </c>
      <c r="B38" s="12" t="s">
        <v>29</v>
      </c>
      <c r="C38" s="12">
        <v>175</v>
      </c>
      <c r="D38" s="12">
        <v>4</v>
      </c>
      <c r="E38" s="17" t="s">
        <v>932</v>
      </c>
      <c r="F38" s="17" t="s">
        <v>119</v>
      </c>
      <c r="G38" s="17" t="s">
        <v>26</v>
      </c>
      <c r="H38" s="12" t="s">
        <v>24</v>
      </c>
      <c r="I38" s="12" t="s">
        <v>990</v>
      </c>
      <c r="J38" s="27">
        <v>69</v>
      </c>
      <c r="K38" s="17">
        <v>2</v>
      </c>
      <c r="L38" s="17" t="s">
        <v>932</v>
      </c>
      <c r="N38" s="12" t="s">
        <v>1074</v>
      </c>
      <c r="Q38" s="16">
        <v>7</v>
      </c>
      <c r="R38" s="12" t="s">
        <v>5504</v>
      </c>
      <c r="S38" s="12" t="s">
        <v>5505</v>
      </c>
      <c r="T38" s="12" t="s">
        <v>5616</v>
      </c>
      <c r="U38" s="12" t="s">
        <v>5421</v>
      </c>
      <c r="V38" s="12" t="s">
        <v>1670</v>
      </c>
      <c r="Y38" s="12" t="s">
        <v>1285</v>
      </c>
      <c r="Z38" s="12" t="s">
        <v>5744</v>
      </c>
      <c r="AA38" s="12">
        <v>4.01</v>
      </c>
      <c r="AB38" s="28">
        <v>40676.637187499997</v>
      </c>
      <c r="AC38" s="12" t="s">
        <v>5421</v>
      </c>
    </row>
    <row r="39" spans="1:29" ht="140.25" hidden="1">
      <c r="A39" s="16">
        <v>3020</v>
      </c>
      <c r="B39" s="12" t="s">
        <v>29</v>
      </c>
      <c r="C39" s="12">
        <v>175</v>
      </c>
      <c r="D39" s="12">
        <v>4</v>
      </c>
      <c r="E39" s="17" t="s">
        <v>240</v>
      </c>
      <c r="F39" s="17" t="s">
        <v>745</v>
      </c>
      <c r="G39" s="17" t="s">
        <v>31</v>
      </c>
      <c r="H39" s="12" t="s">
        <v>19</v>
      </c>
      <c r="I39" s="12" t="s">
        <v>990</v>
      </c>
      <c r="J39" s="27">
        <v>70</v>
      </c>
      <c r="K39" s="17">
        <v>6</v>
      </c>
      <c r="L39" s="17" t="s">
        <v>240</v>
      </c>
      <c r="N39" s="12" t="s">
        <v>994</v>
      </c>
      <c r="Q39" s="16">
        <v>5</v>
      </c>
      <c r="R39" s="12" t="s">
        <v>5507</v>
      </c>
      <c r="S39" s="12" t="s">
        <v>5508</v>
      </c>
      <c r="T39" s="12" t="s">
        <v>5702</v>
      </c>
      <c r="U39" s="12" t="s">
        <v>5421</v>
      </c>
      <c r="V39" s="12" t="s">
        <v>2032</v>
      </c>
      <c r="Y39" s="12" t="s">
        <v>990</v>
      </c>
      <c r="Z39" s="12" t="s">
        <v>5745</v>
      </c>
      <c r="AB39" s="28">
        <v>40679.599872685183</v>
      </c>
      <c r="AC39" s="12" t="s">
        <v>5421</v>
      </c>
    </row>
    <row r="40" spans="1:29" ht="76.5" hidden="1">
      <c r="A40" s="16">
        <v>3093</v>
      </c>
      <c r="B40" s="12" t="s">
        <v>49</v>
      </c>
      <c r="C40" s="12">
        <v>175</v>
      </c>
      <c r="D40" s="12">
        <v>4</v>
      </c>
      <c r="E40" s="17" t="s">
        <v>240</v>
      </c>
      <c r="F40" s="17" t="s">
        <v>745</v>
      </c>
      <c r="G40" s="17" t="s">
        <v>53</v>
      </c>
      <c r="H40" s="12" t="s">
        <v>19</v>
      </c>
      <c r="I40" s="12" t="s">
        <v>992</v>
      </c>
      <c r="J40" s="27">
        <v>70</v>
      </c>
      <c r="K40" s="17">
        <v>5</v>
      </c>
      <c r="L40" s="17" t="s">
        <v>240</v>
      </c>
      <c r="N40" s="12" t="s">
        <v>1078</v>
      </c>
      <c r="Q40" s="16">
        <v>5</v>
      </c>
      <c r="R40" s="12" t="s">
        <v>5548</v>
      </c>
      <c r="S40" s="12" t="s">
        <v>70</v>
      </c>
      <c r="T40" s="12" t="s">
        <v>5657</v>
      </c>
      <c r="U40" s="12" t="s">
        <v>5421</v>
      </c>
      <c r="V40" s="12" t="s">
        <v>2032</v>
      </c>
      <c r="Y40" s="12" t="s">
        <v>1285</v>
      </c>
      <c r="Z40" s="12" t="s">
        <v>5746</v>
      </c>
      <c r="AA40" s="12">
        <v>4.0199999999999996</v>
      </c>
      <c r="AB40" s="28">
        <v>40679.599340277775</v>
      </c>
      <c r="AC40" s="12" t="s">
        <v>5421</v>
      </c>
    </row>
    <row r="41" spans="1:29" ht="102" hidden="1">
      <c r="A41" s="16">
        <v>3019</v>
      </c>
      <c r="B41" s="12" t="s">
        <v>29</v>
      </c>
      <c r="C41" s="12">
        <v>175</v>
      </c>
      <c r="D41" s="12">
        <v>4</v>
      </c>
      <c r="E41" s="17" t="s">
        <v>240</v>
      </c>
      <c r="F41" s="17" t="s">
        <v>745</v>
      </c>
      <c r="G41" s="17" t="s">
        <v>22</v>
      </c>
      <c r="H41" s="12" t="s">
        <v>19</v>
      </c>
      <c r="I41" s="12" t="s">
        <v>990</v>
      </c>
      <c r="J41" s="27">
        <v>70</v>
      </c>
      <c r="K41" s="17">
        <v>4</v>
      </c>
      <c r="L41" s="17" t="s">
        <v>240</v>
      </c>
      <c r="N41" s="12" t="s">
        <v>994</v>
      </c>
      <c r="Q41" s="16">
        <v>5</v>
      </c>
      <c r="R41" s="12" t="s">
        <v>5506</v>
      </c>
      <c r="S41" s="12" t="s">
        <v>459</v>
      </c>
      <c r="T41" s="12" t="s">
        <v>5658</v>
      </c>
      <c r="U41" s="12" t="s">
        <v>5421</v>
      </c>
      <c r="V41" s="12" t="s">
        <v>2032</v>
      </c>
      <c r="Y41" s="12" t="s">
        <v>990</v>
      </c>
      <c r="Z41" s="12" t="s">
        <v>5747</v>
      </c>
      <c r="AB41" s="28">
        <v>40679.599988425929</v>
      </c>
      <c r="AC41" s="12" t="s">
        <v>5421</v>
      </c>
    </row>
    <row r="42" spans="1:29" ht="89.25" hidden="1">
      <c r="A42" s="16">
        <v>3021</v>
      </c>
      <c r="B42" s="12" t="s">
        <v>29</v>
      </c>
      <c r="C42" s="12">
        <v>175</v>
      </c>
      <c r="D42" s="12">
        <v>4</v>
      </c>
      <c r="E42" s="17" t="s">
        <v>310</v>
      </c>
      <c r="F42" s="17" t="s">
        <v>244</v>
      </c>
      <c r="G42" s="17" t="s">
        <v>87</v>
      </c>
      <c r="H42" s="12" t="s">
        <v>19</v>
      </c>
      <c r="I42" s="12" t="s">
        <v>990</v>
      </c>
      <c r="J42" s="27">
        <v>71</v>
      </c>
      <c r="K42" s="17">
        <v>27</v>
      </c>
      <c r="L42" s="17" t="s">
        <v>310</v>
      </c>
      <c r="N42" s="12" t="s">
        <v>1074</v>
      </c>
      <c r="Q42" s="16">
        <v>7</v>
      </c>
      <c r="R42" s="12" t="s">
        <v>5509</v>
      </c>
      <c r="S42" s="12" t="s">
        <v>5510</v>
      </c>
      <c r="T42" s="12" t="s">
        <v>5617</v>
      </c>
      <c r="U42" s="12" t="s">
        <v>5421</v>
      </c>
      <c r="V42" s="12" t="s">
        <v>1670</v>
      </c>
      <c r="Y42" s="12" t="s">
        <v>1285</v>
      </c>
      <c r="Z42" s="12" t="s">
        <v>5748</v>
      </c>
      <c r="AA42" s="12">
        <v>4.0199999999999996</v>
      </c>
      <c r="AB42" s="28">
        <v>40679.599340277775</v>
      </c>
      <c r="AC42" s="12" t="s">
        <v>5421</v>
      </c>
    </row>
    <row r="43" spans="1:29" ht="191.25" hidden="1">
      <c r="A43" s="16">
        <v>3059</v>
      </c>
      <c r="B43" s="12" t="s">
        <v>77</v>
      </c>
      <c r="C43" s="12">
        <v>175</v>
      </c>
      <c r="D43" s="12">
        <v>4</v>
      </c>
      <c r="E43" s="17" t="s">
        <v>310</v>
      </c>
      <c r="F43" s="17" t="s">
        <v>244</v>
      </c>
      <c r="G43" s="17" t="s">
        <v>18</v>
      </c>
      <c r="H43" s="12" t="s">
        <v>19</v>
      </c>
      <c r="I43" s="12" t="s">
        <v>992</v>
      </c>
      <c r="J43" s="27">
        <v>71</v>
      </c>
      <c r="K43" s="17">
        <v>32</v>
      </c>
      <c r="L43" s="17" t="s">
        <v>310</v>
      </c>
      <c r="N43" s="12" t="s">
        <v>1078</v>
      </c>
      <c r="Q43" s="16">
        <v>7</v>
      </c>
      <c r="R43" s="12" t="s">
        <v>5549</v>
      </c>
      <c r="T43" s="12" t="s">
        <v>5692</v>
      </c>
      <c r="U43" s="12" t="s">
        <v>5421</v>
      </c>
      <c r="V43" s="12" t="s">
        <v>1670</v>
      </c>
      <c r="Y43" s="12" t="s">
        <v>1285</v>
      </c>
      <c r="Z43" s="12" t="s">
        <v>5749</v>
      </c>
      <c r="AA43" s="12">
        <v>4.0199999999999996</v>
      </c>
      <c r="AB43" s="28">
        <v>40679.599340277775</v>
      </c>
      <c r="AC43" s="12" t="s">
        <v>5421</v>
      </c>
    </row>
    <row r="44" spans="1:29" ht="89.25" hidden="1">
      <c r="A44" s="16">
        <v>3022</v>
      </c>
      <c r="B44" s="12" t="s">
        <v>29</v>
      </c>
      <c r="C44" s="12">
        <v>175</v>
      </c>
      <c r="D44" s="12">
        <v>4</v>
      </c>
      <c r="E44" s="17" t="s">
        <v>5511</v>
      </c>
      <c r="F44" s="17" t="s">
        <v>35</v>
      </c>
      <c r="G44" s="17" t="s">
        <v>32</v>
      </c>
      <c r="H44" s="12" t="s">
        <v>19</v>
      </c>
      <c r="I44" s="12" t="s">
        <v>990</v>
      </c>
      <c r="J44" s="27">
        <v>72</v>
      </c>
      <c r="K44" s="17">
        <v>8</v>
      </c>
      <c r="L44" s="17" t="s">
        <v>5511</v>
      </c>
      <c r="N44" s="12" t="s">
        <v>1078</v>
      </c>
      <c r="Q44" s="16">
        <v>7</v>
      </c>
      <c r="R44" s="12" t="s">
        <v>5512</v>
      </c>
      <c r="S44" s="12" t="s">
        <v>5513</v>
      </c>
      <c r="T44" s="12" t="s">
        <v>5618</v>
      </c>
      <c r="U44" s="12" t="s">
        <v>5421</v>
      </c>
      <c r="V44" s="12" t="s">
        <v>1670</v>
      </c>
      <c r="Y44" s="12" t="s">
        <v>1285</v>
      </c>
      <c r="Z44" s="12" t="s">
        <v>5750</v>
      </c>
      <c r="AA44" s="12">
        <v>4.0199999999999996</v>
      </c>
      <c r="AB44" s="28">
        <v>40679.599340277775</v>
      </c>
      <c r="AC44" s="12" t="s">
        <v>5421</v>
      </c>
    </row>
    <row r="45" spans="1:29" ht="38.25" hidden="1">
      <c r="A45" s="16">
        <v>3023</v>
      </c>
      <c r="B45" s="12" t="s">
        <v>29</v>
      </c>
      <c r="C45" s="12">
        <v>175</v>
      </c>
      <c r="D45" s="12">
        <v>4</v>
      </c>
      <c r="E45" s="17" t="s">
        <v>5443</v>
      </c>
      <c r="F45" s="17" t="s">
        <v>35</v>
      </c>
      <c r="G45" s="17" t="s">
        <v>80</v>
      </c>
      <c r="H45" s="12" t="s">
        <v>24</v>
      </c>
      <c r="I45" s="12" t="s">
        <v>990</v>
      </c>
      <c r="J45" s="27">
        <v>72</v>
      </c>
      <c r="K45" s="17">
        <v>26</v>
      </c>
      <c r="L45" s="17" t="s">
        <v>5443</v>
      </c>
      <c r="N45" s="12" t="s">
        <v>1074</v>
      </c>
      <c r="Q45" s="16">
        <v>4</v>
      </c>
      <c r="R45" s="12" t="s">
        <v>5444</v>
      </c>
      <c r="S45" s="12" t="s">
        <v>5445</v>
      </c>
      <c r="U45" s="12" t="s">
        <v>5421</v>
      </c>
      <c r="V45" s="12" t="s">
        <v>1690</v>
      </c>
      <c r="Y45" s="12" t="s">
        <v>1285</v>
      </c>
      <c r="Z45" s="12" t="s">
        <v>5751</v>
      </c>
      <c r="AA45" s="12">
        <v>4.01</v>
      </c>
      <c r="AB45" s="28">
        <v>40676.637187499997</v>
      </c>
      <c r="AC45" s="12" t="s">
        <v>5421</v>
      </c>
    </row>
    <row r="46" spans="1:29" ht="63.75" hidden="1">
      <c r="A46" s="16">
        <v>3024</v>
      </c>
      <c r="B46" s="12" t="s">
        <v>29</v>
      </c>
      <c r="C46" s="12">
        <v>175</v>
      </c>
      <c r="D46" s="12">
        <v>4</v>
      </c>
      <c r="E46" s="17" t="s">
        <v>243</v>
      </c>
      <c r="F46" s="17" t="s">
        <v>92</v>
      </c>
      <c r="G46" s="17" t="s">
        <v>66</v>
      </c>
      <c r="H46" s="12" t="s">
        <v>19</v>
      </c>
      <c r="I46" s="12" t="s">
        <v>990</v>
      </c>
      <c r="J46" s="27">
        <v>74</v>
      </c>
      <c r="K46" s="17">
        <v>12</v>
      </c>
      <c r="L46" s="17" t="s">
        <v>243</v>
      </c>
      <c r="N46" s="12" t="s">
        <v>1074</v>
      </c>
      <c r="Q46" s="16">
        <v>7</v>
      </c>
      <c r="R46" s="12" t="s">
        <v>5440</v>
      </c>
      <c r="S46" s="12" t="s">
        <v>5441</v>
      </c>
      <c r="T46" s="12" t="s">
        <v>5619</v>
      </c>
      <c r="U46" s="12" t="s">
        <v>5421</v>
      </c>
      <c r="V46" s="12" t="s">
        <v>1670</v>
      </c>
      <c r="Y46" s="12" t="s">
        <v>1285</v>
      </c>
      <c r="Z46" s="12" t="s">
        <v>5752</v>
      </c>
      <c r="AA46" s="12">
        <v>4.0199999999999996</v>
      </c>
      <c r="AB46" s="28">
        <v>40679.599340277775</v>
      </c>
      <c r="AC46" s="12" t="s">
        <v>5421</v>
      </c>
    </row>
    <row r="47" spans="1:29" ht="178.5" hidden="1">
      <c r="A47" s="16">
        <v>3080</v>
      </c>
      <c r="B47" s="12" t="s">
        <v>89</v>
      </c>
      <c r="C47" s="12">
        <v>175</v>
      </c>
      <c r="D47" s="12">
        <v>4</v>
      </c>
      <c r="E47" s="17" t="s">
        <v>246</v>
      </c>
      <c r="F47" s="17" t="s">
        <v>38</v>
      </c>
      <c r="G47" s="17" t="s">
        <v>28</v>
      </c>
      <c r="H47" s="12" t="s">
        <v>19</v>
      </c>
      <c r="I47" s="12" t="s">
        <v>990</v>
      </c>
      <c r="J47" s="27">
        <v>76</v>
      </c>
      <c r="K47" s="17">
        <v>18</v>
      </c>
      <c r="L47" s="17" t="s">
        <v>246</v>
      </c>
      <c r="N47" s="12" t="s">
        <v>994</v>
      </c>
      <c r="Q47" s="16">
        <v>7</v>
      </c>
      <c r="R47" s="12" t="s">
        <v>5587</v>
      </c>
      <c r="S47" s="12" t="s">
        <v>5588</v>
      </c>
      <c r="T47" s="12" t="s">
        <v>5694</v>
      </c>
      <c r="U47" s="12" t="s">
        <v>5421</v>
      </c>
      <c r="V47" s="12" t="s">
        <v>1670</v>
      </c>
      <c r="Y47" s="12" t="s">
        <v>990</v>
      </c>
      <c r="Z47" s="12" t="s">
        <v>5753</v>
      </c>
      <c r="AB47" s="28">
        <v>40679.599710648145</v>
      </c>
      <c r="AC47" s="12" t="s">
        <v>5421</v>
      </c>
    </row>
    <row r="48" spans="1:29" ht="127.5" hidden="1">
      <c r="A48" s="16">
        <v>3060</v>
      </c>
      <c r="B48" s="12" t="s">
        <v>77</v>
      </c>
      <c r="C48" s="12">
        <v>175</v>
      </c>
      <c r="D48" s="12">
        <v>4</v>
      </c>
      <c r="E48" s="17" t="s">
        <v>5550</v>
      </c>
      <c r="F48" s="17" t="s">
        <v>38</v>
      </c>
      <c r="G48" s="17" t="s">
        <v>25</v>
      </c>
      <c r="H48" s="12" t="s">
        <v>19</v>
      </c>
      <c r="I48" s="12" t="s">
        <v>992</v>
      </c>
      <c r="J48" s="27">
        <v>76</v>
      </c>
      <c r="K48" s="17">
        <v>3</v>
      </c>
      <c r="L48" s="17" t="s">
        <v>5550</v>
      </c>
      <c r="N48" s="12" t="s">
        <v>1078</v>
      </c>
      <c r="Q48" s="16">
        <v>7</v>
      </c>
      <c r="R48" s="12" t="s">
        <v>5551</v>
      </c>
      <c r="T48" s="12" t="s">
        <v>5693</v>
      </c>
      <c r="U48" s="12" t="s">
        <v>5421</v>
      </c>
      <c r="V48" s="12" t="s">
        <v>1670</v>
      </c>
      <c r="Y48" s="12" t="s">
        <v>1285</v>
      </c>
      <c r="Z48" s="12" t="s">
        <v>5754</v>
      </c>
      <c r="AA48" s="12">
        <v>4.0199999999999996</v>
      </c>
      <c r="AB48" s="28">
        <v>40679.599340277775</v>
      </c>
      <c r="AC48" s="12" t="s">
        <v>5421</v>
      </c>
    </row>
    <row r="49" spans="1:29" ht="51" hidden="1">
      <c r="A49" s="16">
        <v>3088</v>
      </c>
      <c r="B49" s="12" t="s">
        <v>23</v>
      </c>
      <c r="C49" s="12">
        <v>175</v>
      </c>
      <c r="D49" s="12">
        <v>4</v>
      </c>
      <c r="E49" s="17" t="s">
        <v>5516</v>
      </c>
      <c r="F49" s="17" t="s">
        <v>113</v>
      </c>
      <c r="G49" s="17" t="s">
        <v>101</v>
      </c>
      <c r="H49" s="12" t="s">
        <v>19</v>
      </c>
      <c r="I49" s="12" t="s">
        <v>990</v>
      </c>
      <c r="J49" s="27">
        <v>77</v>
      </c>
      <c r="K49" s="17">
        <v>31</v>
      </c>
      <c r="L49" s="17" t="s">
        <v>5516</v>
      </c>
      <c r="M49" s="12">
        <v>3036</v>
      </c>
      <c r="N49" s="12" t="s">
        <v>1078</v>
      </c>
      <c r="Q49" s="16">
        <v>10</v>
      </c>
      <c r="R49" s="12" t="s">
        <v>5517</v>
      </c>
      <c r="S49" s="12" t="s">
        <v>5518</v>
      </c>
      <c r="T49" s="12" t="s">
        <v>5686</v>
      </c>
      <c r="U49" s="12" t="s">
        <v>5421</v>
      </c>
      <c r="V49" s="12" t="s">
        <v>1761</v>
      </c>
      <c r="Y49" s="12" t="s">
        <v>990</v>
      </c>
      <c r="Z49" s="12" t="s">
        <v>5755</v>
      </c>
      <c r="AB49" s="28">
        <v>40676.656319444446</v>
      </c>
      <c r="AC49" s="12" t="s">
        <v>5421</v>
      </c>
    </row>
    <row r="50" spans="1:29" ht="229.5" hidden="1">
      <c r="A50" s="16">
        <v>3081</v>
      </c>
      <c r="B50" s="12" t="s">
        <v>89</v>
      </c>
      <c r="C50" s="12">
        <v>175</v>
      </c>
      <c r="D50" s="12">
        <v>4</v>
      </c>
      <c r="E50" s="17" t="s">
        <v>784</v>
      </c>
      <c r="F50" s="17" t="s">
        <v>94</v>
      </c>
      <c r="G50" s="17" t="s">
        <v>63</v>
      </c>
      <c r="H50" s="12" t="s">
        <v>19</v>
      </c>
      <c r="I50" s="12" t="s">
        <v>990</v>
      </c>
      <c r="J50" s="27">
        <v>79</v>
      </c>
      <c r="K50" s="17">
        <v>17</v>
      </c>
      <c r="L50" s="17" t="s">
        <v>784</v>
      </c>
      <c r="N50" s="12" t="s">
        <v>1078</v>
      </c>
      <c r="Q50" s="16">
        <v>7</v>
      </c>
      <c r="R50" s="12" t="s">
        <v>5589</v>
      </c>
      <c r="S50" s="12" t="s">
        <v>5590</v>
      </c>
      <c r="T50" s="12" t="s">
        <v>5620</v>
      </c>
      <c r="U50" s="12" t="s">
        <v>5421</v>
      </c>
      <c r="V50" s="12" t="s">
        <v>1670</v>
      </c>
      <c r="Y50" s="12" t="s">
        <v>1285</v>
      </c>
      <c r="Z50" s="12" t="s">
        <v>5756</v>
      </c>
      <c r="AA50" s="12">
        <v>4.0199999999999996</v>
      </c>
      <c r="AB50" s="28">
        <v>40679.599340277775</v>
      </c>
      <c r="AC50" s="12" t="s">
        <v>5421</v>
      </c>
    </row>
    <row r="51" spans="1:29" ht="267.75" hidden="1">
      <c r="A51" s="16">
        <v>3061</v>
      </c>
      <c r="B51" s="12" t="s">
        <v>77</v>
      </c>
      <c r="C51" s="12">
        <v>175</v>
      </c>
      <c r="D51" s="12">
        <v>4</v>
      </c>
      <c r="E51" s="17" t="s">
        <v>313</v>
      </c>
      <c r="F51" s="17" t="s">
        <v>96</v>
      </c>
      <c r="G51" s="17" t="s">
        <v>22</v>
      </c>
      <c r="H51" s="12" t="s">
        <v>19</v>
      </c>
      <c r="I51" s="12" t="s">
        <v>992</v>
      </c>
      <c r="J51" s="27">
        <v>80</v>
      </c>
      <c r="K51" s="17">
        <v>4</v>
      </c>
      <c r="L51" s="17" t="s">
        <v>313</v>
      </c>
      <c r="N51" s="12" t="s">
        <v>994</v>
      </c>
      <c r="Q51" s="16">
        <v>7</v>
      </c>
      <c r="R51" s="12" t="s">
        <v>5552</v>
      </c>
      <c r="T51" s="12" t="s">
        <v>5621</v>
      </c>
      <c r="U51" s="12" t="s">
        <v>5421</v>
      </c>
      <c r="V51" s="12" t="s">
        <v>1670</v>
      </c>
      <c r="Y51" s="12" t="s">
        <v>990</v>
      </c>
      <c r="Z51" s="12" t="s">
        <v>5757</v>
      </c>
      <c r="AB51" s="28">
        <v>40679.599780092591</v>
      </c>
      <c r="AC51" s="12" t="s">
        <v>5421</v>
      </c>
    </row>
    <row r="52" spans="1:29" ht="38.25" hidden="1">
      <c r="A52" s="16">
        <v>3025</v>
      </c>
      <c r="B52" s="12" t="s">
        <v>29</v>
      </c>
      <c r="C52" s="12">
        <v>175</v>
      </c>
      <c r="D52" s="12">
        <v>4</v>
      </c>
      <c r="E52" s="17" t="s">
        <v>5487</v>
      </c>
      <c r="F52" s="17" t="s">
        <v>107</v>
      </c>
      <c r="G52" s="17" t="s">
        <v>68</v>
      </c>
      <c r="H52" s="12" t="s">
        <v>24</v>
      </c>
      <c r="I52" s="12" t="s">
        <v>990</v>
      </c>
      <c r="J52" s="27">
        <v>87</v>
      </c>
      <c r="K52" s="17">
        <v>20</v>
      </c>
      <c r="L52" s="17" t="s">
        <v>5487</v>
      </c>
      <c r="N52" s="12" t="s">
        <v>1074</v>
      </c>
      <c r="Q52" s="16">
        <v>4</v>
      </c>
      <c r="R52" s="12" t="s">
        <v>5488</v>
      </c>
      <c r="S52" s="12" t="s">
        <v>5489</v>
      </c>
      <c r="U52" s="12" t="s">
        <v>5421</v>
      </c>
      <c r="V52" s="12" t="s">
        <v>1690</v>
      </c>
      <c r="Y52" s="12" t="s">
        <v>1285</v>
      </c>
      <c r="Z52" s="12" t="s">
        <v>5758</v>
      </c>
      <c r="AA52" s="12">
        <v>4.01</v>
      </c>
      <c r="AB52" s="28">
        <v>40676.637187499997</v>
      </c>
      <c r="AC52" s="12" t="s">
        <v>5421</v>
      </c>
    </row>
    <row r="53" spans="1:29" ht="51" hidden="1">
      <c r="A53" s="16">
        <v>3026</v>
      </c>
      <c r="B53" s="12" t="s">
        <v>29</v>
      </c>
      <c r="C53" s="12">
        <v>175</v>
      </c>
      <c r="D53" s="12">
        <v>4</v>
      </c>
      <c r="E53" s="17" t="s">
        <v>93</v>
      </c>
      <c r="F53" s="17" t="s">
        <v>121</v>
      </c>
      <c r="G53" s="17" t="s">
        <v>71</v>
      </c>
      <c r="H53" s="12" t="s">
        <v>24</v>
      </c>
      <c r="I53" s="12" t="s">
        <v>990</v>
      </c>
      <c r="J53" s="27">
        <v>89</v>
      </c>
      <c r="K53" s="17">
        <v>36</v>
      </c>
      <c r="L53" s="17" t="s">
        <v>93</v>
      </c>
      <c r="N53" s="12" t="s">
        <v>1074</v>
      </c>
      <c r="Q53" s="16">
        <v>4</v>
      </c>
      <c r="R53" s="12" t="s">
        <v>5427</v>
      </c>
      <c r="S53" s="12" t="s">
        <v>5428</v>
      </c>
      <c r="U53" s="12" t="s">
        <v>5421</v>
      </c>
      <c r="V53" s="12" t="s">
        <v>1690</v>
      </c>
      <c r="Y53" s="12" t="s">
        <v>1285</v>
      </c>
      <c r="Z53" s="12" t="s">
        <v>5759</v>
      </c>
      <c r="AA53" s="12">
        <v>4.01</v>
      </c>
      <c r="AB53" s="28">
        <v>40676.637187499997</v>
      </c>
      <c r="AC53" s="12" t="s">
        <v>5421</v>
      </c>
    </row>
    <row r="54" spans="1:29" ht="51" hidden="1">
      <c r="A54" s="16">
        <v>3028</v>
      </c>
      <c r="B54" s="12" t="s">
        <v>29</v>
      </c>
      <c r="C54" s="12">
        <v>175</v>
      </c>
      <c r="D54" s="12">
        <v>4</v>
      </c>
      <c r="E54" s="17" t="s">
        <v>253</v>
      </c>
      <c r="F54" s="17" t="s">
        <v>47</v>
      </c>
      <c r="G54" s="17" t="s">
        <v>27</v>
      </c>
      <c r="H54" s="12" t="s">
        <v>24</v>
      </c>
      <c r="I54" s="12" t="s">
        <v>990</v>
      </c>
      <c r="J54" s="27">
        <v>90</v>
      </c>
      <c r="K54" s="17">
        <v>24</v>
      </c>
      <c r="L54" s="17" t="s">
        <v>253</v>
      </c>
      <c r="N54" s="12" t="s">
        <v>1074</v>
      </c>
      <c r="Q54" s="16">
        <v>4</v>
      </c>
      <c r="R54" s="12" t="s">
        <v>5429</v>
      </c>
      <c r="S54" s="12" t="s">
        <v>5431</v>
      </c>
      <c r="U54" s="12" t="s">
        <v>5421</v>
      </c>
      <c r="V54" s="12" t="s">
        <v>1690</v>
      </c>
      <c r="Y54" s="12" t="s">
        <v>1285</v>
      </c>
      <c r="Z54" s="12" t="s">
        <v>5760</v>
      </c>
      <c r="AA54" s="12">
        <v>4.01</v>
      </c>
      <c r="AB54" s="28">
        <v>40676.637187499997</v>
      </c>
      <c r="AC54" s="12" t="s">
        <v>5421</v>
      </c>
    </row>
    <row r="55" spans="1:29" ht="102" hidden="1">
      <c r="A55" s="16">
        <v>3027</v>
      </c>
      <c r="B55" s="12" t="s">
        <v>29</v>
      </c>
      <c r="C55" s="12">
        <v>175</v>
      </c>
      <c r="D55" s="12">
        <v>4</v>
      </c>
      <c r="E55" s="17" t="s">
        <v>40</v>
      </c>
      <c r="F55" s="17" t="s">
        <v>47</v>
      </c>
      <c r="G55" s="17" t="s">
        <v>83</v>
      </c>
      <c r="H55" s="12" t="s">
        <v>24</v>
      </c>
      <c r="I55" s="12" t="s">
        <v>990</v>
      </c>
      <c r="J55" s="27">
        <v>90</v>
      </c>
      <c r="K55" s="17">
        <v>44</v>
      </c>
      <c r="L55" s="17" t="s">
        <v>40</v>
      </c>
      <c r="N55" s="12" t="s">
        <v>1074</v>
      </c>
      <c r="Q55" s="16">
        <v>4</v>
      </c>
      <c r="R55" s="12" t="s">
        <v>5429</v>
      </c>
      <c r="S55" s="12" t="s">
        <v>5430</v>
      </c>
      <c r="U55" s="12" t="s">
        <v>5421</v>
      </c>
      <c r="V55" s="12" t="s">
        <v>1690</v>
      </c>
      <c r="Y55" s="12" t="s">
        <v>1285</v>
      </c>
      <c r="Z55" s="12" t="s">
        <v>5761</v>
      </c>
      <c r="AA55" s="12">
        <v>4.01</v>
      </c>
      <c r="AB55" s="28">
        <v>40676.637187499997</v>
      </c>
      <c r="AC55" s="12" t="s">
        <v>5421</v>
      </c>
    </row>
    <row r="56" spans="1:29" ht="127.5" hidden="1">
      <c r="A56" s="16">
        <v>3029</v>
      </c>
      <c r="B56" s="12" t="s">
        <v>29</v>
      </c>
      <c r="C56" s="12">
        <v>175</v>
      </c>
      <c r="D56" s="12">
        <v>4</v>
      </c>
      <c r="E56" s="17" t="s">
        <v>253</v>
      </c>
      <c r="F56" s="17" t="s">
        <v>122</v>
      </c>
      <c r="G56" s="17" t="s">
        <v>87</v>
      </c>
      <c r="H56" s="12" t="s">
        <v>19</v>
      </c>
      <c r="I56" s="12" t="s">
        <v>990</v>
      </c>
      <c r="J56" s="27">
        <v>91</v>
      </c>
      <c r="K56" s="17">
        <v>27</v>
      </c>
      <c r="L56" s="17" t="s">
        <v>253</v>
      </c>
      <c r="N56" s="12" t="s">
        <v>1074</v>
      </c>
      <c r="Q56" s="16">
        <v>7</v>
      </c>
      <c r="R56" s="12" t="s">
        <v>5432</v>
      </c>
      <c r="S56" s="12" t="s">
        <v>5433</v>
      </c>
      <c r="T56" s="12" t="s">
        <v>5622</v>
      </c>
      <c r="U56" s="12" t="s">
        <v>5421</v>
      </c>
      <c r="V56" s="12" t="s">
        <v>1670</v>
      </c>
      <c r="Y56" s="12" t="s">
        <v>1285</v>
      </c>
      <c r="Z56" s="12" t="s">
        <v>5762</v>
      </c>
      <c r="AA56" s="12">
        <v>4.0199999999999996</v>
      </c>
      <c r="AB56" s="28">
        <v>40679.599340277775</v>
      </c>
      <c r="AC56" s="12" t="s">
        <v>5421</v>
      </c>
    </row>
    <row r="57" spans="1:29" ht="127.5" hidden="1">
      <c r="A57" s="16">
        <v>3030</v>
      </c>
      <c r="B57" s="12" t="s">
        <v>29</v>
      </c>
      <c r="C57" s="12">
        <v>175</v>
      </c>
      <c r="D57" s="12">
        <v>4</v>
      </c>
      <c r="E57" s="17" t="s">
        <v>253</v>
      </c>
      <c r="F57" s="17" t="s">
        <v>264</v>
      </c>
      <c r="G57" s="17" t="s">
        <v>36</v>
      </c>
      <c r="H57" s="12" t="s">
        <v>19</v>
      </c>
      <c r="I57" s="12" t="s">
        <v>990</v>
      </c>
      <c r="J57" s="27">
        <v>92</v>
      </c>
      <c r="K57" s="17">
        <v>1</v>
      </c>
      <c r="L57" s="17" t="s">
        <v>253</v>
      </c>
      <c r="N57" s="12" t="s">
        <v>1078</v>
      </c>
      <c r="Q57" s="16">
        <v>7</v>
      </c>
      <c r="R57" s="12" t="s">
        <v>5432</v>
      </c>
      <c r="S57" s="12" t="s">
        <v>5434</v>
      </c>
      <c r="T57" s="12" t="s">
        <v>5623</v>
      </c>
      <c r="U57" s="12" t="s">
        <v>5421</v>
      </c>
      <c r="V57" s="12" t="s">
        <v>1670</v>
      </c>
      <c r="Y57" s="12" t="s">
        <v>1285</v>
      </c>
      <c r="Z57" s="12" t="s">
        <v>5763</v>
      </c>
      <c r="AA57" s="12">
        <v>4.0199999999999996</v>
      </c>
      <c r="AB57" s="28">
        <v>40679.599340277775</v>
      </c>
      <c r="AC57" s="12" t="s">
        <v>5421</v>
      </c>
    </row>
    <row r="58" spans="1:29" ht="51" hidden="1">
      <c r="A58" s="16">
        <v>3031</v>
      </c>
      <c r="B58" s="12" t="s">
        <v>29</v>
      </c>
      <c r="C58" s="12">
        <v>175</v>
      </c>
      <c r="D58" s="12">
        <v>4</v>
      </c>
      <c r="E58" s="17" t="s">
        <v>97</v>
      </c>
      <c r="F58" s="17" t="s">
        <v>108</v>
      </c>
      <c r="G58" s="17" t="s">
        <v>63</v>
      </c>
      <c r="H58" s="12" t="s">
        <v>24</v>
      </c>
      <c r="I58" s="12" t="s">
        <v>990</v>
      </c>
      <c r="J58" s="27">
        <v>93</v>
      </c>
      <c r="K58" s="17">
        <v>17</v>
      </c>
      <c r="L58" s="17" t="s">
        <v>97</v>
      </c>
      <c r="N58" s="12" t="s">
        <v>1074</v>
      </c>
      <c r="Q58" s="16">
        <v>7</v>
      </c>
      <c r="R58" s="12" t="s">
        <v>5435</v>
      </c>
      <c r="S58" s="12" t="s">
        <v>5436</v>
      </c>
      <c r="T58" s="12" t="s">
        <v>5624</v>
      </c>
      <c r="U58" s="12" t="s">
        <v>5421</v>
      </c>
      <c r="V58" s="12" t="s">
        <v>1670</v>
      </c>
      <c r="Y58" s="12" t="s">
        <v>1285</v>
      </c>
      <c r="Z58" s="12" t="s">
        <v>5764</v>
      </c>
      <c r="AA58" s="12">
        <v>4.01</v>
      </c>
      <c r="AB58" s="28">
        <v>40676.637187499997</v>
      </c>
      <c r="AC58" s="12" t="s">
        <v>5421</v>
      </c>
    </row>
    <row r="59" spans="1:29" ht="51" hidden="1">
      <c r="A59" s="16">
        <v>3032</v>
      </c>
      <c r="B59" s="12" t="s">
        <v>29</v>
      </c>
      <c r="C59" s="12">
        <v>175</v>
      </c>
      <c r="D59" s="12">
        <v>4</v>
      </c>
      <c r="E59" s="17" t="s">
        <v>97</v>
      </c>
      <c r="F59" s="17" t="s">
        <v>108</v>
      </c>
      <c r="G59" s="17" t="s">
        <v>80</v>
      </c>
      <c r="H59" s="12" t="s">
        <v>24</v>
      </c>
      <c r="I59" s="12" t="s">
        <v>990</v>
      </c>
      <c r="J59" s="27">
        <v>93</v>
      </c>
      <c r="K59" s="17">
        <v>26</v>
      </c>
      <c r="L59" s="17" t="s">
        <v>97</v>
      </c>
      <c r="N59" s="12" t="s">
        <v>1074</v>
      </c>
      <c r="Q59" s="16">
        <v>4</v>
      </c>
      <c r="R59" s="12" t="s">
        <v>5429</v>
      </c>
      <c r="S59" s="12" t="s">
        <v>5437</v>
      </c>
      <c r="U59" s="12" t="s">
        <v>5421</v>
      </c>
      <c r="V59" s="12" t="s">
        <v>1690</v>
      </c>
      <c r="Y59" s="12" t="s">
        <v>1285</v>
      </c>
      <c r="Z59" s="12" t="s">
        <v>5765</v>
      </c>
      <c r="AA59" s="12">
        <v>4.01</v>
      </c>
      <c r="AB59" s="28">
        <v>40676.637187499997</v>
      </c>
      <c r="AC59" s="12" t="s">
        <v>5421</v>
      </c>
    </row>
    <row r="60" spans="1:29" ht="63.75" hidden="1">
      <c r="A60" s="16">
        <v>3033</v>
      </c>
      <c r="B60" s="12" t="s">
        <v>29</v>
      </c>
      <c r="C60" s="12">
        <v>175</v>
      </c>
      <c r="D60" s="12">
        <v>4</v>
      </c>
      <c r="E60" s="17" t="s">
        <v>97</v>
      </c>
      <c r="F60" s="17" t="s">
        <v>271</v>
      </c>
      <c r="G60" s="17" t="s">
        <v>36</v>
      </c>
      <c r="H60" s="12" t="s">
        <v>19</v>
      </c>
      <c r="I60" s="12" t="s">
        <v>990</v>
      </c>
      <c r="J60" s="27">
        <v>95</v>
      </c>
      <c r="K60" s="17">
        <v>1</v>
      </c>
      <c r="L60" s="17" t="s">
        <v>97</v>
      </c>
      <c r="N60" s="12" t="s">
        <v>1074</v>
      </c>
      <c r="Q60" s="16">
        <v>7</v>
      </c>
      <c r="R60" s="12" t="s">
        <v>5438</v>
      </c>
      <c r="S60" s="12" t="s">
        <v>5439</v>
      </c>
      <c r="T60" s="12" t="s">
        <v>5625</v>
      </c>
      <c r="U60" s="12" t="s">
        <v>5421</v>
      </c>
      <c r="V60" s="12" t="s">
        <v>1670</v>
      </c>
      <c r="Y60" s="12" t="s">
        <v>1285</v>
      </c>
      <c r="Z60" s="12" t="s">
        <v>5766</v>
      </c>
      <c r="AA60" s="12">
        <v>4.0199999999999996</v>
      </c>
      <c r="AB60" s="28">
        <v>40679.599340277775</v>
      </c>
      <c r="AC60" s="12" t="s">
        <v>5421</v>
      </c>
    </row>
    <row r="61" spans="1:29" ht="409.5" hidden="1">
      <c r="A61" s="16">
        <v>3084</v>
      </c>
      <c r="B61" s="12" t="s">
        <v>89</v>
      </c>
      <c r="C61" s="12">
        <v>175</v>
      </c>
      <c r="D61" s="12">
        <v>4</v>
      </c>
      <c r="E61" s="17" t="s">
        <v>103</v>
      </c>
      <c r="F61" s="17" t="s">
        <v>275</v>
      </c>
      <c r="G61" s="17" t="s">
        <v>50</v>
      </c>
      <c r="H61" s="12" t="s">
        <v>19</v>
      </c>
      <c r="I61" s="12" t="s">
        <v>992</v>
      </c>
      <c r="J61" s="27">
        <v>96</v>
      </c>
      <c r="K61" s="17">
        <v>29</v>
      </c>
      <c r="L61" s="17" t="s">
        <v>103</v>
      </c>
      <c r="N61" s="12" t="s">
        <v>994</v>
      </c>
      <c r="Q61" s="16">
        <v>7</v>
      </c>
      <c r="R61" s="12" t="s">
        <v>5594</v>
      </c>
      <c r="S61" s="12" t="s">
        <v>5595</v>
      </c>
      <c r="T61" s="12" t="s">
        <v>5628</v>
      </c>
      <c r="U61" s="12" t="s">
        <v>5421</v>
      </c>
      <c r="V61" s="12" t="s">
        <v>1670</v>
      </c>
      <c r="Y61" s="12" t="s">
        <v>990</v>
      </c>
      <c r="Z61" s="12" t="s">
        <v>5767</v>
      </c>
      <c r="AB61" s="28">
        <v>40679.599652777775</v>
      </c>
      <c r="AC61" s="12" t="s">
        <v>5421</v>
      </c>
    </row>
    <row r="62" spans="1:29" ht="89.25" hidden="1">
      <c r="A62" s="16">
        <v>3034</v>
      </c>
      <c r="B62" s="12" t="s">
        <v>29</v>
      </c>
      <c r="C62" s="12">
        <v>175</v>
      </c>
      <c r="D62" s="12">
        <v>4</v>
      </c>
      <c r="E62" s="17" t="s">
        <v>103</v>
      </c>
      <c r="F62" s="17" t="s">
        <v>275</v>
      </c>
      <c r="G62" s="17" t="s">
        <v>28</v>
      </c>
      <c r="H62" s="12" t="s">
        <v>19</v>
      </c>
      <c r="I62" s="12" t="s">
        <v>990</v>
      </c>
      <c r="J62" s="27">
        <v>96</v>
      </c>
      <c r="K62" s="17">
        <v>18</v>
      </c>
      <c r="L62" s="17" t="s">
        <v>103</v>
      </c>
      <c r="N62" s="12" t="s">
        <v>1078</v>
      </c>
      <c r="Q62" s="16">
        <v>7</v>
      </c>
      <c r="R62" s="12" t="s">
        <v>5465</v>
      </c>
      <c r="S62" s="12" t="s">
        <v>5466</v>
      </c>
      <c r="T62" s="12" t="s">
        <v>5626</v>
      </c>
      <c r="U62" s="12" t="s">
        <v>5421</v>
      </c>
      <c r="V62" s="12" t="s">
        <v>1670</v>
      </c>
      <c r="Y62" s="12" t="s">
        <v>1285</v>
      </c>
      <c r="Z62" s="12" t="s">
        <v>5768</v>
      </c>
      <c r="AA62" s="12">
        <v>4.0199999999999996</v>
      </c>
      <c r="AB62" s="28">
        <v>40679.599340277775</v>
      </c>
      <c r="AC62" s="12" t="s">
        <v>5421</v>
      </c>
    </row>
    <row r="63" spans="1:29" ht="153" hidden="1">
      <c r="A63" s="16">
        <v>3062</v>
      </c>
      <c r="B63" s="12" t="s">
        <v>77</v>
      </c>
      <c r="C63" s="12">
        <v>175</v>
      </c>
      <c r="D63" s="12">
        <v>4</v>
      </c>
      <c r="E63" s="17" t="s">
        <v>103</v>
      </c>
      <c r="F63" s="17" t="s">
        <v>275</v>
      </c>
      <c r="G63" s="17" t="s">
        <v>59</v>
      </c>
      <c r="H63" s="12" t="s">
        <v>19</v>
      </c>
      <c r="I63" s="12" t="s">
        <v>992</v>
      </c>
      <c r="J63" s="27">
        <v>96</v>
      </c>
      <c r="K63" s="17">
        <v>14</v>
      </c>
      <c r="L63" s="17" t="s">
        <v>103</v>
      </c>
      <c r="N63" s="12" t="s">
        <v>1078</v>
      </c>
      <c r="Q63" s="16">
        <v>7</v>
      </c>
      <c r="R63" s="12" t="s">
        <v>5553</v>
      </c>
      <c r="T63" s="12" t="s">
        <v>5627</v>
      </c>
      <c r="U63" s="12" t="s">
        <v>5421</v>
      </c>
      <c r="V63" s="12" t="s">
        <v>1670</v>
      </c>
      <c r="Y63" s="12" t="s">
        <v>990</v>
      </c>
      <c r="Z63" s="12" t="s">
        <v>5769</v>
      </c>
      <c r="AB63" s="28">
        <v>40676.638877314814</v>
      </c>
      <c r="AC63" s="12" t="s">
        <v>5421</v>
      </c>
    </row>
    <row r="64" spans="1:29" ht="409.5" hidden="1">
      <c r="A64" s="16">
        <v>3063</v>
      </c>
      <c r="B64" s="12" t="s">
        <v>77</v>
      </c>
      <c r="C64" s="12">
        <v>175</v>
      </c>
      <c r="D64" s="12">
        <v>4</v>
      </c>
      <c r="E64" s="17" t="s">
        <v>267</v>
      </c>
      <c r="F64" s="17" t="s">
        <v>279</v>
      </c>
      <c r="G64" s="17" t="s">
        <v>52</v>
      </c>
      <c r="H64" s="12" t="s">
        <v>19</v>
      </c>
      <c r="I64" s="12" t="s">
        <v>992</v>
      </c>
      <c r="J64" s="27">
        <v>97</v>
      </c>
      <c r="K64" s="17">
        <v>13</v>
      </c>
      <c r="L64" s="17" t="s">
        <v>267</v>
      </c>
      <c r="N64" s="12" t="s">
        <v>1078</v>
      </c>
      <c r="Q64" s="16">
        <v>7</v>
      </c>
      <c r="R64" s="12" t="s">
        <v>5562</v>
      </c>
      <c r="T64" s="12" t="s">
        <v>5684</v>
      </c>
      <c r="U64" s="12" t="s">
        <v>5421</v>
      </c>
      <c r="V64" s="12" t="s">
        <v>1670</v>
      </c>
      <c r="X64" s="12" t="s">
        <v>5685</v>
      </c>
      <c r="Y64" s="12" t="s">
        <v>1285</v>
      </c>
      <c r="Z64" s="12" t="s">
        <v>5770</v>
      </c>
      <c r="AA64" s="12">
        <v>4.0199999999999996</v>
      </c>
      <c r="AB64" s="28">
        <v>40679.599340277775</v>
      </c>
      <c r="AC64" s="12" t="s">
        <v>5421</v>
      </c>
    </row>
    <row r="65" spans="1:29" ht="216.75" hidden="1">
      <c r="A65" s="16">
        <v>3082</v>
      </c>
      <c r="B65" s="12" t="s">
        <v>89</v>
      </c>
      <c r="C65" s="12">
        <v>175</v>
      </c>
      <c r="D65" s="12">
        <v>4</v>
      </c>
      <c r="E65" s="17" t="s">
        <v>43</v>
      </c>
      <c r="F65" s="17" t="s">
        <v>279</v>
      </c>
      <c r="G65" s="17" t="s">
        <v>45</v>
      </c>
      <c r="H65" s="12" t="s">
        <v>19</v>
      </c>
      <c r="I65" s="12" t="s">
        <v>990</v>
      </c>
      <c r="J65" s="27">
        <v>97</v>
      </c>
      <c r="K65" s="17">
        <v>7</v>
      </c>
      <c r="L65" s="17" t="s">
        <v>43</v>
      </c>
      <c r="N65" s="12" t="s">
        <v>1078</v>
      </c>
      <c r="Q65" s="16">
        <v>7</v>
      </c>
      <c r="R65" s="12" t="s">
        <v>5591</v>
      </c>
      <c r="S65" s="12" t="s">
        <v>5592</v>
      </c>
      <c r="T65" s="12" t="s">
        <v>5629</v>
      </c>
      <c r="U65" s="12" t="s">
        <v>5421</v>
      </c>
      <c r="V65" s="12" t="s">
        <v>1670</v>
      </c>
      <c r="Y65" s="12" t="s">
        <v>1285</v>
      </c>
      <c r="Z65" s="12" t="s">
        <v>5771</v>
      </c>
      <c r="AA65" s="12">
        <v>4.0199999999999996</v>
      </c>
      <c r="AB65" s="28">
        <v>40679.599340277775</v>
      </c>
      <c r="AC65" s="12" t="s">
        <v>5421</v>
      </c>
    </row>
    <row r="66" spans="1:29" ht="51" hidden="1">
      <c r="A66" s="16">
        <v>3035</v>
      </c>
      <c r="B66" s="12" t="s">
        <v>29</v>
      </c>
      <c r="C66" s="12">
        <v>175</v>
      </c>
      <c r="D66" s="12">
        <v>4</v>
      </c>
      <c r="E66" s="17" t="s">
        <v>106</v>
      </c>
      <c r="F66" s="17" t="s">
        <v>279</v>
      </c>
      <c r="G66" s="17" t="s">
        <v>34</v>
      </c>
      <c r="H66" s="12" t="s">
        <v>24</v>
      </c>
      <c r="I66" s="12" t="s">
        <v>990</v>
      </c>
      <c r="J66" s="27">
        <v>97</v>
      </c>
      <c r="K66" s="17">
        <v>34</v>
      </c>
      <c r="L66" s="17" t="s">
        <v>106</v>
      </c>
      <c r="N66" s="12" t="s">
        <v>1074</v>
      </c>
      <c r="Q66" s="16">
        <v>4</v>
      </c>
      <c r="R66" s="12" t="s">
        <v>5429</v>
      </c>
      <c r="S66" s="12" t="s">
        <v>5442</v>
      </c>
      <c r="U66" s="12" t="s">
        <v>5421</v>
      </c>
      <c r="V66" s="12" t="s">
        <v>1690</v>
      </c>
      <c r="Y66" s="12" t="s">
        <v>1285</v>
      </c>
      <c r="Z66" s="12" t="s">
        <v>5772</v>
      </c>
      <c r="AA66" s="12">
        <v>4.01</v>
      </c>
      <c r="AB66" s="28">
        <v>40676.637187499997</v>
      </c>
      <c r="AC66" s="12" t="s">
        <v>5421</v>
      </c>
    </row>
    <row r="67" spans="1:29" ht="331.5" hidden="1">
      <c r="A67" s="16">
        <v>3036</v>
      </c>
      <c r="B67" s="12" t="s">
        <v>29</v>
      </c>
      <c r="C67" s="12">
        <v>175</v>
      </c>
      <c r="D67" s="12">
        <v>4</v>
      </c>
      <c r="E67" s="17" t="s">
        <v>5422</v>
      </c>
      <c r="F67" s="17" t="s">
        <v>409</v>
      </c>
      <c r="G67" s="17" t="s">
        <v>67</v>
      </c>
      <c r="H67" s="12" t="s">
        <v>19</v>
      </c>
      <c r="I67" s="12" t="s">
        <v>990</v>
      </c>
      <c r="J67" s="27">
        <v>98</v>
      </c>
      <c r="K67" s="17">
        <v>10</v>
      </c>
      <c r="L67" s="17" t="s">
        <v>5422</v>
      </c>
      <c r="N67" s="12" t="s">
        <v>1078</v>
      </c>
      <c r="Q67" s="16">
        <v>10</v>
      </c>
      <c r="R67" s="12" t="s">
        <v>5423</v>
      </c>
      <c r="S67" s="12" t="s">
        <v>5424</v>
      </c>
      <c r="T67" s="12" t="s">
        <v>5687</v>
      </c>
      <c r="U67" s="12" t="s">
        <v>5421</v>
      </c>
      <c r="V67" s="12" t="s">
        <v>1761</v>
      </c>
      <c r="Y67" s="12" t="s">
        <v>1285</v>
      </c>
      <c r="Z67" s="12" t="s">
        <v>5773</v>
      </c>
      <c r="AA67" s="12">
        <v>4.0199999999999996</v>
      </c>
      <c r="AB67" s="28">
        <v>40679.599340277775</v>
      </c>
      <c r="AC67" s="12" t="s">
        <v>5421</v>
      </c>
    </row>
    <row r="68" spans="1:29" ht="114.75" hidden="1">
      <c r="A68" s="16">
        <v>3037</v>
      </c>
      <c r="B68" s="12" t="s">
        <v>29</v>
      </c>
      <c r="C68" s="12">
        <v>175</v>
      </c>
      <c r="D68" s="12">
        <v>4</v>
      </c>
      <c r="E68" s="17" t="s">
        <v>5446</v>
      </c>
      <c r="F68" s="17" t="s">
        <v>5447</v>
      </c>
      <c r="G68" s="17" t="s">
        <v>66</v>
      </c>
      <c r="H68" s="12" t="s">
        <v>19</v>
      </c>
      <c r="I68" s="12" t="s">
        <v>990</v>
      </c>
      <c r="J68" s="27">
        <v>99</v>
      </c>
      <c r="K68" s="17">
        <v>12</v>
      </c>
      <c r="L68" s="17" t="s">
        <v>5446</v>
      </c>
      <c r="N68" s="12" t="s">
        <v>1078</v>
      </c>
      <c r="Q68" s="16">
        <v>5</v>
      </c>
      <c r="R68" s="12" t="s">
        <v>5448</v>
      </c>
      <c r="S68" s="12" t="s">
        <v>5449</v>
      </c>
      <c r="T68" s="12" t="s">
        <v>5703</v>
      </c>
      <c r="U68" s="12" t="s">
        <v>5421</v>
      </c>
      <c r="V68" s="12" t="s">
        <v>2032</v>
      </c>
      <c r="Y68" s="12" t="s">
        <v>1285</v>
      </c>
      <c r="Z68" s="12" t="s">
        <v>5774</v>
      </c>
      <c r="AA68" s="12">
        <v>4.0199999999999996</v>
      </c>
      <c r="AB68" s="28">
        <v>40679.599340277775</v>
      </c>
      <c r="AC68" s="12" t="s">
        <v>5421</v>
      </c>
    </row>
    <row r="69" spans="1:29" ht="409.5" hidden="1">
      <c r="A69" s="16">
        <v>3039</v>
      </c>
      <c r="B69" s="12" t="s">
        <v>29</v>
      </c>
      <c r="C69" s="12">
        <v>175</v>
      </c>
      <c r="D69" s="12">
        <v>4</v>
      </c>
      <c r="E69" s="17" t="s">
        <v>274</v>
      </c>
      <c r="F69" s="17" t="s">
        <v>949</v>
      </c>
      <c r="G69" s="17" t="s">
        <v>55</v>
      </c>
      <c r="H69" s="12" t="s">
        <v>19</v>
      </c>
      <c r="I69" s="12" t="s">
        <v>990</v>
      </c>
      <c r="J69" s="27">
        <v>100</v>
      </c>
      <c r="K69" s="17">
        <v>25</v>
      </c>
      <c r="L69" s="17" t="s">
        <v>274</v>
      </c>
      <c r="N69" s="12" t="s">
        <v>1078</v>
      </c>
      <c r="Q69" s="16">
        <v>9</v>
      </c>
      <c r="R69" s="12" t="s">
        <v>5452</v>
      </c>
      <c r="S69" s="12" t="s">
        <v>5453</v>
      </c>
      <c r="T69" s="12" t="s">
        <v>5700</v>
      </c>
      <c r="U69" s="12" t="s">
        <v>5421</v>
      </c>
      <c r="V69" s="12" t="s">
        <v>1584</v>
      </c>
      <c r="Y69" s="12" t="s">
        <v>990</v>
      </c>
      <c r="Z69" s="12" t="s">
        <v>5775</v>
      </c>
      <c r="AB69" s="28">
        <v>40676.670995370368</v>
      </c>
      <c r="AC69" s="12" t="s">
        <v>5421</v>
      </c>
    </row>
    <row r="70" spans="1:29" ht="76.5" hidden="1">
      <c r="A70" s="16">
        <v>3040</v>
      </c>
      <c r="B70" s="12" t="s">
        <v>29</v>
      </c>
      <c r="C70" s="12">
        <v>175</v>
      </c>
      <c r="D70" s="12">
        <v>4</v>
      </c>
      <c r="E70" s="17" t="s">
        <v>274</v>
      </c>
      <c r="F70" s="17" t="s">
        <v>949</v>
      </c>
      <c r="G70" s="17" t="s">
        <v>73</v>
      </c>
      <c r="H70" s="12" t="s">
        <v>19</v>
      </c>
      <c r="I70" s="12" t="s">
        <v>990</v>
      </c>
      <c r="J70" s="27">
        <v>100</v>
      </c>
      <c r="K70" s="17">
        <v>39</v>
      </c>
      <c r="L70" s="17" t="s">
        <v>274</v>
      </c>
      <c r="N70" s="12" t="s">
        <v>1078</v>
      </c>
      <c r="Q70" s="16">
        <v>9</v>
      </c>
      <c r="R70" s="12" t="s">
        <v>5454</v>
      </c>
      <c r="S70" s="12" t="s">
        <v>5455</v>
      </c>
      <c r="T70" s="12" t="s">
        <v>5699</v>
      </c>
      <c r="U70" s="12" t="s">
        <v>5421</v>
      </c>
      <c r="V70" s="12" t="s">
        <v>1584</v>
      </c>
      <c r="Y70" s="12" t="s">
        <v>1285</v>
      </c>
      <c r="Z70" s="12" t="s">
        <v>5776</v>
      </c>
      <c r="AA70" s="12">
        <v>4.0199999999999996</v>
      </c>
      <c r="AB70" s="28">
        <v>40679.599340277775</v>
      </c>
      <c r="AC70" s="12" t="s">
        <v>5421</v>
      </c>
    </row>
    <row r="71" spans="1:29" ht="89.25" hidden="1">
      <c r="A71" s="16">
        <v>3038</v>
      </c>
      <c r="B71" s="12" t="s">
        <v>29</v>
      </c>
      <c r="C71" s="12">
        <v>175</v>
      </c>
      <c r="D71" s="12">
        <v>4</v>
      </c>
      <c r="E71" s="17" t="s">
        <v>274</v>
      </c>
      <c r="F71" s="17" t="s">
        <v>949</v>
      </c>
      <c r="G71" s="17" t="s">
        <v>80</v>
      </c>
      <c r="H71" s="12" t="s">
        <v>19</v>
      </c>
      <c r="I71" s="12" t="s">
        <v>990</v>
      </c>
      <c r="J71" s="27">
        <v>100</v>
      </c>
      <c r="K71" s="17">
        <v>26</v>
      </c>
      <c r="L71" s="17" t="s">
        <v>274</v>
      </c>
      <c r="N71" s="12" t="s">
        <v>1078</v>
      </c>
      <c r="Q71" s="16">
        <v>9</v>
      </c>
      <c r="R71" s="12" t="s">
        <v>5450</v>
      </c>
      <c r="S71" s="12" t="s">
        <v>5451</v>
      </c>
      <c r="T71" s="12" t="s">
        <v>5698</v>
      </c>
      <c r="U71" s="12" t="s">
        <v>5421</v>
      </c>
      <c r="V71" s="12" t="s">
        <v>1584</v>
      </c>
      <c r="Y71" s="12" t="s">
        <v>990</v>
      </c>
      <c r="Z71" s="12" t="s">
        <v>5777</v>
      </c>
      <c r="AB71" s="28">
        <v>40676.672615740739</v>
      </c>
      <c r="AC71" s="12" t="s">
        <v>5421</v>
      </c>
    </row>
    <row r="72" spans="1:29" ht="165.75" hidden="1">
      <c r="A72" s="16">
        <v>3043</v>
      </c>
      <c r="B72" s="12" t="s">
        <v>29</v>
      </c>
      <c r="C72" s="12">
        <v>175</v>
      </c>
      <c r="D72" s="12">
        <v>4</v>
      </c>
      <c r="E72" s="17" t="s">
        <v>278</v>
      </c>
      <c r="F72" s="17" t="s">
        <v>124</v>
      </c>
      <c r="G72" s="17" t="s">
        <v>86</v>
      </c>
      <c r="H72" s="12" t="s">
        <v>19</v>
      </c>
      <c r="I72" s="12" t="s">
        <v>990</v>
      </c>
      <c r="J72" s="27">
        <v>102</v>
      </c>
      <c r="K72" s="17">
        <v>28</v>
      </c>
      <c r="L72" s="17" t="s">
        <v>278</v>
      </c>
      <c r="N72" s="12" t="s">
        <v>1078</v>
      </c>
      <c r="Q72" s="16">
        <v>9</v>
      </c>
      <c r="R72" s="12" t="s">
        <v>5460</v>
      </c>
      <c r="S72" s="12" t="s">
        <v>5461</v>
      </c>
      <c r="T72" s="12" t="s">
        <v>5778</v>
      </c>
      <c r="U72" s="12" t="s">
        <v>5421</v>
      </c>
      <c r="V72" s="12" t="s">
        <v>1584</v>
      </c>
      <c r="Y72" s="12" t="s">
        <v>1285</v>
      </c>
      <c r="Z72" s="12" t="s">
        <v>5779</v>
      </c>
      <c r="AA72" s="12">
        <v>4.0199999999999996</v>
      </c>
      <c r="AB72" s="28">
        <v>40679.599340277775</v>
      </c>
      <c r="AC72" s="12" t="s">
        <v>5421</v>
      </c>
    </row>
    <row r="73" spans="1:29" ht="395.25" hidden="1">
      <c r="A73" s="16">
        <v>3041</v>
      </c>
      <c r="B73" s="12" t="s">
        <v>29</v>
      </c>
      <c r="C73" s="12">
        <v>175</v>
      </c>
      <c r="D73" s="12">
        <v>4</v>
      </c>
      <c r="E73" s="17" t="s">
        <v>278</v>
      </c>
      <c r="F73" s="17" t="s">
        <v>124</v>
      </c>
      <c r="G73" s="17" t="s">
        <v>82</v>
      </c>
      <c r="H73" s="12" t="s">
        <v>19</v>
      </c>
      <c r="I73" s="12" t="s">
        <v>990</v>
      </c>
      <c r="J73" s="27">
        <v>102</v>
      </c>
      <c r="K73" s="17">
        <v>23</v>
      </c>
      <c r="L73" s="17" t="s">
        <v>278</v>
      </c>
      <c r="N73" s="12" t="s">
        <v>1078</v>
      </c>
      <c r="Q73" s="16">
        <v>9</v>
      </c>
      <c r="R73" s="12" t="s">
        <v>5456</v>
      </c>
      <c r="S73" s="12" t="s">
        <v>5457</v>
      </c>
      <c r="T73" s="12" t="s">
        <v>5780</v>
      </c>
      <c r="U73" s="12" t="s">
        <v>5421</v>
      </c>
      <c r="V73" s="12" t="s">
        <v>1584</v>
      </c>
      <c r="Y73" s="12" t="s">
        <v>1285</v>
      </c>
      <c r="Z73" s="12" t="s">
        <v>5781</v>
      </c>
      <c r="AA73" s="12">
        <v>4.0199999999999996</v>
      </c>
      <c r="AB73" s="28">
        <v>40679.599340277775</v>
      </c>
      <c r="AC73" s="12" t="s">
        <v>5421</v>
      </c>
    </row>
    <row r="74" spans="1:29" ht="114.75" hidden="1">
      <c r="A74" s="16">
        <v>3044</v>
      </c>
      <c r="B74" s="12" t="s">
        <v>29</v>
      </c>
      <c r="C74" s="12">
        <v>175</v>
      </c>
      <c r="D74" s="12">
        <v>4</v>
      </c>
      <c r="E74" s="17" t="s">
        <v>278</v>
      </c>
      <c r="F74" s="17" t="s">
        <v>124</v>
      </c>
      <c r="G74" s="17" t="s">
        <v>45</v>
      </c>
      <c r="H74" s="12" t="s">
        <v>19</v>
      </c>
      <c r="I74" s="12" t="s">
        <v>990</v>
      </c>
      <c r="J74" s="27">
        <v>102</v>
      </c>
      <c r="K74" s="17">
        <v>7</v>
      </c>
      <c r="L74" s="17" t="s">
        <v>278</v>
      </c>
      <c r="N74" s="12" t="s">
        <v>1078</v>
      </c>
      <c r="Q74" s="16">
        <v>9</v>
      </c>
      <c r="R74" s="12" t="s">
        <v>5462</v>
      </c>
      <c r="S74" s="12" t="s">
        <v>5461</v>
      </c>
      <c r="T74" s="12" t="s">
        <v>5782</v>
      </c>
      <c r="U74" s="12" t="s">
        <v>5421</v>
      </c>
      <c r="V74" s="12" t="s">
        <v>1584</v>
      </c>
      <c r="Y74" s="12" t="s">
        <v>1285</v>
      </c>
      <c r="Z74" s="12" t="s">
        <v>5783</v>
      </c>
      <c r="AA74" s="12">
        <v>4.0199999999999996</v>
      </c>
      <c r="AB74" s="28">
        <v>40679.599340277775</v>
      </c>
      <c r="AC74" s="12" t="s">
        <v>5421</v>
      </c>
    </row>
    <row r="75" spans="1:29" ht="51" hidden="1">
      <c r="A75" s="16">
        <v>3042</v>
      </c>
      <c r="B75" s="12" t="s">
        <v>29</v>
      </c>
      <c r="C75" s="12">
        <v>175</v>
      </c>
      <c r="D75" s="12">
        <v>4</v>
      </c>
      <c r="E75" s="17" t="s">
        <v>278</v>
      </c>
      <c r="F75" s="17" t="s">
        <v>884</v>
      </c>
      <c r="G75" s="17" t="s">
        <v>59</v>
      </c>
      <c r="H75" s="12" t="s">
        <v>24</v>
      </c>
      <c r="I75" s="12" t="s">
        <v>990</v>
      </c>
      <c r="J75" s="27">
        <v>103</v>
      </c>
      <c r="K75" s="17">
        <v>14</v>
      </c>
      <c r="L75" s="17" t="s">
        <v>278</v>
      </c>
      <c r="N75" s="12" t="s">
        <v>1078</v>
      </c>
      <c r="Q75" s="16">
        <v>9</v>
      </c>
      <c r="R75" s="12" t="s">
        <v>5458</v>
      </c>
      <c r="S75" s="12" t="s">
        <v>5459</v>
      </c>
      <c r="T75" s="12" t="s">
        <v>5784</v>
      </c>
      <c r="U75" s="12" t="s">
        <v>5421</v>
      </c>
      <c r="V75" s="12" t="s">
        <v>1584</v>
      </c>
      <c r="Y75" s="12" t="s">
        <v>1285</v>
      </c>
      <c r="Z75" s="12" t="s">
        <v>5785</v>
      </c>
      <c r="AA75" s="12">
        <v>4.0199999999999996</v>
      </c>
      <c r="AB75" s="28">
        <v>40679.599340277775</v>
      </c>
      <c r="AC75" s="12" t="s">
        <v>5421</v>
      </c>
    </row>
    <row r="76" spans="1:29" ht="369.75" hidden="1">
      <c r="A76" s="16">
        <v>3045</v>
      </c>
      <c r="B76" s="12" t="s">
        <v>29</v>
      </c>
      <c r="C76" s="12">
        <v>175</v>
      </c>
      <c r="D76" s="12">
        <v>4</v>
      </c>
      <c r="E76" s="17" t="s">
        <v>948</v>
      </c>
      <c r="F76" s="17" t="s">
        <v>128</v>
      </c>
      <c r="G76" s="17" t="s">
        <v>81</v>
      </c>
      <c r="H76" s="12" t="s">
        <v>19</v>
      </c>
      <c r="I76" s="12" t="s">
        <v>990</v>
      </c>
      <c r="J76" s="27">
        <v>105</v>
      </c>
      <c r="K76" s="17">
        <v>22</v>
      </c>
      <c r="L76" s="17" t="s">
        <v>948</v>
      </c>
      <c r="N76" s="12" t="s">
        <v>1078</v>
      </c>
      <c r="Q76" s="16">
        <v>9</v>
      </c>
      <c r="R76" s="12" t="s">
        <v>5463</v>
      </c>
      <c r="S76" s="12" t="s">
        <v>5464</v>
      </c>
      <c r="T76" s="12" t="s">
        <v>5701</v>
      </c>
      <c r="U76" s="12" t="s">
        <v>5421</v>
      </c>
      <c r="V76" s="12" t="s">
        <v>1584</v>
      </c>
      <c r="Y76" s="12" t="s">
        <v>1285</v>
      </c>
      <c r="Z76" s="12" t="s">
        <v>5786</v>
      </c>
      <c r="AA76" s="12">
        <v>4.0199999999999996</v>
      </c>
      <c r="AB76" s="28">
        <v>40679.599340277775</v>
      </c>
      <c r="AC76" s="12" t="s">
        <v>5421</v>
      </c>
    </row>
    <row r="77" spans="1:29" ht="127.5" hidden="1">
      <c r="A77" s="16">
        <v>3047</v>
      </c>
      <c r="B77" s="12" t="s">
        <v>29</v>
      </c>
      <c r="C77" s="12">
        <v>175</v>
      </c>
      <c r="D77" s="12">
        <v>4</v>
      </c>
      <c r="E77" s="17" t="s">
        <v>879</v>
      </c>
      <c r="F77" s="17" t="s">
        <v>1625</v>
      </c>
      <c r="G77" s="17" t="s">
        <v>34</v>
      </c>
      <c r="H77" s="12" t="s">
        <v>19</v>
      </c>
      <c r="I77" s="12" t="s">
        <v>990</v>
      </c>
      <c r="J77" s="27">
        <v>108</v>
      </c>
      <c r="K77" s="17">
        <v>34</v>
      </c>
      <c r="L77" s="17" t="s">
        <v>879</v>
      </c>
      <c r="N77" s="12" t="s">
        <v>1074</v>
      </c>
      <c r="Q77" s="16">
        <v>9</v>
      </c>
      <c r="R77" s="12" t="s">
        <v>5598</v>
      </c>
      <c r="S77" s="12" t="s">
        <v>5599</v>
      </c>
      <c r="T77" s="12" t="s">
        <v>5641</v>
      </c>
      <c r="U77" s="12" t="s">
        <v>5421</v>
      </c>
      <c r="V77" s="12" t="s">
        <v>1584</v>
      </c>
      <c r="Y77" s="12" t="s">
        <v>1285</v>
      </c>
      <c r="Z77" s="12" t="s">
        <v>5787</v>
      </c>
      <c r="AA77" s="12">
        <v>4.0199999999999996</v>
      </c>
      <c r="AB77" s="28">
        <v>40679.599340277775</v>
      </c>
      <c r="AC77" s="12" t="s">
        <v>5421</v>
      </c>
    </row>
    <row r="78" spans="1:29" ht="140.25" hidden="1">
      <c r="A78" s="16">
        <v>3046</v>
      </c>
      <c r="B78" s="12" t="s">
        <v>29</v>
      </c>
      <c r="C78" s="12">
        <v>175</v>
      </c>
      <c r="D78" s="12">
        <v>4</v>
      </c>
      <c r="E78" s="17" t="s">
        <v>879</v>
      </c>
      <c r="F78" s="17" t="s">
        <v>1625</v>
      </c>
      <c r="G78" s="17" t="s">
        <v>53</v>
      </c>
      <c r="H78" s="12" t="s">
        <v>19</v>
      </c>
      <c r="I78" s="12" t="s">
        <v>990</v>
      </c>
      <c r="J78" s="27">
        <v>108</v>
      </c>
      <c r="K78" s="17">
        <v>5</v>
      </c>
      <c r="L78" s="17" t="s">
        <v>879</v>
      </c>
      <c r="N78" s="12" t="s">
        <v>1074</v>
      </c>
      <c r="Q78" s="16">
        <v>9</v>
      </c>
      <c r="R78" s="12" t="s">
        <v>5535</v>
      </c>
      <c r="S78" s="12" t="s">
        <v>5536</v>
      </c>
      <c r="T78" s="12" t="s">
        <v>5642</v>
      </c>
      <c r="U78" s="12" t="s">
        <v>5421</v>
      </c>
      <c r="V78" s="12" t="s">
        <v>1584</v>
      </c>
      <c r="Y78" s="12" t="s">
        <v>1285</v>
      </c>
      <c r="Z78" s="12" t="s">
        <v>5788</v>
      </c>
      <c r="AA78" s="12">
        <v>4.0199999999999996</v>
      </c>
      <c r="AB78" s="28">
        <v>40679.599340277775</v>
      </c>
      <c r="AC78" s="12" t="s">
        <v>5421</v>
      </c>
    </row>
    <row r="79" spans="1:29" ht="267.75" hidden="1">
      <c r="A79" s="16">
        <v>3049</v>
      </c>
      <c r="B79" s="12" t="s">
        <v>29</v>
      </c>
      <c r="C79" s="12">
        <v>175</v>
      </c>
      <c r="D79" s="12">
        <v>4</v>
      </c>
      <c r="E79" s="17" t="s">
        <v>482</v>
      </c>
      <c r="F79" s="17" t="s">
        <v>5492</v>
      </c>
      <c r="G79" s="17" t="s">
        <v>740</v>
      </c>
      <c r="H79" s="12" t="s">
        <v>19</v>
      </c>
      <c r="I79" s="12" t="s">
        <v>990</v>
      </c>
      <c r="J79" s="27">
        <v>117</v>
      </c>
      <c r="K79" s="17">
        <v>65</v>
      </c>
      <c r="L79" s="17" t="s">
        <v>482</v>
      </c>
      <c r="N79" s="12" t="s">
        <v>1078</v>
      </c>
      <c r="Q79" s="16">
        <v>10</v>
      </c>
      <c r="R79" s="12" t="s">
        <v>5563</v>
      </c>
      <c r="S79" s="12" t="s">
        <v>231</v>
      </c>
      <c r="T79" s="12" t="s">
        <v>5688</v>
      </c>
      <c r="U79" s="12" t="s">
        <v>5421</v>
      </c>
      <c r="V79" s="12" t="s">
        <v>1761</v>
      </c>
      <c r="Y79" s="12" t="s">
        <v>1285</v>
      </c>
      <c r="Z79" s="12" t="s">
        <v>5789</v>
      </c>
      <c r="AA79" s="12">
        <v>4.0199999999999996</v>
      </c>
      <c r="AB79" s="28">
        <v>40679.599340277775</v>
      </c>
      <c r="AC79" s="12" t="s">
        <v>5421</v>
      </c>
    </row>
    <row r="80" spans="1:29" ht="63.75" hidden="1">
      <c r="A80" s="16">
        <v>3048</v>
      </c>
      <c r="B80" s="12" t="s">
        <v>29</v>
      </c>
      <c r="C80" s="12">
        <v>175</v>
      </c>
      <c r="D80" s="12">
        <v>4</v>
      </c>
      <c r="E80" s="17" t="s">
        <v>482</v>
      </c>
      <c r="F80" s="17" t="s">
        <v>5492</v>
      </c>
      <c r="G80" s="17" t="s">
        <v>41</v>
      </c>
      <c r="H80" s="12" t="s">
        <v>19</v>
      </c>
      <c r="I80" s="12" t="s">
        <v>990</v>
      </c>
      <c r="J80" s="27">
        <v>117</v>
      </c>
      <c r="K80" s="17">
        <v>30</v>
      </c>
      <c r="L80" s="17" t="s">
        <v>482</v>
      </c>
      <c r="N80" s="12" t="s">
        <v>1074</v>
      </c>
      <c r="Q80" s="16">
        <v>7</v>
      </c>
      <c r="R80" s="12" t="s">
        <v>5493</v>
      </c>
      <c r="S80" s="12" t="s">
        <v>5494</v>
      </c>
      <c r="T80" s="12" t="s">
        <v>5630</v>
      </c>
      <c r="U80" s="12" t="s">
        <v>5421</v>
      </c>
      <c r="V80" s="12" t="s">
        <v>1670</v>
      </c>
      <c r="Y80" s="12" t="s">
        <v>1285</v>
      </c>
      <c r="Z80" s="12" t="s">
        <v>5790</v>
      </c>
      <c r="AA80" s="12">
        <v>4.0199999999999996</v>
      </c>
      <c r="AB80" s="28">
        <v>40679.599340277775</v>
      </c>
      <c r="AC80" s="12" t="s">
        <v>5421</v>
      </c>
    </row>
    <row r="81" spans="1:29" ht="63.75" hidden="1">
      <c r="A81" s="16">
        <v>3083</v>
      </c>
      <c r="B81" s="12" t="s">
        <v>89</v>
      </c>
      <c r="C81" s="12">
        <v>175</v>
      </c>
      <c r="D81" s="12">
        <v>4</v>
      </c>
      <c r="E81" s="17" t="s">
        <v>482</v>
      </c>
      <c r="F81" s="17" t="s">
        <v>284</v>
      </c>
      <c r="G81" s="17" t="s">
        <v>52</v>
      </c>
      <c r="H81" s="12" t="s">
        <v>19</v>
      </c>
      <c r="I81" s="12" t="s">
        <v>990</v>
      </c>
      <c r="J81" s="27">
        <v>118</v>
      </c>
      <c r="K81" s="17">
        <v>13</v>
      </c>
      <c r="L81" s="17" t="s">
        <v>482</v>
      </c>
      <c r="M81" s="12">
        <v>3049</v>
      </c>
      <c r="N81" s="12" t="s">
        <v>1078</v>
      </c>
      <c r="Q81" s="16">
        <v>10</v>
      </c>
      <c r="R81" s="12" t="s">
        <v>483</v>
      </c>
      <c r="S81" s="12" t="s">
        <v>5593</v>
      </c>
      <c r="T81" s="12" t="s">
        <v>5689</v>
      </c>
      <c r="U81" s="12" t="s">
        <v>5421</v>
      </c>
      <c r="V81" s="12" t="s">
        <v>1761</v>
      </c>
      <c r="Y81" s="12" t="s">
        <v>990</v>
      </c>
      <c r="Z81" s="12" t="s">
        <v>5791</v>
      </c>
      <c r="AB81" s="28">
        <v>40676.656458333331</v>
      </c>
      <c r="AC81" s="12" t="s">
        <v>5421</v>
      </c>
    </row>
    <row r="82" spans="1:29" ht="51" hidden="1">
      <c r="A82" s="16">
        <v>3050</v>
      </c>
      <c r="B82" s="12" t="s">
        <v>29</v>
      </c>
      <c r="C82" s="12">
        <v>175</v>
      </c>
      <c r="D82" s="12">
        <v>4</v>
      </c>
      <c r="E82" s="17" t="s">
        <v>482</v>
      </c>
      <c r="F82" s="17" t="s">
        <v>361</v>
      </c>
      <c r="G82" s="17" t="s">
        <v>87</v>
      </c>
      <c r="H82" s="12" t="s">
        <v>19</v>
      </c>
      <c r="I82" s="12" t="s">
        <v>990</v>
      </c>
      <c r="J82" s="27">
        <v>119</v>
      </c>
      <c r="K82" s="17">
        <v>27</v>
      </c>
      <c r="L82" s="17" t="s">
        <v>482</v>
      </c>
      <c r="N82" s="12" t="s">
        <v>1074</v>
      </c>
      <c r="Q82" s="16">
        <v>9</v>
      </c>
      <c r="R82" s="12" t="s">
        <v>5564</v>
      </c>
      <c r="S82" s="12" t="s">
        <v>5565</v>
      </c>
      <c r="T82" s="12" t="s">
        <v>5643</v>
      </c>
      <c r="U82" s="12" t="s">
        <v>5421</v>
      </c>
      <c r="V82" s="12" t="s">
        <v>1584</v>
      </c>
      <c r="Y82" s="12" t="s">
        <v>1285</v>
      </c>
      <c r="Z82" s="12" t="s">
        <v>5792</v>
      </c>
      <c r="AA82" s="12">
        <v>4.0199999999999996</v>
      </c>
      <c r="AB82" s="28">
        <v>40679.599340277775</v>
      </c>
      <c r="AC82" s="12" t="s">
        <v>5421</v>
      </c>
    </row>
    <row r="83" spans="1:29" ht="242.25" hidden="1">
      <c r="A83" s="16">
        <v>3052</v>
      </c>
      <c r="B83" s="12" t="s">
        <v>29</v>
      </c>
      <c r="C83" s="12">
        <v>175</v>
      </c>
      <c r="D83" s="12">
        <v>4</v>
      </c>
      <c r="E83" s="17" t="s">
        <v>482</v>
      </c>
      <c r="F83" s="17" t="s">
        <v>410</v>
      </c>
      <c r="G83" s="17" t="s">
        <v>80</v>
      </c>
      <c r="H83" s="12" t="s">
        <v>19</v>
      </c>
      <c r="I83" s="12" t="s">
        <v>990</v>
      </c>
      <c r="J83" s="27">
        <v>121</v>
      </c>
      <c r="K83" s="17">
        <v>26</v>
      </c>
      <c r="L83" s="17" t="s">
        <v>482</v>
      </c>
      <c r="N83" s="12" t="s">
        <v>1078</v>
      </c>
      <c r="Q83" s="16">
        <v>9</v>
      </c>
      <c r="R83" s="12" t="s">
        <v>5568</v>
      </c>
      <c r="S83" s="12" t="s">
        <v>5569</v>
      </c>
      <c r="T83" s="12" t="s">
        <v>5644</v>
      </c>
      <c r="U83" s="12" t="s">
        <v>5421</v>
      </c>
      <c r="V83" s="12" t="s">
        <v>1584</v>
      </c>
      <c r="Y83" s="12" t="s">
        <v>1285</v>
      </c>
      <c r="Z83" s="12" t="s">
        <v>5793</v>
      </c>
      <c r="AA83" s="12">
        <v>4.0199999999999996</v>
      </c>
      <c r="AB83" s="28">
        <v>40679.599340277775</v>
      </c>
      <c r="AC83" s="12" t="s">
        <v>5421</v>
      </c>
    </row>
    <row r="84" spans="1:29" ht="25.5" hidden="1">
      <c r="A84" s="16">
        <v>3053</v>
      </c>
      <c r="B84" s="12" t="s">
        <v>29</v>
      </c>
      <c r="C84" s="12">
        <v>175</v>
      </c>
      <c r="D84" s="12">
        <v>4</v>
      </c>
      <c r="E84" s="17" t="s">
        <v>129</v>
      </c>
      <c r="F84" s="17" t="s">
        <v>363</v>
      </c>
      <c r="G84" s="17" t="s">
        <v>45</v>
      </c>
      <c r="H84" s="12" t="s">
        <v>24</v>
      </c>
      <c r="I84" s="12" t="s">
        <v>990</v>
      </c>
      <c r="J84" s="27">
        <v>124</v>
      </c>
      <c r="K84" s="17">
        <v>7</v>
      </c>
      <c r="L84" s="17" t="s">
        <v>129</v>
      </c>
      <c r="N84" s="12" t="s">
        <v>1074</v>
      </c>
      <c r="Q84" s="16">
        <v>4</v>
      </c>
      <c r="R84" s="12" t="s">
        <v>5570</v>
      </c>
      <c r="S84" s="12" t="s">
        <v>231</v>
      </c>
      <c r="U84" s="12" t="s">
        <v>5421</v>
      </c>
      <c r="V84" s="12" t="s">
        <v>1690</v>
      </c>
      <c r="Y84" s="12" t="s">
        <v>1285</v>
      </c>
      <c r="Z84" s="12" t="s">
        <v>5794</v>
      </c>
      <c r="AA84" s="12">
        <v>4.01</v>
      </c>
      <c r="AB84" s="28">
        <v>40676.637187499997</v>
      </c>
      <c r="AC84" s="12" t="s">
        <v>5421</v>
      </c>
    </row>
    <row r="85" spans="1:29" ht="102" hidden="1">
      <c r="A85" s="16">
        <v>3064</v>
      </c>
      <c r="B85" s="12" t="s">
        <v>117</v>
      </c>
      <c r="C85" s="12">
        <v>175</v>
      </c>
      <c r="D85" s="12">
        <v>4</v>
      </c>
      <c r="E85" s="17" t="s">
        <v>5526</v>
      </c>
      <c r="F85" s="17" t="s">
        <v>363</v>
      </c>
      <c r="G85" s="17" t="s">
        <v>52</v>
      </c>
      <c r="H85" s="12" t="s">
        <v>19</v>
      </c>
      <c r="I85" s="12" t="s">
        <v>990</v>
      </c>
      <c r="J85" s="27">
        <v>124</v>
      </c>
      <c r="K85" s="17">
        <v>13</v>
      </c>
      <c r="L85" s="17" t="s">
        <v>5526</v>
      </c>
      <c r="N85" s="12" t="s">
        <v>1078</v>
      </c>
      <c r="Q85" s="16">
        <v>9</v>
      </c>
      <c r="R85" s="12" t="s">
        <v>5527</v>
      </c>
      <c r="S85" s="12" t="s">
        <v>5528</v>
      </c>
      <c r="T85" s="12" t="s">
        <v>5646</v>
      </c>
      <c r="U85" s="12" t="s">
        <v>5421</v>
      </c>
      <c r="V85" s="12" t="s">
        <v>1584</v>
      </c>
      <c r="Y85" s="12" t="s">
        <v>1285</v>
      </c>
      <c r="Z85" s="12" t="s">
        <v>5795</v>
      </c>
      <c r="AA85" s="12">
        <v>4.0199999999999996</v>
      </c>
      <c r="AB85" s="28">
        <v>40679.599340277775</v>
      </c>
      <c r="AC85" s="12" t="s">
        <v>5421</v>
      </c>
    </row>
    <row r="86" spans="1:29" ht="216.75" hidden="1">
      <c r="A86" s="16">
        <v>3065</v>
      </c>
      <c r="B86" s="12" t="s">
        <v>117</v>
      </c>
      <c r="C86" s="12">
        <v>175</v>
      </c>
      <c r="D86" s="12">
        <v>4</v>
      </c>
      <c r="E86" s="17" t="s">
        <v>5526</v>
      </c>
      <c r="F86" s="17" t="s">
        <v>363</v>
      </c>
      <c r="G86" s="17" t="s">
        <v>56</v>
      </c>
      <c r="H86" s="12" t="s">
        <v>19</v>
      </c>
      <c r="I86" s="12" t="s">
        <v>990</v>
      </c>
      <c r="J86" s="27">
        <v>124</v>
      </c>
      <c r="K86" s="17">
        <v>16</v>
      </c>
      <c r="L86" s="17" t="s">
        <v>5526</v>
      </c>
      <c r="N86" s="12" t="s">
        <v>1078</v>
      </c>
      <c r="Q86" s="16">
        <v>9</v>
      </c>
      <c r="R86" s="12" t="s">
        <v>5529</v>
      </c>
      <c r="S86" s="12" t="s">
        <v>5530</v>
      </c>
      <c r="T86" s="12" t="s">
        <v>5707</v>
      </c>
      <c r="U86" s="12" t="s">
        <v>5421</v>
      </c>
      <c r="V86" s="12" t="s">
        <v>1584</v>
      </c>
      <c r="X86" s="12" t="s">
        <v>5645</v>
      </c>
      <c r="Y86" s="12" t="s">
        <v>1285</v>
      </c>
      <c r="Z86" s="12" t="s">
        <v>5796</v>
      </c>
      <c r="AA86" s="12">
        <v>4.0199999999999996</v>
      </c>
      <c r="AB86" s="28">
        <v>40679.599340277775</v>
      </c>
      <c r="AC86" s="12" t="s">
        <v>5421</v>
      </c>
    </row>
    <row r="87" spans="1:29" ht="51" hidden="1">
      <c r="A87" s="16">
        <v>3051</v>
      </c>
      <c r="B87" s="12" t="s">
        <v>29</v>
      </c>
      <c r="C87" s="12">
        <v>175</v>
      </c>
      <c r="D87" s="12">
        <v>4</v>
      </c>
      <c r="E87" s="17" t="s">
        <v>127</v>
      </c>
      <c r="F87" s="17" t="s">
        <v>402</v>
      </c>
      <c r="G87" s="17" t="s">
        <v>32</v>
      </c>
      <c r="H87" s="12" t="s">
        <v>19</v>
      </c>
      <c r="I87" s="12" t="s">
        <v>990</v>
      </c>
      <c r="J87" s="27">
        <v>125</v>
      </c>
      <c r="K87" s="17">
        <v>8</v>
      </c>
      <c r="L87" s="17" t="s">
        <v>127</v>
      </c>
      <c r="N87" s="12" t="s">
        <v>1074</v>
      </c>
      <c r="Q87" s="16">
        <v>9</v>
      </c>
      <c r="R87" s="12" t="s">
        <v>5566</v>
      </c>
      <c r="S87" s="12" t="s">
        <v>5567</v>
      </c>
      <c r="T87" s="12" t="s">
        <v>5647</v>
      </c>
      <c r="U87" s="12" t="s">
        <v>5421</v>
      </c>
      <c r="V87" s="12" t="s">
        <v>1584</v>
      </c>
      <c r="Y87" s="12" t="s">
        <v>1285</v>
      </c>
      <c r="Z87" s="12" t="s">
        <v>5797</v>
      </c>
      <c r="AA87" s="12">
        <v>4.0199999999999996</v>
      </c>
      <c r="AB87" s="28">
        <v>40679.599340277775</v>
      </c>
      <c r="AC87" s="12" t="s">
        <v>5421</v>
      </c>
    </row>
    <row r="88" spans="1:29" ht="38.25" hidden="1">
      <c r="A88" s="16">
        <v>3054</v>
      </c>
      <c r="B88" s="12" t="s">
        <v>29</v>
      </c>
      <c r="C88" s="12">
        <v>175</v>
      </c>
      <c r="D88" s="12">
        <v>4</v>
      </c>
      <c r="E88" s="17" t="s">
        <v>4443</v>
      </c>
      <c r="F88" s="17" t="s">
        <v>5571</v>
      </c>
      <c r="G88" s="17" t="s">
        <v>53</v>
      </c>
      <c r="H88" s="12" t="s">
        <v>24</v>
      </c>
      <c r="I88" s="12" t="s">
        <v>990</v>
      </c>
      <c r="J88" s="27">
        <v>127</v>
      </c>
      <c r="K88" s="17">
        <v>5</v>
      </c>
      <c r="L88" s="17" t="s">
        <v>4443</v>
      </c>
      <c r="N88" s="12" t="s">
        <v>1074</v>
      </c>
      <c r="Q88" s="16">
        <v>4</v>
      </c>
      <c r="R88" s="12" t="s">
        <v>5572</v>
      </c>
      <c r="S88" s="12" t="s">
        <v>5573</v>
      </c>
      <c r="U88" s="12" t="s">
        <v>5421</v>
      </c>
      <c r="V88" s="12" t="s">
        <v>1690</v>
      </c>
      <c r="Y88" s="12" t="s">
        <v>1285</v>
      </c>
      <c r="Z88" s="12" t="s">
        <v>5798</v>
      </c>
      <c r="AA88" s="12">
        <v>4.01</v>
      </c>
      <c r="AB88" s="28">
        <v>40676.637187499997</v>
      </c>
      <c r="AC88" s="12" t="s">
        <v>5421</v>
      </c>
    </row>
    <row r="89" spans="1:29" ht="51" hidden="1">
      <c r="A89" s="16">
        <v>3055</v>
      </c>
      <c r="B89" s="12" t="s">
        <v>29</v>
      </c>
      <c r="C89" s="12">
        <v>175</v>
      </c>
      <c r="D89" s="12">
        <v>4</v>
      </c>
      <c r="E89" s="17" t="s">
        <v>5574</v>
      </c>
      <c r="F89" s="17" t="s">
        <v>5575</v>
      </c>
      <c r="G89" s="17" t="s">
        <v>73</v>
      </c>
      <c r="H89" s="12" t="s">
        <v>24</v>
      </c>
      <c r="I89" s="12" t="s">
        <v>990</v>
      </c>
      <c r="J89" s="27">
        <v>128</v>
      </c>
      <c r="K89" s="17">
        <v>39</v>
      </c>
      <c r="L89" s="17" t="s">
        <v>5574</v>
      </c>
      <c r="N89" s="12" t="s">
        <v>1074</v>
      </c>
      <c r="Q89" s="16">
        <v>4</v>
      </c>
      <c r="R89" s="12" t="s">
        <v>5429</v>
      </c>
      <c r="S89" s="12" t="s">
        <v>5576</v>
      </c>
      <c r="U89" s="12" t="s">
        <v>5421</v>
      </c>
      <c r="V89" s="12" t="s">
        <v>1690</v>
      </c>
      <c r="Y89" s="12" t="s">
        <v>1285</v>
      </c>
      <c r="Z89" s="12" t="s">
        <v>5799</v>
      </c>
      <c r="AA89" s="12">
        <v>4.01</v>
      </c>
      <c r="AB89" s="28">
        <v>40676.637187499997</v>
      </c>
      <c r="AC89" s="12" t="s">
        <v>5421</v>
      </c>
    </row>
    <row r="90" spans="1:29" ht="409.5" hidden="1">
      <c r="A90" s="16">
        <v>3085</v>
      </c>
      <c r="B90" s="12" t="s">
        <v>2682</v>
      </c>
      <c r="C90" s="12">
        <v>175</v>
      </c>
      <c r="D90" s="12">
        <v>4</v>
      </c>
      <c r="E90" s="17" t="s">
        <v>5558</v>
      </c>
      <c r="F90" s="17" t="s">
        <v>5559</v>
      </c>
      <c r="G90" s="17" t="s">
        <v>36</v>
      </c>
      <c r="H90" s="12" t="s">
        <v>19</v>
      </c>
      <c r="I90" s="12" t="s">
        <v>992</v>
      </c>
      <c r="J90" s="27">
        <v>131</v>
      </c>
      <c r="K90" s="17">
        <v>1</v>
      </c>
      <c r="L90" s="17" t="s">
        <v>5558</v>
      </c>
      <c r="N90" s="12" t="s">
        <v>1078</v>
      </c>
      <c r="Q90" s="16">
        <v>9</v>
      </c>
      <c r="R90" s="12" t="s">
        <v>5560</v>
      </c>
      <c r="S90" s="12" t="s">
        <v>5561</v>
      </c>
      <c r="T90" s="12" t="s">
        <v>5706</v>
      </c>
      <c r="U90" s="12" t="s">
        <v>5421</v>
      </c>
      <c r="V90" s="12" t="s">
        <v>1584</v>
      </c>
      <c r="X90" s="12" t="s">
        <v>5650</v>
      </c>
      <c r="Y90" s="12" t="s">
        <v>990</v>
      </c>
      <c r="Z90" s="12" t="s">
        <v>5800</v>
      </c>
      <c r="AB90" s="28">
        <v>40676.678530092591</v>
      </c>
      <c r="AC90" s="12" t="s">
        <v>5421</v>
      </c>
    </row>
    <row r="91" spans="1:29" ht="409.5" hidden="1">
      <c r="A91" s="16">
        <v>3077</v>
      </c>
      <c r="B91" s="12" t="s">
        <v>89</v>
      </c>
      <c r="C91" s="12">
        <v>175</v>
      </c>
      <c r="D91" s="12">
        <v>4</v>
      </c>
      <c r="E91" s="17" t="s">
        <v>134</v>
      </c>
      <c r="F91" s="17" t="s">
        <v>5559</v>
      </c>
      <c r="G91" s="17" t="s">
        <v>36</v>
      </c>
      <c r="H91" s="12" t="s">
        <v>19</v>
      </c>
      <c r="I91" s="12" t="s">
        <v>992</v>
      </c>
      <c r="J91" s="27">
        <v>131</v>
      </c>
      <c r="K91" s="17">
        <v>1</v>
      </c>
      <c r="L91" s="17" t="s">
        <v>134</v>
      </c>
      <c r="N91" s="12" t="s">
        <v>1078</v>
      </c>
      <c r="Q91" s="16">
        <v>9</v>
      </c>
      <c r="R91" s="12" t="s">
        <v>5582</v>
      </c>
      <c r="S91" s="12" t="s">
        <v>5583</v>
      </c>
      <c r="T91" s="12" t="s">
        <v>5705</v>
      </c>
      <c r="U91" s="12" t="s">
        <v>5421</v>
      </c>
      <c r="V91" s="12" t="s">
        <v>1584</v>
      </c>
      <c r="X91" s="12" t="s">
        <v>5649</v>
      </c>
      <c r="Y91" s="12" t="s">
        <v>1285</v>
      </c>
      <c r="Z91" s="12" t="s">
        <v>5801</v>
      </c>
      <c r="AA91" s="12">
        <v>4.0199999999999996</v>
      </c>
      <c r="AB91" s="28">
        <v>40679.599340277775</v>
      </c>
      <c r="AC91" s="12" t="s">
        <v>5421</v>
      </c>
    </row>
    <row r="92" spans="1:29" ht="25.5" hidden="1">
      <c r="A92" s="16">
        <v>3058</v>
      </c>
      <c r="B92" s="12" t="s">
        <v>29</v>
      </c>
      <c r="C92" s="12">
        <v>175</v>
      </c>
      <c r="D92" s="12">
        <v>4</v>
      </c>
      <c r="E92" s="17" t="s">
        <v>5577</v>
      </c>
      <c r="F92" s="17" t="s">
        <v>5559</v>
      </c>
      <c r="G92" s="17" t="s">
        <v>59</v>
      </c>
      <c r="H92" s="12" t="s">
        <v>24</v>
      </c>
      <c r="I92" s="12" t="s">
        <v>990</v>
      </c>
      <c r="J92" s="27">
        <v>131</v>
      </c>
      <c r="K92" s="17">
        <v>14</v>
      </c>
      <c r="L92" s="17" t="s">
        <v>5577</v>
      </c>
      <c r="N92" s="12" t="s">
        <v>1074</v>
      </c>
      <c r="Q92" s="16">
        <v>4</v>
      </c>
      <c r="R92" s="12" t="s">
        <v>5580</v>
      </c>
      <c r="S92" s="12" t="s">
        <v>231</v>
      </c>
      <c r="U92" s="12" t="s">
        <v>5421</v>
      </c>
      <c r="V92" s="12" t="s">
        <v>1690</v>
      </c>
      <c r="Y92" s="12" t="s">
        <v>1285</v>
      </c>
      <c r="Z92" s="12" t="s">
        <v>5802</v>
      </c>
      <c r="AA92" s="12">
        <v>4.01</v>
      </c>
      <c r="AB92" s="28">
        <v>40676.637187499997</v>
      </c>
      <c r="AC92" s="12" t="s">
        <v>5421</v>
      </c>
    </row>
    <row r="93" spans="1:29" ht="76.5" hidden="1">
      <c r="A93" s="16">
        <v>3056</v>
      </c>
      <c r="B93" s="12" t="s">
        <v>29</v>
      </c>
      <c r="C93" s="12">
        <v>175</v>
      </c>
      <c r="D93" s="12">
        <v>4</v>
      </c>
      <c r="E93" s="17" t="s">
        <v>5577</v>
      </c>
      <c r="F93" s="17" t="s">
        <v>5559</v>
      </c>
      <c r="G93" s="17" t="s">
        <v>25</v>
      </c>
      <c r="H93" s="12" t="s">
        <v>19</v>
      </c>
      <c r="I93" s="12" t="s">
        <v>990</v>
      </c>
      <c r="J93" s="27">
        <v>131</v>
      </c>
      <c r="K93" s="17">
        <v>3</v>
      </c>
      <c r="L93" s="17" t="s">
        <v>5577</v>
      </c>
      <c r="N93" s="12" t="s">
        <v>1074</v>
      </c>
      <c r="Q93" s="16">
        <v>9</v>
      </c>
      <c r="R93" s="12" t="s">
        <v>5578</v>
      </c>
      <c r="S93" s="12" t="s">
        <v>5579</v>
      </c>
      <c r="T93" s="12" t="s">
        <v>5651</v>
      </c>
      <c r="U93" s="12" t="s">
        <v>5421</v>
      </c>
      <c r="V93" s="12" t="s">
        <v>1584</v>
      </c>
      <c r="Y93" s="12" t="s">
        <v>1285</v>
      </c>
      <c r="Z93" s="12" t="s">
        <v>5803</v>
      </c>
      <c r="AA93" s="12">
        <v>4.0199999999999996</v>
      </c>
      <c r="AB93" s="28">
        <v>40679.599340277775</v>
      </c>
      <c r="AC93" s="12" t="s">
        <v>5421</v>
      </c>
    </row>
    <row r="94" spans="1:29" ht="76.5" hidden="1">
      <c r="A94" s="16">
        <v>3057</v>
      </c>
      <c r="B94" s="12" t="s">
        <v>29</v>
      </c>
      <c r="C94" s="12">
        <v>175</v>
      </c>
      <c r="D94" s="12">
        <v>4</v>
      </c>
      <c r="E94" s="17" t="s">
        <v>5600</v>
      </c>
      <c r="F94" s="17" t="s">
        <v>5559</v>
      </c>
      <c r="G94" s="17" t="s">
        <v>73</v>
      </c>
      <c r="H94" s="12" t="s">
        <v>19</v>
      </c>
      <c r="I94" s="12" t="s">
        <v>990</v>
      </c>
      <c r="J94" s="27">
        <v>131</v>
      </c>
      <c r="K94" s="17">
        <v>39</v>
      </c>
      <c r="L94" s="17" t="s">
        <v>5600</v>
      </c>
      <c r="N94" s="12" t="s">
        <v>1074</v>
      </c>
      <c r="Q94" s="16">
        <v>9</v>
      </c>
      <c r="R94" s="12" t="s">
        <v>5601</v>
      </c>
      <c r="S94" s="12" t="s">
        <v>5602</v>
      </c>
      <c r="T94" s="12" t="s">
        <v>5648</v>
      </c>
      <c r="U94" s="12" t="s">
        <v>5421</v>
      </c>
      <c r="V94" s="12" t="s">
        <v>1584</v>
      </c>
      <c r="Y94" s="12" t="s">
        <v>1285</v>
      </c>
      <c r="Z94" s="12" t="s">
        <v>5804</v>
      </c>
      <c r="AA94" s="12">
        <v>4.0199999999999996</v>
      </c>
      <c r="AB94" s="28">
        <v>40679.599340277775</v>
      </c>
      <c r="AC94" s="12" t="s">
        <v>5421</v>
      </c>
    </row>
  </sheetData>
  <autoFilter ref="A1:AC94">
    <filterColumn colId="1">
      <filters>
        <filter val="Banerjea, Raja"/>
        <filter val="Myles, Andrew"/>
        <filter val="Wang, Qi"/>
      </filters>
    </filterColumn>
    <filterColumn colId="21">
      <filters>
        <filter val="Approved_Editor"/>
      </filters>
    </filterColumn>
    <sortState ref="A6:AC90">
      <sortCondition ref="I1:I94"/>
    </sortState>
  </autoFilter>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sheetPr filterMode="1"/>
  <dimension ref="A1:AC133"/>
  <sheetViews>
    <sheetView workbookViewId="0">
      <pane xSplit="1" ySplit="1" topLeftCell="B43" activePane="bottomRight" state="frozenSplit"/>
      <selection pane="topRight" activeCell="B1" sqref="B1"/>
      <selection pane="bottomLeft" activeCell="A2" sqref="A2"/>
      <selection pane="bottomRight" activeCell="E1" sqref="E1"/>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178.5" hidden="1">
      <c r="A2" s="16">
        <v>4111</v>
      </c>
      <c r="B2" s="12" t="s">
        <v>871</v>
      </c>
      <c r="C2" s="12">
        <v>179</v>
      </c>
      <c r="D2" s="12">
        <v>5</v>
      </c>
      <c r="E2" s="17" t="s">
        <v>17</v>
      </c>
      <c r="H2" s="12" t="s">
        <v>24</v>
      </c>
      <c r="I2" s="12" t="s">
        <v>990</v>
      </c>
      <c r="L2" s="17" t="s">
        <v>17</v>
      </c>
      <c r="N2" s="12" t="s">
        <v>1078</v>
      </c>
      <c r="R2" s="12" t="s">
        <v>5811</v>
      </c>
      <c r="S2" s="12" t="s">
        <v>5812</v>
      </c>
      <c r="T2" s="12" t="s">
        <v>6107</v>
      </c>
      <c r="U2" s="12" t="s">
        <v>5805</v>
      </c>
      <c r="V2" s="12" t="s">
        <v>21</v>
      </c>
      <c r="AB2" s="28">
        <v>40742.698368055557</v>
      </c>
      <c r="AC2" s="12" t="s">
        <v>5805</v>
      </c>
    </row>
    <row r="3" spans="1:29" ht="38.25" hidden="1">
      <c r="A3" s="16">
        <v>4117</v>
      </c>
      <c r="B3" s="12" t="s">
        <v>871</v>
      </c>
      <c r="C3" s="12">
        <v>179</v>
      </c>
      <c r="D3" s="12">
        <v>5</v>
      </c>
      <c r="E3" s="17" t="s">
        <v>5947</v>
      </c>
      <c r="H3" s="12" t="s">
        <v>19</v>
      </c>
      <c r="I3" s="12" t="s">
        <v>992</v>
      </c>
      <c r="L3" s="17" t="s">
        <v>5947</v>
      </c>
      <c r="N3" s="12" t="s">
        <v>1074</v>
      </c>
      <c r="R3" s="12" t="s">
        <v>6017</v>
      </c>
      <c r="S3" s="12" t="s">
        <v>6018</v>
      </c>
      <c r="T3" s="12" t="s">
        <v>6201</v>
      </c>
      <c r="U3" s="12" t="s">
        <v>5805</v>
      </c>
      <c r="V3" s="12" t="s">
        <v>116</v>
      </c>
      <c r="AB3" s="28">
        <v>40742.989525462966</v>
      </c>
      <c r="AC3" s="12" t="s">
        <v>5805</v>
      </c>
    </row>
    <row r="4" spans="1:29" ht="63.75" hidden="1">
      <c r="A4" s="16">
        <v>4002</v>
      </c>
      <c r="B4" s="12" t="s">
        <v>1648</v>
      </c>
      <c r="C4" s="12">
        <v>179</v>
      </c>
      <c r="D4" s="12">
        <v>5</v>
      </c>
      <c r="E4" s="17" t="s">
        <v>17</v>
      </c>
      <c r="H4" s="12" t="s">
        <v>19</v>
      </c>
      <c r="I4" s="12" t="s">
        <v>990</v>
      </c>
      <c r="L4" s="17" t="s">
        <v>17</v>
      </c>
      <c r="N4" s="12" t="s">
        <v>1074</v>
      </c>
      <c r="R4" s="12" t="s">
        <v>5813</v>
      </c>
      <c r="S4" s="12" t="s">
        <v>5814</v>
      </c>
      <c r="T4" s="12" t="s">
        <v>6170</v>
      </c>
      <c r="U4" s="12" t="s">
        <v>5805</v>
      </c>
      <c r="V4" s="12" t="s">
        <v>21</v>
      </c>
      <c r="AB4" s="28">
        <v>40742.970231481479</v>
      </c>
      <c r="AC4" s="12" t="s">
        <v>5805</v>
      </c>
    </row>
    <row r="5" spans="1:29" ht="76.5" hidden="1">
      <c r="A5" s="16">
        <v>4120</v>
      </c>
      <c r="B5" s="12" t="s">
        <v>871</v>
      </c>
      <c r="C5" s="12">
        <v>179</v>
      </c>
      <c r="D5" s="12">
        <v>5</v>
      </c>
      <c r="E5" s="17" t="s">
        <v>17</v>
      </c>
      <c r="H5" s="12" t="s">
        <v>24</v>
      </c>
      <c r="I5" s="12" t="s">
        <v>990</v>
      </c>
      <c r="L5" s="17" t="s">
        <v>17</v>
      </c>
      <c r="N5" s="12" t="s">
        <v>1074</v>
      </c>
      <c r="R5" s="12" t="s">
        <v>5815</v>
      </c>
      <c r="S5" s="12" t="s">
        <v>5816</v>
      </c>
      <c r="T5" s="12" t="s">
        <v>6171</v>
      </c>
      <c r="U5" s="12" t="s">
        <v>5805</v>
      </c>
      <c r="V5" s="12" t="s">
        <v>21</v>
      </c>
      <c r="AB5" s="28">
        <v>40742.971365740741</v>
      </c>
      <c r="AC5" s="12" t="s">
        <v>5805</v>
      </c>
    </row>
    <row r="6" spans="1:29" ht="76.5" hidden="1">
      <c r="A6" s="16">
        <v>4014</v>
      </c>
      <c r="B6" s="12" t="s">
        <v>485</v>
      </c>
      <c r="C6" s="12">
        <v>179</v>
      </c>
      <c r="D6" s="12">
        <v>5</v>
      </c>
      <c r="E6" s="17" t="s">
        <v>5817</v>
      </c>
      <c r="F6" s="17" t="s">
        <v>25</v>
      </c>
      <c r="G6" s="17" t="s">
        <v>53</v>
      </c>
      <c r="H6" s="12" t="s">
        <v>24</v>
      </c>
      <c r="I6" s="12" t="s">
        <v>990</v>
      </c>
      <c r="J6" s="27">
        <v>3</v>
      </c>
      <c r="K6" s="17">
        <v>5</v>
      </c>
      <c r="L6" s="17" t="s">
        <v>5817</v>
      </c>
      <c r="N6" s="12" t="s">
        <v>1074</v>
      </c>
      <c r="R6" s="12" t="s">
        <v>5818</v>
      </c>
      <c r="S6" s="12" t="s">
        <v>5819</v>
      </c>
      <c r="T6" s="12" t="s">
        <v>6172</v>
      </c>
      <c r="U6" s="12" t="s">
        <v>5805</v>
      </c>
      <c r="V6" s="12" t="s">
        <v>21</v>
      </c>
      <c r="AB6" s="28">
        <v>40742.969189814816</v>
      </c>
      <c r="AC6" s="12" t="s">
        <v>5805</v>
      </c>
    </row>
    <row r="7" spans="1:29" ht="51" hidden="1">
      <c r="A7" s="16">
        <v>4015</v>
      </c>
      <c r="B7" s="12" t="s">
        <v>485</v>
      </c>
      <c r="C7" s="12">
        <v>179</v>
      </c>
      <c r="D7" s="12">
        <v>5</v>
      </c>
      <c r="E7" s="17" t="s">
        <v>5820</v>
      </c>
      <c r="F7" s="17" t="s">
        <v>22</v>
      </c>
      <c r="G7" s="17" t="s">
        <v>31</v>
      </c>
      <c r="H7" s="12" t="s">
        <v>24</v>
      </c>
      <c r="I7" s="12" t="s">
        <v>990</v>
      </c>
      <c r="J7" s="27">
        <v>4</v>
      </c>
      <c r="K7" s="17">
        <v>6</v>
      </c>
      <c r="L7" s="17" t="s">
        <v>5820</v>
      </c>
      <c r="N7" s="12" t="s">
        <v>1074</v>
      </c>
      <c r="R7" s="12" t="s">
        <v>5821</v>
      </c>
      <c r="S7" s="12" t="s">
        <v>5822</v>
      </c>
      <c r="T7" s="12" t="s">
        <v>6173</v>
      </c>
      <c r="U7" s="12" t="s">
        <v>5805</v>
      </c>
      <c r="V7" s="12" t="s">
        <v>21</v>
      </c>
      <c r="AB7" s="28">
        <v>40742.969293981485</v>
      </c>
      <c r="AC7" s="12" t="s">
        <v>5805</v>
      </c>
    </row>
    <row r="8" spans="1:29" ht="114.75" hidden="1">
      <c r="A8" s="16">
        <v>4016</v>
      </c>
      <c r="B8" s="12" t="s">
        <v>485</v>
      </c>
      <c r="C8" s="12">
        <v>179</v>
      </c>
      <c r="D8" s="12">
        <v>5</v>
      </c>
      <c r="E8" s="17" t="s">
        <v>5966</v>
      </c>
      <c r="F8" s="17" t="s">
        <v>22</v>
      </c>
      <c r="G8" s="17" t="s">
        <v>87</v>
      </c>
      <c r="H8" s="12" t="s">
        <v>19</v>
      </c>
      <c r="I8" s="12" t="s">
        <v>990</v>
      </c>
      <c r="J8" s="27">
        <v>4</v>
      </c>
      <c r="K8" s="17">
        <v>27</v>
      </c>
      <c r="L8" s="17" t="s">
        <v>5966</v>
      </c>
      <c r="N8" s="12" t="s">
        <v>994</v>
      </c>
      <c r="R8" s="12" t="s">
        <v>5967</v>
      </c>
      <c r="S8" s="12" t="s">
        <v>5968</v>
      </c>
      <c r="T8" s="12" t="s">
        <v>6108</v>
      </c>
      <c r="U8" s="12" t="s">
        <v>5805</v>
      </c>
      <c r="V8" s="12" t="s">
        <v>48</v>
      </c>
      <c r="AB8" s="28">
        <v>40742.708865740744</v>
      </c>
      <c r="AC8" s="12" t="s">
        <v>5805</v>
      </c>
    </row>
    <row r="9" spans="1:29" ht="114.75" hidden="1">
      <c r="A9" s="16">
        <v>4018</v>
      </c>
      <c r="B9" s="12" t="s">
        <v>485</v>
      </c>
      <c r="C9" s="12">
        <v>179</v>
      </c>
      <c r="D9" s="12">
        <v>5</v>
      </c>
      <c r="E9" s="17" t="s">
        <v>6019</v>
      </c>
      <c r="F9" s="17" t="s">
        <v>53</v>
      </c>
      <c r="G9" s="17" t="s">
        <v>45</v>
      </c>
      <c r="H9" s="12" t="s">
        <v>19</v>
      </c>
      <c r="I9" s="12" t="s">
        <v>990</v>
      </c>
      <c r="J9" s="27">
        <v>5</v>
      </c>
      <c r="K9" s="17">
        <v>7</v>
      </c>
      <c r="L9" s="17" t="s">
        <v>6019</v>
      </c>
      <c r="N9" s="12" t="s">
        <v>994</v>
      </c>
      <c r="R9" s="12" t="s">
        <v>5967</v>
      </c>
      <c r="S9" s="12" t="s">
        <v>5968</v>
      </c>
      <c r="T9" s="12" t="s">
        <v>6203</v>
      </c>
      <c r="U9" s="12" t="s">
        <v>5805</v>
      </c>
      <c r="V9" s="12" t="s">
        <v>116</v>
      </c>
      <c r="AB9" s="28">
        <v>40742.991226851853</v>
      </c>
      <c r="AC9" s="12" t="s">
        <v>5805</v>
      </c>
    </row>
    <row r="10" spans="1:29" ht="114.75" hidden="1">
      <c r="A10" s="16">
        <v>4001</v>
      </c>
      <c r="B10" s="12" t="s">
        <v>46</v>
      </c>
      <c r="C10" s="12">
        <v>179</v>
      </c>
      <c r="D10" s="12">
        <v>5</v>
      </c>
      <c r="E10" s="17" t="s">
        <v>6019</v>
      </c>
      <c r="F10" s="17" t="s">
        <v>53</v>
      </c>
      <c r="G10" s="17" t="s">
        <v>36</v>
      </c>
      <c r="H10" s="12" t="s">
        <v>19</v>
      </c>
      <c r="I10" s="12" t="s">
        <v>990</v>
      </c>
      <c r="J10" s="27">
        <v>5</v>
      </c>
      <c r="K10" s="17">
        <v>1</v>
      </c>
      <c r="L10" s="17" t="s">
        <v>6019</v>
      </c>
      <c r="N10" s="12" t="s">
        <v>1078</v>
      </c>
      <c r="R10" s="12" t="s">
        <v>6022</v>
      </c>
      <c r="T10" s="12" t="s">
        <v>6204</v>
      </c>
      <c r="U10" s="12" t="s">
        <v>5805</v>
      </c>
      <c r="V10" s="12" t="s">
        <v>116</v>
      </c>
      <c r="AB10" s="28">
        <v>40742.991643518515</v>
      </c>
      <c r="AC10" s="12" t="s">
        <v>5805</v>
      </c>
    </row>
    <row r="11" spans="1:29" ht="114.75" hidden="1">
      <c r="A11" s="16">
        <v>4017</v>
      </c>
      <c r="B11" s="12" t="s">
        <v>485</v>
      </c>
      <c r="C11" s="12">
        <v>179</v>
      </c>
      <c r="D11" s="12">
        <v>5</v>
      </c>
      <c r="E11" s="17" t="s">
        <v>6019</v>
      </c>
      <c r="F11" s="17" t="s">
        <v>53</v>
      </c>
      <c r="G11" s="17" t="s">
        <v>36</v>
      </c>
      <c r="H11" s="12" t="s">
        <v>19</v>
      </c>
      <c r="I11" s="12" t="s">
        <v>990</v>
      </c>
      <c r="J11" s="27">
        <v>5</v>
      </c>
      <c r="K11" s="17">
        <v>1</v>
      </c>
      <c r="L11" s="17" t="s">
        <v>6019</v>
      </c>
      <c r="N11" s="12" t="s">
        <v>1078</v>
      </c>
      <c r="R11" s="12" t="s">
        <v>6020</v>
      </c>
      <c r="S11" s="12" t="s">
        <v>6021</v>
      </c>
      <c r="T11" s="12" t="s">
        <v>6202</v>
      </c>
      <c r="U11" s="12" t="s">
        <v>5805</v>
      </c>
      <c r="V11" s="12" t="s">
        <v>116</v>
      </c>
      <c r="AB11" s="28">
        <v>40742.990659722222</v>
      </c>
      <c r="AC11" s="12" t="s">
        <v>5805</v>
      </c>
    </row>
    <row r="12" spans="1:29" ht="25.5" hidden="1">
      <c r="A12" s="16">
        <v>4019</v>
      </c>
      <c r="B12" s="12" t="s">
        <v>485</v>
      </c>
      <c r="C12" s="12">
        <v>179</v>
      </c>
      <c r="D12" s="12">
        <v>5</v>
      </c>
      <c r="E12" s="17" t="s">
        <v>5823</v>
      </c>
      <c r="F12" s="17" t="s">
        <v>53</v>
      </c>
      <c r="G12" s="17" t="s">
        <v>56</v>
      </c>
      <c r="H12" s="12" t="s">
        <v>24</v>
      </c>
      <c r="I12" s="12" t="s">
        <v>990</v>
      </c>
      <c r="J12" s="27">
        <v>5</v>
      </c>
      <c r="K12" s="17">
        <v>16</v>
      </c>
      <c r="L12" s="17" t="s">
        <v>5823</v>
      </c>
      <c r="N12" s="12" t="s">
        <v>1074</v>
      </c>
      <c r="R12" s="12" t="s">
        <v>637</v>
      </c>
      <c r="S12" s="12" t="s">
        <v>5824</v>
      </c>
      <c r="T12" s="12" t="s">
        <v>6174</v>
      </c>
      <c r="U12" s="12" t="s">
        <v>5805</v>
      </c>
      <c r="V12" s="12" t="s">
        <v>21</v>
      </c>
      <c r="AB12" s="28">
        <v>40742.969375000001</v>
      </c>
      <c r="AC12" s="12" t="s">
        <v>5805</v>
      </c>
    </row>
    <row r="13" spans="1:29" ht="204" hidden="1">
      <c r="A13" s="16">
        <v>4108</v>
      </c>
      <c r="B13" s="12" t="s">
        <v>871</v>
      </c>
      <c r="C13" s="12">
        <v>179</v>
      </c>
      <c r="D13" s="12">
        <v>5</v>
      </c>
      <c r="E13" s="17" t="s">
        <v>5825</v>
      </c>
      <c r="F13" s="17" t="s">
        <v>53</v>
      </c>
      <c r="G13" s="17" t="s">
        <v>25</v>
      </c>
      <c r="H13" s="12" t="s">
        <v>24</v>
      </c>
      <c r="I13" s="12" t="s">
        <v>990</v>
      </c>
      <c r="J13" s="27">
        <v>5</v>
      </c>
      <c r="K13" s="17">
        <v>3</v>
      </c>
      <c r="L13" s="17" t="s">
        <v>5825</v>
      </c>
      <c r="N13" s="12" t="s">
        <v>1074</v>
      </c>
      <c r="R13" s="12" t="s">
        <v>5826</v>
      </c>
      <c r="S13" s="12" t="s">
        <v>5827</v>
      </c>
      <c r="T13" s="12" t="s">
        <v>6175</v>
      </c>
      <c r="U13" s="12" t="s">
        <v>5805</v>
      </c>
      <c r="V13" s="12" t="s">
        <v>21</v>
      </c>
      <c r="AB13" s="28">
        <v>40742.970671296294</v>
      </c>
      <c r="AC13" s="12" t="s">
        <v>5805</v>
      </c>
    </row>
    <row r="14" spans="1:29" ht="51" hidden="1">
      <c r="A14" s="16">
        <v>4020</v>
      </c>
      <c r="B14" s="12" t="s">
        <v>485</v>
      </c>
      <c r="C14" s="12">
        <v>179</v>
      </c>
      <c r="D14" s="12">
        <v>5</v>
      </c>
      <c r="E14" s="17" t="s">
        <v>416</v>
      </c>
      <c r="F14" s="17" t="s">
        <v>53</v>
      </c>
      <c r="G14" s="17" t="s">
        <v>101</v>
      </c>
      <c r="H14" s="12" t="s">
        <v>24</v>
      </c>
      <c r="I14" s="12" t="s">
        <v>990</v>
      </c>
      <c r="J14" s="27">
        <v>5</v>
      </c>
      <c r="K14" s="17">
        <v>31</v>
      </c>
      <c r="L14" s="17" t="s">
        <v>416</v>
      </c>
      <c r="N14" s="12" t="s">
        <v>994</v>
      </c>
      <c r="R14" s="12" t="s">
        <v>5828</v>
      </c>
      <c r="S14" s="12" t="s">
        <v>5829</v>
      </c>
      <c r="T14" s="12" t="s">
        <v>6109</v>
      </c>
      <c r="U14" s="12" t="s">
        <v>5805</v>
      </c>
      <c r="V14" s="12" t="s">
        <v>21</v>
      </c>
      <c r="AB14" s="28">
        <v>40742.691157407404</v>
      </c>
      <c r="AC14" s="12" t="s">
        <v>5805</v>
      </c>
    </row>
    <row r="15" spans="1:29" ht="76.5" hidden="1">
      <c r="A15" s="16">
        <v>4021</v>
      </c>
      <c r="B15" s="12" t="s">
        <v>485</v>
      </c>
      <c r="C15" s="12">
        <v>179</v>
      </c>
      <c r="D15" s="12">
        <v>5</v>
      </c>
      <c r="E15" s="17" t="s">
        <v>416</v>
      </c>
      <c r="F15" s="17" t="s">
        <v>31</v>
      </c>
      <c r="G15" s="17" t="s">
        <v>54</v>
      </c>
      <c r="H15" s="12" t="s">
        <v>24</v>
      </c>
      <c r="I15" s="12" t="s">
        <v>990</v>
      </c>
      <c r="J15" s="27">
        <v>6</v>
      </c>
      <c r="K15" s="17">
        <v>19</v>
      </c>
      <c r="L15" s="17" t="s">
        <v>416</v>
      </c>
      <c r="N15" s="12" t="s">
        <v>1078</v>
      </c>
      <c r="R15" s="12" t="s">
        <v>5830</v>
      </c>
      <c r="S15" s="12" t="s">
        <v>5831</v>
      </c>
      <c r="T15" s="12" t="s">
        <v>6110</v>
      </c>
      <c r="U15" s="12" t="s">
        <v>5805</v>
      </c>
      <c r="V15" s="12" t="s">
        <v>21</v>
      </c>
      <c r="AB15" s="28">
        <v>40742.698692129627</v>
      </c>
      <c r="AC15" s="12" t="s">
        <v>5805</v>
      </c>
    </row>
    <row r="16" spans="1:29" ht="357" hidden="1">
      <c r="A16" s="16">
        <v>4022</v>
      </c>
      <c r="B16" s="12" t="s">
        <v>485</v>
      </c>
      <c r="C16" s="12">
        <v>179</v>
      </c>
      <c r="D16" s="12">
        <v>5</v>
      </c>
      <c r="E16" s="17" t="s">
        <v>577</v>
      </c>
      <c r="F16" s="17" t="s">
        <v>45</v>
      </c>
      <c r="G16" s="17" t="s">
        <v>54</v>
      </c>
      <c r="H16" s="12" t="s">
        <v>19</v>
      </c>
      <c r="I16" s="12" t="s">
        <v>990</v>
      </c>
      <c r="J16" s="27">
        <v>7</v>
      </c>
      <c r="K16" s="17">
        <v>19</v>
      </c>
      <c r="L16" s="17" t="s">
        <v>577</v>
      </c>
      <c r="N16" s="12" t="s">
        <v>994</v>
      </c>
      <c r="R16" s="12" t="s">
        <v>6072</v>
      </c>
      <c r="S16" s="12" t="s">
        <v>6073</v>
      </c>
      <c r="T16" s="12" t="s">
        <v>6096</v>
      </c>
      <c r="U16" s="12" t="s">
        <v>5805</v>
      </c>
      <c r="V16" s="12" t="s">
        <v>135</v>
      </c>
      <c r="AB16" s="28">
        <v>40735.210069444445</v>
      </c>
      <c r="AC16" s="12" t="s">
        <v>5805</v>
      </c>
    </row>
    <row r="17" spans="1:29" ht="409.5" hidden="1">
      <c r="A17" s="16">
        <v>4023</v>
      </c>
      <c r="B17" s="12" t="s">
        <v>485</v>
      </c>
      <c r="C17" s="12">
        <v>179</v>
      </c>
      <c r="D17" s="12">
        <v>5</v>
      </c>
      <c r="E17" s="17" t="s">
        <v>6074</v>
      </c>
      <c r="F17" s="17" t="s">
        <v>32</v>
      </c>
      <c r="G17" s="17" t="s">
        <v>68</v>
      </c>
      <c r="H17" s="12" t="s">
        <v>19</v>
      </c>
      <c r="I17" s="12" t="s">
        <v>990</v>
      </c>
      <c r="J17" s="27">
        <v>8</v>
      </c>
      <c r="K17" s="17">
        <v>20</v>
      </c>
      <c r="L17" s="17" t="s">
        <v>6074</v>
      </c>
      <c r="N17" s="12" t="s">
        <v>994</v>
      </c>
      <c r="R17" s="12" t="s">
        <v>6072</v>
      </c>
      <c r="S17" s="12" t="s">
        <v>6075</v>
      </c>
      <c r="T17" s="12" t="s">
        <v>6097</v>
      </c>
      <c r="U17" s="12" t="s">
        <v>5805</v>
      </c>
      <c r="V17" s="12" t="s">
        <v>135</v>
      </c>
      <c r="AB17" s="28">
        <v>40735.218773148146</v>
      </c>
      <c r="AC17" s="12" t="s">
        <v>5805</v>
      </c>
    </row>
    <row r="18" spans="1:29" ht="102" hidden="1">
      <c r="A18" s="16">
        <v>4024</v>
      </c>
      <c r="B18" s="12" t="s">
        <v>485</v>
      </c>
      <c r="C18" s="12">
        <v>179</v>
      </c>
      <c r="D18" s="12">
        <v>5</v>
      </c>
      <c r="E18" s="17" t="s">
        <v>5969</v>
      </c>
      <c r="F18" s="17" t="s">
        <v>52</v>
      </c>
      <c r="G18" s="17" t="s">
        <v>26</v>
      </c>
      <c r="H18" s="12" t="s">
        <v>19</v>
      </c>
      <c r="I18" s="12" t="s">
        <v>990</v>
      </c>
      <c r="J18" s="27">
        <v>13</v>
      </c>
      <c r="K18" s="17">
        <v>2</v>
      </c>
      <c r="L18" s="17" t="s">
        <v>5969</v>
      </c>
      <c r="N18" s="12" t="s">
        <v>994</v>
      </c>
      <c r="R18" s="12" t="s">
        <v>5970</v>
      </c>
      <c r="S18" s="12" t="s">
        <v>5971</v>
      </c>
      <c r="T18" s="12" t="s">
        <v>6111</v>
      </c>
      <c r="U18" s="12" t="s">
        <v>5805</v>
      </c>
      <c r="V18" s="12" t="s">
        <v>48</v>
      </c>
      <c r="AB18" s="28">
        <v>40742.709282407406</v>
      </c>
      <c r="AC18" s="12" t="s">
        <v>5805</v>
      </c>
    </row>
    <row r="19" spans="1:29" ht="38.25" hidden="1">
      <c r="A19" s="16">
        <v>4025</v>
      </c>
      <c r="B19" s="12" t="s">
        <v>485</v>
      </c>
      <c r="C19" s="12">
        <v>179</v>
      </c>
      <c r="D19" s="12">
        <v>5</v>
      </c>
      <c r="E19" s="17" t="s">
        <v>5832</v>
      </c>
      <c r="F19" s="17" t="s">
        <v>86</v>
      </c>
      <c r="G19" s="17" t="s">
        <v>67</v>
      </c>
      <c r="H19" s="12" t="s">
        <v>24</v>
      </c>
      <c r="I19" s="12" t="s">
        <v>990</v>
      </c>
      <c r="J19" s="27">
        <v>28</v>
      </c>
      <c r="K19" s="17">
        <v>10</v>
      </c>
      <c r="L19" s="17" t="s">
        <v>5832</v>
      </c>
      <c r="N19" s="12" t="s">
        <v>1074</v>
      </c>
      <c r="R19" s="12" t="s">
        <v>5833</v>
      </c>
      <c r="S19" s="12" t="s">
        <v>5834</v>
      </c>
      <c r="T19" s="12" t="s">
        <v>6176</v>
      </c>
      <c r="U19" s="12" t="s">
        <v>5805</v>
      </c>
      <c r="V19" s="12" t="s">
        <v>21</v>
      </c>
      <c r="AB19" s="28">
        <v>40742.969537037039</v>
      </c>
      <c r="AC19" s="12" t="s">
        <v>5805</v>
      </c>
    </row>
    <row r="20" spans="1:29" ht="409.5" hidden="1">
      <c r="A20" s="16">
        <v>4026</v>
      </c>
      <c r="B20" s="12" t="s">
        <v>485</v>
      </c>
      <c r="C20" s="12">
        <v>179</v>
      </c>
      <c r="D20" s="12">
        <v>5</v>
      </c>
      <c r="E20" s="17" t="s">
        <v>5832</v>
      </c>
      <c r="F20" s="17" t="s">
        <v>86</v>
      </c>
      <c r="G20" s="17" t="s">
        <v>67</v>
      </c>
      <c r="H20" s="12" t="s">
        <v>19</v>
      </c>
      <c r="I20" s="12" t="s">
        <v>990</v>
      </c>
      <c r="J20" s="27">
        <v>28</v>
      </c>
      <c r="K20" s="17">
        <v>10</v>
      </c>
      <c r="L20" s="17" t="s">
        <v>5832</v>
      </c>
      <c r="N20" s="12" t="s">
        <v>1078</v>
      </c>
      <c r="R20" s="12" t="s">
        <v>6023</v>
      </c>
      <c r="S20" s="12" t="s">
        <v>6024</v>
      </c>
      <c r="T20" s="12" t="s">
        <v>6205</v>
      </c>
      <c r="U20" s="12" t="s">
        <v>5805</v>
      </c>
      <c r="V20" s="12" t="s">
        <v>116</v>
      </c>
      <c r="AB20" s="28">
        <v>40742.992025462961</v>
      </c>
      <c r="AC20" s="12" t="s">
        <v>5805</v>
      </c>
    </row>
    <row r="21" spans="1:29" ht="229.5" hidden="1">
      <c r="A21" s="16">
        <v>4094</v>
      </c>
      <c r="B21" s="12" t="s">
        <v>1598</v>
      </c>
      <c r="C21" s="12">
        <v>179</v>
      </c>
      <c r="D21" s="12">
        <v>5</v>
      </c>
      <c r="E21" s="17" t="s">
        <v>5972</v>
      </c>
      <c r="F21" s="17" t="s">
        <v>30</v>
      </c>
      <c r="G21" s="17" t="s">
        <v>56</v>
      </c>
      <c r="H21" s="12" t="s">
        <v>19</v>
      </c>
      <c r="I21" s="12" t="s">
        <v>992</v>
      </c>
      <c r="J21" s="27">
        <v>33</v>
      </c>
      <c r="K21" s="17">
        <v>16</v>
      </c>
      <c r="L21" s="17" t="s">
        <v>5972</v>
      </c>
      <c r="N21" s="12" t="s">
        <v>1078</v>
      </c>
      <c r="R21" s="12" t="s">
        <v>5973</v>
      </c>
      <c r="S21" s="12" t="s">
        <v>5974</v>
      </c>
      <c r="T21" s="12" t="s">
        <v>6112</v>
      </c>
      <c r="U21" s="12" t="s">
        <v>5805</v>
      </c>
      <c r="V21" s="12" t="s">
        <v>48</v>
      </c>
      <c r="AB21" s="28">
        <v>40742.725231481483</v>
      </c>
      <c r="AC21" s="12" t="s">
        <v>5805</v>
      </c>
    </row>
    <row r="22" spans="1:29" ht="229.5" hidden="1">
      <c r="A22" s="16">
        <v>4095</v>
      </c>
      <c r="B22" s="12" t="s">
        <v>1598</v>
      </c>
      <c r="C22" s="12">
        <v>179</v>
      </c>
      <c r="D22" s="12">
        <v>5</v>
      </c>
      <c r="E22" s="17" t="s">
        <v>5975</v>
      </c>
      <c r="F22" s="17" t="s">
        <v>51</v>
      </c>
      <c r="G22" s="17" t="s">
        <v>1786</v>
      </c>
      <c r="H22" s="12" t="s">
        <v>19</v>
      </c>
      <c r="I22" s="12" t="s">
        <v>992</v>
      </c>
      <c r="J22" s="27">
        <v>35</v>
      </c>
      <c r="K22" s="17">
        <v>0</v>
      </c>
      <c r="L22" s="17" t="s">
        <v>5975</v>
      </c>
      <c r="N22" s="12" t="s">
        <v>1078</v>
      </c>
      <c r="R22" s="12" t="s">
        <v>5973</v>
      </c>
      <c r="S22" s="12" t="s">
        <v>5974</v>
      </c>
      <c r="T22" s="12" t="s">
        <v>6113</v>
      </c>
      <c r="U22" s="12" t="s">
        <v>5805</v>
      </c>
      <c r="V22" s="12" t="s">
        <v>48</v>
      </c>
      <c r="AB22" s="28">
        <v>40742.725497685184</v>
      </c>
      <c r="AC22" s="12" t="s">
        <v>5805</v>
      </c>
    </row>
    <row r="23" spans="1:29" ht="409.5" hidden="1">
      <c r="A23" s="16">
        <v>4097</v>
      </c>
      <c r="B23" s="12" t="s">
        <v>5810</v>
      </c>
      <c r="C23" s="12">
        <v>179</v>
      </c>
      <c r="D23" s="12">
        <v>5</v>
      </c>
      <c r="E23" s="17" t="s">
        <v>397</v>
      </c>
      <c r="F23" s="17" t="s">
        <v>99</v>
      </c>
      <c r="G23" s="17" t="s">
        <v>51</v>
      </c>
      <c r="H23" s="12" t="s">
        <v>19</v>
      </c>
      <c r="I23" s="12" t="s">
        <v>990</v>
      </c>
      <c r="J23" s="27">
        <v>37</v>
      </c>
      <c r="K23" s="17">
        <v>35</v>
      </c>
      <c r="L23" s="17" t="s">
        <v>397</v>
      </c>
      <c r="N23" s="12" t="s">
        <v>994</v>
      </c>
      <c r="R23" s="12" t="s">
        <v>6076</v>
      </c>
      <c r="S23" s="12" t="s">
        <v>6077</v>
      </c>
      <c r="T23" s="12" t="s">
        <v>6098</v>
      </c>
      <c r="U23" s="12" t="s">
        <v>5805</v>
      </c>
      <c r="V23" s="12" t="s">
        <v>135</v>
      </c>
      <c r="AB23" s="28">
        <v>40735.249236111114</v>
      </c>
      <c r="AC23" s="12" t="s">
        <v>5805</v>
      </c>
    </row>
    <row r="24" spans="1:29" ht="114.75" hidden="1">
      <c r="A24" s="16">
        <v>4027</v>
      </c>
      <c r="B24" s="12" t="s">
        <v>485</v>
      </c>
      <c r="C24" s="12">
        <v>179</v>
      </c>
      <c r="D24" s="12">
        <v>5</v>
      </c>
      <c r="E24" s="17" t="s">
        <v>397</v>
      </c>
      <c r="F24" s="17" t="s">
        <v>69</v>
      </c>
      <c r="G24" s="17" t="s">
        <v>53</v>
      </c>
      <c r="H24" s="12" t="s">
        <v>24</v>
      </c>
      <c r="I24" s="12" t="s">
        <v>990</v>
      </c>
      <c r="J24" s="27">
        <v>38</v>
      </c>
      <c r="K24" s="17">
        <v>5</v>
      </c>
      <c r="L24" s="17" t="s">
        <v>397</v>
      </c>
      <c r="N24" s="12" t="s">
        <v>1078</v>
      </c>
      <c r="R24" s="12" t="s">
        <v>5835</v>
      </c>
      <c r="S24" s="12" t="s">
        <v>5836</v>
      </c>
      <c r="T24" s="12" t="s">
        <v>6114</v>
      </c>
      <c r="U24" s="12" t="s">
        <v>5805</v>
      </c>
      <c r="V24" s="12" t="s">
        <v>21</v>
      </c>
      <c r="AB24" s="28">
        <v>40742.698993055557</v>
      </c>
      <c r="AC24" s="12" t="s">
        <v>5805</v>
      </c>
    </row>
    <row r="25" spans="1:29" ht="409.5" hidden="1">
      <c r="A25" s="16">
        <v>4110</v>
      </c>
      <c r="B25" s="12" t="s">
        <v>871</v>
      </c>
      <c r="C25" s="12">
        <v>179</v>
      </c>
      <c r="D25" s="12">
        <v>5</v>
      </c>
      <c r="E25" s="17" t="s">
        <v>397</v>
      </c>
      <c r="F25" s="17" t="s">
        <v>69</v>
      </c>
      <c r="G25" s="17" t="s">
        <v>36</v>
      </c>
      <c r="H25" s="12" t="s">
        <v>19</v>
      </c>
      <c r="I25" s="12" t="s">
        <v>990</v>
      </c>
      <c r="J25" s="27">
        <v>38</v>
      </c>
      <c r="K25" s="17">
        <v>1</v>
      </c>
      <c r="L25" s="17" t="s">
        <v>397</v>
      </c>
      <c r="N25" s="12" t="s">
        <v>1078</v>
      </c>
      <c r="R25" s="12" t="s">
        <v>6078</v>
      </c>
      <c r="S25" s="12" t="s">
        <v>6079</v>
      </c>
      <c r="T25" s="12" t="s">
        <v>6099</v>
      </c>
      <c r="U25" s="12" t="s">
        <v>5805</v>
      </c>
      <c r="V25" s="12" t="s">
        <v>135</v>
      </c>
      <c r="AB25" s="28">
        <v>40735.54478009259</v>
      </c>
      <c r="AC25" s="12" t="s">
        <v>5805</v>
      </c>
    </row>
    <row r="26" spans="1:29" ht="293.25" hidden="1">
      <c r="A26" s="16">
        <v>4109</v>
      </c>
      <c r="B26" s="12" t="s">
        <v>871</v>
      </c>
      <c r="C26" s="12">
        <v>179</v>
      </c>
      <c r="D26" s="12">
        <v>5</v>
      </c>
      <c r="E26" s="17" t="s">
        <v>397</v>
      </c>
      <c r="F26" s="17" t="s">
        <v>69</v>
      </c>
      <c r="G26" s="17" t="s">
        <v>26</v>
      </c>
      <c r="H26" s="12" t="s">
        <v>19</v>
      </c>
      <c r="I26" s="12" t="s">
        <v>990</v>
      </c>
      <c r="J26" s="27">
        <v>38</v>
      </c>
      <c r="K26" s="17">
        <v>2</v>
      </c>
      <c r="L26" s="17" t="s">
        <v>397</v>
      </c>
      <c r="N26" s="12" t="s">
        <v>1078</v>
      </c>
      <c r="R26" s="12" t="s">
        <v>6080</v>
      </c>
      <c r="S26" s="12" t="s">
        <v>6081</v>
      </c>
      <c r="T26" s="12" t="s">
        <v>6100</v>
      </c>
      <c r="U26" s="12" t="s">
        <v>5805</v>
      </c>
      <c r="V26" s="12" t="s">
        <v>135</v>
      </c>
      <c r="AB26" s="28">
        <v>40735.546331018515</v>
      </c>
      <c r="AC26" s="12" t="s">
        <v>5805</v>
      </c>
    </row>
    <row r="27" spans="1:29" ht="76.5" hidden="1">
      <c r="A27" s="16">
        <v>4029</v>
      </c>
      <c r="B27" s="12" t="s">
        <v>485</v>
      </c>
      <c r="C27" s="12">
        <v>179</v>
      </c>
      <c r="D27" s="12">
        <v>5</v>
      </c>
      <c r="E27" s="17" t="s">
        <v>428</v>
      </c>
      <c r="F27" s="17" t="s">
        <v>85</v>
      </c>
      <c r="G27" s="17" t="s">
        <v>41</v>
      </c>
      <c r="H27" s="12" t="s">
        <v>24</v>
      </c>
      <c r="I27" s="12" t="s">
        <v>990</v>
      </c>
      <c r="J27" s="27">
        <v>45</v>
      </c>
      <c r="K27" s="17">
        <v>30</v>
      </c>
      <c r="L27" s="17" t="s">
        <v>428</v>
      </c>
      <c r="N27" s="12" t="s">
        <v>994</v>
      </c>
      <c r="R27" s="12" t="s">
        <v>5837</v>
      </c>
      <c r="S27" s="12" t="s">
        <v>5838</v>
      </c>
      <c r="T27" s="12" t="s">
        <v>6115</v>
      </c>
      <c r="U27" s="12" t="s">
        <v>5805</v>
      </c>
      <c r="V27" s="12" t="s">
        <v>21</v>
      </c>
      <c r="AB27" s="28">
        <v>40742.691481481481</v>
      </c>
      <c r="AC27" s="12" t="s">
        <v>5805</v>
      </c>
    </row>
    <row r="28" spans="1:29" ht="127.5" hidden="1">
      <c r="A28" s="16">
        <v>4028</v>
      </c>
      <c r="B28" s="12" t="s">
        <v>485</v>
      </c>
      <c r="C28" s="12">
        <v>179</v>
      </c>
      <c r="D28" s="12">
        <v>5</v>
      </c>
      <c r="E28" s="17" t="s">
        <v>5480</v>
      </c>
      <c r="F28" s="17" t="s">
        <v>85</v>
      </c>
      <c r="G28" s="17" t="s">
        <v>36</v>
      </c>
      <c r="H28" s="12" t="s">
        <v>24</v>
      </c>
      <c r="I28" s="12" t="s">
        <v>990</v>
      </c>
      <c r="J28" s="27">
        <v>45</v>
      </c>
      <c r="K28" s="17">
        <v>1</v>
      </c>
      <c r="L28" s="17" t="s">
        <v>5480</v>
      </c>
      <c r="N28" s="12" t="s">
        <v>1078</v>
      </c>
      <c r="R28" s="12" t="s">
        <v>5839</v>
      </c>
      <c r="S28" s="12" t="s">
        <v>5840</v>
      </c>
      <c r="T28" s="12" t="s">
        <v>6116</v>
      </c>
      <c r="U28" s="12" t="s">
        <v>5805</v>
      </c>
      <c r="V28" s="12" t="s">
        <v>21</v>
      </c>
      <c r="AB28" s="28">
        <v>40742.699363425927</v>
      </c>
      <c r="AC28" s="12" t="s">
        <v>5805</v>
      </c>
    </row>
    <row r="29" spans="1:29" ht="204" hidden="1">
      <c r="A29" s="16">
        <v>4030</v>
      </c>
      <c r="B29" s="12" t="s">
        <v>485</v>
      </c>
      <c r="C29" s="12">
        <v>179</v>
      </c>
      <c r="D29" s="12">
        <v>5</v>
      </c>
      <c r="E29" s="17" t="s">
        <v>5841</v>
      </c>
      <c r="F29" s="17" t="s">
        <v>88</v>
      </c>
      <c r="G29" s="17" t="s">
        <v>25</v>
      </c>
      <c r="H29" s="12" t="s">
        <v>24</v>
      </c>
      <c r="I29" s="12" t="s">
        <v>990</v>
      </c>
      <c r="J29" s="27">
        <v>46</v>
      </c>
      <c r="K29" s="17">
        <v>3</v>
      </c>
      <c r="L29" s="17" t="s">
        <v>5841</v>
      </c>
      <c r="N29" s="12" t="s">
        <v>994</v>
      </c>
      <c r="R29" s="12" t="s">
        <v>5842</v>
      </c>
      <c r="S29" s="12" t="s">
        <v>5843</v>
      </c>
      <c r="T29" s="12" t="s">
        <v>6117</v>
      </c>
      <c r="U29" s="12" t="s">
        <v>5805</v>
      </c>
      <c r="V29" s="12" t="s">
        <v>21</v>
      </c>
      <c r="AB29" s="28">
        <v>40742.691840277781</v>
      </c>
      <c r="AC29" s="12" t="s">
        <v>5805</v>
      </c>
    </row>
    <row r="30" spans="1:29" ht="102" hidden="1">
      <c r="A30" s="16">
        <v>4121</v>
      </c>
      <c r="B30" s="12" t="s">
        <v>49</v>
      </c>
      <c r="C30" s="12">
        <v>179</v>
      </c>
      <c r="D30" s="12">
        <v>5</v>
      </c>
      <c r="E30" s="17" t="s">
        <v>5841</v>
      </c>
      <c r="F30" s="17" t="s">
        <v>138</v>
      </c>
      <c r="G30" s="17" t="s">
        <v>25</v>
      </c>
      <c r="H30" s="12" t="s">
        <v>19</v>
      </c>
      <c r="I30" s="12" t="s">
        <v>992</v>
      </c>
      <c r="J30" s="27">
        <v>47</v>
      </c>
      <c r="K30" s="17">
        <v>3</v>
      </c>
      <c r="L30" s="17" t="s">
        <v>5841</v>
      </c>
      <c r="N30" s="12" t="s">
        <v>1078</v>
      </c>
      <c r="R30" s="12" t="s">
        <v>5976</v>
      </c>
      <c r="S30" s="12" t="s">
        <v>70</v>
      </c>
      <c r="T30" s="12" t="s">
        <v>6118</v>
      </c>
      <c r="U30" s="12" t="s">
        <v>5805</v>
      </c>
      <c r="V30" s="12" t="s">
        <v>48</v>
      </c>
      <c r="AB30" s="28">
        <v>40742.709618055553</v>
      </c>
      <c r="AC30" s="12" t="s">
        <v>5805</v>
      </c>
    </row>
    <row r="31" spans="1:29" ht="89.25" hidden="1">
      <c r="A31" s="16">
        <v>4031</v>
      </c>
      <c r="B31" s="12" t="s">
        <v>485</v>
      </c>
      <c r="C31" s="12">
        <v>179</v>
      </c>
      <c r="D31" s="12">
        <v>5</v>
      </c>
      <c r="E31" s="17" t="s">
        <v>5844</v>
      </c>
      <c r="F31" s="17" t="s">
        <v>138</v>
      </c>
      <c r="G31" s="17" t="s">
        <v>66</v>
      </c>
      <c r="H31" s="12" t="s">
        <v>24</v>
      </c>
      <c r="I31" s="12" t="s">
        <v>990</v>
      </c>
      <c r="J31" s="27">
        <v>47</v>
      </c>
      <c r="K31" s="17">
        <v>12</v>
      </c>
      <c r="L31" s="17" t="s">
        <v>5844</v>
      </c>
      <c r="N31" s="12" t="s">
        <v>1074</v>
      </c>
      <c r="R31" s="12" t="s">
        <v>5845</v>
      </c>
      <c r="S31" s="12" t="s">
        <v>5846</v>
      </c>
      <c r="T31" s="12" t="s">
        <v>6177</v>
      </c>
      <c r="U31" s="12" t="s">
        <v>5805</v>
      </c>
      <c r="V31" s="12" t="s">
        <v>21</v>
      </c>
      <c r="AB31" s="28">
        <v>40742.969618055555</v>
      </c>
      <c r="AC31" s="12" t="s">
        <v>5805</v>
      </c>
    </row>
    <row r="32" spans="1:29" ht="76.5" hidden="1">
      <c r="A32" s="16">
        <v>4032</v>
      </c>
      <c r="B32" s="12" t="s">
        <v>485</v>
      </c>
      <c r="C32" s="12">
        <v>179</v>
      </c>
      <c r="D32" s="12">
        <v>5</v>
      </c>
      <c r="E32" s="17" t="s">
        <v>5844</v>
      </c>
      <c r="F32" s="17" t="s">
        <v>330</v>
      </c>
      <c r="G32" s="17" t="s">
        <v>56</v>
      </c>
      <c r="H32" s="12" t="s">
        <v>24</v>
      </c>
      <c r="I32" s="12" t="s">
        <v>990</v>
      </c>
      <c r="J32" s="27">
        <v>48</v>
      </c>
      <c r="K32" s="17">
        <v>16</v>
      </c>
      <c r="L32" s="17" t="s">
        <v>5844</v>
      </c>
      <c r="N32" s="12" t="s">
        <v>994</v>
      </c>
      <c r="R32" s="12" t="s">
        <v>5847</v>
      </c>
      <c r="S32" s="12" t="s">
        <v>5848</v>
      </c>
      <c r="T32" s="12" t="s">
        <v>6119</v>
      </c>
      <c r="U32" s="12" t="s">
        <v>5805</v>
      </c>
      <c r="V32" s="12" t="s">
        <v>21</v>
      </c>
      <c r="AB32" s="28">
        <v>40742.692349537036</v>
      </c>
      <c r="AC32" s="12" t="s">
        <v>5805</v>
      </c>
    </row>
    <row r="33" spans="1:29" ht="38.25" hidden="1">
      <c r="A33" s="16">
        <v>4034</v>
      </c>
      <c r="B33" s="12" t="s">
        <v>485</v>
      </c>
      <c r="C33" s="12">
        <v>179</v>
      </c>
      <c r="D33" s="12">
        <v>5</v>
      </c>
      <c r="E33" s="17" t="s">
        <v>6025</v>
      </c>
      <c r="F33" s="17" t="s">
        <v>229</v>
      </c>
      <c r="G33" s="17" t="s">
        <v>80</v>
      </c>
      <c r="H33" s="12" t="s">
        <v>19</v>
      </c>
      <c r="I33" s="12" t="s">
        <v>990</v>
      </c>
      <c r="J33" s="27">
        <v>51</v>
      </c>
      <c r="K33" s="17">
        <v>26</v>
      </c>
      <c r="L33" s="17" t="s">
        <v>6025</v>
      </c>
      <c r="N33" s="12" t="s">
        <v>1078</v>
      </c>
      <c r="R33" s="12" t="s">
        <v>6023</v>
      </c>
      <c r="S33" s="12" t="s">
        <v>6024</v>
      </c>
      <c r="T33" s="12" t="s">
        <v>6206</v>
      </c>
      <c r="U33" s="12" t="s">
        <v>5805</v>
      </c>
      <c r="V33" s="12" t="s">
        <v>116</v>
      </c>
      <c r="AB33" s="28">
        <v>40742.9924537037</v>
      </c>
      <c r="AC33" s="12" t="s">
        <v>5805</v>
      </c>
    </row>
    <row r="34" spans="1:29" ht="89.25" hidden="1">
      <c r="A34" s="16">
        <v>4033</v>
      </c>
      <c r="B34" s="12" t="s">
        <v>485</v>
      </c>
      <c r="C34" s="12">
        <v>179</v>
      </c>
      <c r="D34" s="12">
        <v>5</v>
      </c>
      <c r="E34" s="17" t="s">
        <v>5849</v>
      </c>
      <c r="F34" s="17" t="s">
        <v>229</v>
      </c>
      <c r="G34" s="17" t="s">
        <v>22</v>
      </c>
      <c r="H34" s="12" t="s">
        <v>24</v>
      </c>
      <c r="I34" s="12" t="s">
        <v>990</v>
      </c>
      <c r="J34" s="27">
        <v>51</v>
      </c>
      <c r="K34" s="17">
        <v>4</v>
      </c>
      <c r="L34" s="17" t="s">
        <v>5849</v>
      </c>
      <c r="N34" s="12" t="s">
        <v>1074</v>
      </c>
      <c r="R34" s="12" t="s">
        <v>5850</v>
      </c>
      <c r="S34" s="12" t="s">
        <v>5851</v>
      </c>
      <c r="T34" s="12" t="s">
        <v>6178</v>
      </c>
      <c r="U34" s="12" t="s">
        <v>5805</v>
      </c>
      <c r="V34" s="12" t="s">
        <v>21</v>
      </c>
      <c r="AB34" s="28">
        <v>40742.969699074078</v>
      </c>
      <c r="AC34" s="12" t="s">
        <v>5805</v>
      </c>
    </row>
    <row r="35" spans="1:29" ht="76.5" hidden="1">
      <c r="A35" s="16">
        <v>4035</v>
      </c>
      <c r="B35" s="12" t="s">
        <v>485</v>
      </c>
      <c r="C35" s="12">
        <v>179</v>
      </c>
      <c r="D35" s="12">
        <v>5</v>
      </c>
      <c r="E35" s="17" t="s">
        <v>5852</v>
      </c>
      <c r="F35" s="17" t="s">
        <v>2996</v>
      </c>
      <c r="G35" s="17" t="s">
        <v>81</v>
      </c>
      <c r="H35" s="12" t="s">
        <v>24</v>
      </c>
      <c r="I35" s="12" t="s">
        <v>990</v>
      </c>
      <c r="J35" s="27">
        <v>53</v>
      </c>
      <c r="K35" s="17">
        <v>22</v>
      </c>
      <c r="L35" s="17" t="s">
        <v>5852</v>
      </c>
      <c r="N35" s="12" t="s">
        <v>994</v>
      </c>
      <c r="R35" s="12" t="s">
        <v>5853</v>
      </c>
      <c r="S35" s="12" t="s">
        <v>5854</v>
      </c>
      <c r="T35" s="12" t="s">
        <v>6120</v>
      </c>
      <c r="U35" s="12" t="s">
        <v>5805</v>
      </c>
      <c r="V35" s="12" t="s">
        <v>21</v>
      </c>
      <c r="AB35" s="28">
        <v>40742.692673611113</v>
      </c>
      <c r="AC35" s="12" t="s">
        <v>5805</v>
      </c>
    </row>
    <row r="36" spans="1:29" ht="51" hidden="1">
      <c r="A36" s="16">
        <v>4036</v>
      </c>
      <c r="B36" s="12" t="s">
        <v>485</v>
      </c>
      <c r="C36" s="12">
        <v>179</v>
      </c>
      <c r="D36" s="12">
        <v>5</v>
      </c>
      <c r="E36" s="17" t="s">
        <v>5855</v>
      </c>
      <c r="F36" s="17" t="s">
        <v>333</v>
      </c>
      <c r="G36" s="17" t="s">
        <v>32</v>
      </c>
      <c r="H36" s="12" t="s">
        <v>24</v>
      </c>
      <c r="I36" s="12" t="s">
        <v>990</v>
      </c>
      <c r="J36" s="27">
        <v>54</v>
      </c>
      <c r="K36" s="17">
        <v>8</v>
      </c>
      <c r="L36" s="17" t="s">
        <v>5855</v>
      </c>
      <c r="N36" s="12" t="s">
        <v>1074</v>
      </c>
      <c r="R36" s="12" t="s">
        <v>5856</v>
      </c>
      <c r="S36" s="12" t="s">
        <v>5857</v>
      </c>
      <c r="T36" s="12" t="s">
        <v>6179</v>
      </c>
      <c r="U36" s="12" t="s">
        <v>5805</v>
      </c>
      <c r="V36" s="12" t="s">
        <v>21</v>
      </c>
      <c r="AB36" s="28">
        <v>40742.969780092593</v>
      </c>
      <c r="AC36" s="12" t="s">
        <v>5805</v>
      </c>
    </row>
    <row r="37" spans="1:29" ht="114.75" hidden="1">
      <c r="A37" s="16">
        <v>4037</v>
      </c>
      <c r="B37" s="12" t="s">
        <v>485</v>
      </c>
      <c r="C37" s="12">
        <v>179</v>
      </c>
      <c r="D37" s="12">
        <v>5</v>
      </c>
      <c r="E37" s="17" t="s">
        <v>5858</v>
      </c>
      <c r="F37" s="17" t="s">
        <v>928</v>
      </c>
      <c r="G37" s="17" t="s">
        <v>25</v>
      </c>
      <c r="H37" s="12" t="s">
        <v>24</v>
      </c>
      <c r="I37" s="12" t="s">
        <v>990</v>
      </c>
      <c r="J37" s="27">
        <v>56</v>
      </c>
      <c r="K37" s="17">
        <v>3</v>
      </c>
      <c r="L37" s="17" t="s">
        <v>5858</v>
      </c>
      <c r="N37" s="12" t="s">
        <v>1078</v>
      </c>
      <c r="R37" s="12" t="s">
        <v>5859</v>
      </c>
      <c r="S37" s="12" t="s">
        <v>5860</v>
      </c>
      <c r="T37" s="12" t="s">
        <v>6121</v>
      </c>
      <c r="U37" s="12" t="s">
        <v>5805</v>
      </c>
      <c r="V37" s="12" t="s">
        <v>21</v>
      </c>
      <c r="AB37" s="28">
        <v>40742.69971064815</v>
      </c>
      <c r="AC37" s="12" t="s">
        <v>5805</v>
      </c>
    </row>
    <row r="38" spans="1:29" ht="89.25" hidden="1">
      <c r="A38" s="16">
        <v>4039</v>
      </c>
      <c r="B38" s="12" t="s">
        <v>485</v>
      </c>
      <c r="C38" s="12">
        <v>179</v>
      </c>
      <c r="D38" s="12">
        <v>5</v>
      </c>
      <c r="E38" s="17" t="s">
        <v>5861</v>
      </c>
      <c r="F38" s="17" t="s">
        <v>5862</v>
      </c>
      <c r="G38" s="17" t="s">
        <v>68</v>
      </c>
      <c r="H38" s="12" t="s">
        <v>24</v>
      </c>
      <c r="I38" s="12" t="s">
        <v>990</v>
      </c>
      <c r="J38" s="27">
        <v>60</v>
      </c>
      <c r="K38" s="17">
        <v>20</v>
      </c>
      <c r="L38" s="17" t="s">
        <v>5861</v>
      </c>
      <c r="N38" s="12" t="s">
        <v>994</v>
      </c>
      <c r="R38" s="12" t="s">
        <v>5863</v>
      </c>
      <c r="S38" s="12" t="s">
        <v>5864</v>
      </c>
      <c r="T38" s="12" t="s">
        <v>6122</v>
      </c>
      <c r="U38" s="12" t="s">
        <v>5805</v>
      </c>
      <c r="V38" s="12" t="s">
        <v>21</v>
      </c>
      <c r="AB38" s="28">
        <v>40742.693194444444</v>
      </c>
      <c r="AC38" s="12" t="s">
        <v>5805</v>
      </c>
    </row>
    <row r="39" spans="1:29" ht="114.75" hidden="1">
      <c r="A39" s="16">
        <v>4040</v>
      </c>
      <c r="B39" s="12" t="s">
        <v>485</v>
      </c>
      <c r="C39" s="12">
        <v>179</v>
      </c>
      <c r="D39" s="12">
        <v>5</v>
      </c>
      <c r="E39" s="17" t="s">
        <v>6026</v>
      </c>
      <c r="F39" s="17" t="s">
        <v>5862</v>
      </c>
      <c r="G39" s="17" t="s">
        <v>86</v>
      </c>
      <c r="H39" s="12" t="s">
        <v>19</v>
      </c>
      <c r="I39" s="12" t="s">
        <v>990</v>
      </c>
      <c r="J39" s="27">
        <v>60</v>
      </c>
      <c r="K39" s="17">
        <v>28</v>
      </c>
      <c r="L39" s="17" t="s">
        <v>6026</v>
      </c>
      <c r="N39" s="12" t="s">
        <v>1074</v>
      </c>
      <c r="R39" s="12" t="s">
        <v>6027</v>
      </c>
      <c r="S39" s="12" t="s">
        <v>6028</v>
      </c>
      <c r="T39" s="12" t="s">
        <v>6207</v>
      </c>
      <c r="U39" s="12" t="s">
        <v>5805</v>
      </c>
      <c r="V39" s="12" t="s">
        <v>116</v>
      </c>
      <c r="AB39" s="28">
        <v>40742.992662037039</v>
      </c>
      <c r="AC39" s="12" t="s">
        <v>5805</v>
      </c>
    </row>
    <row r="40" spans="1:29" ht="114.75" hidden="1">
      <c r="A40" s="16">
        <v>4038</v>
      </c>
      <c r="B40" s="12" t="s">
        <v>485</v>
      </c>
      <c r="C40" s="12">
        <v>179</v>
      </c>
      <c r="D40" s="12">
        <v>5</v>
      </c>
      <c r="E40" s="17" t="s">
        <v>5861</v>
      </c>
      <c r="F40" s="17" t="s">
        <v>5862</v>
      </c>
      <c r="G40" s="17" t="s">
        <v>32</v>
      </c>
      <c r="H40" s="12" t="s">
        <v>19</v>
      </c>
      <c r="I40" s="12" t="s">
        <v>990</v>
      </c>
      <c r="J40" s="27">
        <v>60</v>
      </c>
      <c r="K40" s="17">
        <v>8</v>
      </c>
      <c r="L40" s="17" t="s">
        <v>5861</v>
      </c>
      <c r="N40" s="12" t="s">
        <v>1074</v>
      </c>
      <c r="R40" s="12" t="s">
        <v>6027</v>
      </c>
      <c r="S40" s="12" t="s">
        <v>6029</v>
      </c>
      <c r="T40" s="12" t="s">
        <v>6208</v>
      </c>
      <c r="U40" s="12" t="s">
        <v>5805</v>
      </c>
      <c r="V40" s="12" t="s">
        <v>116</v>
      </c>
      <c r="AB40" s="28">
        <v>40742.992800925924</v>
      </c>
      <c r="AC40" s="12" t="s">
        <v>5805</v>
      </c>
    </row>
    <row r="41" spans="1:29" ht="76.5" hidden="1">
      <c r="A41" s="16">
        <v>4041</v>
      </c>
      <c r="B41" s="12" t="s">
        <v>485</v>
      </c>
      <c r="C41" s="12">
        <v>179</v>
      </c>
      <c r="D41" s="12">
        <v>5</v>
      </c>
      <c r="E41" s="17" t="s">
        <v>5865</v>
      </c>
      <c r="F41" s="17" t="s">
        <v>730</v>
      </c>
      <c r="G41" s="17" t="s">
        <v>55</v>
      </c>
      <c r="H41" s="12" t="s">
        <v>24</v>
      </c>
      <c r="I41" s="12" t="s">
        <v>990</v>
      </c>
      <c r="J41" s="27">
        <v>61</v>
      </c>
      <c r="K41" s="17">
        <v>25</v>
      </c>
      <c r="L41" s="17" t="s">
        <v>5865</v>
      </c>
      <c r="N41" s="12" t="s">
        <v>1074</v>
      </c>
      <c r="R41" s="12" t="s">
        <v>5866</v>
      </c>
      <c r="S41" s="12" t="s">
        <v>5867</v>
      </c>
      <c r="T41" s="12" t="s">
        <v>6180</v>
      </c>
      <c r="U41" s="12" t="s">
        <v>5805</v>
      </c>
      <c r="V41" s="12" t="s">
        <v>21</v>
      </c>
      <c r="AB41" s="28">
        <v>40742.969849537039</v>
      </c>
      <c r="AC41" s="12" t="s">
        <v>5805</v>
      </c>
    </row>
    <row r="42" spans="1:29" ht="165.75" hidden="1">
      <c r="A42" s="16">
        <v>4042</v>
      </c>
      <c r="B42" s="12" t="s">
        <v>485</v>
      </c>
      <c r="C42" s="12">
        <v>179</v>
      </c>
      <c r="D42" s="12">
        <v>5</v>
      </c>
      <c r="E42" s="17" t="s">
        <v>6030</v>
      </c>
      <c r="F42" s="17" t="s">
        <v>4920</v>
      </c>
      <c r="G42" s="17" t="s">
        <v>66</v>
      </c>
      <c r="H42" s="12" t="s">
        <v>19</v>
      </c>
      <c r="I42" s="12" t="s">
        <v>990</v>
      </c>
      <c r="J42" s="27">
        <v>62</v>
      </c>
      <c r="K42" s="17">
        <v>12</v>
      </c>
      <c r="L42" s="17" t="s">
        <v>6030</v>
      </c>
      <c r="N42" s="12" t="s">
        <v>994</v>
      </c>
      <c r="R42" s="12" t="s">
        <v>6031</v>
      </c>
      <c r="S42" s="12" t="s">
        <v>6032</v>
      </c>
      <c r="T42" s="12" t="s">
        <v>6209</v>
      </c>
      <c r="U42" s="12" t="s">
        <v>5805</v>
      </c>
      <c r="V42" s="12" t="s">
        <v>116</v>
      </c>
      <c r="AB42" s="28">
        <v>40742.993217592593</v>
      </c>
      <c r="AC42" s="12" t="s">
        <v>5805</v>
      </c>
    </row>
    <row r="43" spans="1:29" ht="382.5">
      <c r="A43" s="16">
        <v>4084</v>
      </c>
      <c r="B43" s="12" t="s">
        <v>1598</v>
      </c>
      <c r="C43" s="12">
        <v>179</v>
      </c>
      <c r="D43" s="12">
        <v>5</v>
      </c>
      <c r="E43" s="17" t="s">
        <v>240</v>
      </c>
      <c r="F43" s="17" t="s">
        <v>241</v>
      </c>
      <c r="G43" s="17" t="s">
        <v>80</v>
      </c>
      <c r="H43" s="12" t="s">
        <v>19</v>
      </c>
      <c r="I43" s="12" t="s">
        <v>992</v>
      </c>
      <c r="J43" s="27">
        <v>68</v>
      </c>
      <c r="K43" s="17">
        <v>26</v>
      </c>
      <c r="L43" s="17" t="s">
        <v>240</v>
      </c>
      <c r="N43" s="12" t="s">
        <v>1078</v>
      </c>
      <c r="R43" s="12" t="s">
        <v>6082</v>
      </c>
      <c r="S43" s="12" t="s">
        <v>6083</v>
      </c>
      <c r="T43" s="12" t="s">
        <v>6101</v>
      </c>
      <c r="U43" s="12" t="s">
        <v>5805</v>
      </c>
      <c r="V43" s="12" t="s">
        <v>135</v>
      </c>
      <c r="AB43" s="28">
        <v>40736.727627314816</v>
      </c>
      <c r="AC43" s="12" t="s">
        <v>5805</v>
      </c>
    </row>
    <row r="44" spans="1:29" ht="318.75">
      <c r="A44" s="16">
        <v>4086</v>
      </c>
      <c r="B44" s="12" t="s">
        <v>1598</v>
      </c>
      <c r="C44" s="12">
        <v>179</v>
      </c>
      <c r="D44" s="12">
        <v>5</v>
      </c>
      <c r="E44" s="17" t="s">
        <v>240</v>
      </c>
      <c r="F44" s="17" t="s">
        <v>119</v>
      </c>
      <c r="G44" s="17" t="s">
        <v>31</v>
      </c>
      <c r="H44" s="12" t="s">
        <v>19</v>
      </c>
      <c r="I44" s="12" t="s">
        <v>992</v>
      </c>
      <c r="J44" s="27">
        <v>69</v>
      </c>
      <c r="K44" s="17">
        <v>6</v>
      </c>
      <c r="L44" s="17" t="s">
        <v>240</v>
      </c>
      <c r="N44" s="12" t="s">
        <v>1078</v>
      </c>
      <c r="R44" s="12" t="s">
        <v>6086</v>
      </c>
      <c r="S44" s="12" t="s">
        <v>6087</v>
      </c>
      <c r="T44" s="12" t="s">
        <v>6103</v>
      </c>
      <c r="U44" s="12" t="s">
        <v>5805</v>
      </c>
      <c r="V44" s="12" t="s">
        <v>135</v>
      </c>
      <c r="AB44" s="28">
        <v>40735.685289351852</v>
      </c>
      <c r="AC44" s="12" t="s">
        <v>5805</v>
      </c>
    </row>
    <row r="45" spans="1:29" ht="409.5">
      <c r="A45" s="16">
        <v>4085</v>
      </c>
      <c r="B45" s="12" t="s">
        <v>1598</v>
      </c>
      <c r="C45" s="12">
        <v>179</v>
      </c>
      <c r="D45" s="12">
        <v>5</v>
      </c>
      <c r="E45" s="17" t="s">
        <v>240</v>
      </c>
      <c r="F45" s="17" t="s">
        <v>119</v>
      </c>
      <c r="G45" s="17" t="s">
        <v>33</v>
      </c>
      <c r="H45" s="12" t="s">
        <v>19</v>
      </c>
      <c r="I45" s="12" t="s">
        <v>992</v>
      </c>
      <c r="J45" s="27">
        <v>69</v>
      </c>
      <c r="K45" s="17">
        <v>9</v>
      </c>
      <c r="L45" s="17" t="s">
        <v>240</v>
      </c>
      <c r="N45" s="12" t="s">
        <v>1078</v>
      </c>
      <c r="R45" s="12" t="s">
        <v>6088</v>
      </c>
      <c r="S45" s="12" t="s">
        <v>6089</v>
      </c>
      <c r="T45" s="12" t="s">
        <v>6104</v>
      </c>
      <c r="U45" s="12" t="s">
        <v>5805</v>
      </c>
      <c r="V45" s="12" t="s">
        <v>135</v>
      </c>
      <c r="AB45" s="28">
        <v>40736.722395833334</v>
      </c>
      <c r="AC45" s="12" t="s">
        <v>5805</v>
      </c>
    </row>
    <row r="46" spans="1:29" ht="63.75" hidden="1">
      <c r="A46" s="16">
        <v>4099</v>
      </c>
      <c r="B46" s="12" t="s">
        <v>5810</v>
      </c>
      <c r="C46" s="12">
        <v>179</v>
      </c>
      <c r="D46" s="12">
        <v>5</v>
      </c>
      <c r="F46" s="17" t="s">
        <v>119</v>
      </c>
      <c r="G46" s="17" t="s">
        <v>54</v>
      </c>
      <c r="H46" s="12" t="s">
        <v>24</v>
      </c>
      <c r="I46" s="12" t="s">
        <v>990</v>
      </c>
      <c r="J46" s="27">
        <v>69</v>
      </c>
      <c r="K46" s="17">
        <v>19</v>
      </c>
      <c r="N46" s="12" t="s">
        <v>1074</v>
      </c>
      <c r="R46" s="12" t="s">
        <v>5868</v>
      </c>
      <c r="S46" s="12" t="s">
        <v>5869</v>
      </c>
      <c r="T46" s="12" t="s">
        <v>6181</v>
      </c>
      <c r="U46" s="12" t="s">
        <v>5805</v>
      </c>
      <c r="V46" s="12" t="s">
        <v>21</v>
      </c>
      <c r="AB46" s="28">
        <v>40742.971435185187</v>
      </c>
      <c r="AC46" s="12" t="s">
        <v>5805</v>
      </c>
    </row>
    <row r="47" spans="1:29" ht="267.75" hidden="1">
      <c r="A47" s="16">
        <v>4098</v>
      </c>
      <c r="B47" s="12" t="s">
        <v>5810</v>
      </c>
      <c r="C47" s="12">
        <v>179</v>
      </c>
      <c r="D47" s="12">
        <v>5</v>
      </c>
      <c r="E47" s="17" t="s">
        <v>240</v>
      </c>
      <c r="F47" s="17" t="s">
        <v>119</v>
      </c>
      <c r="G47" s="17" t="s">
        <v>22</v>
      </c>
      <c r="H47" s="12" t="s">
        <v>19</v>
      </c>
      <c r="I47" s="12" t="s">
        <v>990</v>
      </c>
      <c r="J47" s="27">
        <v>69</v>
      </c>
      <c r="K47" s="17">
        <v>4</v>
      </c>
      <c r="L47" s="17" t="s">
        <v>240</v>
      </c>
      <c r="N47" s="12" t="s">
        <v>994</v>
      </c>
      <c r="R47" s="12" t="s">
        <v>6084</v>
      </c>
      <c r="S47" s="12" t="s">
        <v>6085</v>
      </c>
      <c r="T47" s="12" t="s">
        <v>6102</v>
      </c>
      <c r="U47" s="12" t="s">
        <v>5805</v>
      </c>
      <c r="V47" s="12" t="s">
        <v>135</v>
      </c>
      <c r="AB47" s="28">
        <v>40736.7340625</v>
      </c>
      <c r="AC47" s="12" t="s">
        <v>5805</v>
      </c>
    </row>
    <row r="48" spans="1:29" ht="191.25" hidden="1">
      <c r="A48" s="16">
        <v>4044</v>
      </c>
      <c r="B48" s="12" t="s">
        <v>485</v>
      </c>
      <c r="C48" s="12">
        <v>179</v>
      </c>
      <c r="D48" s="12">
        <v>5</v>
      </c>
      <c r="E48" s="17" t="s">
        <v>5870</v>
      </c>
      <c r="F48" s="17" t="s">
        <v>745</v>
      </c>
      <c r="G48" s="17" t="s">
        <v>84</v>
      </c>
      <c r="H48" s="12" t="s">
        <v>24</v>
      </c>
      <c r="I48" s="12" t="s">
        <v>990</v>
      </c>
      <c r="J48" s="27">
        <v>70</v>
      </c>
      <c r="K48" s="17">
        <v>40</v>
      </c>
      <c r="L48" s="17" t="s">
        <v>5870</v>
      </c>
      <c r="N48" s="12" t="s">
        <v>1074</v>
      </c>
      <c r="R48" s="12" t="s">
        <v>5871</v>
      </c>
      <c r="S48" s="12" t="s">
        <v>5872</v>
      </c>
      <c r="T48" s="12" t="s">
        <v>6182</v>
      </c>
      <c r="U48" s="12" t="s">
        <v>5805</v>
      </c>
      <c r="V48" s="12" t="s">
        <v>21</v>
      </c>
      <c r="AB48" s="28">
        <v>40742.969976851855</v>
      </c>
      <c r="AC48" s="12" t="s">
        <v>5805</v>
      </c>
    </row>
    <row r="49" spans="1:29" ht="76.5" hidden="1">
      <c r="A49" s="16">
        <v>4043</v>
      </c>
      <c r="B49" s="12" t="s">
        <v>485</v>
      </c>
      <c r="C49" s="12">
        <v>179</v>
      </c>
      <c r="D49" s="12">
        <v>5</v>
      </c>
      <c r="E49" s="17" t="s">
        <v>5875</v>
      </c>
      <c r="F49" s="17" t="s">
        <v>745</v>
      </c>
      <c r="G49" s="17" t="s">
        <v>52</v>
      </c>
      <c r="H49" s="12" t="s">
        <v>24</v>
      </c>
      <c r="I49" s="12" t="s">
        <v>990</v>
      </c>
      <c r="J49" s="27">
        <v>70</v>
      </c>
      <c r="K49" s="17">
        <v>13</v>
      </c>
      <c r="L49" s="17" t="s">
        <v>5875</v>
      </c>
      <c r="N49" s="12" t="s">
        <v>1074</v>
      </c>
      <c r="R49" s="12" t="s">
        <v>5876</v>
      </c>
      <c r="S49" s="12" t="s">
        <v>5877</v>
      </c>
      <c r="T49" s="12" t="s">
        <v>6184</v>
      </c>
      <c r="U49" s="12" t="s">
        <v>5805</v>
      </c>
      <c r="V49" s="12" t="s">
        <v>21</v>
      </c>
      <c r="AB49" s="28">
        <v>40742.969907407409</v>
      </c>
      <c r="AC49" s="12" t="s">
        <v>5805</v>
      </c>
    </row>
    <row r="50" spans="1:29" ht="38.25" hidden="1">
      <c r="A50" s="16">
        <v>4087</v>
      </c>
      <c r="B50" s="12" t="s">
        <v>1598</v>
      </c>
      <c r="C50" s="12">
        <v>179</v>
      </c>
      <c r="D50" s="12">
        <v>5</v>
      </c>
      <c r="E50" s="17" t="s">
        <v>310</v>
      </c>
      <c r="F50" s="17" t="s">
        <v>745</v>
      </c>
      <c r="G50" s="17" t="s">
        <v>18</v>
      </c>
      <c r="H50" s="12" t="s">
        <v>19</v>
      </c>
      <c r="I50" s="12" t="s">
        <v>992</v>
      </c>
      <c r="J50" s="27">
        <v>70</v>
      </c>
      <c r="K50" s="17">
        <v>32</v>
      </c>
      <c r="L50" s="17" t="s">
        <v>310</v>
      </c>
      <c r="N50" s="12" t="s">
        <v>1074</v>
      </c>
      <c r="R50" s="12" t="s">
        <v>5873</v>
      </c>
      <c r="S50" s="12" t="s">
        <v>5874</v>
      </c>
      <c r="T50" s="12" t="s">
        <v>6183</v>
      </c>
      <c r="U50" s="12" t="s">
        <v>5805</v>
      </c>
      <c r="V50" s="12" t="s">
        <v>21</v>
      </c>
      <c r="AB50" s="28">
        <v>40742.970393518517</v>
      </c>
      <c r="AC50" s="12" t="s">
        <v>5805</v>
      </c>
    </row>
    <row r="51" spans="1:29" ht="89.25" hidden="1">
      <c r="A51" s="16">
        <v>4047</v>
      </c>
      <c r="B51" s="12" t="s">
        <v>485</v>
      </c>
      <c r="C51" s="12">
        <v>179</v>
      </c>
      <c r="D51" s="12">
        <v>5</v>
      </c>
      <c r="E51" s="17" t="s">
        <v>404</v>
      </c>
      <c r="F51" s="17" t="s">
        <v>35</v>
      </c>
      <c r="G51" s="17" t="s">
        <v>55</v>
      </c>
      <c r="H51" s="12" t="s">
        <v>24</v>
      </c>
      <c r="I51" s="12" t="s">
        <v>990</v>
      </c>
      <c r="J51" s="27">
        <v>72</v>
      </c>
      <c r="K51" s="17">
        <v>25</v>
      </c>
      <c r="L51" s="17" t="s">
        <v>404</v>
      </c>
      <c r="N51" s="12" t="s">
        <v>1078</v>
      </c>
      <c r="R51" s="12" t="s">
        <v>5880</v>
      </c>
      <c r="S51" s="12" t="s">
        <v>5881</v>
      </c>
      <c r="T51" s="12" t="s">
        <v>6123</v>
      </c>
      <c r="U51" s="12" t="s">
        <v>5805</v>
      </c>
      <c r="V51" s="12" t="s">
        <v>21</v>
      </c>
      <c r="AB51" s="28">
        <v>40742.70008101852</v>
      </c>
      <c r="AC51" s="12" t="s">
        <v>5805</v>
      </c>
    </row>
    <row r="52" spans="1:29" ht="409.5" hidden="1">
      <c r="A52" s="16">
        <v>4105</v>
      </c>
      <c r="B52" s="12" t="s">
        <v>5810</v>
      </c>
      <c r="C52" s="12">
        <v>179</v>
      </c>
      <c r="D52" s="12">
        <v>5</v>
      </c>
      <c r="E52" s="17" t="s">
        <v>404</v>
      </c>
      <c r="F52" s="17" t="s">
        <v>35</v>
      </c>
      <c r="G52" s="17" t="s">
        <v>55</v>
      </c>
      <c r="H52" s="12" t="s">
        <v>19</v>
      </c>
      <c r="I52" s="12" t="s">
        <v>990</v>
      </c>
      <c r="J52" s="27">
        <v>72</v>
      </c>
      <c r="K52" s="17">
        <v>25</v>
      </c>
      <c r="L52" s="17" t="s">
        <v>404</v>
      </c>
      <c r="N52" s="12" t="s">
        <v>994</v>
      </c>
      <c r="R52" s="12" t="s">
        <v>6090</v>
      </c>
      <c r="S52" s="12" t="s">
        <v>6091</v>
      </c>
      <c r="T52" s="12" t="s">
        <v>6105</v>
      </c>
      <c r="U52" s="12" t="s">
        <v>5805</v>
      </c>
      <c r="V52" s="12" t="s">
        <v>135</v>
      </c>
      <c r="AB52" s="28">
        <v>40736.761620370373</v>
      </c>
      <c r="AC52" s="12" t="s">
        <v>5805</v>
      </c>
    </row>
    <row r="53" spans="1:29" ht="63.75" hidden="1">
      <c r="A53" s="16">
        <v>4104</v>
      </c>
      <c r="B53" s="12" t="s">
        <v>5810</v>
      </c>
      <c r="C53" s="12">
        <v>179</v>
      </c>
      <c r="D53" s="12">
        <v>5</v>
      </c>
      <c r="E53" s="17" t="s">
        <v>838</v>
      </c>
      <c r="F53" s="17" t="s">
        <v>35</v>
      </c>
      <c r="G53" s="17" t="s">
        <v>54</v>
      </c>
      <c r="H53" s="12" t="s">
        <v>24</v>
      </c>
      <c r="I53" s="12" t="s">
        <v>990</v>
      </c>
      <c r="J53" s="27">
        <v>72</v>
      </c>
      <c r="K53" s="17">
        <v>19</v>
      </c>
      <c r="L53" s="17" t="s">
        <v>838</v>
      </c>
      <c r="N53" s="12" t="s">
        <v>994</v>
      </c>
      <c r="R53" s="12" t="s">
        <v>5882</v>
      </c>
      <c r="S53" s="12" t="s">
        <v>5883</v>
      </c>
      <c r="T53" s="12" t="s">
        <v>6124</v>
      </c>
      <c r="U53" s="12" t="s">
        <v>5805</v>
      </c>
      <c r="V53" s="12" t="s">
        <v>21</v>
      </c>
      <c r="AB53" s="28">
        <v>40742.693518518521</v>
      </c>
      <c r="AC53" s="12" t="s">
        <v>5805</v>
      </c>
    </row>
    <row r="54" spans="1:29" ht="318.75" hidden="1">
      <c r="A54" s="16">
        <v>4103</v>
      </c>
      <c r="B54" s="12" t="s">
        <v>5810</v>
      </c>
      <c r="C54" s="12">
        <v>179</v>
      </c>
      <c r="D54" s="12">
        <v>5</v>
      </c>
      <c r="E54" s="17" t="s">
        <v>6092</v>
      </c>
      <c r="F54" s="17" t="s">
        <v>35</v>
      </c>
      <c r="G54" s="17" t="s">
        <v>56</v>
      </c>
      <c r="H54" s="12" t="s">
        <v>24</v>
      </c>
      <c r="I54" s="12" t="s">
        <v>990</v>
      </c>
      <c r="J54" s="27">
        <v>72</v>
      </c>
      <c r="K54" s="17">
        <v>16</v>
      </c>
      <c r="L54" s="17" t="s">
        <v>6092</v>
      </c>
      <c r="N54" s="12" t="s">
        <v>1078</v>
      </c>
      <c r="R54" s="12" t="s">
        <v>6093</v>
      </c>
      <c r="S54" s="12" t="s">
        <v>5883</v>
      </c>
      <c r="T54" s="12" t="s">
        <v>6106</v>
      </c>
      <c r="U54" s="12" t="s">
        <v>5805</v>
      </c>
      <c r="V54" s="12" t="s">
        <v>135</v>
      </c>
      <c r="AB54" s="28">
        <v>40736.741782407407</v>
      </c>
      <c r="AC54" s="12" t="s">
        <v>5805</v>
      </c>
    </row>
    <row r="55" spans="1:29" ht="140.25" hidden="1">
      <c r="A55" s="16">
        <v>4102</v>
      </c>
      <c r="B55" s="12" t="s">
        <v>5810</v>
      </c>
      <c r="C55" s="12">
        <v>179</v>
      </c>
      <c r="D55" s="12">
        <v>5</v>
      </c>
      <c r="E55" s="17" t="s">
        <v>5884</v>
      </c>
      <c r="F55" s="17" t="s">
        <v>35</v>
      </c>
      <c r="G55" s="17" t="s">
        <v>52</v>
      </c>
      <c r="H55" s="12" t="s">
        <v>24</v>
      </c>
      <c r="I55" s="12" t="s">
        <v>990</v>
      </c>
      <c r="J55" s="27">
        <v>72</v>
      </c>
      <c r="K55" s="17">
        <v>13</v>
      </c>
      <c r="L55" s="17" t="s">
        <v>5884</v>
      </c>
      <c r="N55" s="12" t="s">
        <v>1078</v>
      </c>
      <c r="R55" s="12" t="s">
        <v>5892</v>
      </c>
      <c r="S55" s="12" t="s">
        <v>5893</v>
      </c>
      <c r="T55" s="12" t="s">
        <v>6125</v>
      </c>
      <c r="U55" s="12" t="s">
        <v>5805</v>
      </c>
      <c r="V55" s="12" t="s">
        <v>21</v>
      </c>
      <c r="AB55" s="28">
        <v>40742.700520833336</v>
      </c>
      <c r="AC55" s="12" t="s">
        <v>5805</v>
      </c>
    </row>
    <row r="56" spans="1:29" ht="25.5" hidden="1">
      <c r="A56" s="16">
        <v>4101</v>
      </c>
      <c r="B56" s="12" t="s">
        <v>5810</v>
      </c>
      <c r="C56" s="12">
        <v>179</v>
      </c>
      <c r="D56" s="12">
        <v>5</v>
      </c>
      <c r="E56" s="17" t="s">
        <v>5884</v>
      </c>
      <c r="F56" s="17" t="s">
        <v>35</v>
      </c>
      <c r="G56" s="17" t="s">
        <v>45</v>
      </c>
      <c r="H56" s="12" t="s">
        <v>24</v>
      </c>
      <c r="I56" s="12" t="s">
        <v>990</v>
      </c>
      <c r="J56" s="27">
        <v>72</v>
      </c>
      <c r="K56" s="17">
        <v>7</v>
      </c>
      <c r="L56" s="17" t="s">
        <v>5884</v>
      </c>
      <c r="N56" s="12" t="s">
        <v>1074</v>
      </c>
      <c r="R56" s="12" t="s">
        <v>5890</v>
      </c>
      <c r="S56" s="12" t="s">
        <v>5891</v>
      </c>
      <c r="T56" s="12" t="s">
        <v>6186</v>
      </c>
      <c r="U56" s="12" t="s">
        <v>5805</v>
      </c>
      <c r="V56" s="12" t="s">
        <v>21</v>
      </c>
      <c r="AB56" s="28">
        <v>40742.970763888887</v>
      </c>
      <c r="AC56" s="12" t="s">
        <v>5805</v>
      </c>
    </row>
    <row r="57" spans="1:29" ht="38.25" hidden="1">
      <c r="A57" s="16">
        <v>4046</v>
      </c>
      <c r="B57" s="12" t="s">
        <v>485</v>
      </c>
      <c r="C57" s="12">
        <v>179</v>
      </c>
      <c r="D57" s="12">
        <v>5</v>
      </c>
      <c r="E57" s="17" t="s">
        <v>838</v>
      </c>
      <c r="F57" s="17" t="s">
        <v>35</v>
      </c>
      <c r="G57" s="17" t="s">
        <v>54</v>
      </c>
      <c r="H57" s="12" t="s">
        <v>24</v>
      </c>
      <c r="I57" s="12" t="s">
        <v>990</v>
      </c>
      <c r="J57" s="27">
        <v>72</v>
      </c>
      <c r="K57" s="17">
        <v>19</v>
      </c>
      <c r="L57" s="17" t="s">
        <v>838</v>
      </c>
      <c r="N57" s="12" t="s">
        <v>1074</v>
      </c>
      <c r="R57" s="12" t="s">
        <v>5878</v>
      </c>
      <c r="S57" s="12" t="s">
        <v>5879</v>
      </c>
      <c r="T57" s="12" t="s">
        <v>6185</v>
      </c>
      <c r="U57" s="12" t="s">
        <v>5805</v>
      </c>
      <c r="V57" s="12" t="s">
        <v>21</v>
      </c>
      <c r="AB57" s="28">
        <v>40742.970034722224</v>
      </c>
      <c r="AC57" s="12" t="s">
        <v>5805</v>
      </c>
    </row>
    <row r="58" spans="1:29" ht="102" hidden="1">
      <c r="A58" s="16">
        <v>4045</v>
      </c>
      <c r="B58" s="12" t="s">
        <v>485</v>
      </c>
      <c r="C58" s="12">
        <v>179</v>
      </c>
      <c r="D58" s="12">
        <v>5</v>
      </c>
      <c r="E58" s="17" t="s">
        <v>5884</v>
      </c>
      <c r="F58" s="17" t="s">
        <v>35</v>
      </c>
      <c r="G58" s="17" t="s">
        <v>52</v>
      </c>
      <c r="H58" s="12" t="s">
        <v>24</v>
      </c>
      <c r="I58" s="12" t="s">
        <v>990</v>
      </c>
      <c r="J58" s="27">
        <v>72</v>
      </c>
      <c r="K58" s="17">
        <v>13</v>
      </c>
      <c r="L58" s="17" t="s">
        <v>5884</v>
      </c>
      <c r="N58" s="12" t="s">
        <v>994</v>
      </c>
      <c r="R58" s="12" t="s">
        <v>5885</v>
      </c>
      <c r="S58" s="12" t="s">
        <v>5886</v>
      </c>
      <c r="T58" s="12" t="s">
        <v>6126</v>
      </c>
      <c r="U58" s="12" t="s">
        <v>5805</v>
      </c>
      <c r="V58" s="12" t="s">
        <v>21</v>
      </c>
      <c r="AB58" s="28">
        <v>40742.693842592591</v>
      </c>
      <c r="AC58" s="12" t="s">
        <v>5805</v>
      </c>
    </row>
    <row r="59" spans="1:29" ht="114.75" hidden="1">
      <c r="A59" s="16">
        <v>4100</v>
      </c>
      <c r="B59" s="12" t="s">
        <v>5810</v>
      </c>
      <c r="C59" s="12">
        <v>179</v>
      </c>
      <c r="D59" s="12">
        <v>5</v>
      </c>
      <c r="E59" s="17" t="s">
        <v>5887</v>
      </c>
      <c r="F59" s="17" t="s">
        <v>35</v>
      </c>
      <c r="G59" s="17" t="s">
        <v>22</v>
      </c>
      <c r="H59" s="12" t="s">
        <v>24</v>
      </c>
      <c r="I59" s="12" t="s">
        <v>990</v>
      </c>
      <c r="J59" s="27">
        <v>72</v>
      </c>
      <c r="K59" s="17">
        <v>4</v>
      </c>
      <c r="L59" s="17" t="s">
        <v>5887</v>
      </c>
      <c r="N59" s="12" t="s">
        <v>994</v>
      </c>
      <c r="R59" s="12" t="s">
        <v>5888</v>
      </c>
      <c r="S59" s="12" t="s">
        <v>5889</v>
      </c>
      <c r="T59" s="12" t="s">
        <v>6127</v>
      </c>
      <c r="U59" s="12" t="s">
        <v>5805</v>
      </c>
      <c r="V59" s="12" t="s">
        <v>21</v>
      </c>
      <c r="AB59" s="28">
        <v>40742.69425925926</v>
      </c>
      <c r="AC59" s="12" t="s">
        <v>5805</v>
      </c>
    </row>
    <row r="60" spans="1:29" ht="25.5" hidden="1">
      <c r="A60" s="16">
        <v>4048</v>
      </c>
      <c r="B60" s="12" t="s">
        <v>485</v>
      </c>
      <c r="C60" s="12">
        <v>179</v>
      </c>
      <c r="D60" s="12">
        <v>5</v>
      </c>
      <c r="E60" s="17" t="s">
        <v>5894</v>
      </c>
      <c r="F60" s="17" t="s">
        <v>92</v>
      </c>
      <c r="G60" s="17" t="s">
        <v>18</v>
      </c>
      <c r="H60" s="12" t="s">
        <v>24</v>
      </c>
      <c r="I60" s="12" t="s">
        <v>990</v>
      </c>
      <c r="J60" s="27">
        <v>74</v>
      </c>
      <c r="K60" s="17">
        <v>32</v>
      </c>
      <c r="L60" s="17" t="s">
        <v>5894</v>
      </c>
      <c r="N60" s="12" t="s">
        <v>1074</v>
      </c>
      <c r="R60" s="12" t="s">
        <v>5895</v>
      </c>
      <c r="S60" s="12" t="s">
        <v>5896</v>
      </c>
      <c r="T60" s="12" t="s">
        <v>6187</v>
      </c>
      <c r="U60" s="12" t="s">
        <v>5805</v>
      </c>
      <c r="V60" s="12" t="s">
        <v>21</v>
      </c>
      <c r="AB60" s="28">
        <v>40742.970104166663</v>
      </c>
      <c r="AC60" s="12" t="s">
        <v>5805</v>
      </c>
    </row>
    <row r="61" spans="1:29" ht="153" hidden="1">
      <c r="A61" s="16">
        <v>4049</v>
      </c>
      <c r="B61" s="12" t="s">
        <v>485</v>
      </c>
      <c r="C61" s="12">
        <v>179</v>
      </c>
      <c r="D61" s="12">
        <v>5</v>
      </c>
      <c r="E61" s="17" t="s">
        <v>292</v>
      </c>
      <c r="F61" s="17" t="s">
        <v>785</v>
      </c>
      <c r="G61" s="17" t="s">
        <v>63</v>
      </c>
      <c r="H61" s="12" t="s">
        <v>24</v>
      </c>
      <c r="I61" s="12" t="s">
        <v>990</v>
      </c>
      <c r="J61" s="27">
        <v>75</v>
      </c>
      <c r="K61" s="17">
        <v>17</v>
      </c>
      <c r="L61" s="17" t="s">
        <v>292</v>
      </c>
      <c r="N61" s="12" t="s">
        <v>1078</v>
      </c>
      <c r="R61" s="12" t="s">
        <v>5899</v>
      </c>
      <c r="S61" s="12" t="s">
        <v>5900</v>
      </c>
      <c r="T61" s="12" t="s">
        <v>6128</v>
      </c>
      <c r="U61" s="12" t="s">
        <v>5805</v>
      </c>
      <c r="V61" s="12" t="s">
        <v>21</v>
      </c>
      <c r="AB61" s="28">
        <v>40742.701331018521</v>
      </c>
      <c r="AC61" s="12" t="s">
        <v>5805</v>
      </c>
    </row>
    <row r="62" spans="1:29" ht="76.5" hidden="1">
      <c r="A62" s="16">
        <v>4050</v>
      </c>
      <c r="B62" s="12" t="s">
        <v>485</v>
      </c>
      <c r="C62" s="12">
        <v>179</v>
      </c>
      <c r="D62" s="12">
        <v>5</v>
      </c>
      <c r="E62" s="17" t="s">
        <v>292</v>
      </c>
      <c r="F62" s="17" t="s">
        <v>785</v>
      </c>
      <c r="G62" s="17" t="s">
        <v>18</v>
      </c>
      <c r="H62" s="12" t="s">
        <v>24</v>
      </c>
      <c r="I62" s="12" t="s">
        <v>990</v>
      </c>
      <c r="J62" s="27">
        <v>75</v>
      </c>
      <c r="K62" s="17">
        <v>32</v>
      </c>
      <c r="L62" s="17" t="s">
        <v>292</v>
      </c>
      <c r="N62" s="12" t="s">
        <v>1078</v>
      </c>
      <c r="R62" s="12" t="s">
        <v>5897</v>
      </c>
      <c r="S62" s="12" t="s">
        <v>5898</v>
      </c>
      <c r="T62" s="12" t="s">
        <v>6129</v>
      </c>
      <c r="U62" s="12" t="s">
        <v>5805</v>
      </c>
      <c r="V62" s="12" t="s">
        <v>21</v>
      </c>
      <c r="AB62" s="28">
        <v>40742.700949074075</v>
      </c>
      <c r="AC62" s="12" t="s">
        <v>5805</v>
      </c>
    </row>
    <row r="63" spans="1:29" ht="229.5" hidden="1">
      <c r="A63" s="16">
        <v>4096</v>
      </c>
      <c r="B63" s="12" t="s">
        <v>1598</v>
      </c>
      <c r="C63" s="12">
        <v>179</v>
      </c>
      <c r="D63" s="12">
        <v>5</v>
      </c>
      <c r="E63" s="17" t="s">
        <v>5901</v>
      </c>
      <c r="F63" s="17" t="s">
        <v>785</v>
      </c>
      <c r="G63" s="17" t="s">
        <v>84</v>
      </c>
      <c r="H63" s="12" t="s">
        <v>19</v>
      </c>
      <c r="I63" s="12" t="s">
        <v>992</v>
      </c>
      <c r="J63" s="27">
        <v>75</v>
      </c>
      <c r="K63" s="17">
        <v>40</v>
      </c>
      <c r="L63" s="17" t="s">
        <v>5901</v>
      </c>
      <c r="N63" s="12" t="s">
        <v>1078</v>
      </c>
      <c r="R63" s="12" t="s">
        <v>5973</v>
      </c>
      <c r="S63" s="12" t="s">
        <v>5974</v>
      </c>
      <c r="T63" s="12" t="s">
        <v>6130</v>
      </c>
      <c r="U63" s="12" t="s">
        <v>5805</v>
      </c>
      <c r="V63" s="12" t="s">
        <v>48</v>
      </c>
      <c r="AB63" s="28">
        <v>40742.725821759261</v>
      </c>
      <c r="AC63" s="12" t="s">
        <v>5805</v>
      </c>
    </row>
    <row r="64" spans="1:29" ht="51" hidden="1">
      <c r="A64" s="16">
        <v>4051</v>
      </c>
      <c r="B64" s="12" t="s">
        <v>485</v>
      </c>
      <c r="C64" s="12">
        <v>179</v>
      </c>
      <c r="D64" s="12">
        <v>5</v>
      </c>
      <c r="E64" s="17" t="s">
        <v>5901</v>
      </c>
      <c r="F64" s="17" t="s">
        <v>38</v>
      </c>
      <c r="G64" s="17" t="s">
        <v>33</v>
      </c>
      <c r="H64" s="12" t="s">
        <v>24</v>
      </c>
      <c r="I64" s="12" t="s">
        <v>990</v>
      </c>
      <c r="J64" s="27">
        <v>76</v>
      </c>
      <c r="K64" s="17">
        <v>9</v>
      </c>
      <c r="L64" s="17" t="s">
        <v>5901</v>
      </c>
      <c r="N64" s="12" t="s">
        <v>1074</v>
      </c>
      <c r="R64" s="12" t="s">
        <v>5902</v>
      </c>
      <c r="S64" s="12" t="s">
        <v>5886</v>
      </c>
      <c r="T64" s="12" t="s">
        <v>6188</v>
      </c>
      <c r="U64" s="12" t="s">
        <v>5805</v>
      </c>
      <c r="V64" s="12" t="s">
        <v>21</v>
      </c>
      <c r="AB64" s="28">
        <v>40742.970173611109</v>
      </c>
      <c r="AC64" s="12" t="s">
        <v>5805</v>
      </c>
    </row>
    <row r="65" spans="1:29" ht="76.5" hidden="1">
      <c r="A65" s="16">
        <v>4106</v>
      </c>
      <c r="B65" s="12" t="s">
        <v>5810</v>
      </c>
      <c r="C65" s="12">
        <v>179</v>
      </c>
      <c r="D65" s="12">
        <v>5</v>
      </c>
      <c r="E65" s="17" t="s">
        <v>5903</v>
      </c>
      <c r="F65" s="17" t="s">
        <v>38</v>
      </c>
      <c r="G65" s="17" t="s">
        <v>71</v>
      </c>
      <c r="H65" s="12" t="s">
        <v>24</v>
      </c>
      <c r="I65" s="12" t="s">
        <v>990</v>
      </c>
      <c r="J65" s="27">
        <v>76</v>
      </c>
      <c r="K65" s="17">
        <v>36</v>
      </c>
      <c r="L65" s="17" t="s">
        <v>5903</v>
      </c>
      <c r="N65" s="12" t="s">
        <v>994</v>
      </c>
      <c r="R65" s="12" t="s">
        <v>5904</v>
      </c>
      <c r="S65" s="12" t="s">
        <v>5905</v>
      </c>
      <c r="T65" s="12" t="s">
        <v>6131</v>
      </c>
      <c r="U65" s="12" t="s">
        <v>5805</v>
      </c>
      <c r="V65" s="12" t="s">
        <v>21</v>
      </c>
      <c r="AB65" s="28">
        <v>40742.694571759261</v>
      </c>
      <c r="AC65" s="12" t="s">
        <v>5805</v>
      </c>
    </row>
    <row r="66" spans="1:29" ht="51" hidden="1">
      <c r="A66" s="16">
        <v>4052</v>
      </c>
      <c r="B66" s="12" t="s">
        <v>485</v>
      </c>
      <c r="C66" s="12">
        <v>179</v>
      </c>
      <c r="D66" s="12">
        <v>5</v>
      </c>
      <c r="E66" s="17" t="s">
        <v>5977</v>
      </c>
      <c r="F66" s="17" t="s">
        <v>114</v>
      </c>
      <c r="G66" s="17" t="s">
        <v>112</v>
      </c>
      <c r="H66" s="12" t="s">
        <v>19</v>
      </c>
      <c r="I66" s="12" t="s">
        <v>990</v>
      </c>
      <c r="J66" s="27">
        <v>78</v>
      </c>
      <c r="K66" s="17">
        <v>50</v>
      </c>
      <c r="L66" s="17" t="s">
        <v>5977</v>
      </c>
      <c r="N66" s="12" t="s">
        <v>1074</v>
      </c>
      <c r="R66" s="12" t="s">
        <v>5978</v>
      </c>
      <c r="S66" s="12" t="s">
        <v>5979</v>
      </c>
      <c r="T66" s="12" t="s">
        <v>6132</v>
      </c>
      <c r="U66" s="12" t="s">
        <v>5805</v>
      </c>
      <c r="V66" s="12" t="s">
        <v>48</v>
      </c>
      <c r="AB66" s="28">
        <v>40742.70648148148</v>
      </c>
      <c r="AC66" s="12" t="s">
        <v>5805</v>
      </c>
    </row>
    <row r="67" spans="1:29" ht="306" hidden="1">
      <c r="A67" s="16">
        <v>4124</v>
      </c>
      <c r="B67" s="12" t="s">
        <v>49</v>
      </c>
      <c r="C67" s="12">
        <v>179</v>
      </c>
      <c r="D67" s="12">
        <v>5</v>
      </c>
      <c r="E67" s="17" t="s">
        <v>5980</v>
      </c>
      <c r="F67" s="17" t="s">
        <v>1826</v>
      </c>
      <c r="G67" s="17" t="s">
        <v>83</v>
      </c>
      <c r="H67" s="12" t="s">
        <v>19</v>
      </c>
      <c r="I67" s="12" t="s">
        <v>992</v>
      </c>
      <c r="J67" s="27">
        <v>81</v>
      </c>
      <c r="K67" s="17">
        <v>44</v>
      </c>
      <c r="L67" s="17" t="s">
        <v>5980</v>
      </c>
      <c r="N67" s="12" t="s">
        <v>1078</v>
      </c>
      <c r="R67" s="12" t="s">
        <v>5983</v>
      </c>
      <c r="S67" s="12" t="s">
        <v>70</v>
      </c>
      <c r="T67" s="12" t="s">
        <v>6133</v>
      </c>
      <c r="U67" s="12" t="s">
        <v>5805</v>
      </c>
      <c r="V67" s="12" t="s">
        <v>48</v>
      </c>
      <c r="AB67" s="28">
        <v>40742.710335648146</v>
      </c>
      <c r="AC67" s="12" t="s">
        <v>5805</v>
      </c>
    </row>
    <row r="68" spans="1:29" ht="153" hidden="1">
      <c r="A68" s="16">
        <v>4122</v>
      </c>
      <c r="B68" s="12" t="s">
        <v>49</v>
      </c>
      <c r="C68" s="12">
        <v>179</v>
      </c>
      <c r="D68" s="12">
        <v>5</v>
      </c>
      <c r="E68" s="17" t="s">
        <v>5980</v>
      </c>
      <c r="F68" s="17" t="s">
        <v>1826</v>
      </c>
      <c r="G68" s="17" t="s">
        <v>79</v>
      </c>
      <c r="H68" s="12" t="s">
        <v>19</v>
      </c>
      <c r="I68" s="12" t="s">
        <v>992</v>
      </c>
      <c r="J68" s="27">
        <v>81</v>
      </c>
      <c r="K68" s="17">
        <v>43</v>
      </c>
      <c r="L68" s="17" t="s">
        <v>5980</v>
      </c>
      <c r="N68" s="12" t="s">
        <v>1078</v>
      </c>
      <c r="R68" s="12" t="s">
        <v>5982</v>
      </c>
      <c r="S68" s="12" t="s">
        <v>70</v>
      </c>
      <c r="T68" s="12" t="s">
        <v>6134</v>
      </c>
      <c r="U68" s="12" t="s">
        <v>5805</v>
      </c>
      <c r="V68" s="12" t="s">
        <v>48</v>
      </c>
      <c r="AB68" s="28">
        <v>40742.710011574076</v>
      </c>
      <c r="AC68" s="12" t="s">
        <v>5805</v>
      </c>
    </row>
    <row r="69" spans="1:29" ht="409.5" hidden="1">
      <c r="A69" s="16">
        <v>4125</v>
      </c>
      <c r="B69" s="12" t="s">
        <v>49</v>
      </c>
      <c r="C69" s="12">
        <v>179</v>
      </c>
      <c r="D69" s="12">
        <v>5</v>
      </c>
      <c r="E69" s="17" t="s">
        <v>5980</v>
      </c>
      <c r="F69" s="17" t="s">
        <v>1826</v>
      </c>
      <c r="G69" s="17" t="s">
        <v>83</v>
      </c>
      <c r="H69" s="12" t="s">
        <v>19</v>
      </c>
      <c r="I69" s="12" t="s">
        <v>992</v>
      </c>
      <c r="J69" s="27">
        <v>81</v>
      </c>
      <c r="K69" s="17">
        <v>44</v>
      </c>
      <c r="L69" s="17" t="s">
        <v>5980</v>
      </c>
      <c r="N69" s="12" t="s">
        <v>1078</v>
      </c>
      <c r="R69" s="12" t="s">
        <v>5984</v>
      </c>
      <c r="S69" s="12" t="s">
        <v>70</v>
      </c>
      <c r="T69" s="12" t="s">
        <v>6135</v>
      </c>
      <c r="U69" s="12" t="s">
        <v>5805</v>
      </c>
      <c r="V69" s="12" t="s">
        <v>48</v>
      </c>
      <c r="AB69" s="28">
        <v>40742.721898148149</v>
      </c>
      <c r="AC69" s="12" t="s">
        <v>5805</v>
      </c>
    </row>
    <row r="70" spans="1:29" ht="293.25" hidden="1">
      <c r="A70" s="16">
        <v>4123</v>
      </c>
      <c r="B70" s="12" t="s">
        <v>49</v>
      </c>
      <c r="C70" s="12">
        <v>179</v>
      </c>
      <c r="D70" s="12">
        <v>5</v>
      </c>
      <c r="E70" s="17" t="s">
        <v>5980</v>
      </c>
      <c r="F70" s="17" t="s">
        <v>1826</v>
      </c>
      <c r="G70" s="17" t="s">
        <v>83</v>
      </c>
      <c r="H70" s="12" t="s">
        <v>19</v>
      </c>
      <c r="I70" s="12" t="s">
        <v>992</v>
      </c>
      <c r="J70" s="27">
        <v>81</v>
      </c>
      <c r="K70" s="17">
        <v>44</v>
      </c>
      <c r="L70" s="17" t="s">
        <v>5980</v>
      </c>
      <c r="N70" s="12" t="s">
        <v>994</v>
      </c>
      <c r="R70" s="12" t="s">
        <v>5981</v>
      </c>
      <c r="S70" s="12" t="s">
        <v>70</v>
      </c>
      <c r="T70" s="12" t="s">
        <v>6136</v>
      </c>
      <c r="U70" s="12" t="s">
        <v>5805</v>
      </c>
      <c r="V70" s="12" t="s">
        <v>48</v>
      </c>
      <c r="AB70" s="28">
        <v>40742.719953703701</v>
      </c>
      <c r="AC70" s="12" t="s">
        <v>5805</v>
      </c>
    </row>
    <row r="71" spans="1:29" ht="306" hidden="1">
      <c r="A71" s="16">
        <v>4003</v>
      </c>
      <c r="B71" s="12" t="s">
        <v>4865</v>
      </c>
      <c r="C71" s="12">
        <v>179</v>
      </c>
      <c r="D71" s="12">
        <v>5</v>
      </c>
      <c r="E71" s="17" t="s">
        <v>5980</v>
      </c>
      <c r="F71" s="17" t="s">
        <v>1826</v>
      </c>
      <c r="G71" s="17" t="s">
        <v>83</v>
      </c>
      <c r="H71" s="12" t="s">
        <v>19</v>
      </c>
      <c r="I71" s="12" t="s">
        <v>992</v>
      </c>
      <c r="J71" s="27">
        <v>81</v>
      </c>
      <c r="K71" s="17">
        <v>44</v>
      </c>
      <c r="L71" s="17" t="s">
        <v>5980</v>
      </c>
      <c r="N71" s="12" t="s">
        <v>1078</v>
      </c>
      <c r="R71" s="12" t="s">
        <v>5985</v>
      </c>
      <c r="S71" s="12" t="s">
        <v>72</v>
      </c>
      <c r="T71" s="12" t="s">
        <v>6137</v>
      </c>
      <c r="U71" s="12" t="s">
        <v>5805</v>
      </c>
      <c r="V71" s="12" t="s">
        <v>48</v>
      </c>
      <c r="AB71" s="28">
        <v>40742.711076388892</v>
      </c>
      <c r="AC71" s="12" t="s">
        <v>5805</v>
      </c>
    </row>
    <row r="72" spans="1:29" ht="331.5" hidden="1">
      <c r="A72" s="16">
        <v>4126</v>
      </c>
      <c r="B72" s="12" t="s">
        <v>49</v>
      </c>
      <c r="C72" s="12">
        <v>179</v>
      </c>
      <c r="D72" s="12">
        <v>5</v>
      </c>
      <c r="E72" s="17" t="s">
        <v>5980</v>
      </c>
      <c r="F72" s="17" t="s">
        <v>98</v>
      </c>
      <c r="G72" s="17" t="s">
        <v>52</v>
      </c>
      <c r="H72" s="12" t="s">
        <v>19</v>
      </c>
      <c r="I72" s="12" t="s">
        <v>992</v>
      </c>
      <c r="J72" s="27">
        <v>82</v>
      </c>
      <c r="K72" s="17">
        <v>13</v>
      </c>
      <c r="L72" s="17" t="s">
        <v>5980</v>
      </c>
      <c r="N72" s="12" t="s">
        <v>994</v>
      </c>
      <c r="R72" s="12" t="s">
        <v>5986</v>
      </c>
      <c r="S72" s="12" t="s">
        <v>70</v>
      </c>
      <c r="T72" s="12" t="s">
        <v>6138</v>
      </c>
      <c r="U72" s="12" t="s">
        <v>5805</v>
      </c>
      <c r="V72" s="12" t="s">
        <v>48</v>
      </c>
      <c r="AB72" s="28">
        <v>40742.722361111111</v>
      </c>
      <c r="AC72" s="12" t="s">
        <v>5805</v>
      </c>
    </row>
    <row r="73" spans="1:29" ht="153" hidden="1">
      <c r="A73" s="16">
        <v>4112</v>
      </c>
      <c r="B73" s="12" t="s">
        <v>871</v>
      </c>
      <c r="C73" s="12">
        <v>179</v>
      </c>
      <c r="D73" s="12">
        <v>5</v>
      </c>
      <c r="E73" s="17" t="s">
        <v>6014</v>
      </c>
      <c r="F73" s="17" t="s">
        <v>104</v>
      </c>
      <c r="G73" s="17" t="s">
        <v>36</v>
      </c>
      <c r="H73" s="12" t="s">
        <v>19</v>
      </c>
      <c r="I73" s="12" t="s">
        <v>992</v>
      </c>
      <c r="J73" s="27">
        <v>85</v>
      </c>
      <c r="K73" s="17">
        <v>1</v>
      </c>
      <c r="L73" s="17" t="s">
        <v>6014</v>
      </c>
      <c r="N73" s="12" t="s">
        <v>1074</v>
      </c>
      <c r="R73" s="12" t="s">
        <v>6015</v>
      </c>
      <c r="S73" s="12" t="s">
        <v>6016</v>
      </c>
      <c r="T73" s="12" t="s">
        <v>6095</v>
      </c>
      <c r="U73" s="12" t="s">
        <v>5805</v>
      </c>
      <c r="V73" s="12" t="s">
        <v>110</v>
      </c>
      <c r="AB73" s="28">
        <v>40736.766898148147</v>
      </c>
      <c r="AC73" s="12" t="s">
        <v>5805</v>
      </c>
    </row>
    <row r="74" spans="1:29" ht="409.5" hidden="1">
      <c r="A74" s="16">
        <v>4089</v>
      </c>
      <c r="B74" s="12" t="s">
        <v>1598</v>
      </c>
      <c r="C74" s="12">
        <v>179</v>
      </c>
      <c r="D74" s="12">
        <v>5</v>
      </c>
      <c r="E74" s="17" t="s">
        <v>5906</v>
      </c>
      <c r="F74" s="17" t="s">
        <v>120</v>
      </c>
      <c r="G74" s="17" t="s">
        <v>81</v>
      </c>
      <c r="H74" s="12" t="s">
        <v>19</v>
      </c>
      <c r="I74" s="12" t="s">
        <v>992</v>
      </c>
      <c r="J74" s="27">
        <v>88</v>
      </c>
      <c r="K74" s="17">
        <v>22</v>
      </c>
      <c r="L74" s="17" t="s">
        <v>5906</v>
      </c>
      <c r="N74" s="12" t="s">
        <v>1078</v>
      </c>
      <c r="R74" s="12" t="s">
        <v>5987</v>
      </c>
      <c r="S74" s="12" t="s">
        <v>5988</v>
      </c>
      <c r="T74" s="12" t="s">
        <v>6139</v>
      </c>
      <c r="U74" s="12" t="s">
        <v>5805</v>
      </c>
      <c r="V74" s="12" t="s">
        <v>48</v>
      </c>
      <c r="AB74" s="28">
        <v>40742.723969907405</v>
      </c>
      <c r="AC74" s="12" t="s">
        <v>5805</v>
      </c>
    </row>
    <row r="75" spans="1:29" ht="114.75" hidden="1">
      <c r="A75" s="16">
        <v>4088</v>
      </c>
      <c r="B75" s="12" t="s">
        <v>1598</v>
      </c>
      <c r="C75" s="12">
        <v>179</v>
      </c>
      <c r="D75" s="12">
        <v>5</v>
      </c>
      <c r="E75" s="17" t="s">
        <v>5906</v>
      </c>
      <c r="F75" s="17" t="s">
        <v>120</v>
      </c>
      <c r="G75" s="17" t="s">
        <v>99</v>
      </c>
      <c r="H75" s="12" t="s">
        <v>19</v>
      </c>
      <c r="I75" s="12" t="s">
        <v>992</v>
      </c>
      <c r="J75" s="27">
        <v>88</v>
      </c>
      <c r="K75" s="17">
        <v>37</v>
      </c>
      <c r="L75" s="17" t="s">
        <v>5906</v>
      </c>
      <c r="N75" s="12" t="s">
        <v>1078</v>
      </c>
      <c r="R75" s="12" t="s">
        <v>5989</v>
      </c>
      <c r="S75" s="12" t="s">
        <v>72</v>
      </c>
      <c r="T75" s="12" t="s">
        <v>6140</v>
      </c>
      <c r="U75" s="12" t="s">
        <v>5805</v>
      </c>
      <c r="V75" s="12" t="s">
        <v>48</v>
      </c>
      <c r="AB75" s="28">
        <v>40742.711388888885</v>
      </c>
      <c r="AC75" s="12" t="s">
        <v>5805</v>
      </c>
    </row>
    <row r="76" spans="1:29" ht="216.75" hidden="1">
      <c r="A76" s="16">
        <v>4127</v>
      </c>
      <c r="B76" s="12" t="s">
        <v>49</v>
      </c>
      <c r="C76" s="12">
        <v>179</v>
      </c>
      <c r="D76" s="12">
        <v>5</v>
      </c>
      <c r="E76" s="17" t="s">
        <v>5906</v>
      </c>
      <c r="F76" s="17" t="s">
        <v>120</v>
      </c>
      <c r="G76" s="17" t="s">
        <v>55</v>
      </c>
      <c r="H76" s="12" t="s">
        <v>19</v>
      </c>
      <c r="I76" s="12" t="s">
        <v>992</v>
      </c>
      <c r="J76" s="27">
        <v>88</v>
      </c>
      <c r="K76" s="17">
        <v>25</v>
      </c>
      <c r="L76" s="17" t="s">
        <v>5906</v>
      </c>
      <c r="N76" s="12" t="s">
        <v>994</v>
      </c>
      <c r="R76" s="12" t="s">
        <v>5990</v>
      </c>
      <c r="S76" s="12" t="s">
        <v>70</v>
      </c>
      <c r="T76" s="12" t="s">
        <v>6141</v>
      </c>
      <c r="U76" s="12" t="s">
        <v>5805</v>
      </c>
      <c r="V76" s="12" t="s">
        <v>48</v>
      </c>
      <c r="AB76" s="28">
        <v>40742.711886574078</v>
      </c>
      <c r="AC76" s="12" t="s">
        <v>5805</v>
      </c>
    </row>
    <row r="77" spans="1:29" ht="102" hidden="1">
      <c r="A77" s="16">
        <v>4053</v>
      </c>
      <c r="B77" s="12" t="s">
        <v>485</v>
      </c>
      <c r="C77" s="12">
        <v>179</v>
      </c>
      <c r="D77" s="12">
        <v>5</v>
      </c>
      <c r="E77" s="17" t="s">
        <v>5906</v>
      </c>
      <c r="F77" s="17" t="s">
        <v>121</v>
      </c>
      <c r="G77" s="17" t="s">
        <v>67</v>
      </c>
      <c r="H77" s="12" t="s">
        <v>24</v>
      </c>
      <c r="I77" s="12" t="s">
        <v>990</v>
      </c>
      <c r="J77" s="27">
        <v>89</v>
      </c>
      <c r="K77" s="17">
        <v>10</v>
      </c>
      <c r="L77" s="17" t="s">
        <v>5906</v>
      </c>
      <c r="N77" s="12" t="s">
        <v>994</v>
      </c>
      <c r="R77" s="12" t="s">
        <v>5907</v>
      </c>
      <c r="S77" s="12" t="s">
        <v>5908</v>
      </c>
      <c r="T77" s="12" t="s">
        <v>6142</v>
      </c>
      <c r="U77" s="12" t="s">
        <v>5805</v>
      </c>
      <c r="V77" s="12" t="s">
        <v>21</v>
      </c>
      <c r="AB77" s="28">
        <v>40742.694965277777</v>
      </c>
      <c r="AC77" s="12" t="s">
        <v>5805</v>
      </c>
    </row>
    <row r="78" spans="1:29" ht="204" hidden="1">
      <c r="A78" s="16">
        <v>4092</v>
      </c>
      <c r="B78" s="12" t="s">
        <v>1598</v>
      </c>
      <c r="C78" s="12">
        <v>179</v>
      </c>
      <c r="D78" s="12">
        <v>5</v>
      </c>
      <c r="E78" s="17" t="s">
        <v>5909</v>
      </c>
      <c r="F78" s="17" t="s">
        <v>121</v>
      </c>
      <c r="G78" s="17" t="s">
        <v>79</v>
      </c>
      <c r="H78" s="12" t="s">
        <v>19</v>
      </c>
      <c r="I78" s="12" t="s">
        <v>992</v>
      </c>
      <c r="J78" s="27">
        <v>89</v>
      </c>
      <c r="K78" s="17">
        <v>43</v>
      </c>
      <c r="L78" s="17" t="s">
        <v>5909</v>
      </c>
      <c r="N78" s="12" t="s">
        <v>1078</v>
      </c>
      <c r="R78" s="12" t="s">
        <v>5993</v>
      </c>
      <c r="S78" s="12" t="s">
        <v>5994</v>
      </c>
      <c r="T78" s="12" t="s">
        <v>6143</v>
      </c>
      <c r="U78" s="12" t="s">
        <v>5805</v>
      </c>
      <c r="V78" s="12" t="s">
        <v>48</v>
      </c>
      <c r="AB78" s="28">
        <v>40742.724861111114</v>
      </c>
      <c r="AC78" s="12" t="s">
        <v>5805</v>
      </c>
    </row>
    <row r="79" spans="1:29" ht="165.75" hidden="1">
      <c r="A79" s="16">
        <v>4091</v>
      </c>
      <c r="B79" s="12" t="s">
        <v>1598</v>
      </c>
      <c r="C79" s="12">
        <v>179</v>
      </c>
      <c r="D79" s="12">
        <v>5</v>
      </c>
      <c r="E79" s="17" t="s">
        <v>5906</v>
      </c>
      <c r="F79" s="17" t="s">
        <v>121</v>
      </c>
      <c r="G79" s="17" t="s">
        <v>34</v>
      </c>
      <c r="H79" s="12" t="s">
        <v>19</v>
      </c>
      <c r="I79" s="12" t="s">
        <v>992</v>
      </c>
      <c r="J79" s="27">
        <v>89</v>
      </c>
      <c r="K79" s="17">
        <v>34</v>
      </c>
      <c r="L79" s="17" t="s">
        <v>5906</v>
      </c>
      <c r="N79" s="12" t="s">
        <v>1078</v>
      </c>
      <c r="R79" s="12" t="s">
        <v>5991</v>
      </c>
      <c r="S79" s="12" t="s">
        <v>5992</v>
      </c>
      <c r="T79" s="12" t="s">
        <v>6144</v>
      </c>
      <c r="U79" s="12" t="s">
        <v>5805</v>
      </c>
      <c r="V79" s="12" t="s">
        <v>48</v>
      </c>
      <c r="AB79" s="28">
        <v>40742.712245370371</v>
      </c>
      <c r="AC79" s="12" t="s">
        <v>5805</v>
      </c>
    </row>
    <row r="80" spans="1:29" ht="409.5" hidden="1">
      <c r="A80" s="16">
        <v>4090</v>
      </c>
      <c r="B80" s="12" t="s">
        <v>1598</v>
      </c>
      <c r="C80" s="12">
        <v>179</v>
      </c>
      <c r="D80" s="12">
        <v>5</v>
      </c>
      <c r="E80" s="17" t="s">
        <v>5906</v>
      </c>
      <c r="F80" s="17" t="s">
        <v>121</v>
      </c>
      <c r="G80" s="17" t="s">
        <v>55</v>
      </c>
      <c r="H80" s="12" t="s">
        <v>19</v>
      </c>
      <c r="I80" s="12" t="s">
        <v>992</v>
      </c>
      <c r="J80" s="27">
        <v>89</v>
      </c>
      <c r="K80" s="17">
        <v>25</v>
      </c>
      <c r="L80" s="17" t="s">
        <v>5906</v>
      </c>
      <c r="N80" s="12" t="s">
        <v>1078</v>
      </c>
      <c r="R80" s="12" t="s">
        <v>5995</v>
      </c>
      <c r="S80" s="12" t="s">
        <v>5996</v>
      </c>
      <c r="T80" s="12" t="s">
        <v>6145</v>
      </c>
      <c r="U80" s="12" t="s">
        <v>5805</v>
      </c>
      <c r="V80" s="12" t="s">
        <v>48</v>
      </c>
      <c r="AB80" s="28">
        <v>40742.724305555559</v>
      </c>
      <c r="AC80" s="12" t="s">
        <v>5805</v>
      </c>
    </row>
    <row r="81" spans="1:29" ht="409.5" hidden="1">
      <c r="A81" s="16">
        <v>4113</v>
      </c>
      <c r="B81" s="12" t="s">
        <v>871</v>
      </c>
      <c r="C81" s="12">
        <v>179</v>
      </c>
      <c r="D81" s="12">
        <v>5</v>
      </c>
      <c r="E81" s="17" t="s">
        <v>5912</v>
      </c>
      <c r="F81" s="17" t="s">
        <v>47</v>
      </c>
      <c r="G81" s="17" t="s">
        <v>68</v>
      </c>
      <c r="H81" s="12" t="s">
        <v>19</v>
      </c>
      <c r="I81" s="12" t="s">
        <v>992</v>
      </c>
      <c r="J81" s="27">
        <v>90</v>
      </c>
      <c r="K81" s="17">
        <v>20</v>
      </c>
      <c r="L81" s="17" t="s">
        <v>5912</v>
      </c>
      <c r="N81" s="12" t="s">
        <v>1078</v>
      </c>
      <c r="R81" s="12" t="s">
        <v>5997</v>
      </c>
      <c r="S81" s="12" t="s">
        <v>5998</v>
      </c>
      <c r="T81" s="12" t="s">
        <v>6146</v>
      </c>
      <c r="U81" s="12" t="s">
        <v>5805</v>
      </c>
      <c r="V81" s="12" t="s">
        <v>48</v>
      </c>
      <c r="AB81" s="28">
        <v>40742.726041666669</v>
      </c>
      <c r="AC81" s="12" t="s">
        <v>5805</v>
      </c>
    </row>
    <row r="82" spans="1:29" ht="38.25" hidden="1">
      <c r="A82" s="16">
        <v>4093</v>
      </c>
      <c r="B82" s="12" t="s">
        <v>1598</v>
      </c>
      <c r="C82" s="12">
        <v>179</v>
      </c>
      <c r="D82" s="12">
        <v>5</v>
      </c>
      <c r="E82" s="17" t="s">
        <v>5909</v>
      </c>
      <c r="F82" s="17" t="s">
        <v>47</v>
      </c>
      <c r="G82" s="17" t="s">
        <v>56</v>
      </c>
      <c r="H82" s="12" t="s">
        <v>24</v>
      </c>
      <c r="I82" s="12" t="s">
        <v>990</v>
      </c>
      <c r="J82" s="27">
        <v>90</v>
      </c>
      <c r="K82" s="17">
        <v>16</v>
      </c>
      <c r="L82" s="17" t="s">
        <v>5909</v>
      </c>
      <c r="N82" s="12" t="s">
        <v>1074</v>
      </c>
      <c r="R82" s="12" t="s">
        <v>5910</v>
      </c>
      <c r="S82" s="12" t="s">
        <v>5911</v>
      </c>
      <c r="T82" s="12" t="s">
        <v>6189</v>
      </c>
      <c r="U82" s="12" t="s">
        <v>5805</v>
      </c>
      <c r="V82" s="12" t="s">
        <v>21</v>
      </c>
      <c r="AB82" s="28">
        <v>40742.970891203702</v>
      </c>
      <c r="AC82" s="12" t="s">
        <v>5805</v>
      </c>
    </row>
    <row r="83" spans="1:29" ht="89.25" hidden="1">
      <c r="A83" s="16">
        <v>4055</v>
      </c>
      <c r="B83" s="12" t="s">
        <v>485</v>
      </c>
      <c r="C83" s="12">
        <v>179</v>
      </c>
      <c r="D83" s="12">
        <v>5</v>
      </c>
      <c r="E83" s="17" t="s">
        <v>5912</v>
      </c>
      <c r="F83" s="17" t="s">
        <v>122</v>
      </c>
      <c r="G83" s="17" t="s">
        <v>30</v>
      </c>
      <c r="H83" s="12" t="s">
        <v>24</v>
      </c>
      <c r="I83" s="12" t="s">
        <v>990</v>
      </c>
      <c r="J83" s="27">
        <v>91</v>
      </c>
      <c r="K83" s="17">
        <v>33</v>
      </c>
      <c r="L83" s="17" t="s">
        <v>5912</v>
      </c>
      <c r="N83" s="12" t="s">
        <v>994</v>
      </c>
      <c r="R83" s="12" t="s">
        <v>5913</v>
      </c>
      <c r="S83" s="12" t="s">
        <v>5914</v>
      </c>
      <c r="T83" s="12" t="s">
        <v>6147</v>
      </c>
      <c r="U83" s="12" t="s">
        <v>5805</v>
      </c>
      <c r="V83" s="12" t="s">
        <v>21</v>
      </c>
      <c r="AB83" s="28">
        <v>40742.695497685185</v>
      </c>
      <c r="AC83" s="12" t="s">
        <v>5805</v>
      </c>
    </row>
    <row r="84" spans="1:29" ht="76.5" hidden="1">
      <c r="A84" s="16">
        <v>4054</v>
      </c>
      <c r="B84" s="12" t="s">
        <v>485</v>
      </c>
      <c r="C84" s="12">
        <v>179</v>
      </c>
      <c r="D84" s="12">
        <v>5</v>
      </c>
      <c r="E84" s="17" t="s">
        <v>5912</v>
      </c>
      <c r="F84" s="17" t="s">
        <v>122</v>
      </c>
      <c r="G84" s="17" t="s">
        <v>76</v>
      </c>
      <c r="H84" s="12" t="s">
        <v>24</v>
      </c>
      <c r="I84" s="12" t="s">
        <v>990</v>
      </c>
      <c r="J84" s="27">
        <v>91</v>
      </c>
      <c r="K84" s="17">
        <v>21</v>
      </c>
      <c r="L84" s="17" t="s">
        <v>5912</v>
      </c>
      <c r="N84" s="12" t="s">
        <v>994</v>
      </c>
      <c r="R84" s="12" t="s">
        <v>5899</v>
      </c>
      <c r="S84" s="12" t="s">
        <v>5915</v>
      </c>
      <c r="T84" s="12" t="s">
        <v>6148</v>
      </c>
      <c r="U84" s="12" t="s">
        <v>5805</v>
      </c>
      <c r="V84" s="12" t="s">
        <v>21</v>
      </c>
      <c r="AB84" s="28">
        <v>40742.695937500001</v>
      </c>
      <c r="AC84" s="12" t="s">
        <v>5805</v>
      </c>
    </row>
    <row r="85" spans="1:29" ht="178.5" hidden="1">
      <c r="A85" s="16">
        <v>4128</v>
      </c>
      <c r="B85" s="12" t="s">
        <v>49</v>
      </c>
      <c r="C85" s="12">
        <v>179</v>
      </c>
      <c r="D85" s="12">
        <v>5</v>
      </c>
      <c r="E85" s="17" t="s">
        <v>5999</v>
      </c>
      <c r="F85" s="17" t="s">
        <v>122</v>
      </c>
      <c r="G85" s="17" t="s">
        <v>57</v>
      </c>
      <c r="H85" s="12" t="s">
        <v>19</v>
      </c>
      <c r="I85" s="12" t="s">
        <v>992</v>
      </c>
      <c r="J85" s="27">
        <v>91</v>
      </c>
      <c r="K85" s="17">
        <v>11</v>
      </c>
      <c r="L85" s="17" t="s">
        <v>5999</v>
      </c>
      <c r="N85" s="12" t="s">
        <v>1078</v>
      </c>
      <c r="R85" s="12" t="s">
        <v>6000</v>
      </c>
      <c r="S85" s="12" t="s">
        <v>70</v>
      </c>
      <c r="T85" s="12" t="s">
        <v>6149</v>
      </c>
      <c r="U85" s="12" t="s">
        <v>5805</v>
      </c>
      <c r="V85" s="12" t="s">
        <v>48</v>
      </c>
      <c r="AB85" s="28">
        <v>40742.712650462963</v>
      </c>
      <c r="AC85" s="12" t="s">
        <v>5805</v>
      </c>
    </row>
    <row r="86" spans="1:29" ht="63.75" hidden="1">
      <c r="A86" s="16">
        <v>4056</v>
      </c>
      <c r="B86" s="12" t="s">
        <v>485</v>
      </c>
      <c r="C86" s="12">
        <v>179</v>
      </c>
      <c r="D86" s="12">
        <v>5</v>
      </c>
      <c r="E86" s="17" t="s">
        <v>5912</v>
      </c>
      <c r="F86" s="17" t="s">
        <v>264</v>
      </c>
      <c r="G86" s="17" t="s">
        <v>67</v>
      </c>
      <c r="H86" s="12" t="s">
        <v>24</v>
      </c>
      <c r="I86" s="12" t="s">
        <v>990</v>
      </c>
      <c r="J86" s="27">
        <v>92</v>
      </c>
      <c r="K86" s="17">
        <v>10</v>
      </c>
      <c r="L86" s="17" t="s">
        <v>5912</v>
      </c>
      <c r="N86" s="12" t="s">
        <v>1074</v>
      </c>
      <c r="R86" s="12" t="s">
        <v>5913</v>
      </c>
      <c r="S86" s="12" t="s">
        <v>5919</v>
      </c>
      <c r="T86" s="12" t="s">
        <v>6190</v>
      </c>
      <c r="U86" s="12" t="s">
        <v>5805</v>
      </c>
      <c r="V86" s="12" t="s">
        <v>21</v>
      </c>
      <c r="AB86" s="28">
        <v>40742.970833333333</v>
      </c>
      <c r="AC86" s="12" t="s">
        <v>5805</v>
      </c>
    </row>
    <row r="87" spans="1:29" ht="76.5" hidden="1">
      <c r="A87" s="16">
        <v>4058</v>
      </c>
      <c r="B87" s="12" t="s">
        <v>485</v>
      </c>
      <c r="C87" s="12">
        <v>179</v>
      </c>
      <c r="D87" s="12">
        <v>5</v>
      </c>
      <c r="E87" s="17" t="s">
        <v>5912</v>
      </c>
      <c r="F87" s="17" t="s">
        <v>264</v>
      </c>
      <c r="G87" s="17" t="s">
        <v>75</v>
      </c>
      <c r="H87" s="12" t="s">
        <v>24</v>
      </c>
      <c r="I87" s="12" t="s">
        <v>990</v>
      </c>
      <c r="J87" s="27">
        <v>92</v>
      </c>
      <c r="K87" s="17">
        <v>41</v>
      </c>
      <c r="L87" s="17" t="s">
        <v>5912</v>
      </c>
      <c r="N87" s="12" t="s">
        <v>994</v>
      </c>
      <c r="R87" s="12" t="s">
        <v>5916</v>
      </c>
      <c r="S87" s="12" t="s">
        <v>5918</v>
      </c>
      <c r="T87" s="12" t="s">
        <v>6150</v>
      </c>
      <c r="U87" s="12" t="s">
        <v>5805</v>
      </c>
      <c r="V87" s="12" t="s">
        <v>21</v>
      </c>
      <c r="AB87" s="28">
        <v>40742.696296296293</v>
      </c>
      <c r="AC87" s="12" t="s">
        <v>5805</v>
      </c>
    </row>
    <row r="88" spans="1:29" ht="331.5" hidden="1">
      <c r="A88" s="16">
        <v>4129</v>
      </c>
      <c r="B88" s="12" t="s">
        <v>49</v>
      </c>
      <c r="C88" s="12">
        <v>179</v>
      </c>
      <c r="D88" s="12">
        <v>5</v>
      </c>
      <c r="E88" s="17" t="s">
        <v>5912</v>
      </c>
      <c r="F88" s="17" t="s">
        <v>264</v>
      </c>
      <c r="G88" s="17" t="s">
        <v>50</v>
      </c>
      <c r="H88" s="12" t="s">
        <v>19</v>
      </c>
      <c r="I88" s="12" t="s">
        <v>992</v>
      </c>
      <c r="J88" s="27">
        <v>92</v>
      </c>
      <c r="K88" s="17">
        <v>29</v>
      </c>
      <c r="L88" s="17" t="s">
        <v>5912</v>
      </c>
      <c r="N88" s="12" t="s">
        <v>1078</v>
      </c>
      <c r="R88" s="12" t="s">
        <v>6001</v>
      </c>
      <c r="S88" s="12" t="s">
        <v>70</v>
      </c>
      <c r="T88" s="12" t="s">
        <v>6151</v>
      </c>
      <c r="U88" s="12" t="s">
        <v>5805</v>
      </c>
      <c r="V88" s="12" t="s">
        <v>48</v>
      </c>
      <c r="AB88" s="28">
        <v>40742.722916666666</v>
      </c>
      <c r="AC88" s="12" t="s">
        <v>5805</v>
      </c>
    </row>
    <row r="89" spans="1:29" ht="89.25" hidden="1">
      <c r="A89" s="16">
        <v>4057</v>
      </c>
      <c r="B89" s="12" t="s">
        <v>485</v>
      </c>
      <c r="C89" s="12">
        <v>179</v>
      </c>
      <c r="D89" s="12">
        <v>5</v>
      </c>
      <c r="E89" s="17" t="s">
        <v>5912</v>
      </c>
      <c r="F89" s="17" t="s">
        <v>264</v>
      </c>
      <c r="G89" s="17" t="s">
        <v>71</v>
      </c>
      <c r="H89" s="12" t="s">
        <v>24</v>
      </c>
      <c r="I89" s="12" t="s">
        <v>990</v>
      </c>
      <c r="J89" s="27">
        <v>92</v>
      </c>
      <c r="K89" s="17">
        <v>36</v>
      </c>
      <c r="L89" s="17" t="s">
        <v>5912</v>
      </c>
      <c r="N89" s="12" t="s">
        <v>1078</v>
      </c>
      <c r="R89" s="12" t="s">
        <v>5916</v>
      </c>
      <c r="S89" s="12" t="s">
        <v>5917</v>
      </c>
      <c r="T89" s="12" t="s">
        <v>6152</v>
      </c>
      <c r="U89" s="12" t="s">
        <v>5805</v>
      </c>
      <c r="V89" s="12" t="s">
        <v>21</v>
      </c>
      <c r="AB89" s="28">
        <v>40742.701770833337</v>
      </c>
      <c r="AC89" s="12" t="s">
        <v>5805</v>
      </c>
    </row>
    <row r="90" spans="1:29" ht="76.5" hidden="1">
      <c r="A90" s="16">
        <v>4060</v>
      </c>
      <c r="B90" s="12" t="s">
        <v>485</v>
      </c>
      <c r="C90" s="12">
        <v>179</v>
      </c>
      <c r="D90" s="12">
        <v>5</v>
      </c>
      <c r="E90" s="17" t="s">
        <v>5912</v>
      </c>
      <c r="F90" s="17" t="s">
        <v>108</v>
      </c>
      <c r="G90" s="17" t="s">
        <v>82</v>
      </c>
      <c r="H90" s="12" t="s">
        <v>19</v>
      </c>
      <c r="I90" s="12" t="s">
        <v>990</v>
      </c>
      <c r="J90" s="27">
        <v>93</v>
      </c>
      <c r="K90" s="17">
        <v>23</v>
      </c>
      <c r="L90" s="17" t="s">
        <v>5912</v>
      </c>
      <c r="N90" s="12" t="s">
        <v>1074</v>
      </c>
      <c r="R90" s="12" t="s">
        <v>5899</v>
      </c>
      <c r="S90" s="12" t="s">
        <v>6002</v>
      </c>
      <c r="T90" s="12" t="s">
        <v>6153</v>
      </c>
      <c r="U90" s="12" t="s">
        <v>5805</v>
      </c>
      <c r="V90" s="12" t="s">
        <v>48</v>
      </c>
      <c r="AB90" s="28">
        <v>40742.706655092596</v>
      </c>
      <c r="AC90" s="12" t="s">
        <v>5805</v>
      </c>
    </row>
    <row r="91" spans="1:29" ht="76.5" hidden="1">
      <c r="A91" s="16">
        <v>4059</v>
      </c>
      <c r="B91" s="12" t="s">
        <v>485</v>
      </c>
      <c r="C91" s="12">
        <v>179</v>
      </c>
      <c r="D91" s="12">
        <v>5</v>
      </c>
      <c r="E91" s="17" t="s">
        <v>5912</v>
      </c>
      <c r="F91" s="17" t="s">
        <v>108</v>
      </c>
      <c r="G91" s="17" t="s">
        <v>66</v>
      </c>
      <c r="H91" s="12" t="s">
        <v>19</v>
      </c>
      <c r="I91" s="12" t="s">
        <v>990</v>
      </c>
      <c r="J91" s="27">
        <v>93</v>
      </c>
      <c r="K91" s="17">
        <v>12</v>
      </c>
      <c r="L91" s="17" t="s">
        <v>5912</v>
      </c>
      <c r="N91" s="12" t="s">
        <v>1074</v>
      </c>
      <c r="R91" s="12" t="s">
        <v>5899</v>
      </c>
      <c r="S91" s="12" t="s">
        <v>6002</v>
      </c>
      <c r="T91" s="12" t="s">
        <v>6154</v>
      </c>
      <c r="U91" s="12" t="s">
        <v>5805</v>
      </c>
      <c r="V91" s="12" t="s">
        <v>48</v>
      </c>
      <c r="AB91" s="28">
        <v>40742.70689814815</v>
      </c>
      <c r="AC91" s="12" t="s">
        <v>5805</v>
      </c>
    </row>
    <row r="92" spans="1:29" ht="216.75" hidden="1">
      <c r="A92" s="16">
        <v>4130</v>
      </c>
      <c r="B92" s="12" t="s">
        <v>49</v>
      </c>
      <c r="C92" s="12">
        <v>179</v>
      </c>
      <c r="D92" s="12">
        <v>5</v>
      </c>
      <c r="E92" s="17" t="s">
        <v>6003</v>
      </c>
      <c r="F92" s="17" t="s">
        <v>271</v>
      </c>
      <c r="G92" s="17" t="s">
        <v>55</v>
      </c>
      <c r="H92" s="12" t="s">
        <v>19</v>
      </c>
      <c r="I92" s="12" t="s">
        <v>992</v>
      </c>
      <c r="J92" s="27">
        <v>95</v>
      </c>
      <c r="K92" s="17">
        <v>25</v>
      </c>
      <c r="L92" s="17" t="s">
        <v>6003</v>
      </c>
      <c r="N92" s="12" t="s">
        <v>1078</v>
      </c>
      <c r="R92" s="12" t="s">
        <v>6004</v>
      </c>
      <c r="S92" s="12" t="s">
        <v>70</v>
      </c>
      <c r="T92" s="12" t="s">
        <v>6155</v>
      </c>
      <c r="U92" s="12" t="s">
        <v>5805</v>
      </c>
      <c r="V92" s="12" t="s">
        <v>48</v>
      </c>
      <c r="AB92" s="28">
        <v>40742.713020833333</v>
      </c>
      <c r="AC92" s="12" t="s">
        <v>5805</v>
      </c>
    </row>
    <row r="93" spans="1:29" ht="409.5" hidden="1">
      <c r="A93" s="16">
        <v>4005</v>
      </c>
      <c r="B93" s="12" t="s">
        <v>89</v>
      </c>
      <c r="C93" s="12">
        <v>179</v>
      </c>
      <c r="D93" s="12">
        <v>5</v>
      </c>
      <c r="E93" s="17" t="s">
        <v>6003</v>
      </c>
      <c r="F93" s="17" t="s">
        <v>275</v>
      </c>
      <c r="G93" s="17" t="s">
        <v>59</v>
      </c>
      <c r="H93" s="12" t="s">
        <v>19</v>
      </c>
      <c r="I93" s="12" t="s">
        <v>992</v>
      </c>
      <c r="J93" s="27">
        <v>96</v>
      </c>
      <c r="K93" s="17">
        <v>14</v>
      </c>
      <c r="L93" s="17" t="s">
        <v>6003</v>
      </c>
      <c r="M93" s="12">
        <v>460</v>
      </c>
      <c r="N93" s="12" t="s">
        <v>1078</v>
      </c>
      <c r="R93" s="12" t="s">
        <v>6005</v>
      </c>
      <c r="S93" s="12" t="s">
        <v>5595</v>
      </c>
      <c r="T93" s="12" t="s">
        <v>6156</v>
      </c>
      <c r="U93" s="12" t="s">
        <v>5805</v>
      </c>
      <c r="V93" s="12" t="s">
        <v>48</v>
      </c>
      <c r="AB93" s="28">
        <v>40742.723425925928</v>
      </c>
      <c r="AC93" s="12" t="s">
        <v>5805</v>
      </c>
    </row>
    <row r="94" spans="1:29" ht="409.5" hidden="1">
      <c r="A94" s="16">
        <v>4114</v>
      </c>
      <c r="B94" s="12" t="s">
        <v>871</v>
      </c>
      <c r="C94" s="12">
        <v>179</v>
      </c>
      <c r="D94" s="12">
        <v>5</v>
      </c>
      <c r="E94" s="17" t="s">
        <v>6003</v>
      </c>
      <c r="F94" s="17" t="s">
        <v>275</v>
      </c>
      <c r="G94" s="17" t="s">
        <v>22</v>
      </c>
      <c r="H94" s="12" t="s">
        <v>19</v>
      </c>
      <c r="I94" s="12" t="s">
        <v>992</v>
      </c>
      <c r="J94" s="27">
        <v>96</v>
      </c>
      <c r="K94" s="17">
        <v>4</v>
      </c>
      <c r="L94" s="17" t="s">
        <v>6003</v>
      </c>
      <c r="N94" s="12" t="s">
        <v>1078</v>
      </c>
      <c r="R94" s="12" t="s">
        <v>6006</v>
      </c>
      <c r="S94" s="12" t="s">
        <v>6007</v>
      </c>
      <c r="T94" s="12" t="s">
        <v>6157</v>
      </c>
      <c r="U94" s="12" t="s">
        <v>5805</v>
      </c>
      <c r="V94" s="12" t="s">
        <v>48</v>
      </c>
      <c r="AB94" s="28">
        <v>40742.719039351854</v>
      </c>
      <c r="AC94" s="12" t="s">
        <v>5805</v>
      </c>
    </row>
    <row r="95" spans="1:29" ht="38.25" hidden="1">
      <c r="A95" s="16">
        <v>4115</v>
      </c>
      <c r="B95" s="12" t="s">
        <v>871</v>
      </c>
      <c r="C95" s="12">
        <v>179</v>
      </c>
      <c r="D95" s="12">
        <v>5</v>
      </c>
      <c r="E95" s="17" t="s">
        <v>5920</v>
      </c>
      <c r="F95" s="17" t="s">
        <v>275</v>
      </c>
      <c r="G95" s="17" t="s">
        <v>79</v>
      </c>
      <c r="H95" s="12" t="s">
        <v>24</v>
      </c>
      <c r="I95" s="12" t="s">
        <v>990</v>
      </c>
      <c r="J95" s="27">
        <v>96</v>
      </c>
      <c r="K95" s="17">
        <v>43</v>
      </c>
      <c r="L95" s="17" t="s">
        <v>5920</v>
      </c>
      <c r="N95" s="12" t="s">
        <v>1074</v>
      </c>
      <c r="R95" s="12" t="s">
        <v>5923</v>
      </c>
      <c r="S95" s="12" t="s">
        <v>5924</v>
      </c>
      <c r="T95" s="12" t="s">
        <v>6192</v>
      </c>
      <c r="U95" s="12" t="s">
        <v>5805</v>
      </c>
      <c r="V95" s="12" t="s">
        <v>21</v>
      </c>
      <c r="AB95" s="28">
        <v>40742.970578703702</v>
      </c>
      <c r="AC95" s="12" t="s">
        <v>5805</v>
      </c>
    </row>
    <row r="96" spans="1:29" ht="409.5" hidden="1">
      <c r="A96" s="16">
        <v>4004</v>
      </c>
      <c r="B96" s="12" t="s">
        <v>89</v>
      </c>
      <c r="C96" s="12">
        <v>179</v>
      </c>
      <c r="D96" s="12">
        <v>5</v>
      </c>
      <c r="E96" s="17" t="s">
        <v>6003</v>
      </c>
      <c r="F96" s="17" t="s">
        <v>275</v>
      </c>
      <c r="G96" s="17" t="s">
        <v>59</v>
      </c>
      <c r="H96" s="12" t="s">
        <v>19</v>
      </c>
      <c r="I96" s="12" t="s">
        <v>992</v>
      </c>
      <c r="J96" s="27">
        <v>96</v>
      </c>
      <c r="K96" s="17">
        <v>14</v>
      </c>
      <c r="L96" s="17" t="s">
        <v>6003</v>
      </c>
      <c r="N96" s="12" t="s">
        <v>1078</v>
      </c>
      <c r="R96" s="12" t="s">
        <v>6005</v>
      </c>
      <c r="S96" s="12" t="s">
        <v>5595</v>
      </c>
      <c r="T96" s="12" t="s">
        <v>6158</v>
      </c>
      <c r="U96" s="12" t="s">
        <v>5805</v>
      </c>
      <c r="V96" s="12" t="s">
        <v>48</v>
      </c>
      <c r="AB96" s="28">
        <v>40742.71334490741</v>
      </c>
      <c r="AC96" s="12" t="s">
        <v>5805</v>
      </c>
    </row>
    <row r="97" spans="1:29" ht="25.5" hidden="1">
      <c r="A97" s="16">
        <v>4061</v>
      </c>
      <c r="B97" s="12" t="s">
        <v>485</v>
      </c>
      <c r="C97" s="12">
        <v>179</v>
      </c>
      <c r="D97" s="12">
        <v>5</v>
      </c>
      <c r="E97" s="17" t="s">
        <v>5920</v>
      </c>
      <c r="F97" s="17" t="s">
        <v>275</v>
      </c>
      <c r="G97" s="17" t="s">
        <v>79</v>
      </c>
      <c r="H97" s="12" t="s">
        <v>24</v>
      </c>
      <c r="I97" s="12" t="s">
        <v>990</v>
      </c>
      <c r="J97" s="27">
        <v>96</v>
      </c>
      <c r="K97" s="17">
        <v>43</v>
      </c>
      <c r="L97" s="17" t="s">
        <v>5920</v>
      </c>
      <c r="N97" s="12" t="s">
        <v>1074</v>
      </c>
      <c r="R97" s="12" t="s">
        <v>5921</v>
      </c>
      <c r="S97" s="12" t="s">
        <v>5922</v>
      </c>
      <c r="T97" s="12" t="s">
        <v>6191</v>
      </c>
      <c r="U97" s="12" t="s">
        <v>5805</v>
      </c>
      <c r="V97" s="12" t="s">
        <v>21</v>
      </c>
      <c r="AB97" s="28">
        <v>40742.970949074072</v>
      </c>
      <c r="AC97" s="12" t="s">
        <v>5805</v>
      </c>
    </row>
    <row r="98" spans="1:29" ht="102" hidden="1">
      <c r="A98" s="16">
        <v>4131</v>
      </c>
      <c r="B98" s="12" t="s">
        <v>49</v>
      </c>
      <c r="C98" s="12">
        <v>179</v>
      </c>
      <c r="D98" s="12">
        <v>5</v>
      </c>
      <c r="E98" s="17" t="s">
        <v>6008</v>
      </c>
      <c r="F98" s="17" t="s">
        <v>279</v>
      </c>
      <c r="G98" s="17" t="s">
        <v>33</v>
      </c>
      <c r="H98" s="12" t="s">
        <v>19</v>
      </c>
      <c r="I98" s="12" t="s">
        <v>992</v>
      </c>
      <c r="J98" s="27">
        <v>97</v>
      </c>
      <c r="K98" s="17">
        <v>9</v>
      </c>
      <c r="L98" s="17" t="s">
        <v>6008</v>
      </c>
      <c r="N98" s="12" t="s">
        <v>1078</v>
      </c>
      <c r="R98" s="12" t="s">
        <v>6010</v>
      </c>
      <c r="S98" s="12" t="s">
        <v>70</v>
      </c>
      <c r="T98" s="12" t="s">
        <v>6159</v>
      </c>
      <c r="U98" s="12" t="s">
        <v>5805</v>
      </c>
      <c r="V98" s="12" t="s">
        <v>48</v>
      </c>
      <c r="AB98" s="28">
        <v>40742.714085648149</v>
      </c>
      <c r="AC98" s="12" t="s">
        <v>5805</v>
      </c>
    </row>
    <row r="99" spans="1:29" ht="114.75" hidden="1">
      <c r="A99" s="16">
        <v>4063</v>
      </c>
      <c r="B99" s="12" t="s">
        <v>485</v>
      </c>
      <c r="C99" s="12">
        <v>179</v>
      </c>
      <c r="D99" s="12">
        <v>5</v>
      </c>
      <c r="E99" s="17" t="s">
        <v>5925</v>
      </c>
      <c r="F99" s="17" t="s">
        <v>279</v>
      </c>
      <c r="G99" s="17" t="s">
        <v>51</v>
      </c>
      <c r="H99" s="12" t="s">
        <v>24</v>
      </c>
      <c r="I99" s="12" t="s">
        <v>990</v>
      </c>
      <c r="J99" s="27">
        <v>97</v>
      </c>
      <c r="K99" s="17">
        <v>35</v>
      </c>
      <c r="L99" s="17" t="s">
        <v>5925</v>
      </c>
      <c r="N99" s="12" t="s">
        <v>994</v>
      </c>
      <c r="R99" s="12" t="s">
        <v>5928</v>
      </c>
      <c r="S99" s="12" t="s">
        <v>5929</v>
      </c>
      <c r="T99" s="12" t="s">
        <v>6160</v>
      </c>
      <c r="U99" s="12" t="s">
        <v>5805</v>
      </c>
      <c r="V99" s="12" t="s">
        <v>21</v>
      </c>
      <c r="AB99" s="28">
        <v>40742.696921296294</v>
      </c>
      <c r="AC99" s="12" t="s">
        <v>5805</v>
      </c>
    </row>
    <row r="100" spans="1:29" ht="204" hidden="1">
      <c r="A100" s="16">
        <v>4132</v>
      </c>
      <c r="B100" s="12" t="s">
        <v>49</v>
      </c>
      <c r="C100" s="12">
        <v>179</v>
      </c>
      <c r="D100" s="12">
        <v>5</v>
      </c>
      <c r="E100" s="17" t="s">
        <v>6008</v>
      </c>
      <c r="F100" s="17" t="s">
        <v>279</v>
      </c>
      <c r="G100" s="17" t="s">
        <v>63</v>
      </c>
      <c r="H100" s="12" t="s">
        <v>19</v>
      </c>
      <c r="I100" s="12" t="s">
        <v>992</v>
      </c>
      <c r="J100" s="27">
        <v>97</v>
      </c>
      <c r="K100" s="17">
        <v>17</v>
      </c>
      <c r="L100" s="17" t="s">
        <v>6008</v>
      </c>
      <c r="N100" s="12" t="s">
        <v>1078</v>
      </c>
      <c r="R100" s="12" t="s">
        <v>6009</v>
      </c>
      <c r="S100" s="12" t="s">
        <v>70</v>
      </c>
      <c r="T100" s="12" t="s">
        <v>6161</v>
      </c>
      <c r="U100" s="12" t="s">
        <v>5805</v>
      </c>
      <c r="V100" s="12" t="s">
        <v>48</v>
      </c>
      <c r="AB100" s="28">
        <v>40742.713703703703</v>
      </c>
      <c r="AC100" s="12" t="s">
        <v>5805</v>
      </c>
    </row>
    <row r="101" spans="1:29" ht="25.5" hidden="1">
      <c r="A101" s="16">
        <v>4062</v>
      </c>
      <c r="B101" s="12" t="s">
        <v>485</v>
      </c>
      <c r="C101" s="12">
        <v>179</v>
      </c>
      <c r="D101" s="12">
        <v>5</v>
      </c>
      <c r="E101" s="17" t="s">
        <v>5925</v>
      </c>
      <c r="F101" s="17" t="s">
        <v>279</v>
      </c>
      <c r="G101" s="17" t="s">
        <v>34</v>
      </c>
      <c r="H101" s="12" t="s">
        <v>24</v>
      </c>
      <c r="I101" s="12" t="s">
        <v>990</v>
      </c>
      <c r="J101" s="27">
        <v>97</v>
      </c>
      <c r="K101" s="17">
        <v>34</v>
      </c>
      <c r="L101" s="17" t="s">
        <v>5925</v>
      </c>
      <c r="N101" s="12" t="s">
        <v>1074</v>
      </c>
      <c r="R101" s="12" t="s">
        <v>5926</v>
      </c>
      <c r="S101" s="12" t="s">
        <v>5927</v>
      </c>
      <c r="T101" s="12" t="s">
        <v>6193</v>
      </c>
      <c r="U101" s="12" t="s">
        <v>5805</v>
      </c>
      <c r="V101" s="12" t="s">
        <v>21</v>
      </c>
      <c r="AB101" s="28">
        <v>40742.969085648147</v>
      </c>
      <c r="AC101" s="12" t="s">
        <v>5805</v>
      </c>
    </row>
    <row r="102" spans="1:29" ht="38.25" hidden="1">
      <c r="A102" s="16">
        <v>4064</v>
      </c>
      <c r="B102" s="12" t="s">
        <v>485</v>
      </c>
      <c r="C102" s="12">
        <v>179</v>
      </c>
      <c r="D102" s="12">
        <v>5</v>
      </c>
      <c r="E102" s="17" t="s">
        <v>5930</v>
      </c>
      <c r="F102" s="17" t="s">
        <v>409</v>
      </c>
      <c r="G102" s="17" t="s">
        <v>41</v>
      </c>
      <c r="H102" s="12" t="s">
        <v>24</v>
      </c>
      <c r="I102" s="12" t="s">
        <v>990</v>
      </c>
      <c r="J102" s="27">
        <v>98</v>
      </c>
      <c r="K102" s="17">
        <v>30</v>
      </c>
      <c r="L102" s="17" t="s">
        <v>5930</v>
      </c>
      <c r="N102" s="12" t="s">
        <v>1074</v>
      </c>
      <c r="R102" s="12" t="s">
        <v>5931</v>
      </c>
      <c r="S102" s="12" t="s">
        <v>5932</v>
      </c>
      <c r="T102" s="12" t="s">
        <v>6194</v>
      </c>
      <c r="U102" s="12" t="s">
        <v>5805</v>
      </c>
      <c r="V102" s="12" t="s">
        <v>21</v>
      </c>
      <c r="AB102" s="28">
        <v>40742.971307870372</v>
      </c>
      <c r="AC102" s="12" t="s">
        <v>5805</v>
      </c>
    </row>
    <row r="103" spans="1:29" ht="114.75" hidden="1">
      <c r="A103" s="16">
        <v>4067</v>
      </c>
      <c r="B103" s="12" t="s">
        <v>485</v>
      </c>
      <c r="C103" s="12">
        <v>179</v>
      </c>
      <c r="D103" s="12">
        <v>5</v>
      </c>
      <c r="E103" s="17" t="s">
        <v>6033</v>
      </c>
      <c r="F103" s="17" t="s">
        <v>5447</v>
      </c>
      <c r="G103" s="17" t="s">
        <v>41</v>
      </c>
      <c r="H103" s="12" t="s">
        <v>19</v>
      </c>
      <c r="I103" s="12" t="s">
        <v>990</v>
      </c>
      <c r="J103" s="27">
        <v>99</v>
      </c>
      <c r="K103" s="17">
        <v>30</v>
      </c>
      <c r="L103" s="17" t="s">
        <v>6033</v>
      </c>
      <c r="N103" s="12" t="s">
        <v>1078</v>
      </c>
      <c r="R103" s="12" t="s">
        <v>6034</v>
      </c>
      <c r="S103" s="12" t="s">
        <v>6035</v>
      </c>
      <c r="T103" s="12" t="s">
        <v>6210</v>
      </c>
      <c r="U103" s="12" t="s">
        <v>5805</v>
      </c>
      <c r="V103" s="12" t="s">
        <v>116</v>
      </c>
      <c r="AB103" s="28">
        <v>40742.993576388886</v>
      </c>
      <c r="AC103" s="12" t="s">
        <v>5805</v>
      </c>
    </row>
    <row r="104" spans="1:29" ht="76.5" hidden="1">
      <c r="A104" s="16">
        <v>4065</v>
      </c>
      <c r="B104" s="12" t="s">
        <v>485</v>
      </c>
      <c r="C104" s="12">
        <v>179</v>
      </c>
      <c r="D104" s="12">
        <v>5</v>
      </c>
      <c r="E104" s="17" t="s">
        <v>6033</v>
      </c>
      <c r="F104" s="17" t="s">
        <v>5447</v>
      </c>
      <c r="G104" s="17" t="s">
        <v>59</v>
      </c>
      <c r="H104" s="12" t="s">
        <v>19</v>
      </c>
      <c r="I104" s="12" t="s">
        <v>990</v>
      </c>
      <c r="J104" s="27">
        <v>99</v>
      </c>
      <c r="K104" s="17">
        <v>14</v>
      </c>
      <c r="L104" s="17" t="s">
        <v>6033</v>
      </c>
      <c r="N104" s="12" t="s">
        <v>1078</v>
      </c>
      <c r="R104" s="12" t="s">
        <v>6038</v>
      </c>
      <c r="S104" s="12" t="s">
        <v>6039</v>
      </c>
      <c r="T104" s="12" t="s">
        <v>6212</v>
      </c>
      <c r="U104" s="12" t="s">
        <v>5805</v>
      </c>
      <c r="V104" s="12" t="s">
        <v>116</v>
      </c>
      <c r="AB104" s="28">
        <v>40742.993935185186</v>
      </c>
      <c r="AC104" s="12" t="s">
        <v>5805</v>
      </c>
    </row>
    <row r="105" spans="1:29" ht="51" hidden="1">
      <c r="A105" s="16">
        <v>4066</v>
      </c>
      <c r="B105" s="12" t="s">
        <v>485</v>
      </c>
      <c r="C105" s="12">
        <v>179</v>
      </c>
      <c r="D105" s="12">
        <v>5</v>
      </c>
      <c r="E105" s="17" t="s">
        <v>6033</v>
      </c>
      <c r="F105" s="17" t="s">
        <v>5447</v>
      </c>
      <c r="G105" s="17" t="s">
        <v>28</v>
      </c>
      <c r="H105" s="12" t="s">
        <v>19</v>
      </c>
      <c r="I105" s="12" t="s">
        <v>990</v>
      </c>
      <c r="J105" s="27">
        <v>99</v>
      </c>
      <c r="K105" s="17">
        <v>18</v>
      </c>
      <c r="L105" s="17" t="s">
        <v>6033</v>
      </c>
      <c r="N105" s="12" t="s">
        <v>1078</v>
      </c>
      <c r="R105" s="12" t="s">
        <v>6036</v>
      </c>
      <c r="S105" s="12" t="s">
        <v>6037</v>
      </c>
      <c r="T105" s="12" t="s">
        <v>6211</v>
      </c>
      <c r="U105" s="12" t="s">
        <v>5805</v>
      </c>
      <c r="V105" s="12" t="s">
        <v>116</v>
      </c>
      <c r="AB105" s="28">
        <v>40742.994166666664</v>
      </c>
      <c r="AC105" s="12" t="s">
        <v>5805</v>
      </c>
    </row>
    <row r="106" spans="1:29" ht="293.25" hidden="1">
      <c r="A106" s="16">
        <v>4068</v>
      </c>
      <c r="B106" s="12" t="s">
        <v>485</v>
      </c>
      <c r="C106" s="12">
        <v>179</v>
      </c>
      <c r="D106" s="12">
        <v>5</v>
      </c>
      <c r="E106" s="17" t="s">
        <v>5933</v>
      </c>
      <c r="F106" s="17" t="s">
        <v>949</v>
      </c>
      <c r="G106" s="17" t="s">
        <v>22</v>
      </c>
      <c r="H106" s="12" t="s">
        <v>19</v>
      </c>
      <c r="I106" s="12" t="s">
        <v>990</v>
      </c>
      <c r="J106" s="27">
        <v>100</v>
      </c>
      <c r="K106" s="17">
        <v>4</v>
      </c>
      <c r="L106" s="17" t="s">
        <v>5933</v>
      </c>
      <c r="N106" s="12" t="s">
        <v>1078</v>
      </c>
      <c r="R106" s="12" t="s">
        <v>6042</v>
      </c>
      <c r="S106" s="12" t="s">
        <v>6043</v>
      </c>
      <c r="T106" s="12" t="s">
        <v>6214</v>
      </c>
      <c r="U106" s="12" t="s">
        <v>5805</v>
      </c>
      <c r="V106" s="12" t="s">
        <v>116</v>
      </c>
      <c r="AB106" s="28">
        <v>40742.995057870372</v>
      </c>
      <c r="AC106" s="12" t="s">
        <v>5805</v>
      </c>
    </row>
    <row r="107" spans="1:29" ht="102" hidden="1">
      <c r="A107" s="16">
        <v>4069</v>
      </c>
      <c r="B107" s="12" t="s">
        <v>485</v>
      </c>
      <c r="C107" s="12">
        <v>179</v>
      </c>
      <c r="D107" s="12">
        <v>5</v>
      </c>
      <c r="E107" s="17" t="s">
        <v>5933</v>
      </c>
      <c r="F107" s="17" t="s">
        <v>949</v>
      </c>
      <c r="G107" s="17" t="s">
        <v>33</v>
      </c>
      <c r="H107" s="12" t="s">
        <v>24</v>
      </c>
      <c r="I107" s="12" t="s">
        <v>990</v>
      </c>
      <c r="J107" s="27">
        <v>100</v>
      </c>
      <c r="K107" s="17">
        <v>9</v>
      </c>
      <c r="L107" s="17" t="s">
        <v>5933</v>
      </c>
      <c r="N107" s="12" t="s">
        <v>1078</v>
      </c>
      <c r="R107" s="12" t="s">
        <v>5936</v>
      </c>
      <c r="S107" s="12" t="s">
        <v>5937</v>
      </c>
      <c r="T107" s="12" t="s">
        <v>6162</v>
      </c>
      <c r="U107" s="12" t="s">
        <v>5805</v>
      </c>
      <c r="V107" s="12" t="s">
        <v>21</v>
      </c>
      <c r="AB107" s="28">
        <v>40742.702337962961</v>
      </c>
      <c r="AC107" s="12" t="s">
        <v>5805</v>
      </c>
    </row>
    <row r="108" spans="1:29" ht="63.75" hidden="1">
      <c r="A108" s="16">
        <v>4070</v>
      </c>
      <c r="B108" s="12" t="s">
        <v>485</v>
      </c>
      <c r="C108" s="12">
        <v>179</v>
      </c>
      <c r="D108" s="12">
        <v>5</v>
      </c>
      <c r="E108" s="17" t="s">
        <v>5933</v>
      </c>
      <c r="F108" s="17" t="s">
        <v>949</v>
      </c>
      <c r="G108" s="17" t="s">
        <v>59</v>
      </c>
      <c r="H108" s="12" t="s">
        <v>24</v>
      </c>
      <c r="I108" s="12" t="s">
        <v>990</v>
      </c>
      <c r="J108" s="27">
        <v>100</v>
      </c>
      <c r="K108" s="17">
        <v>14</v>
      </c>
      <c r="L108" s="17" t="s">
        <v>5933</v>
      </c>
      <c r="N108" s="12" t="s">
        <v>1078</v>
      </c>
      <c r="R108" s="12" t="s">
        <v>5938</v>
      </c>
      <c r="S108" s="12" t="s">
        <v>5939</v>
      </c>
      <c r="T108" s="12" t="s">
        <v>6163</v>
      </c>
      <c r="U108" s="12" t="s">
        <v>5805</v>
      </c>
      <c r="V108" s="12" t="s">
        <v>21</v>
      </c>
      <c r="AB108" s="28">
        <v>40742.703657407408</v>
      </c>
      <c r="AC108" s="12" t="s">
        <v>5805</v>
      </c>
    </row>
    <row r="109" spans="1:29" ht="38.25" hidden="1">
      <c r="A109" s="16">
        <v>4071</v>
      </c>
      <c r="B109" s="12" t="s">
        <v>485</v>
      </c>
      <c r="C109" s="12">
        <v>179</v>
      </c>
      <c r="D109" s="12">
        <v>5</v>
      </c>
      <c r="E109" s="17" t="s">
        <v>5933</v>
      </c>
      <c r="F109" s="17" t="s">
        <v>949</v>
      </c>
      <c r="G109" s="17" t="s">
        <v>80</v>
      </c>
      <c r="H109" s="12" t="s">
        <v>24</v>
      </c>
      <c r="I109" s="12" t="s">
        <v>990</v>
      </c>
      <c r="J109" s="27">
        <v>100</v>
      </c>
      <c r="K109" s="17">
        <v>26</v>
      </c>
      <c r="L109" s="17" t="s">
        <v>5933</v>
      </c>
      <c r="N109" s="12" t="s">
        <v>1074</v>
      </c>
      <c r="R109" s="12" t="s">
        <v>5940</v>
      </c>
      <c r="S109" s="12" t="s">
        <v>5941</v>
      </c>
      <c r="T109" s="12" t="s">
        <v>6195</v>
      </c>
      <c r="U109" s="12" t="s">
        <v>5805</v>
      </c>
      <c r="V109" s="12" t="s">
        <v>21</v>
      </c>
      <c r="AB109" s="28">
        <v>40742.971226851849</v>
      </c>
      <c r="AC109" s="12" t="s">
        <v>5805</v>
      </c>
    </row>
    <row r="110" spans="1:29" ht="114.75" hidden="1">
      <c r="A110" s="16">
        <v>4072</v>
      </c>
      <c r="B110" s="12" t="s">
        <v>485</v>
      </c>
      <c r="C110" s="12">
        <v>179</v>
      </c>
      <c r="D110" s="12">
        <v>5</v>
      </c>
      <c r="E110" s="17" t="s">
        <v>5933</v>
      </c>
      <c r="F110" s="17" t="s">
        <v>949</v>
      </c>
      <c r="G110" s="17" t="s">
        <v>50</v>
      </c>
      <c r="H110" s="12" t="s">
        <v>24</v>
      </c>
      <c r="I110" s="12" t="s">
        <v>990</v>
      </c>
      <c r="J110" s="27">
        <v>100</v>
      </c>
      <c r="K110" s="17">
        <v>29</v>
      </c>
      <c r="L110" s="17" t="s">
        <v>5933</v>
      </c>
      <c r="N110" s="12" t="s">
        <v>1078</v>
      </c>
      <c r="R110" s="12" t="s">
        <v>5934</v>
      </c>
      <c r="S110" s="12" t="s">
        <v>5935</v>
      </c>
      <c r="T110" s="12" t="s">
        <v>6164</v>
      </c>
      <c r="U110" s="12" t="s">
        <v>5805</v>
      </c>
      <c r="V110" s="12" t="s">
        <v>21</v>
      </c>
      <c r="AB110" s="28">
        <v>40742.70207175926</v>
      </c>
      <c r="AC110" s="12" t="s">
        <v>5805</v>
      </c>
    </row>
    <row r="111" spans="1:29" ht="204" hidden="1">
      <c r="A111" s="16">
        <v>4073</v>
      </c>
      <c r="B111" s="12" t="s">
        <v>485</v>
      </c>
      <c r="C111" s="12">
        <v>179</v>
      </c>
      <c r="D111" s="12">
        <v>5</v>
      </c>
      <c r="E111" s="17" t="s">
        <v>5933</v>
      </c>
      <c r="F111" s="17" t="s">
        <v>949</v>
      </c>
      <c r="G111" s="17" t="s">
        <v>18</v>
      </c>
      <c r="H111" s="12" t="s">
        <v>19</v>
      </c>
      <c r="I111" s="12" t="s">
        <v>990</v>
      </c>
      <c r="J111" s="27">
        <v>100</v>
      </c>
      <c r="K111" s="17">
        <v>32</v>
      </c>
      <c r="L111" s="17" t="s">
        <v>5933</v>
      </c>
      <c r="N111" s="12" t="s">
        <v>1078</v>
      </c>
      <c r="R111" s="12" t="s">
        <v>6040</v>
      </c>
      <c r="S111" s="12" t="s">
        <v>6041</v>
      </c>
      <c r="T111" s="12" t="s">
        <v>6213</v>
      </c>
      <c r="U111" s="12" t="s">
        <v>5805</v>
      </c>
      <c r="V111" s="12" t="s">
        <v>116</v>
      </c>
      <c r="AB111" s="28">
        <v>40742.943506944444</v>
      </c>
      <c r="AC111" s="12" t="s">
        <v>5805</v>
      </c>
    </row>
    <row r="112" spans="1:29" ht="76.5" hidden="1">
      <c r="A112" s="16">
        <v>4076</v>
      </c>
      <c r="B112" s="12" t="s">
        <v>485</v>
      </c>
      <c r="C112" s="12">
        <v>179</v>
      </c>
      <c r="D112" s="12">
        <v>5</v>
      </c>
      <c r="E112" s="17" t="s">
        <v>5944</v>
      </c>
      <c r="F112" s="17" t="s">
        <v>123</v>
      </c>
      <c r="G112" s="17" t="s">
        <v>71</v>
      </c>
      <c r="H112" s="12" t="s">
        <v>19</v>
      </c>
      <c r="I112" s="12" t="s">
        <v>990</v>
      </c>
      <c r="J112" s="27">
        <v>101</v>
      </c>
      <c r="K112" s="17">
        <v>36</v>
      </c>
      <c r="L112" s="17" t="s">
        <v>5944</v>
      </c>
      <c r="N112" s="12" t="s">
        <v>1078</v>
      </c>
      <c r="R112" s="12" t="s">
        <v>5978</v>
      </c>
      <c r="S112" s="12" t="s">
        <v>6044</v>
      </c>
      <c r="T112" s="12" t="s">
        <v>6215</v>
      </c>
      <c r="U112" s="12" t="s">
        <v>5805</v>
      </c>
      <c r="V112" s="12" t="s">
        <v>116</v>
      </c>
      <c r="AB112" s="28">
        <v>40742.995486111111</v>
      </c>
      <c r="AC112" s="12" t="s">
        <v>5805</v>
      </c>
    </row>
    <row r="113" spans="1:29" ht="38.25" hidden="1">
      <c r="A113" s="16">
        <v>4074</v>
      </c>
      <c r="B113" s="12" t="s">
        <v>485</v>
      </c>
      <c r="C113" s="12">
        <v>179</v>
      </c>
      <c r="D113" s="12">
        <v>5</v>
      </c>
      <c r="E113" s="17" t="s">
        <v>5933</v>
      </c>
      <c r="F113" s="17" t="s">
        <v>123</v>
      </c>
      <c r="G113" s="17" t="s">
        <v>32</v>
      </c>
      <c r="H113" s="12" t="s">
        <v>24</v>
      </c>
      <c r="I113" s="12" t="s">
        <v>990</v>
      </c>
      <c r="J113" s="27">
        <v>101</v>
      </c>
      <c r="K113" s="17">
        <v>8</v>
      </c>
      <c r="L113" s="17" t="s">
        <v>5933</v>
      </c>
      <c r="N113" s="12" t="s">
        <v>1074</v>
      </c>
      <c r="R113" s="12" t="s">
        <v>5942</v>
      </c>
      <c r="S113" s="12" t="s">
        <v>5943</v>
      </c>
      <c r="T113" s="12" t="s">
        <v>6196</v>
      </c>
      <c r="U113" s="12" t="s">
        <v>5805</v>
      </c>
      <c r="V113" s="12" t="s">
        <v>21</v>
      </c>
      <c r="AB113" s="28">
        <v>40742.97115740741</v>
      </c>
      <c r="AC113" s="12" t="s">
        <v>5805</v>
      </c>
    </row>
    <row r="114" spans="1:29" ht="127.5" hidden="1">
      <c r="A114" s="16">
        <v>4075</v>
      </c>
      <c r="B114" s="12" t="s">
        <v>485</v>
      </c>
      <c r="C114" s="12">
        <v>179</v>
      </c>
      <c r="D114" s="12">
        <v>5</v>
      </c>
      <c r="E114" s="17" t="s">
        <v>5944</v>
      </c>
      <c r="F114" s="17" t="s">
        <v>123</v>
      </c>
      <c r="G114" s="17" t="s">
        <v>76</v>
      </c>
      <c r="H114" s="12" t="s">
        <v>24</v>
      </c>
      <c r="I114" s="12" t="s">
        <v>990</v>
      </c>
      <c r="J114" s="27">
        <v>101</v>
      </c>
      <c r="K114" s="17">
        <v>21</v>
      </c>
      <c r="L114" s="17" t="s">
        <v>5944</v>
      </c>
      <c r="N114" s="12" t="s">
        <v>994</v>
      </c>
      <c r="R114" s="12" t="s">
        <v>5945</v>
      </c>
      <c r="S114" s="12" t="s">
        <v>5946</v>
      </c>
      <c r="T114" s="12" t="s">
        <v>6165</v>
      </c>
      <c r="U114" s="12" t="s">
        <v>5805</v>
      </c>
      <c r="V114" s="12" t="s">
        <v>21</v>
      </c>
      <c r="AB114" s="28">
        <v>40742.697546296295</v>
      </c>
      <c r="AC114" s="12" t="s">
        <v>5805</v>
      </c>
    </row>
    <row r="115" spans="1:29" ht="140.25" hidden="1">
      <c r="A115" s="16">
        <v>4116</v>
      </c>
      <c r="B115" s="12" t="s">
        <v>871</v>
      </c>
      <c r="C115" s="12">
        <v>179</v>
      </c>
      <c r="D115" s="12">
        <v>5</v>
      </c>
      <c r="E115" s="17" t="s">
        <v>5947</v>
      </c>
      <c r="F115" s="17" t="s">
        <v>124</v>
      </c>
      <c r="G115" s="17" t="s">
        <v>55</v>
      </c>
      <c r="H115" s="12" t="s">
        <v>24</v>
      </c>
      <c r="I115" s="12" t="s">
        <v>992</v>
      </c>
      <c r="J115" s="27">
        <v>102</v>
      </c>
      <c r="K115" s="17">
        <v>25</v>
      </c>
      <c r="L115" s="17" t="s">
        <v>5947</v>
      </c>
      <c r="N115" s="12" t="s">
        <v>1074</v>
      </c>
      <c r="R115" s="12" t="s">
        <v>5948</v>
      </c>
      <c r="S115" s="12" t="s">
        <v>5949</v>
      </c>
      <c r="T115" s="12" t="s">
        <v>6197</v>
      </c>
      <c r="U115" s="12" t="s">
        <v>5805</v>
      </c>
      <c r="V115" s="12" t="s">
        <v>21</v>
      </c>
      <c r="AB115" s="28">
        <v>40742.970520833333</v>
      </c>
      <c r="AC115" s="12" t="s">
        <v>5805</v>
      </c>
    </row>
    <row r="116" spans="1:29" ht="76.5" hidden="1">
      <c r="A116" s="16">
        <v>4077</v>
      </c>
      <c r="B116" s="12" t="s">
        <v>485</v>
      </c>
      <c r="C116" s="12">
        <v>179</v>
      </c>
      <c r="D116" s="12">
        <v>5</v>
      </c>
      <c r="E116" s="17" t="s">
        <v>5947</v>
      </c>
      <c r="F116" s="17" t="s">
        <v>124</v>
      </c>
      <c r="G116" s="17" t="s">
        <v>87</v>
      </c>
      <c r="H116" s="12" t="s">
        <v>19</v>
      </c>
      <c r="I116" s="12" t="s">
        <v>990</v>
      </c>
      <c r="J116" s="27">
        <v>102</v>
      </c>
      <c r="K116" s="17">
        <v>27</v>
      </c>
      <c r="L116" s="17" t="s">
        <v>5947</v>
      </c>
      <c r="N116" s="12" t="s">
        <v>1078</v>
      </c>
      <c r="R116" s="12" t="s">
        <v>6045</v>
      </c>
      <c r="S116" s="12" t="s">
        <v>6046</v>
      </c>
      <c r="T116" s="12" t="s">
        <v>6216</v>
      </c>
      <c r="U116" s="12" t="s">
        <v>5805</v>
      </c>
      <c r="V116" s="12" t="s">
        <v>116</v>
      </c>
      <c r="AB116" s="28">
        <v>40743.009259259263</v>
      </c>
      <c r="AC116" s="12" t="s">
        <v>5805</v>
      </c>
    </row>
    <row r="117" spans="1:29" ht="140.25" hidden="1">
      <c r="A117" s="16">
        <v>4118</v>
      </c>
      <c r="B117" s="12" t="s">
        <v>871</v>
      </c>
      <c r="C117" s="12">
        <v>179</v>
      </c>
      <c r="D117" s="12">
        <v>5</v>
      </c>
      <c r="E117" s="17" t="s">
        <v>17</v>
      </c>
      <c r="F117" s="17" t="s">
        <v>884</v>
      </c>
      <c r="G117" s="17" t="s">
        <v>86</v>
      </c>
      <c r="H117" s="12" t="s">
        <v>24</v>
      </c>
      <c r="I117" s="12" t="s">
        <v>992</v>
      </c>
      <c r="J117" s="27">
        <v>103</v>
      </c>
      <c r="K117" s="17">
        <v>28</v>
      </c>
      <c r="L117" s="17" t="s">
        <v>17</v>
      </c>
      <c r="N117" s="12" t="s">
        <v>1074</v>
      </c>
      <c r="R117" s="12" t="s">
        <v>5952</v>
      </c>
      <c r="S117" s="12" t="s">
        <v>5953</v>
      </c>
      <c r="T117" s="12" t="s">
        <v>6199</v>
      </c>
      <c r="U117" s="12" t="s">
        <v>5805</v>
      </c>
      <c r="V117" s="12" t="s">
        <v>21</v>
      </c>
      <c r="AB117" s="28">
        <v>40742.970451388886</v>
      </c>
      <c r="AC117" s="12" t="s">
        <v>5805</v>
      </c>
    </row>
    <row r="118" spans="1:29" ht="25.5" hidden="1">
      <c r="A118" s="16">
        <v>4078</v>
      </c>
      <c r="B118" s="12" t="s">
        <v>485</v>
      </c>
      <c r="C118" s="12">
        <v>179</v>
      </c>
      <c r="D118" s="12">
        <v>5</v>
      </c>
      <c r="E118" s="17" t="s">
        <v>5947</v>
      </c>
      <c r="F118" s="17" t="s">
        <v>884</v>
      </c>
      <c r="G118" s="17" t="s">
        <v>53</v>
      </c>
      <c r="H118" s="12" t="s">
        <v>24</v>
      </c>
      <c r="I118" s="12" t="s">
        <v>990</v>
      </c>
      <c r="J118" s="27">
        <v>103</v>
      </c>
      <c r="K118" s="17">
        <v>5</v>
      </c>
      <c r="L118" s="17" t="s">
        <v>5947</v>
      </c>
      <c r="N118" s="12" t="s">
        <v>1074</v>
      </c>
      <c r="R118" s="12" t="s">
        <v>5950</v>
      </c>
      <c r="S118" s="12" t="s">
        <v>5951</v>
      </c>
      <c r="T118" s="12" t="s">
        <v>6198</v>
      </c>
      <c r="U118" s="12" t="s">
        <v>5805</v>
      </c>
      <c r="V118" s="12" t="s">
        <v>21</v>
      </c>
      <c r="AB118" s="28">
        <v>40742.971087962964</v>
      </c>
      <c r="AC118" s="12" t="s">
        <v>5805</v>
      </c>
    </row>
    <row r="119" spans="1:29" ht="395.25" hidden="1">
      <c r="A119" s="16">
        <v>4107</v>
      </c>
      <c r="B119" s="12" t="s">
        <v>5810</v>
      </c>
      <c r="C119" s="12">
        <v>179</v>
      </c>
      <c r="D119" s="12">
        <v>5</v>
      </c>
      <c r="E119" s="17" t="s">
        <v>6047</v>
      </c>
      <c r="F119" s="17" t="s">
        <v>128</v>
      </c>
      <c r="G119" s="17" t="s">
        <v>66</v>
      </c>
      <c r="H119" s="12" t="s">
        <v>19</v>
      </c>
      <c r="I119" s="12" t="s">
        <v>992</v>
      </c>
      <c r="J119" s="27">
        <v>105</v>
      </c>
      <c r="K119" s="17">
        <v>12</v>
      </c>
      <c r="L119" s="17" t="s">
        <v>6047</v>
      </c>
      <c r="N119" s="12" t="s">
        <v>994</v>
      </c>
      <c r="R119" s="12" t="s">
        <v>6048</v>
      </c>
      <c r="S119" s="12" t="s">
        <v>6049</v>
      </c>
      <c r="T119" s="12" t="s">
        <v>6217</v>
      </c>
      <c r="U119" s="12" t="s">
        <v>5805</v>
      </c>
      <c r="V119" s="12" t="s">
        <v>116</v>
      </c>
      <c r="AB119" s="28">
        <v>40742.968530092592</v>
      </c>
      <c r="AC119" s="12" t="s">
        <v>5805</v>
      </c>
    </row>
    <row r="120" spans="1:29" ht="76.5" hidden="1">
      <c r="A120" s="16">
        <v>4079</v>
      </c>
      <c r="B120" s="12" t="s">
        <v>485</v>
      </c>
      <c r="C120" s="12">
        <v>179</v>
      </c>
      <c r="D120" s="12">
        <v>5</v>
      </c>
      <c r="E120" s="17" t="s">
        <v>5954</v>
      </c>
      <c r="F120" s="17" t="s">
        <v>1625</v>
      </c>
      <c r="G120" s="17" t="s">
        <v>27</v>
      </c>
      <c r="H120" s="12" t="s">
        <v>24</v>
      </c>
      <c r="I120" s="12" t="s">
        <v>990</v>
      </c>
      <c r="J120" s="27">
        <v>108</v>
      </c>
      <c r="K120" s="17">
        <v>24</v>
      </c>
      <c r="L120" s="17" t="s">
        <v>5954</v>
      </c>
      <c r="N120" s="12" t="s">
        <v>1078</v>
      </c>
      <c r="R120" s="12" t="s">
        <v>5955</v>
      </c>
      <c r="S120" s="12" t="s">
        <v>5956</v>
      </c>
      <c r="T120" s="12" t="s">
        <v>6166</v>
      </c>
      <c r="U120" s="12" t="s">
        <v>5805</v>
      </c>
      <c r="V120" s="12" t="s">
        <v>21</v>
      </c>
      <c r="AB120" s="28">
        <v>40742.703009259261</v>
      </c>
      <c r="AC120" s="12" t="s">
        <v>5805</v>
      </c>
    </row>
    <row r="121" spans="1:29" ht="102" hidden="1">
      <c r="A121" s="16">
        <v>4119</v>
      </c>
      <c r="B121" s="12" t="s">
        <v>871</v>
      </c>
      <c r="C121" s="12">
        <v>179</v>
      </c>
      <c r="D121" s="12">
        <v>5</v>
      </c>
      <c r="E121" s="17" t="s">
        <v>6011</v>
      </c>
      <c r="F121" s="17" t="s">
        <v>382</v>
      </c>
      <c r="G121" s="17" t="s">
        <v>118</v>
      </c>
      <c r="H121" s="12" t="s">
        <v>19</v>
      </c>
      <c r="I121" s="12" t="s">
        <v>992</v>
      </c>
      <c r="J121" s="27">
        <v>122</v>
      </c>
      <c r="K121" s="17">
        <v>66</v>
      </c>
      <c r="L121" s="17" t="s">
        <v>6011</v>
      </c>
      <c r="R121" s="12" t="s">
        <v>6012</v>
      </c>
      <c r="S121" s="12" t="s">
        <v>6013</v>
      </c>
      <c r="U121" s="12" t="s">
        <v>5805</v>
      </c>
      <c r="V121" s="12" t="s">
        <v>17</v>
      </c>
      <c r="AB121" s="28">
        <v>40713.799293981479</v>
      </c>
      <c r="AC121" s="12" t="s">
        <v>5805</v>
      </c>
    </row>
    <row r="122" spans="1:29" ht="76.5" hidden="1">
      <c r="A122" s="16">
        <v>4009</v>
      </c>
      <c r="B122" s="12" t="s">
        <v>485</v>
      </c>
      <c r="C122" s="12">
        <v>179</v>
      </c>
      <c r="D122" s="12">
        <v>5</v>
      </c>
      <c r="E122" s="17" t="s">
        <v>5957</v>
      </c>
      <c r="F122" s="17" t="s">
        <v>363</v>
      </c>
      <c r="G122" s="17" t="s">
        <v>34</v>
      </c>
      <c r="H122" s="12" t="s">
        <v>19</v>
      </c>
      <c r="I122" s="12" t="s">
        <v>990</v>
      </c>
      <c r="J122" s="27">
        <v>124</v>
      </c>
      <c r="K122" s="17">
        <v>34</v>
      </c>
      <c r="L122" s="17" t="s">
        <v>5957</v>
      </c>
      <c r="N122" s="12" t="s">
        <v>1078</v>
      </c>
      <c r="R122" s="12" t="s">
        <v>6050</v>
      </c>
      <c r="S122" s="12" t="s">
        <v>6051</v>
      </c>
      <c r="T122" s="12" t="s">
        <v>6218</v>
      </c>
      <c r="U122" s="12" t="s">
        <v>5805</v>
      </c>
      <c r="V122" s="12" t="s">
        <v>116</v>
      </c>
      <c r="AB122" s="28">
        <v>40742.998113425929</v>
      </c>
      <c r="AC122" s="12" t="s">
        <v>5805</v>
      </c>
    </row>
    <row r="123" spans="1:29" ht="76.5" hidden="1">
      <c r="A123" s="16">
        <v>4081</v>
      </c>
      <c r="B123" s="12" t="s">
        <v>485</v>
      </c>
      <c r="C123" s="12">
        <v>179</v>
      </c>
      <c r="D123" s="12">
        <v>5</v>
      </c>
      <c r="E123" s="17" t="s">
        <v>5957</v>
      </c>
      <c r="F123" s="17" t="s">
        <v>363</v>
      </c>
      <c r="G123" s="17" t="s">
        <v>87</v>
      </c>
      <c r="H123" s="12" t="s">
        <v>19</v>
      </c>
      <c r="I123" s="12" t="s">
        <v>990</v>
      </c>
      <c r="J123" s="27">
        <v>124</v>
      </c>
      <c r="K123" s="17">
        <v>27</v>
      </c>
      <c r="L123" s="17" t="s">
        <v>5957</v>
      </c>
      <c r="N123" s="12" t="s">
        <v>1078</v>
      </c>
      <c r="R123" s="12" t="s">
        <v>6053</v>
      </c>
      <c r="S123" s="12" t="s">
        <v>6055</v>
      </c>
      <c r="T123" s="12" t="s">
        <v>6220</v>
      </c>
      <c r="U123" s="12" t="s">
        <v>5805</v>
      </c>
      <c r="V123" s="12" t="s">
        <v>116</v>
      </c>
      <c r="AB123" s="28">
        <v>40742.998541666668</v>
      </c>
      <c r="AC123" s="12" t="s">
        <v>5805</v>
      </c>
    </row>
    <row r="124" spans="1:29" ht="51" hidden="1">
      <c r="A124" s="16">
        <v>4082</v>
      </c>
      <c r="B124" s="12" t="s">
        <v>485</v>
      </c>
      <c r="C124" s="12">
        <v>179</v>
      </c>
      <c r="D124" s="12">
        <v>5</v>
      </c>
      <c r="E124" s="17" t="s">
        <v>5957</v>
      </c>
      <c r="F124" s="17" t="s">
        <v>363</v>
      </c>
      <c r="G124" s="17" t="s">
        <v>101</v>
      </c>
      <c r="H124" s="12" t="s">
        <v>24</v>
      </c>
      <c r="I124" s="12" t="s">
        <v>990</v>
      </c>
      <c r="J124" s="27">
        <v>124</v>
      </c>
      <c r="K124" s="17">
        <v>31</v>
      </c>
      <c r="L124" s="17" t="s">
        <v>5957</v>
      </c>
      <c r="N124" s="12" t="s">
        <v>1074</v>
      </c>
      <c r="R124" s="12" t="s">
        <v>637</v>
      </c>
      <c r="S124" s="12" t="s">
        <v>5958</v>
      </c>
      <c r="T124" s="12" t="s">
        <v>6200</v>
      </c>
      <c r="U124" s="12" t="s">
        <v>5805</v>
      </c>
      <c r="V124" s="12" t="s">
        <v>21</v>
      </c>
      <c r="AB124" s="28">
        <v>40742.971018518518</v>
      </c>
      <c r="AC124" s="12" t="s">
        <v>5805</v>
      </c>
    </row>
    <row r="125" spans="1:29" ht="76.5" hidden="1">
      <c r="A125" s="16">
        <v>4080</v>
      </c>
      <c r="B125" s="12" t="s">
        <v>485</v>
      </c>
      <c r="C125" s="12">
        <v>179</v>
      </c>
      <c r="D125" s="12">
        <v>5</v>
      </c>
      <c r="E125" s="17" t="s">
        <v>6052</v>
      </c>
      <c r="F125" s="17" t="s">
        <v>363</v>
      </c>
      <c r="G125" s="17" t="s">
        <v>63</v>
      </c>
      <c r="H125" s="12" t="s">
        <v>19</v>
      </c>
      <c r="I125" s="12" t="s">
        <v>990</v>
      </c>
      <c r="J125" s="27">
        <v>124</v>
      </c>
      <c r="K125" s="17">
        <v>17</v>
      </c>
      <c r="L125" s="17" t="s">
        <v>6052</v>
      </c>
      <c r="N125" s="12" t="s">
        <v>1078</v>
      </c>
      <c r="R125" s="12" t="s">
        <v>6053</v>
      </c>
      <c r="S125" s="12" t="s">
        <v>6054</v>
      </c>
      <c r="T125" s="12" t="s">
        <v>6219</v>
      </c>
      <c r="U125" s="12" t="s">
        <v>5805</v>
      </c>
      <c r="V125" s="12" t="s">
        <v>116</v>
      </c>
      <c r="AB125" s="28">
        <v>40742.999340277776</v>
      </c>
      <c r="AC125" s="12" t="s">
        <v>5805</v>
      </c>
    </row>
    <row r="126" spans="1:29" ht="102" hidden="1">
      <c r="A126" s="16">
        <v>4007</v>
      </c>
      <c r="B126" s="12" t="s">
        <v>89</v>
      </c>
      <c r="C126" s="12">
        <v>179</v>
      </c>
      <c r="D126" s="12">
        <v>5</v>
      </c>
      <c r="E126" s="17" t="s">
        <v>5959</v>
      </c>
      <c r="F126" s="17" t="s">
        <v>5960</v>
      </c>
      <c r="G126" s="17" t="s">
        <v>31</v>
      </c>
      <c r="H126" s="12" t="s">
        <v>24</v>
      </c>
      <c r="I126" s="12" t="s">
        <v>990</v>
      </c>
      <c r="J126" s="27">
        <v>125</v>
      </c>
      <c r="K126" s="17">
        <v>6</v>
      </c>
      <c r="L126" s="17" t="s">
        <v>5959</v>
      </c>
      <c r="N126" s="12" t="s">
        <v>1078</v>
      </c>
      <c r="R126" s="12" t="s">
        <v>5961</v>
      </c>
      <c r="S126" s="12" t="s">
        <v>231</v>
      </c>
      <c r="T126" s="12" t="s">
        <v>6167</v>
      </c>
      <c r="U126" s="12" t="s">
        <v>5805</v>
      </c>
      <c r="V126" s="12" t="s">
        <v>21</v>
      </c>
      <c r="AB126" s="28">
        <v>40742.704293981478</v>
      </c>
      <c r="AC126" s="12" t="s">
        <v>5805</v>
      </c>
    </row>
    <row r="127" spans="1:29" ht="102" hidden="1">
      <c r="A127" s="16">
        <v>4010</v>
      </c>
      <c r="B127" s="12" t="s">
        <v>485</v>
      </c>
      <c r="C127" s="12">
        <v>179</v>
      </c>
      <c r="D127" s="12">
        <v>5</v>
      </c>
      <c r="E127" s="17" t="s">
        <v>6056</v>
      </c>
      <c r="F127" s="17" t="s">
        <v>5571</v>
      </c>
      <c r="G127" s="17" t="s">
        <v>22</v>
      </c>
      <c r="H127" s="12" t="s">
        <v>19</v>
      </c>
      <c r="I127" s="12" t="s">
        <v>990</v>
      </c>
      <c r="J127" s="27">
        <v>127</v>
      </c>
      <c r="K127" s="17">
        <v>4</v>
      </c>
      <c r="L127" s="17" t="s">
        <v>6056</v>
      </c>
      <c r="N127" s="12" t="s">
        <v>1078</v>
      </c>
      <c r="R127" s="12" t="s">
        <v>6057</v>
      </c>
      <c r="S127" s="12" t="s">
        <v>6058</v>
      </c>
      <c r="T127" s="12" t="s">
        <v>6221</v>
      </c>
      <c r="U127" s="12" t="s">
        <v>5805</v>
      </c>
      <c r="V127" s="12" t="s">
        <v>116</v>
      </c>
      <c r="AB127" s="28">
        <v>40743.001250000001</v>
      </c>
      <c r="AC127" s="12" t="s">
        <v>5805</v>
      </c>
    </row>
    <row r="128" spans="1:29" ht="165.75" hidden="1">
      <c r="A128" s="16">
        <v>4011</v>
      </c>
      <c r="B128" s="12" t="s">
        <v>485</v>
      </c>
      <c r="C128" s="12">
        <v>179</v>
      </c>
      <c r="D128" s="12">
        <v>5</v>
      </c>
      <c r="E128" s="17" t="s">
        <v>6059</v>
      </c>
      <c r="F128" s="17" t="s">
        <v>5575</v>
      </c>
      <c r="G128" s="17" t="s">
        <v>52</v>
      </c>
      <c r="H128" s="12" t="s">
        <v>19</v>
      </c>
      <c r="I128" s="12" t="s">
        <v>990</v>
      </c>
      <c r="J128" s="27">
        <v>128</v>
      </c>
      <c r="K128" s="17">
        <v>13</v>
      </c>
      <c r="L128" s="17" t="s">
        <v>6059</v>
      </c>
      <c r="N128" s="12" t="s">
        <v>1078</v>
      </c>
      <c r="R128" s="12" t="s">
        <v>6060</v>
      </c>
      <c r="S128" s="12" t="s">
        <v>6061</v>
      </c>
      <c r="T128" s="12" t="s">
        <v>6222</v>
      </c>
      <c r="U128" s="12" t="s">
        <v>5805</v>
      </c>
      <c r="V128" s="12" t="s">
        <v>116</v>
      </c>
      <c r="AB128" s="28">
        <v>40743.002638888887</v>
      </c>
      <c r="AC128" s="12" t="s">
        <v>5805</v>
      </c>
    </row>
    <row r="129" spans="1:29" ht="318.75" hidden="1">
      <c r="A129" s="16">
        <v>4006</v>
      </c>
      <c r="B129" s="12" t="s">
        <v>89</v>
      </c>
      <c r="C129" s="12">
        <v>179</v>
      </c>
      <c r="D129" s="12">
        <v>5</v>
      </c>
      <c r="E129" s="17" t="s">
        <v>6062</v>
      </c>
      <c r="F129" s="17" t="s">
        <v>5575</v>
      </c>
      <c r="G129" s="17" t="s">
        <v>67</v>
      </c>
      <c r="H129" s="12" t="s">
        <v>19</v>
      </c>
      <c r="I129" s="12" t="s">
        <v>992</v>
      </c>
      <c r="J129" s="27">
        <v>128</v>
      </c>
      <c r="K129" s="17">
        <v>10</v>
      </c>
      <c r="L129" s="17" t="s">
        <v>6062</v>
      </c>
      <c r="N129" s="12" t="s">
        <v>1078</v>
      </c>
      <c r="R129" s="12" t="s">
        <v>6063</v>
      </c>
      <c r="S129" s="12" t="s">
        <v>6064</v>
      </c>
      <c r="T129" s="12" t="s">
        <v>6225</v>
      </c>
      <c r="U129" s="12" t="s">
        <v>5805</v>
      </c>
      <c r="V129" s="12" t="s">
        <v>116</v>
      </c>
      <c r="AB129" s="28">
        <v>40743.024733796294</v>
      </c>
      <c r="AC129" s="12" t="s">
        <v>5805</v>
      </c>
    </row>
    <row r="130" spans="1:29" ht="409.5" hidden="1">
      <c r="A130" s="16">
        <v>4008</v>
      </c>
      <c r="B130" s="12" t="s">
        <v>89</v>
      </c>
      <c r="C130" s="12">
        <v>179</v>
      </c>
      <c r="D130" s="12">
        <v>5</v>
      </c>
      <c r="E130" s="17" t="s">
        <v>6069</v>
      </c>
      <c r="F130" s="17" t="s">
        <v>5963</v>
      </c>
      <c r="G130" s="17" t="s">
        <v>18</v>
      </c>
      <c r="H130" s="12" t="s">
        <v>19</v>
      </c>
      <c r="I130" s="12" t="s">
        <v>992</v>
      </c>
      <c r="J130" s="27">
        <v>132</v>
      </c>
      <c r="K130" s="17">
        <v>32</v>
      </c>
      <c r="L130" s="17" t="s">
        <v>6069</v>
      </c>
      <c r="N130" s="12" t="s">
        <v>1078</v>
      </c>
      <c r="R130" s="12" t="s">
        <v>6070</v>
      </c>
      <c r="S130" s="12" t="s">
        <v>6071</v>
      </c>
      <c r="T130" s="12" t="s">
        <v>6226</v>
      </c>
      <c r="U130" s="12" t="s">
        <v>5805</v>
      </c>
      <c r="V130" s="12" t="s">
        <v>116</v>
      </c>
      <c r="AB130" s="28">
        <v>40743.021620370368</v>
      </c>
      <c r="AC130" s="12" t="s">
        <v>5805</v>
      </c>
    </row>
    <row r="131" spans="1:29" ht="76.5" hidden="1">
      <c r="A131" s="16">
        <v>4012</v>
      </c>
      <c r="B131" s="12" t="s">
        <v>485</v>
      </c>
      <c r="C131" s="12">
        <v>179</v>
      </c>
      <c r="D131" s="12">
        <v>5</v>
      </c>
      <c r="E131" s="17" t="s">
        <v>6067</v>
      </c>
      <c r="F131" s="17" t="s">
        <v>5963</v>
      </c>
      <c r="G131" s="17" t="s">
        <v>66</v>
      </c>
      <c r="H131" s="12" t="s">
        <v>19</v>
      </c>
      <c r="I131" s="12" t="s">
        <v>990</v>
      </c>
      <c r="J131" s="27">
        <v>132</v>
      </c>
      <c r="K131" s="17">
        <v>12</v>
      </c>
      <c r="L131" s="17" t="s">
        <v>6067</v>
      </c>
      <c r="N131" s="12" t="s">
        <v>1078</v>
      </c>
      <c r="R131" s="12" t="s">
        <v>6065</v>
      </c>
      <c r="S131" s="12" t="s">
        <v>6068</v>
      </c>
      <c r="T131" s="12" t="s">
        <v>6224</v>
      </c>
      <c r="U131" s="12" t="s">
        <v>5805</v>
      </c>
      <c r="V131" s="12" t="s">
        <v>116</v>
      </c>
      <c r="AB131" s="28">
        <v>40743.002268518518</v>
      </c>
      <c r="AC131" s="12" t="s">
        <v>5805</v>
      </c>
    </row>
    <row r="132" spans="1:29" ht="25.5" hidden="1">
      <c r="A132" s="16">
        <v>4013</v>
      </c>
      <c r="B132" s="12" t="s">
        <v>485</v>
      </c>
      <c r="C132" s="12">
        <v>179</v>
      </c>
      <c r="D132" s="12">
        <v>5</v>
      </c>
      <c r="E132" s="17" t="s">
        <v>5962</v>
      </c>
      <c r="F132" s="17" t="s">
        <v>5963</v>
      </c>
      <c r="G132" s="17" t="s">
        <v>81</v>
      </c>
      <c r="H132" s="12" t="s">
        <v>19</v>
      </c>
      <c r="I132" s="12" t="s">
        <v>990</v>
      </c>
      <c r="J132" s="27">
        <v>132</v>
      </c>
      <c r="K132" s="17">
        <v>22</v>
      </c>
      <c r="L132" s="17" t="s">
        <v>5962</v>
      </c>
      <c r="N132" s="12" t="s">
        <v>1074</v>
      </c>
      <c r="R132" s="12" t="s">
        <v>6065</v>
      </c>
      <c r="S132" s="12" t="s">
        <v>6066</v>
      </c>
      <c r="T132" s="12" t="s">
        <v>6223</v>
      </c>
      <c r="U132" s="12" t="s">
        <v>5805</v>
      </c>
      <c r="V132" s="12" t="s">
        <v>116</v>
      </c>
      <c r="AB132" s="28">
        <v>40743.001701388886</v>
      </c>
      <c r="AC132" s="12" t="s">
        <v>5805</v>
      </c>
    </row>
    <row r="133" spans="1:29" ht="114.75" hidden="1">
      <c r="A133" s="16">
        <v>4083</v>
      </c>
      <c r="B133" s="12" t="s">
        <v>807</v>
      </c>
      <c r="C133" s="12">
        <v>179</v>
      </c>
      <c r="D133" s="12">
        <v>5</v>
      </c>
      <c r="E133" s="17" t="s">
        <v>5962</v>
      </c>
      <c r="F133" s="17" t="s">
        <v>5963</v>
      </c>
      <c r="G133" s="17" t="s">
        <v>76</v>
      </c>
      <c r="H133" s="12" t="s">
        <v>24</v>
      </c>
      <c r="I133" s="12" t="s">
        <v>990</v>
      </c>
      <c r="J133" s="27">
        <v>132</v>
      </c>
      <c r="K133" s="17">
        <v>21</v>
      </c>
      <c r="L133" s="17" t="s">
        <v>5962</v>
      </c>
      <c r="N133" s="12" t="s">
        <v>1078</v>
      </c>
      <c r="R133" s="12" t="s">
        <v>5964</v>
      </c>
      <c r="S133" s="12" t="s">
        <v>5965</v>
      </c>
      <c r="T133" s="12" t="s">
        <v>6168</v>
      </c>
      <c r="U133" s="12" t="s">
        <v>5805</v>
      </c>
      <c r="V133" s="12" t="s">
        <v>21</v>
      </c>
      <c r="AB133" s="28">
        <v>40742.703923611109</v>
      </c>
      <c r="AC133" s="12" t="s">
        <v>5805</v>
      </c>
    </row>
  </sheetData>
  <autoFilter ref="A1:AC133">
    <filterColumn colId="1">
      <filters>
        <filter val="Ptasinski, Henry"/>
        <filter val="Stacey, Robert"/>
        <filter val="Stephens, Adrian"/>
      </filters>
    </filterColumn>
    <filterColumn colId="8">
      <filters>
        <filter val="Y"/>
      </filters>
    </filterColumn>
    <filterColumn colId="21">
      <filters>
        <filter val="SCS"/>
      </filters>
    </filterColumn>
  </autoFilter>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dimension ref="A1:I28"/>
  <sheetViews>
    <sheetView topLeftCell="A5" workbookViewId="0">
      <selection activeCell="C28" sqref="C28"/>
    </sheetView>
  </sheetViews>
  <sheetFormatPr defaultRowHeight="12.75"/>
  <cols>
    <col min="1" max="1" width="18.5703125" style="18" customWidth="1"/>
    <col min="2" max="2" width="14" style="18" customWidth="1"/>
    <col min="3" max="16384" width="9.140625" style="18"/>
  </cols>
  <sheetData>
    <row r="1" spans="1:8" ht="30.75" thickBot="1">
      <c r="A1" s="29" t="s">
        <v>144</v>
      </c>
      <c r="B1" s="29" t="s">
        <v>24</v>
      </c>
      <c r="C1" s="29" t="s">
        <v>143</v>
      </c>
      <c r="D1" s="29" t="s">
        <v>19</v>
      </c>
      <c r="E1" s="29" t="s">
        <v>142</v>
      </c>
      <c r="F1" s="39" t="s">
        <v>141</v>
      </c>
    </row>
    <row r="2" spans="1:8" ht="15.75" thickBot="1">
      <c r="A2" s="29" t="s">
        <v>46</v>
      </c>
      <c r="B2" s="29"/>
      <c r="C2" s="29"/>
      <c r="D2" s="29">
        <v>1</v>
      </c>
      <c r="E2" s="29"/>
      <c r="F2" s="29">
        <v>1</v>
      </c>
    </row>
    <row r="3" spans="1:8" ht="15.75" thickBot="1">
      <c r="A3" s="29" t="s">
        <v>1648</v>
      </c>
      <c r="B3" s="29"/>
      <c r="C3" s="29"/>
      <c r="D3" s="29">
        <v>1</v>
      </c>
      <c r="E3" s="29"/>
      <c r="F3" s="29">
        <v>1</v>
      </c>
    </row>
    <row r="4" spans="1:8" ht="15.75" thickBot="1">
      <c r="A4" s="29" t="s">
        <v>4865</v>
      </c>
      <c r="B4" s="29"/>
      <c r="C4" s="29"/>
      <c r="D4" s="29"/>
      <c r="E4" s="29">
        <v>1</v>
      </c>
      <c r="F4" s="29">
        <v>1</v>
      </c>
    </row>
    <row r="5" spans="1:8" ht="15.75" thickBot="1">
      <c r="A5" s="29" t="s">
        <v>89</v>
      </c>
      <c r="B5" s="29">
        <v>1</v>
      </c>
      <c r="C5" s="29"/>
      <c r="D5" s="29"/>
      <c r="E5" s="29">
        <v>4</v>
      </c>
      <c r="F5" s="29">
        <v>5</v>
      </c>
    </row>
    <row r="6" spans="1:8" ht="15.75" thickBot="1">
      <c r="A6" s="29" t="s">
        <v>485</v>
      </c>
      <c r="B6" s="29">
        <v>46</v>
      </c>
      <c r="C6" s="29"/>
      <c r="D6" s="29">
        <v>28</v>
      </c>
      <c r="E6" s="29"/>
      <c r="F6" s="29">
        <v>74</v>
      </c>
    </row>
    <row r="7" spans="1:8" ht="15.75" thickBot="1">
      <c r="A7" s="29" t="s">
        <v>807</v>
      </c>
      <c r="B7" s="29">
        <v>1</v>
      </c>
      <c r="C7" s="29"/>
      <c r="D7" s="29"/>
      <c r="E7" s="29"/>
      <c r="F7" s="29">
        <v>1</v>
      </c>
    </row>
    <row r="8" spans="1:8" ht="15.75" thickBot="1">
      <c r="A8" s="29" t="s">
        <v>1598</v>
      </c>
      <c r="B8" s="29">
        <v>1</v>
      </c>
      <c r="C8" s="29"/>
      <c r="D8" s="29"/>
      <c r="E8" s="29">
        <v>12</v>
      </c>
      <c r="F8" s="29">
        <v>13</v>
      </c>
    </row>
    <row r="9" spans="1:8" ht="15.75" thickBot="1">
      <c r="A9" s="29" t="s">
        <v>5810</v>
      </c>
      <c r="B9" s="29">
        <v>7</v>
      </c>
      <c r="C9" s="29"/>
      <c r="D9" s="29">
        <v>3</v>
      </c>
      <c r="E9" s="29">
        <v>1</v>
      </c>
      <c r="F9" s="29">
        <v>11</v>
      </c>
    </row>
    <row r="10" spans="1:8" ht="15.75" thickBot="1">
      <c r="A10" s="29" t="s">
        <v>871</v>
      </c>
      <c r="B10" s="29">
        <v>4</v>
      </c>
      <c r="C10" s="29">
        <v>2</v>
      </c>
      <c r="D10" s="29">
        <v>2</v>
      </c>
      <c r="E10" s="29">
        <v>5</v>
      </c>
      <c r="F10" s="29">
        <v>13</v>
      </c>
    </row>
    <row r="11" spans="1:8" ht="15.75" thickBot="1">
      <c r="A11" s="29" t="s">
        <v>49</v>
      </c>
      <c r="B11" s="29"/>
      <c r="C11" s="29"/>
      <c r="D11" s="29"/>
      <c r="E11" s="29">
        <v>12</v>
      </c>
      <c r="F11" s="29">
        <v>12</v>
      </c>
    </row>
    <row r="12" spans="1:8" ht="15.75" thickBot="1">
      <c r="A12" s="29" t="s">
        <v>141</v>
      </c>
      <c r="B12" s="29">
        <v>60</v>
      </c>
      <c r="C12" s="29">
        <v>2</v>
      </c>
      <c r="D12" s="29">
        <v>35</v>
      </c>
      <c r="E12" s="29">
        <v>35</v>
      </c>
      <c r="F12" s="29">
        <v>132</v>
      </c>
    </row>
    <row r="13" spans="1:8" ht="15">
      <c r="A13" s="38"/>
      <c r="B13" s="38"/>
      <c r="C13" s="38"/>
      <c r="D13" s="38"/>
      <c r="E13" s="38"/>
      <c r="F13" s="38"/>
    </row>
    <row r="14" spans="1:8" ht="15">
      <c r="A14" s="22"/>
      <c r="B14" s="21"/>
      <c r="C14" s="21"/>
      <c r="D14" s="21"/>
      <c r="E14" s="21"/>
      <c r="F14" s="21"/>
    </row>
    <row r="15" spans="1:8" ht="15.75" thickBot="1">
      <c r="A15" s="33"/>
      <c r="B15" s="34" t="s">
        <v>5809</v>
      </c>
      <c r="C15" s="34" t="s">
        <v>5603</v>
      </c>
      <c r="D15" s="34" t="s">
        <v>5604</v>
      </c>
      <c r="E15" s="34" t="s">
        <v>6094</v>
      </c>
      <c r="F15" s="34" t="s">
        <v>140</v>
      </c>
    </row>
    <row r="16" spans="1:8" ht="15.75" thickBot="1">
      <c r="A16" s="35" t="s">
        <v>21</v>
      </c>
      <c r="B16" s="40"/>
      <c r="C16" s="41">
        <v>31</v>
      </c>
      <c r="D16" s="41">
        <v>16</v>
      </c>
      <c r="E16" s="41">
        <v>16</v>
      </c>
      <c r="F16" s="41">
        <v>63</v>
      </c>
      <c r="G16" s="36"/>
      <c r="H16" s="36"/>
    </row>
    <row r="17" spans="1:9" ht="15.75" thickBot="1">
      <c r="A17" s="35" t="s">
        <v>48</v>
      </c>
      <c r="B17" s="40"/>
      <c r="C17" s="41">
        <v>3</v>
      </c>
      <c r="D17" s="41">
        <v>22</v>
      </c>
      <c r="E17" s="41">
        <v>5</v>
      </c>
      <c r="F17" s="41">
        <v>30</v>
      </c>
      <c r="G17" s="23"/>
      <c r="H17" s="23"/>
    </row>
    <row r="18" spans="1:9" ht="15.75" thickBot="1">
      <c r="A18" s="35" t="s">
        <v>17</v>
      </c>
      <c r="B18" s="41">
        <v>1</v>
      </c>
      <c r="C18" s="40"/>
      <c r="D18" s="40"/>
      <c r="E18" s="40"/>
      <c r="F18" s="41">
        <v>1</v>
      </c>
      <c r="G18" s="23"/>
      <c r="H18" s="23"/>
    </row>
    <row r="19" spans="1:9" ht="15.75" thickBot="1">
      <c r="A19" s="35" t="s">
        <v>110</v>
      </c>
      <c r="B19" s="40"/>
      <c r="C19" s="41">
        <v>1</v>
      </c>
      <c r="D19" s="40"/>
      <c r="E19" s="40"/>
      <c r="F19" s="41">
        <v>1</v>
      </c>
      <c r="G19" s="23"/>
      <c r="H19" s="23"/>
    </row>
    <row r="20" spans="1:9" ht="15.75" thickBot="1">
      <c r="A20" s="35" t="s">
        <v>116</v>
      </c>
      <c r="B20" s="41">
        <v>26</v>
      </c>
      <c r="C20" s="40"/>
      <c r="D20" s="40"/>
      <c r="E20" s="40"/>
      <c r="F20" s="41">
        <v>26</v>
      </c>
      <c r="G20" s="23"/>
      <c r="H20" s="23"/>
    </row>
    <row r="21" spans="1:9" ht="15.75" thickBot="1">
      <c r="A21" s="35" t="s">
        <v>135</v>
      </c>
      <c r="B21" s="40"/>
      <c r="C21" s="40"/>
      <c r="D21" s="41">
        <v>6</v>
      </c>
      <c r="E21" s="41">
        <v>5</v>
      </c>
      <c r="F21" s="41">
        <v>11</v>
      </c>
      <c r="G21" s="23"/>
      <c r="H21" s="23"/>
    </row>
    <row r="22" spans="1:9" ht="15.75" thickBot="1">
      <c r="A22" s="37" t="s">
        <v>140</v>
      </c>
      <c r="B22" s="41">
        <v>27</v>
      </c>
      <c r="C22" s="41">
        <v>35</v>
      </c>
      <c r="D22" s="41">
        <v>44</v>
      </c>
      <c r="E22" s="41">
        <v>26</v>
      </c>
      <c r="F22" s="41">
        <v>132</v>
      </c>
      <c r="G22" s="23"/>
      <c r="H22" s="23"/>
    </row>
    <row r="23" spans="1:9" ht="15">
      <c r="A23" s="20"/>
      <c r="B23" s="19"/>
      <c r="C23" s="19"/>
      <c r="D23" s="19"/>
      <c r="E23" s="19"/>
      <c r="F23" s="24"/>
      <c r="G23" s="23"/>
      <c r="H23" s="23"/>
      <c r="I23" s="23"/>
    </row>
    <row r="24" spans="1:9" ht="15">
      <c r="B24" s="19"/>
      <c r="C24" s="19"/>
      <c r="D24" s="19"/>
      <c r="E24" s="19"/>
      <c r="F24" s="19"/>
    </row>
    <row r="28" spans="1:9" ht="15">
      <c r="G28" s="19"/>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I47"/>
  <sheetViews>
    <sheetView zoomScale="120" zoomScaleNormal="120" workbookViewId="0"/>
  </sheetViews>
  <sheetFormatPr defaultRowHeight="12.75"/>
  <cols>
    <col min="1" max="1" width="27.7109375" customWidth="1"/>
    <col min="7" max="7" width="55.140625" style="12" customWidth="1"/>
  </cols>
  <sheetData>
    <row r="1" spans="1:9">
      <c r="A1" t="s">
        <v>146</v>
      </c>
      <c r="B1" t="s">
        <v>145</v>
      </c>
      <c r="C1" t="s">
        <v>20</v>
      </c>
      <c r="D1" t="s">
        <v>991</v>
      </c>
      <c r="E1" t="s">
        <v>5421</v>
      </c>
      <c r="F1" t="s">
        <v>5805</v>
      </c>
    </row>
    <row r="2" spans="1:9" ht="51">
      <c r="A2" t="s">
        <v>171</v>
      </c>
      <c r="B2" t="s">
        <v>149</v>
      </c>
      <c r="C2" t="s">
        <v>149</v>
      </c>
      <c r="D2" t="s">
        <v>149</v>
      </c>
      <c r="E2" t="s">
        <v>149</v>
      </c>
      <c r="F2" t="s">
        <v>149</v>
      </c>
      <c r="G2" s="30" t="s">
        <v>5680</v>
      </c>
      <c r="H2">
        <v>25</v>
      </c>
    </row>
    <row r="3" spans="1:9">
      <c r="A3" s="32" t="s">
        <v>150</v>
      </c>
      <c r="B3" t="s">
        <v>149</v>
      </c>
      <c r="C3" t="s">
        <v>149</v>
      </c>
      <c r="D3" t="s">
        <v>183</v>
      </c>
      <c r="E3" s="32" t="s">
        <v>188</v>
      </c>
      <c r="F3" s="32" t="s">
        <v>188</v>
      </c>
    </row>
    <row r="4" spans="1:9" ht="114.75">
      <c r="A4" t="s">
        <v>156</v>
      </c>
      <c r="B4" t="s">
        <v>149</v>
      </c>
      <c r="C4" t="s">
        <v>149</v>
      </c>
      <c r="D4" t="s">
        <v>149</v>
      </c>
      <c r="E4" t="s">
        <v>149</v>
      </c>
      <c r="F4" t="s">
        <v>188</v>
      </c>
      <c r="G4" s="30" t="s">
        <v>5679</v>
      </c>
      <c r="H4">
        <v>60</v>
      </c>
    </row>
    <row r="5" spans="1:9">
      <c r="A5" t="s">
        <v>158</v>
      </c>
      <c r="B5" t="s">
        <v>149</v>
      </c>
      <c r="C5" t="s">
        <v>183</v>
      </c>
      <c r="D5" t="s">
        <v>183</v>
      </c>
      <c r="E5" t="s">
        <v>188</v>
      </c>
      <c r="F5" t="s">
        <v>188</v>
      </c>
      <c r="G5" s="30" t="s">
        <v>5678</v>
      </c>
      <c r="H5">
        <v>1</v>
      </c>
      <c r="I5" s="32" t="s">
        <v>5681</v>
      </c>
    </row>
    <row r="6" spans="1:9" ht="25.5">
      <c r="A6" t="s">
        <v>151</v>
      </c>
      <c r="B6" t="s">
        <v>149</v>
      </c>
      <c r="C6" t="s">
        <v>149</v>
      </c>
      <c r="D6" t="s">
        <v>183</v>
      </c>
      <c r="E6" t="s">
        <v>183</v>
      </c>
      <c r="F6" t="s">
        <v>188</v>
      </c>
      <c r="G6" s="30" t="s">
        <v>5677</v>
      </c>
      <c r="H6">
        <v>8</v>
      </c>
      <c r="I6" s="32" t="s">
        <v>5681</v>
      </c>
    </row>
    <row r="7" spans="1:9">
      <c r="A7" t="s">
        <v>168</v>
      </c>
      <c r="B7" t="s">
        <v>149</v>
      </c>
      <c r="C7" t="s">
        <v>183</v>
      </c>
      <c r="D7" t="s">
        <v>183</v>
      </c>
      <c r="E7" t="s">
        <v>183</v>
      </c>
      <c r="F7" t="s">
        <v>1074</v>
      </c>
      <c r="G7" s="30" t="s">
        <v>5676</v>
      </c>
      <c r="H7">
        <v>3</v>
      </c>
      <c r="I7" s="32" t="s">
        <v>5681</v>
      </c>
    </row>
    <row r="8" spans="1:9" ht="153">
      <c r="A8" t="s">
        <v>153</v>
      </c>
      <c r="B8" t="s">
        <v>149</v>
      </c>
      <c r="C8" t="s">
        <v>149</v>
      </c>
      <c r="D8" t="s">
        <v>183</v>
      </c>
      <c r="E8" t="s">
        <v>188</v>
      </c>
      <c r="F8" t="s">
        <v>188</v>
      </c>
      <c r="G8" s="30" t="s">
        <v>5675</v>
      </c>
      <c r="H8">
        <v>115</v>
      </c>
      <c r="I8" s="32" t="s">
        <v>5681</v>
      </c>
    </row>
    <row r="9" spans="1:9" ht="89.25">
      <c r="A9" t="s">
        <v>161</v>
      </c>
      <c r="B9" t="s">
        <v>149</v>
      </c>
      <c r="C9" t="s">
        <v>149</v>
      </c>
      <c r="D9" t="s">
        <v>149</v>
      </c>
      <c r="E9" t="s">
        <v>149</v>
      </c>
      <c r="F9" t="s">
        <v>149</v>
      </c>
      <c r="G9" s="30" t="s">
        <v>5674</v>
      </c>
      <c r="H9">
        <v>43</v>
      </c>
    </row>
    <row r="10" spans="1:9">
      <c r="A10" t="s">
        <v>147</v>
      </c>
      <c r="B10" t="s">
        <v>149</v>
      </c>
      <c r="C10" t="s">
        <v>183</v>
      </c>
      <c r="D10" t="s">
        <v>149</v>
      </c>
      <c r="E10" t="s">
        <v>188</v>
      </c>
      <c r="F10" t="s">
        <v>188</v>
      </c>
    </row>
    <row r="11" spans="1:9">
      <c r="A11" t="s">
        <v>167</v>
      </c>
      <c r="B11" t="s">
        <v>149</v>
      </c>
      <c r="C11" t="s">
        <v>183</v>
      </c>
      <c r="D11" t="s">
        <v>183</v>
      </c>
      <c r="E11" t="s">
        <v>183</v>
      </c>
      <c r="F11" t="s">
        <v>149</v>
      </c>
      <c r="G11" s="30" t="s">
        <v>5673</v>
      </c>
      <c r="H11">
        <v>1</v>
      </c>
      <c r="I11" s="32" t="s">
        <v>5681</v>
      </c>
    </row>
    <row r="12" spans="1:9" ht="242.25">
      <c r="A12" t="s">
        <v>174</v>
      </c>
      <c r="B12" t="s">
        <v>149</v>
      </c>
      <c r="C12" t="s">
        <v>149</v>
      </c>
      <c r="D12" t="s">
        <v>149</v>
      </c>
      <c r="E12" t="s">
        <v>149</v>
      </c>
      <c r="F12" t="s">
        <v>149</v>
      </c>
      <c r="G12" s="30" t="s">
        <v>5672</v>
      </c>
      <c r="H12">
        <v>198</v>
      </c>
    </row>
    <row r="13" spans="1:9">
      <c r="A13" t="s">
        <v>160</v>
      </c>
      <c r="B13" t="s">
        <v>149</v>
      </c>
      <c r="C13" t="s">
        <v>149</v>
      </c>
      <c r="D13" t="s">
        <v>188</v>
      </c>
      <c r="E13" t="s">
        <v>188</v>
      </c>
      <c r="F13" t="s">
        <v>188</v>
      </c>
    </row>
    <row r="14" spans="1:9">
      <c r="A14" t="s">
        <v>5420</v>
      </c>
      <c r="D14" t="s">
        <v>149</v>
      </c>
      <c r="E14" t="s">
        <v>183</v>
      </c>
      <c r="F14" t="s">
        <v>183</v>
      </c>
      <c r="G14" s="30" t="s">
        <v>5671</v>
      </c>
      <c r="H14">
        <v>1</v>
      </c>
      <c r="I14" s="32" t="s">
        <v>5681</v>
      </c>
    </row>
    <row r="15" spans="1:9">
      <c r="A15" t="s">
        <v>170</v>
      </c>
      <c r="B15" t="s">
        <v>149</v>
      </c>
      <c r="C15" t="s">
        <v>183</v>
      </c>
      <c r="D15" t="s">
        <v>183</v>
      </c>
      <c r="E15" t="s">
        <v>183</v>
      </c>
      <c r="F15" t="s">
        <v>183</v>
      </c>
      <c r="G15" s="30" t="s">
        <v>5670</v>
      </c>
      <c r="H15">
        <v>6</v>
      </c>
      <c r="I15" s="32" t="s">
        <v>5681</v>
      </c>
    </row>
    <row r="16" spans="1:9" ht="25.5">
      <c r="A16" t="s">
        <v>148</v>
      </c>
      <c r="B16" t="s">
        <v>149</v>
      </c>
      <c r="C16" t="s">
        <v>183</v>
      </c>
      <c r="D16" t="s">
        <v>149</v>
      </c>
      <c r="E16" t="s">
        <v>149</v>
      </c>
      <c r="F16" t="s">
        <v>1074</v>
      </c>
      <c r="G16" s="30" t="s">
        <v>5669</v>
      </c>
      <c r="H16">
        <v>7</v>
      </c>
      <c r="I16" s="32" t="s">
        <v>5681</v>
      </c>
    </row>
    <row r="17" spans="1:9">
      <c r="A17" t="s">
        <v>162</v>
      </c>
      <c r="B17" t="s">
        <v>149</v>
      </c>
      <c r="C17" t="s">
        <v>183</v>
      </c>
      <c r="D17" t="s">
        <v>183</v>
      </c>
      <c r="E17" t="s">
        <v>183</v>
      </c>
      <c r="F17" t="s">
        <v>183</v>
      </c>
      <c r="G17" s="30" t="s">
        <v>5668</v>
      </c>
      <c r="H17">
        <v>2</v>
      </c>
      <c r="I17" s="32" t="s">
        <v>5681</v>
      </c>
    </row>
    <row r="18" spans="1:9">
      <c r="A18" s="32" t="s">
        <v>5418</v>
      </c>
      <c r="D18" s="32" t="s">
        <v>149</v>
      </c>
      <c r="E18" s="32" t="s">
        <v>188</v>
      </c>
      <c r="F18" s="32" t="s">
        <v>188</v>
      </c>
    </row>
    <row r="19" spans="1:9">
      <c r="A19" t="s">
        <v>154</v>
      </c>
      <c r="B19" t="s">
        <v>149</v>
      </c>
      <c r="C19" t="s">
        <v>183</v>
      </c>
      <c r="D19" t="s">
        <v>183</v>
      </c>
      <c r="E19" t="s">
        <v>188</v>
      </c>
      <c r="F19" t="s">
        <v>188</v>
      </c>
      <c r="G19" s="30" t="s">
        <v>5667</v>
      </c>
      <c r="H19">
        <v>3</v>
      </c>
      <c r="I19" s="32" t="s">
        <v>5681</v>
      </c>
    </row>
    <row r="20" spans="1:9" ht="38.25">
      <c r="A20" t="s">
        <v>176</v>
      </c>
      <c r="B20" t="s">
        <v>149</v>
      </c>
      <c r="C20" t="s">
        <v>183</v>
      </c>
      <c r="D20" t="s">
        <v>183</v>
      </c>
      <c r="E20" t="s">
        <v>183</v>
      </c>
      <c r="F20" t="s">
        <v>183</v>
      </c>
      <c r="G20" s="30" t="s">
        <v>5666</v>
      </c>
      <c r="H20">
        <v>14</v>
      </c>
    </row>
    <row r="21" spans="1:9" ht="38.25">
      <c r="A21" t="s">
        <v>166</v>
      </c>
      <c r="B21" t="s">
        <v>149</v>
      </c>
      <c r="C21" t="s">
        <v>149</v>
      </c>
      <c r="D21" t="s">
        <v>183</v>
      </c>
      <c r="E21" t="s">
        <v>183</v>
      </c>
      <c r="F21" t="s">
        <v>183</v>
      </c>
      <c r="G21" s="30" t="s">
        <v>5659</v>
      </c>
      <c r="H21">
        <v>22</v>
      </c>
      <c r="I21" s="32" t="s">
        <v>5681</v>
      </c>
    </row>
    <row r="22" spans="1:9">
      <c r="A22" t="s">
        <v>182</v>
      </c>
      <c r="C22" t="s">
        <v>149</v>
      </c>
      <c r="D22" t="s">
        <v>183</v>
      </c>
      <c r="E22" t="s">
        <v>188</v>
      </c>
      <c r="F22" t="s">
        <v>188</v>
      </c>
    </row>
    <row r="23" spans="1:9">
      <c r="A23" t="s">
        <v>163</v>
      </c>
      <c r="B23" t="s">
        <v>149</v>
      </c>
      <c r="C23" t="s">
        <v>183</v>
      </c>
      <c r="D23" t="s">
        <v>183</v>
      </c>
      <c r="E23" t="s">
        <v>188</v>
      </c>
      <c r="F23" t="s">
        <v>188</v>
      </c>
      <c r="G23" s="30" t="s">
        <v>5665</v>
      </c>
      <c r="H23">
        <v>1</v>
      </c>
      <c r="I23" s="32" t="s">
        <v>5681</v>
      </c>
    </row>
    <row r="24" spans="1:9">
      <c r="A24" t="s">
        <v>173</v>
      </c>
      <c r="B24" t="s">
        <v>149</v>
      </c>
      <c r="C24" t="s">
        <v>149</v>
      </c>
      <c r="D24" t="s">
        <v>149</v>
      </c>
      <c r="E24" t="s">
        <v>188</v>
      </c>
      <c r="F24" t="s">
        <v>188</v>
      </c>
    </row>
    <row r="25" spans="1:9">
      <c r="A25" t="s">
        <v>5806</v>
      </c>
      <c r="F25" t="s">
        <v>149</v>
      </c>
    </row>
    <row r="26" spans="1:9">
      <c r="A26" t="s">
        <v>178</v>
      </c>
      <c r="B26" t="s">
        <v>149</v>
      </c>
      <c r="C26" t="s">
        <v>188</v>
      </c>
      <c r="D26" t="s">
        <v>149</v>
      </c>
      <c r="E26" s="32" t="s">
        <v>188</v>
      </c>
      <c r="F26" s="32" t="s">
        <v>149</v>
      </c>
    </row>
    <row r="27" spans="1:9">
      <c r="A27" t="s">
        <v>159</v>
      </c>
      <c r="B27" t="s">
        <v>149</v>
      </c>
      <c r="C27" t="s">
        <v>183</v>
      </c>
      <c r="D27" t="s">
        <v>183</v>
      </c>
      <c r="E27" s="32" t="s">
        <v>188</v>
      </c>
      <c r="F27" s="32" t="s">
        <v>188</v>
      </c>
    </row>
    <row r="28" spans="1:9">
      <c r="A28" t="s">
        <v>179</v>
      </c>
      <c r="B28" t="s">
        <v>149</v>
      </c>
      <c r="C28" t="s">
        <v>183</v>
      </c>
      <c r="D28" t="s">
        <v>183</v>
      </c>
      <c r="E28" t="s">
        <v>183</v>
      </c>
      <c r="F28" t="s">
        <v>183</v>
      </c>
      <c r="G28" s="30" t="s">
        <v>5664</v>
      </c>
      <c r="H28">
        <v>7</v>
      </c>
      <c r="I28" s="32" t="s">
        <v>5681</v>
      </c>
    </row>
    <row r="29" spans="1:9" ht="242.25">
      <c r="A29" t="s">
        <v>155</v>
      </c>
      <c r="B29" t="s">
        <v>149</v>
      </c>
      <c r="C29" t="s">
        <v>149</v>
      </c>
      <c r="D29" t="s">
        <v>149</v>
      </c>
      <c r="E29" t="s">
        <v>149</v>
      </c>
      <c r="F29" t="s">
        <v>149</v>
      </c>
      <c r="G29" s="30" t="s">
        <v>5663</v>
      </c>
      <c r="H29">
        <v>226</v>
      </c>
    </row>
    <row r="30" spans="1:9" ht="25.5">
      <c r="A30" t="s">
        <v>181</v>
      </c>
      <c r="C30" t="s">
        <v>149</v>
      </c>
      <c r="D30" t="s">
        <v>149</v>
      </c>
      <c r="E30" t="s">
        <v>149</v>
      </c>
      <c r="F30" t="s">
        <v>188</v>
      </c>
      <c r="G30" s="30" t="s">
        <v>5662</v>
      </c>
      <c r="H30">
        <v>4</v>
      </c>
      <c r="I30" s="32" t="s">
        <v>5681</v>
      </c>
    </row>
    <row r="31" spans="1:9">
      <c r="A31" t="s">
        <v>165</v>
      </c>
      <c r="B31" t="s">
        <v>149</v>
      </c>
      <c r="C31" t="s">
        <v>183</v>
      </c>
      <c r="D31" t="s">
        <v>183</v>
      </c>
      <c r="E31" t="s">
        <v>183</v>
      </c>
      <c r="F31" t="s">
        <v>188</v>
      </c>
      <c r="G31" s="30" t="s">
        <v>5661</v>
      </c>
      <c r="H31">
        <v>1</v>
      </c>
      <c r="I31" s="32" t="s">
        <v>5681</v>
      </c>
    </row>
    <row r="32" spans="1:9">
      <c r="A32" s="32" t="s">
        <v>5419</v>
      </c>
      <c r="D32" s="32" t="s">
        <v>149</v>
      </c>
      <c r="E32" s="32" t="s">
        <v>149</v>
      </c>
      <c r="F32" s="32" t="s">
        <v>149</v>
      </c>
      <c r="G32" s="30" t="s">
        <v>5682</v>
      </c>
      <c r="H32">
        <v>1</v>
      </c>
      <c r="I32" s="32" t="s">
        <v>5681</v>
      </c>
    </row>
    <row r="33" spans="1:9">
      <c r="A33" t="s">
        <v>152</v>
      </c>
      <c r="B33" t="s">
        <v>188</v>
      </c>
      <c r="C33" t="s">
        <v>188</v>
      </c>
      <c r="D33" t="s">
        <v>188</v>
      </c>
      <c r="E33" t="s">
        <v>188</v>
      </c>
      <c r="F33" t="s">
        <v>188</v>
      </c>
    </row>
    <row r="34" spans="1:9">
      <c r="A34" t="s">
        <v>157</v>
      </c>
      <c r="B34" t="s">
        <v>149</v>
      </c>
      <c r="C34" t="s">
        <v>183</v>
      </c>
      <c r="D34" t="s">
        <v>188</v>
      </c>
      <c r="E34" t="s">
        <v>188</v>
      </c>
      <c r="F34" t="s">
        <v>188</v>
      </c>
    </row>
    <row r="35" spans="1:9">
      <c r="A35" t="s">
        <v>164</v>
      </c>
      <c r="B35" t="s">
        <v>149</v>
      </c>
      <c r="C35" t="s">
        <v>183</v>
      </c>
      <c r="D35" t="s">
        <v>482</v>
      </c>
      <c r="E35" s="32" t="s">
        <v>1074</v>
      </c>
      <c r="F35" s="32" t="s">
        <v>1074</v>
      </c>
      <c r="G35" s="30" t="s">
        <v>5660</v>
      </c>
      <c r="H35">
        <v>2</v>
      </c>
      <c r="I35" s="32" t="s">
        <v>5681</v>
      </c>
    </row>
    <row r="36" spans="1:9">
      <c r="A36" t="s">
        <v>169</v>
      </c>
      <c r="B36" t="s">
        <v>149</v>
      </c>
      <c r="C36" t="s">
        <v>149</v>
      </c>
      <c r="D36" t="s">
        <v>188</v>
      </c>
      <c r="E36" t="s">
        <v>188</v>
      </c>
      <c r="F36" t="s">
        <v>188</v>
      </c>
    </row>
    <row r="37" spans="1:9">
      <c r="A37" t="s">
        <v>172</v>
      </c>
      <c r="B37" t="s">
        <v>149</v>
      </c>
      <c r="C37" s="32" t="s">
        <v>188</v>
      </c>
      <c r="D37" s="32" t="s">
        <v>188</v>
      </c>
      <c r="E37" s="32" t="s">
        <v>188</v>
      </c>
      <c r="F37" s="32" t="s">
        <v>188</v>
      </c>
    </row>
    <row r="38" spans="1:9">
      <c r="A38" t="s">
        <v>175</v>
      </c>
      <c r="B38" t="s">
        <v>149</v>
      </c>
      <c r="C38" t="s">
        <v>149</v>
      </c>
      <c r="D38" t="s">
        <v>188</v>
      </c>
      <c r="E38" t="s">
        <v>188</v>
      </c>
      <c r="F38" t="s">
        <v>188</v>
      </c>
    </row>
    <row r="39" spans="1:9">
      <c r="A39" t="s">
        <v>177</v>
      </c>
      <c r="B39" t="s">
        <v>149</v>
      </c>
      <c r="C39" t="s">
        <v>183</v>
      </c>
      <c r="D39" s="32" t="s">
        <v>188</v>
      </c>
      <c r="E39" s="32" t="s">
        <v>188</v>
      </c>
      <c r="F39" s="32" t="s">
        <v>188</v>
      </c>
    </row>
    <row r="40" spans="1:9">
      <c r="A40" t="s">
        <v>180</v>
      </c>
      <c r="C40" t="s">
        <v>149</v>
      </c>
      <c r="D40" t="s">
        <v>188</v>
      </c>
      <c r="E40" t="s">
        <v>188</v>
      </c>
      <c r="F40" t="s">
        <v>188</v>
      </c>
    </row>
    <row r="42" spans="1:9">
      <c r="A42" t="s">
        <v>184</v>
      </c>
      <c r="B42">
        <f>COUNTA(B2:B40)</f>
        <v>32</v>
      </c>
      <c r="C42">
        <f>SUM(COUNTIF(C2:C40,"c"),COUNTIF(C2:C40,"x"))</f>
        <v>32</v>
      </c>
      <c r="D42">
        <f>SUM(COUNTIF(D2:D40,"c"),COUNTIF(D2:D40,"x"))</f>
        <v>30</v>
      </c>
      <c r="E42">
        <f>SUM(COUNTIF(E2:E40,"c"),COUNTIF(E2:E40,"x"))</f>
        <v>18</v>
      </c>
      <c r="F42">
        <f>SUM(COUNTIF(F2:F40,"c"),COUNTIF(F2:F40,"x"))</f>
        <v>14</v>
      </c>
      <c r="H42">
        <f>SUM(H2:H40)</f>
        <v>751</v>
      </c>
    </row>
    <row r="43" spans="1:9">
      <c r="A43" t="s">
        <v>185</v>
      </c>
      <c r="C43">
        <f>COUNTIF(C2:C41, "c")</f>
        <v>16</v>
      </c>
      <c r="D43">
        <f>COUNTIF(D2:D41, "c")</f>
        <v>17</v>
      </c>
      <c r="E43">
        <f>COUNTIF(E2:E41, "c")</f>
        <v>10</v>
      </c>
      <c r="F43">
        <f>COUNTIF(F2:F41, "c")</f>
        <v>6</v>
      </c>
    </row>
    <row r="44" spans="1:9">
      <c r="A44" t="s">
        <v>186</v>
      </c>
      <c r="C44">
        <v>3</v>
      </c>
      <c r="D44">
        <v>3</v>
      </c>
      <c r="E44">
        <v>3</v>
      </c>
      <c r="F44">
        <v>2</v>
      </c>
    </row>
    <row r="45" spans="1:9">
      <c r="A45" t="s">
        <v>187</v>
      </c>
      <c r="C45">
        <f>COUNTIF(C2:C41, "y")</f>
        <v>3</v>
      </c>
      <c r="D45">
        <f>COUNTIF(D2:D41, "y")</f>
        <v>8</v>
      </c>
      <c r="E45">
        <f>COUNTIF(E2:E41, "y")</f>
        <v>19</v>
      </c>
      <c r="F45">
        <f>SUM(COUNT(($E$2:$E$41= "c")*($F$2:$F$41="y")), COUNT(($E$2:$E41="x")*($F$2:$F$41="y")))</f>
        <v>0</v>
      </c>
    </row>
    <row r="47" spans="1:9">
      <c r="E47">
        <f>((158-E42)/158)*100</f>
        <v>88.60759493670885</v>
      </c>
      <c r="F47">
        <f>((156-F42)/156)*100</f>
        <v>91.025641025641022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AC201"/>
  <sheetViews>
    <sheetView tabSelected="1" topLeftCell="A94" workbookViewId="0">
      <selection activeCell="A94" sqref="A94"/>
    </sheetView>
  </sheetViews>
  <sheetFormatPr defaultRowHeight="12.75"/>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s="12" customFormat="1" ht="409.5">
      <c r="A2" s="16">
        <v>69</v>
      </c>
      <c r="B2" s="12" t="s">
        <v>77</v>
      </c>
      <c r="C2" s="12">
        <v>164</v>
      </c>
      <c r="D2" s="12">
        <v>1</v>
      </c>
      <c r="E2" s="17" t="s">
        <v>2395</v>
      </c>
      <c r="F2" s="17" t="s">
        <v>31</v>
      </c>
      <c r="G2" s="17" t="s">
        <v>76</v>
      </c>
      <c r="H2" s="12" t="s">
        <v>19</v>
      </c>
      <c r="I2" s="12" t="s">
        <v>992</v>
      </c>
      <c r="J2" s="27">
        <v>6</v>
      </c>
      <c r="K2" s="17">
        <v>21</v>
      </c>
      <c r="L2" s="17" t="s">
        <v>2395</v>
      </c>
      <c r="N2" s="12" t="s">
        <v>1078</v>
      </c>
      <c r="Q2" s="16">
        <v>5</v>
      </c>
      <c r="R2" s="12" t="s">
        <v>3311</v>
      </c>
      <c r="S2" s="12" t="s">
        <v>459</v>
      </c>
      <c r="T2" s="12" t="s">
        <v>3310</v>
      </c>
      <c r="U2" s="12" t="s">
        <v>2574</v>
      </c>
      <c r="V2" s="12" t="s">
        <v>2607</v>
      </c>
      <c r="X2" s="12" t="s">
        <v>3309</v>
      </c>
      <c r="Y2" s="12" t="s">
        <v>1285</v>
      </c>
      <c r="Z2" s="12" t="s">
        <v>3308</v>
      </c>
      <c r="AA2" s="12">
        <v>1.02</v>
      </c>
      <c r="AB2" s="28">
        <v>40441.37672453704</v>
      </c>
      <c r="AC2" s="12" t="s">
        <v>2574</v>
      </c>
    </row>
    <row r="3" spans="1:29" s="12" customFormat="1" ht="165.75">
      <c r="A3" s="16">
        <v>67</v>
      </c>
      <c r="B3" s="12" t="s">
        <v>77</v>
      </c>
      <c r="C3" s="12">
        <v>164</v>
      </c>
      <c r="D3" s="12">
        <v>1</v>
      </c>
      <c r="E3" s="17" t="s">
        <v>2968</v>
      </c>
      <c r="F3" s="17" t="s">
        <v>32</v>
      </c>
      <c r="G3" s="17" t="s">
        <v>67</v>
      </c>
      <c r="H3" s="12" t="s">
        <v>19</v>
      </c>
      <c r="I3" s="12" t="s">
        <v>992</v>
      </c>
      <c r="J3" s="27">
        <v>8</v>
      </c>
      <c r="K3" s="17">
        <v>10</v>
      </c>
      <c r="L3" s="17" t="s">
        <v>2968</v>
      </c>
      <c r="N3" s="12" t="s">
        <v>994</v>
      </c>
      <c r="Q3" s="16"/>
      <c r="R3" s="12" t="s">
        <v>2972</v>
      </c>
      <c r="S3" s="12" t="s">
        <v>459</v>
      </c>
      <c r="T3" s="12" t="s">
        <v>2971</v>
      </c>
      <c r="U3" s="12" t="s">
        <v>2595</v>
      </c>
      <c r="V3" s="12" t="s">
        <v>2595</v>
      </c>
      <c r="X3" s="12" t="s">
        <v>2971</v>
      </c>
      <c r="AB3" s="28">
        <v>40492.939143518517</v>
      </c>
      <c r="AC3" s="12" t="s">
        <v>2595</v>
      </c>
    </row>
    <row r="4" spans="1:29" s="12" customFormat="1" ht="229.5">
      <c r="A4" s="16">
        <v>1059</v>
      </c>
      <c r="B4" s="12" t="s">
        <v>77</v>
      </c>
      <c r="C4" s="12">
        <v>170</v>
      </c>
      <c r="D4" s="12">
        <v>2</v>
      </c>
      <c r="E4" s="17" t="s">
        <v>2151</v>
      </c>
      <c r="F4" s="17" t="s">
        <v>71</v>
      </c>
      <c r="G4" s="17" t="s">
        <v>27</v>
      </c>
      <c r="H4" s="12" t="s">
        <v>24</v>
      </c>
      <c r="I4" s="12" t="s">
        <v>992</v>
      </c>
      <c r="J4" s="27">
        <v>36</v>
      </c>
      <c r="K4" s="17">
        <v>24</v>
      </c>
      <c r="L4" s="17" t="s">
        <v>2151</v>
      </c>
      <c r="N4" s="12" t="s">
        <v>1074</v>
      </c>
      <c r="Q4" s="16">
        <v>6</v>
      </c>
      <c r="R4" s="12" t="s">
        <v>2164</v>
      </c>
      <c r="S4" s="12" t="s">
        <v>2163</v>
      </c>
      <c r="T4" s="12" t="s">
        <v>2048</v>
      </c>
      <c r="U4" s="12" t="s">
        <v>20</v>
      </c>
      <c r="V4" s="12" t="s">
        <v>2032</v>
      </c>
      <c r="Y4" s="12" t="s">
        <v>1285</v>
      </c>
      <c r="Z4" s="12" t="s">
        <v>2162</v>
      </c>
      <c r="AA4" s="12">
        <v>2.0299999999999998</v>
      </c>
      <c r="AB4" s="28">
        <v>40581.699166666665</v>
      </c>
      <c r="AC4" s="12" t="s">
        <v>20</v>
      </c>
    </row>
    <row r="5" spans="1:29" s="12" customFormat="1" ht="293.25">
      <c r="A5" s="16">
        <v>1060</v>
      </c>
      <c r="B5" s="12" t="s">
        <v>77</v>
      </c>
      <c r="C5" s="12">
        <v>170</v>
      </c>
      <c r="D5" s="12">
        <v>2</v>
      </c>
      <c r="E5" s="17" t="s">
        <v>2012</v>
      </c>
      <c r="F5" s="17" t="s">
        <v>75</v>
      </c>
      <c r="G5" s="17" t="s">
        <v>31</v>
      </c>
      <c r="H5" s="12" t="s">
        <v>19</v>
      </c>
      <c r="I5" s="12" t="s">
        <v>992</v>
      </c>
      <c r="J5" s="27">
        <v>41</v>
      </c>
      <c r="K5" s="17">
        <v>6</v>
      </c>
      <c r="L5" s="17" t="s">
        <v>2012</v>
      </c>
      <c r="N5" s="12" t="s">
        <v>994</v>
      </c>
      <c r="Q5" s="16">
        <v>10</v>
      </c>
      <c r="R5" s="12" t="s">
        <v>2085</v>
      </c>
      <c r="S5" s="12" t="s">
        <v>2084</v>
      </c>
      <c r="T5" s="12" t="s">
        <v>2083</v>
      </c>
      <c r="U5" s="12" t="s">
        <v>20</v>
      </c>
      <c r="V5" s="12" t="s">
        <v>1670</v>
      </c>
      <c r="Y5" s="12" t="s">
        <v>990</v>
      </c>
      <c r="AB5" s="28">
        <v>40581.700231481482</v>
      </c>
      <c r="AC5" s="12" t="s">
        <v>20</v>
      </c>
    </row>
    <row r="6" spans="1:29" s="12" customFormat="1" ht="409.5">
      <c r="A6" s="16">
        <v>1061</v>
      </c>
      <c r="B6" s="12" t="s">
        <v>77</v>
      </c>
      <c r="C6" s="12">
        <v>170</v>
      </c>
      <c r="D6" s="12">
        <v>2</v>
      </c>
      <c r="E6" s="17" t="s">
        <v>1960</v>
      </c>
      <c r="F6" s="17" t="s">
        <v>88</v>
      </c>
      <c r="G6" s="17" t="s">
        <v>59</v>
      </c>
      <c r="H6" s="12" t="s">
        <v>19</v>
      </c>
      <c r="I6" s="12" t="s">
        <v>992</v>
      </c>
      <c r="J6" s="27">
        <v>46</v>
      </c>
      <c r="K6" s="17">
        <v>14</v>
      </c>
      <c r="L6" s="17" t="s">
        <v>1960</v>
      </c>
      <c r="N6" s="12" t="s">
        <v>994</v>
      </c>
      <c r="Q6" s="16">
        <v>10</v>
      </c>
      <c r="R6" s="12" t="s">
        <v>1959</v>
      </c>
      <c r="S6" s="12" t="s">
        <v>1958</v>
      </c>
      <c r="T6" s="12" t="s">
        <v>1957</v>
      </c>
      <c r="U6" s="12" t="s">
        <v>20</v>
      </c>
      <c r="V6" s="12" t="s">
        <v>1670</v>
      </c>
      <c r="Y6" s="12" t="s">
        <v>990</v>
      </c>
      <c r="AB6" s="28">
        <v>40581.700231481482</v>
      </c>
      <c r="AC6" s="12" t="s">
        <v>20</v>
      </c>
    </row>
    <row r="7" spans="1:29" s="12" customFormat="1" ht="409.5">
      <c r="A7" s="16">
        <v>1062</v>
      </c>
      <c r="B7" s="12" t="s">
        <v>77</v>
      </c>
      <c r="C7" s="12">
        <v>170</v>
      </c>
      <c r="D7" s="12">
        <v>2</v>
      </c>
      <c r="E7" s="17" t="s">
        <v>1952</v>
      </c>
      <c r="F7" s="17" t="s">
        <v>88</v>
      </c>
      <c r="G7" s="17" t="s">
        <v>1964</v>
      </c>
      <c r="H7" s="12" t="s">
        <v>19</v>
      </c>
      <c r="I7" s="12" t="s">
        <v>992</v>
      </c>
      <c r="J7" s="27">
        <v>46</v>
      </c>
      <c r="K7" s="17"/>
      <c r="L7" s="17" t="s">
        <v>1952</v>
      </c>
      <c r="N7" s="12" t="s">
        <v>1078</v>
      </c>
      <c r="Q7" s="16">
        <v>10</v>
      </c>
      <c r="R7" s="12" t="s">
        <v>1963</v>
      </c>
      <c r="S7" s="12" t="s">
        <v>72</v>
      </c>
      <c r="T7" s="12" t="s">
        <v>1962</v>
      </c>
      <c r="U7" s="12" t="s">
        <v>20</v>
      </c>
      <c r="V7" s="12" t="s">
        <v>1670</v>
      </c>
      <c r="Y7" s="12" t="s">
        <v>1285</v>
      </c>
      <c r="Z7" s="12" t="s">
        <v>1961</v>
      </c>
      <c r="AA7" s="12">
        <v>2.0299999999999998</v>
      </c>
      <c r="AB7" s="28">
        <v>40581.699166666665</v>
      </c>
      <c r="AC7" s="12" t="s">
        <v>20</v>
      </c>
    </row>
    <row r="8" spans="1:29" s="12" customFormat="1" ht="229.5">
      <c r="A8" s="16">
        <v>1063</v>
      </c>
      <c r="B8" s="12" t="s">
        <v>77</v>
      </c>
      <c r="C8" s="12">
        <v>170</v>
      </c>
      <c r="D8" s="12">
        <v>2</v>
      </c>
      <c r="E8" s="17" t="s">
        <v>1952</v>
      </c>
      <c r="F8" s="17" t="s">
        <v>88</v>
      </c>
      <c r="G8" s="17" t="s">
        <v>71</v>
      </c>
      <c r="H8" s="12" t="s">
        <v>19</v>
      </c>
      <c r="I8" s="12" t="s">
        <v>992</v>
      </c>
      <c r="J8" s="27">
        <v>46</v>
      </c>
      <c r="K8" s="17">
        <v>36</v>
      </c>
      <c r="L8" s="17" t="s">
        <v>1952</v>
      </c>
      <c r="N8" s="12" t="s">
        <v>1078</v>
      </c>
      <c r="Q8" s="16">
        <v>10</v>
      </c>
      <c r="R8" s="12" t="s">
        <v>1955</v>
      </c>
      <c r="S8" s="12" t="s">
        <v>72</v>
      </c>
      <c r="T8" s="12" t="s">
        <v>1671</v>
      </c>
      <c r="U8" s="12" t="s">
        <v>20</v>
      </c>
      <c r="V8" s="12" t="s">
        <v>1670</v>
      </c>
      <c r="Y8" s="12" t="s">
        <v>1285</v>
      </c>
      <c r="Z8" s="12" t="s">
        <v>1772</v>
      </c>
      <c r="AA8" s="12">
        <v>2.0299999999999998</v>
      </c>
      <c r="AB8" s="28">
        <v>40581.635833333334</v>
      </c>
      <c r="AC8" s="12" t="s">
        <v>20</v>
      </c>
    </row>
    <row r="9" spans="1:29" s="12" customFormat="1" ht="409.5">
      <c r="A9" s="16">
        <v>2037</v>
      </c>
      <c r="B9" s="12" t="s">
        <v>77</v>
      </c>
      <c r="C9" s="12">
        <v>173</v>
      </c>
      <c r="D9" s="12">
        <v>3</v>
      </c>
      <c r="E9" s="17"/>
      <c r="F9" s="17" t="s">
        <v>35</v>
      </c>
      <c r="G9" s="17" t="s">
        <v>293</v>
      </c>
      <c r="H9" s="12" t="s">
        <v>19</v>
      </c>
      <c r="I9" s="12" t="s">
        <v>992</v>
      </c>
      <c r="J9" s="27">
        <v>72</v>
      </c>
      <c r="K9" s="17"/>
      <c r="L9" s="17" t="s">
        <v>292</v>
      </c>
      <c r="N9" s="12" t="s">
        <v>994</v>
      </c>
      <c r="Q9" s="16"/>
      <c r="R9" s="12" t="s">
        <v>294</v>
      </c>
      <c r="S9" s="12" t="s">
        <v>295</v>
      </c>
      <c r="T9" s="12" t="s">
        <v>1574</v>
      </c>
      <c r="U9" s="12" t="s">
        <v>991</v>
      </c>
      <c r="V9" s="12" t="s">
        <v>135</v>
      </c>
      <c r="AB9" s="28">
        <v>40617.984918981485</v>
      </c>
      <c r="AC9" s="12" t="s">
        <v>991</v>
      </c>
    </row>
    <row r="10" spans="1:29" s="12" customFormat="1" ht="409.5">
      <c r="A10" s="16">
        <v>2040</v>
      </c>
      <c r="B10" s="12" t="s">
        <v>77</v>
      </c>
      <c r="C10" s="12">
        <v>173</v>
      </c>
      <c r="D10" s="12">
        <v>3</v>
      </c>
      <c r="E10" s="17"/>
      <c r="F10" s="17" t="s">
        <v>241</v>
      </c>
      <c r="G10" s="17" t="s">
        <v>300</v>
      </c>
      <c r="H10" s="12" t="s">
        <v>19</v>
      </c>
      <c r="I10" s="12" t="s">
        <v>992</v>
      </c>
      <c r="J10" s="27">
        <v>68</v>
      </c>
      <c r="K10" s="17"/>
      <c r="L10" s="17" t="s">
        <v>240</v>
      </c>
      <c r="N10" s="12" t="s">
        <v>1078</v>
      </c>
      <c r="Q10" s="16"/>
      <c r="R10" s="12" t="s">
        <v>1065</v>
      </c>
      <c r="S10" s="12" t="s">
        <v>299</v>
      </c>
      <c r="T10" s="12" t="s">
        <v>1563</v>
      </c>
      <c r="U10" s="12" t="s">
        <v>991</v>
      </c>
      <c r="V10" s="12" t="s">
        <v>135</v>
      </c>
      <c r="AB10" s="28">
        <v>40617.985393518517</v>
      </c>
      <c r="AC10" s="12" t="s">
        <v>991</v>
      </c>
    </row>
    <row r="11" spans="1:29" s="12" customFormat="1" ht="293.25">
      <c r="A11" s="16">
        <v>2044</v>
      </c>
      <c r="B11" s="12" t="s">
        <v>77</v>
      </c>
      <c r="C11" s="12">
        <v>173</v>
      </c>
      <c r="D11" s="12">
        <v>3</v>
      </c>
      <c r="E11" s="17"/>
      <c r="F11" s="17" t="s">
        <v>44</v>
      </c>
      <c r="G11" s="17" t="s">
        <v>31</v>
      </c>
      <c r="H11" s="12" t="s">
        <v>19</v>
      </c>
      <c r="I11" s="12" t="s">
        <v>992</v>
      </c>
      <c r="J11" s="27">
        <v>86.05999755859375</v>
      </c>
      <c r="K11" s="17">
        <v>6</v>
      </c>
      <c r="L11" s="17" t="s">
        <v>93</v>
      </c>
      <c r="N11" s="12" t="s">
        <v>1078</v>
      </c>
      <c r="Q11" s="16"/>
      <c r="R11" s="12" t="s">
        <v>304</v>
      </c>
      <c r="S11" s="12" t="s">
        <v>305</v>
      </c>
      <c r="T11" s="12" t="s">
        <v>1386</v>
      </c>
      <c r="U11" s="12" t="s">
        <v>991</v>
      </c>
      <c r="V11" s="12" t="s">
        <v>48</v>
      </c>
      <c r="Y11" s="12" t="s">
        <v>1285</v>
      </c>
      <c r="Z11" s="12" t="s">
        <v>1387</v>
      </c>
      <c r="AA11" s="12">
        <v>3.02</v>
      </c>
      <c r="AB11" s="28">
        <v>40618.357037037036</v>
      </c>
      <c r="AC11" s="12" t="s">
        <v>991</v>
      </c>
    </row>
    <row r="12" spans="1:29" s="12" customFormat="1" ht="409.5">
      <c r="A12" s="16">
        <v>2045</v>
      </c>
      <c r="B12" s="12" t="s">
        <v>77</v>
      </c>
      <c r="C12" s="12">
        <v>173</v>
      </c>
      <c r="D12" s="12">
        <v>3</v>
      </c>
      <c r="E12" s="17"/>
      <c r="F12" s="17" t="s">
        <v>44</v>
      </c>
      <c r="G12" s="17" t="s">
        <v>45</v>
      </c>
      <c r="H12" s="12" t="s">
        <v>19</v>
      </c>
      <c r="I12" s="12" t="s">
        <v>992</v>
      </c>
      <c r="J12" s="27">
        <v>86.069999694824219</v>
      </c>
      <c r="K12" s="17">
        <v>7</v>
      </c>
      <c r="L12" s="17" t="s">
        <v>93</v>
      </c>
      <c r="N12" s="12" t="s">
        <v>1078</v>
      </c>
      <c r="Q12" s="16"/>
      <c r="R12" s="12" t="s">
        <v>1020</v>
      </c>
      <c r="S12" s="12" t="s">
        <v>299</v>
      </c>
      <c r="T12" s="12" t="s">
        <v>1388</v>
      </c>
      <c r="U12" s="12" t="s">
        <v>991</v>
      </c>
      <c r="V12" s="12" t="s">
        <v>48</v>
      </c>
      <c r="X12" s="12" t="s">
        <v>1389</v>
      </c>
      <c r="Y12" s="12" t="s">
        <v>1285</v>
      </c>
      <c r="Z12" s="12" t="s">
        <v>1390</v>
      </c>
      <c r="AA12" s="12">
        <v>3.02</v>
      </c>
      <c r="AB12" s="28">
        <v>40618.357037037036</v>
      </c>
      <c r="AC12" s="12" t="s">
        <v>991</v>
      </c>
    </row>
    <row r="13" spans="1:29" s="12" customFormat="1" ht="369.75">
      <c r="A13" s="16">
        <v>2046</v>
      </c>
      <c r="B13" s="12" t="s">
        <v>77</v>
      </c>
      <c r="C13" s="12">
        <v>173</v>
      </c>
      <c r="D13" s="12">
        <v>3</v>
      </c>
      <c r="E13" s="17"/>
      <c r="F13" s="17" t="s">
        <v>121</v>
      </c>
      <c r="G13" s="17" t="s">
        <v>306</v>
      </c>
      <c r="H13" s="12" t="s">
        <v>19</v>
      </c>
      <c r="I13" s="12" t="s">
        <v>992</v>
      </c>
      <c r="J13" s="27">
        <v>89</v>
      </c>
      <c r="K13" s="17"/>
      <c r="L13" s="17" t="s">
        <v>97</v>
      </c>
      <c r="N13" s="12" t="s">
        <v>1078</v>
      </c>
      <c r="Q13" s="16"/>
      <c r="R13" s="12" t="s">
        <v>307</v>
      </c>
      <c r="S13" s="12" t="s">
        <v>308</v>
      </c>
      <c r="T13" s="12" t="s">
        <v>1419</v>
      </c>
      <c r="U13" s="12" t="s">
        <v>991</v>
      </c>
      <c r="V13" s="12" t="s">
        <v>48</v>
      </c>
      <c r="Y13" s="12" t="s">
        <v>1285</v>
      </c>
      <c r="Z13" s="12" t="s">
        <v>1420</v>
      </c>
      <c r="AA13" s="12">
        <v>3.02</v>
      </c>
      <c r="AB13" s="28">
        <v>40618.357037037036</v>
      </c>
      <c r="AC13" s="12" t="s">
        <v>991</v>
      </c>
    </row>
    <row r="14" spans="1:29" s="12" customFormat="1" ht="369.75">
      <c r="A14" s="16">
        <v>2047</v>
      </c>
      <c r="B14" s="12" t="s">
        <v>77</v>
      </c>
      <c r="C14" s="12">
        <v>173</v>
      </c>
      <c r="D14" s="12">
        <v>3</v>
      </c>
      <c r="E14" s="17"/>
      <c r="F14" s="17" t="s">
        <v>121</v>
      </c>
      <c r="G14" s="17" t="s">
        <v>309</v>
      </c>
      <c r="H14" s="12" t="s">
        <v>19</v>
      </c>
      <c r="I14" s="12" t="s">
        <v>992</v>
      </c>
      <c r="J14" s="27">
        <v>89</v>
      </c>
      <c r="K14" s="17"/>
      <c r="L14" s="17" t="s">
        <v>97</v>
      </c>
      <c r="M14" s="12">
        <v>2046</v>
      </c>
      <c r="N14" s="12" t="s">
        <v>1078</v>
      </c>
      <c r="Q14" s="16"/>
      <c r="R14" s="12" t="s">
        <v>307</v>
      </c>
      <c r="S14" s="12" t="s">
        <v>308</v>
      </c>
      <c r="T14" s="12" t="s">
        <v>1421</v>
      </c>
      <c r="U14" s="12" t="s">
        <v>991</v>
      </c>
      <c r="V14" s="12" t="s">
        <v>48</v>
      </c>
      <c r="AB14" s="28">
        <v>40613.532604166663</v>
      </c>
      <c r="AC14" s="12" t="s">
        <v>991</v>
      </c>
    </row>
    <row r="15" spans="1:29" s="12" customFormat="1" ht="409.5">
      <c r="A15" s="16">
        <v>2048</v>
      </c>
      <c r="B15" s="12" t="s">
        <v>77</v>
      </c>
      <c r="C15" s="12">
        <v>173</v>
      </c>
      <c r="D15" s="12">
        <v>3</v>
      </c>
      <c r="E15" s="17"/>
      <c r="F15" s="17" t="s">
        <v>119</v>
      </c>
      <c r="G15" s="17" t="s">
        <v>311</v>
      </c>
      <c r="H15" s="12" t="s">
        <v>19</v>
      </c>
      <c r="I15" s="12" t="s">
        <v>992</v>
      </c>
      <c r="J15" s="27">
        <v>69</v>
      </c>
      <c r="K15" s="17"/>
      <c r="L15" s="17" t="s">
        <v>310</v>
      </c>
      <c r="N15" s="12" t="s">
        <v>994</v>
      </c>
      <c r="Q15" s="16"/>
      <c r="R15" s="12" t="s">
        <v>312</v>
      </c>
      <c r="S15" s="12" t="s">
        <v>105</v>
      </c>
      <c r="T15" s="12" t="s">
        <v>1332</v>
      </c>
      <c r="U15" s="12" t="s">
        <v>991</v>
      </c>
      <c r="V15" s="12" t="s">
        <v>48</v>
      </c>
      <c r="AB15" s="28">
        <v>40612.669699074075</v>
      </c>
      <c r="AC15" s="12" t="s">
        <v>991</v>
      </c>
    </row>
    <row r="16" spans="1:29" s="12" customFormat="1" ht="409.5">
      <c r="A16" s="16">
        <v>2049</v>
      </c>
      <c r="B16" s="12" t="s">
        <v>77</v>
      </c>
      <c r="C16" s="12">
        <v>173</v>
      </c>
      <c r="D16" s="12">
        <v>3</v>
      </c>
      <c r="E16" s="17"/>
      <c r="F16" s="17" t="s">
        <v>113</v>
      </c>
      <c r="G16" s="17" t="s">
        <v>314</v>
      </c>
      <c r="H16" s="12" t="s">
        <v>19</v>
      </c>
      <c r="I16" s="12" t="s">
        <v>992</v>
      </c>
      <c r="J16" s="27">
        <v>77</v>
      </c>
      <c r="K16" s="17"/>
      <c r="L16" s="17" t="s">
        <v>313</v>
      </c>
      <c r="N16" s="12" t="s">
        <v>994</v>
      </c>
      <c r="Q16" s="16"/>
      <c r="R16" s="12" t="s">
        <v>1012</v>
      </c>
      <c r="S16" s="12" t="s">
        <v>105</v>
      </c>
      <c r="T16" s="12" t="s">
        <v>1361</v>
      </c>
      <c r="U16" s="12" t="s">
        <v>991</v>
      </c>
      <c r="V16" s="12" t="s">
        <v>48</v>
      </c>
      <c r="X16" s="12" t="s">
        <v>315</v>
      </c>
      <c r="AB16" s="28">
        <v>40618.366053240738</v>
      </c>
      <c r="AC16" s="12" t="s">
        <v>991</v>
      </c>
    </row>
    <row r="17" spans="1:29" s="12" customFormat="1" ht="409.5">
      <c r="A17" s="16">
        <v>3059</v>
      </c>
      <c r="B17" s="12" t="s">
        <v>77</v>
      </c>
      <c r="C17" s="12">
        <v>175</v>
      </c>
      <c r="D17" s="12">
        <v>4</v>
      </c>
      <c r="E17" s="17" t="s">
        <v>310</v>
      </c>
      <c r="F17" s="17" t="s">
        <v>244</v>
      </c>
      <c r="G17" s="17" t="s">
        <v>18</v>
      </c>
      <c r="H17" s="12" t="s">
        <v>19</v>
      </c>
      <c r="I17" s="12" t="s">
        <v>992</v>
      </c>
      <c r="J17" s="27">
        <v>71</v>
      </c>
      <c r="K17" s="17">
        <v>32</v>
      </c>
      <c r="L17" s="17" t="s">
        <v>310</v>
      </c>
      <c r="N17" s="12" t="s">
        <v>1078</v>
      </c>
      <c r="Q17" s="16">
        <v>7</v>
      </c>
      <c r="R17" s="12" t="s">
        <v>5549</v>
      </c>
      <c r="T17" s="12" t="s">
        <v>5692</v>
      </c>
      <c r="U17" s="12" t="s">
        <v>5421</v>
      </c>
      <c r="V17" s="12" t="s">
        <v>1670</v>
      </c>
      <c r="Y17" s="12" t="s">
        <v>1285</v>
      </c>
      <c r="Z17" s="12" t="s">
        <v>5749</v>
      </c>
      <c r="AA17" s="12">
        <v>4.0199999999999996</v>
      </c>
      <c r="AB17" s="28">
        <v>40679.599340277775</v>
      </c>
      <c r="AC17" s="12" t="s">
        <v>5421</v>
      </c>
    </row>
    <row r="18" spans="1:29" s="12" customFormat="1" ht="408">
      <c r="A18" s="16">
        <v>3060</v>
      </c>
      <c r="B18" s="12" t="s">
        <v>77</v>
      </c>
      <c r="C18" s="12">
        <v>175</v>
      </c>
      <c r="D18" s="12">
        <v>4</v>
      </c>
      <c r="E18" s="17" t="s">
        <v>5550</v>
      </c>
      <c r="F18" s="17" t="s">
        <v>38</v>
      </c>
      <c r="G18" s="17" t="s">
        <v>25</v>
      </c>
      <c r="H18" s="12" t="s">
        <v>19</v>
      </c>
      <c r="I18" s="12" t="s">
        <v>992</v>
      </c>
      <c r="J18" s="27">
        <v>76</v>
      </c>
      <c r="K18" s="17">
        <v>3</v>
      </c>
      <c r="L18" s="17" t="s">
        <v>5550</v>
      </c>
      <c r="N18" s="12" t="s">
        <v>1078</v>
      </c>
      <c r="Q18" s="16">
        <v>7</v>
      </c>
      <c r="R18" s="12" t="s">
        <v>5551</v>
      </c>
      <c r="T18" s="12" t="s">
        <v>5693</v>
      </c>
      <c r="U18" s="12" t="s">
        <v>5421</v>
      </c>
      <c r="V18" s="12" t="s">
        <v>1670</v>
      </c>
      <c r="Y18" s="12" t="s">
        <v>1285</v>
      </c>
      <c r="Z18" s="12" t="s">
        <v>5754</v>
      </c>
      <c r="AA18" s="12">
        <v>4.0199999999999996</v>
      </c>
      <c r="AB18" s="28">
        <v>40679.599340277775</v>
      </c>
      <c r="AC18" s="12" t="s">
        <v>5421</v>
      </c>
    </row>
    <row r="19" spans="1:29" s="12" customFormat="1" ht="409.5">
      <c r="A19" s="16">
        <v>3061</v>
      </c>
      <c r="B19" s="12" t="s">
        <v>77</v>
      </c>
      <c r="C19" s="12">
        <v>175</v>
      </c>
      <c r="D19" s="12">
        <v>4</v>
      </c>
      <c r="E19" s="17" t="s">
        <v>313</v>
      </c>
      <c r="F19" s="17" t="s">
        <v>96</v>
      </c>
      <c r="G19" s="17" t="s">
        <v>22</v>
      </c>
      <c r="H19" s="12" t="s">
        <v>19</v>
      </c>
      <c r="I19" s="12" t="s">
        <v>992</v>
      </c>
      <c r="J19" s="27">
        <v>80</v>
      </c>
      <c r="K19" s="17">
        <v>4</v>
      </c>
      <c r="L19" s="17" t="s">
        <v>313</v>
      </c>
      <c r="N19" s="12" t="s">
        <v>994</v>
      </c>
      <c r="Q19" s="16">
        <v>7</v>
      </c>
      <c r="R19" s="12" t="s">
        <v>5552</v>
      </c>
      <c r="T19" s="12" t="s">
        <v>5621</v>
      </c>
      <c r="U19" s="12" t="s">
        <v>5421</v>
      </c>
      <c r="V19" s="12" t="s">
        <v>1670</v>
      </c>
      <c r="Y19" s="12" t="s">
        <v>990</v>
      </c>
      <c r="Z19" s="12" t="s">
        <v>5757</v>
      </c>
      <c r="AB19" s="28">
        <v>40679.599780092591</v>
      </c>
      <c r="AC19" s="12" t="s">
        <v>5421</v>
      </c>
    </row>
    <row r="20" spans="1:29" s="12" customFormat="1" ht="409.5">
      <c r="A20" s="16">
        <v>3062</v>
      </c>
      <c r="B20" s="12" t="s">
        <v>77</v>
      </c>
      <c r="C20" s="12">
        <v>175</v>
      </c>
      <c r="D20" s="12">
        <v>4</v>
      </c>
      <c r="E20" s="17" t="s">
        <v>103</v>
      </c>
      <c r="F20" s="17" t="s">
        <v>275</v>
      </c>
      <c r="G20" s="17" t="s">
        <v>59</v>
      </c>
      <c r="H20" s="12" t="s">
        <v>19</v>
      </c>
      <c r="I20" s="12" t="s">
        <v>992</v>
      </c>
      <c r="J20" s="27">
        <v>96</v>
      </c>
      <c r="K20" s="17">
        <v>14</v>
      </c>
      <c r="L20" s="17" t="s">
        <v>103</v>
      </c>
      <c r="N20" s="12" t="s">
        <v>1078</v>
      </c>
      <c r="Q20" s="16">
        <v>7</v>
      </c>
      <c r="R20" s="12" t="s">
        <v>5553</v>
      </c>
      <c r="T20" s="12" t="s">
        <v>5627</v>
      </c>
      <c r="U20" s="12" t="s">
        <v>5421</v>
      </c>
      <c r="V20" s="12" t="s">
        <v>1670</v>
      </c>
      <c r="Y20" s="12" t="s">
        <v>990</v>
      </c>
      <c r="Z20" s="12" t="s">
        <v>5769</v>
      </c>
      <c r="AB20" s="28">
        <v>40676.638877314814</v>
      </c>
      <c r="AC20" s="12" t="s">
        <v>5421</v>
      </c>
    </row>
    <row r="21" spans="1:29" s="12" customFormat="1" ht="409.5">
      <c r="A21" s="16">
        <v>3063</v>
      </c>
      <c r="B21" s="12" t="s">
        <v>77</v>
      </c>
      <c r="C21" s="12">
        <v>175</v>
      </c>
      <c r="D21" s="12">
        <v>4</v>
      </c>
      <c r="E21" s="17" t="s">
        <v>267</v>
      </c>
      <c r="F21" s="17" t="s">
        <v>279</v>
      </c>
      <c r="G21" s="17" t="s">
        <v>52</v>
      </c>
      <c r="H21" s="12" t="s">
        <v>19</v>
      </c>
      <c r="I21" s="12" t="s">
        <v>992</v>
      </c>
      <c r="J21" s="27">
        <v>97</v>
      </c>
      <c r="K21" s="17">
        <v>13</v>
      </c>
      <c r="L21" s="17" t="s">
        <v>267</v>
      </c>
      <c r="N21" s="12" t="s">
        <v>1078</v>
      </c>
      <c r="Q21" s="16">
        <v>7</v>
      </c>
      <c r="R21" s="12" t="s">
        <v>5562</v>
      </c>
      <c r="T21" s="12" t="s">
        <v>5684</v>
      </c>
      <c r="U21" s="12" t="s">
        <v>5421</v>
      </c>
      <c r="V21" s="12" t="s">
        <v>1670</v>
      </c>
      <c r="X21" s="12" t="s">
        <v>5685</v>
      </c>
      <c r="Y21" s="12" t="s">
        <v>1285</v>
      </c>
      <c r="Z21" s="12" t="s">
        <v>5770</v>
      </c>
      <c r="AA21" s="12">
        <v>4.0199999999999996</v>
      </c>
      <c r="AB21" s="28">
        <v>40679.599340277775</v>
      </c>
      <c r="AC21" s="12" t="s">
        <v>5421</v>
      </c>
    </row>
    <row r="22" spans="1:29" s="12" customFormat="1" ht="127.5">
      <c r="A22" s="16">
        <v>2307</v>
      </c>
      <c r="B22" s="12" t="s">
        <v>798</v>
      </c>
      <c r="C22" s="12">
        <v>173</v>
      </c>
      <c r="D22" s="12">
        <v>3</v>
      </c>
      <c r="E22" s="17"/>
      <c r="F22" s="17" t="s">
        <v>118</v>
      </c>
      <c r="G22" s="17" t="s">
        <v>58</v>
      </c>
      <c r="H22" s="12" t="s">
        <v>19</v>
      </c>
      <c r="I22" s="12" t="s">
        <v>990</v>
      </c>
      <c r="J22" s="27">
        <v>66.150001525878906</v>
      </c>
      <c r="K22" s="17">
        <v>15</v>
      </c>
      <c r="L22" s="17" t="s">
        <v>799</v>
      </c>
      <c r="N22" s="12" t="s">
        <v>1078</v>
      </c>
      <c r="Q22" s="16"/>
      <c r="R22" s="12" t="s">
        <v>800</v>
      </c>
      <c r="S22" s="12" t="s">
        <v>42</v>
      </c>
      <c r="T22" s="12" t="s">
        <v>1329</v>
      </c>
      <c r="U22" s="12" t="s">
        <v>991</v>
      </c>
      <c r="V22" s="12" t="s">
        <v>48</v>
      </c>
      <c r="Y22" s="12" t="s">
        <v>1285</v>
      </c>
      <c r="Z22" s="12" t="s">
        <v>1330</v>
      </c>
      <c r="AA22" s="12">
        <v>3.02</v>
      </c>
      <c r="AB22" s="28">
        <v>40618.357037037036</v>
      </c>
      <c r="AC22" s="12" t="s">
        <v>991</v>
      </c>
    </row>
    <row r="23" spans="1:29" s="12" customFormat="1" ht="344.25">
      <c r="A23" s="16">
        <v>610</v>
      </c>
      <c r="B23" s="12" t="s">
        <v>2948</v>
      </c>
      <c r="C23" s="12">
        <v>164</v>
      </c>
      <c r="D23" s="12">
        <v>1</v>
      </c>
      <c r="E23" s="17" t="s">
        <v>2389</v>
      </c>
      <c r="F23" s="17" t="s">
        <v>45</v>
      </c>
      <c r="G23" s="17" t="s">
        <v>36</v>
      </c>
      <c r="H23" s="12" t="s">
        <v>19</v>
      </c>
      <c r="I23" s="12" t="s">
        <v>992</v>
      </c>
      <c r="J23" s="27">
        <v>7</v>
      </c>
      <c r="K23" s="17">
        <v>1</v>
      </c>
      <c r="L23" s="17" t="s">
        <v>2389</v>
      </c>
      <c r="N23" s="12" t="s">
        <v>994</v>
      </c>
      <c r="Q23" s="16"/>
      <c r="R23" s="12" t="s">
        <v>2967</v>
      </c>
      <c r="S23" s="12" t="s">
        <v>2966</v>
      </c>
      <c r="T23" s="12" t="s">
        <v>2985</v>
      </c>
      <c r="U23" s="12" t="s">
        <v>2595</v>
      </c>
      <c r="V23" s="12" t="s">
        <v>2595</v>
      </c>
      <c r="X23" s="12" t="s">
        <v>2985</v>
      </c>
      <c r="AB23" s="28">
        <v>40492.939143518517</v>
      </c>
      <c r="AC23" s="12" t="s">
        <v>2595</v>
      </c>
    </row>
    <row r="24" spans="1:29" s="12" customFormat="1" ht="140.25">
      <c r="A24" s="16">
        <v>609</v>
      </c>
      <c r="B24" s="12" t="s">
        <v>2948</v>
      </c>
      <c r="C24" s="12">
        <v>164</v>
      </c>
      <c r="D24" s="12">
        <v>1</v>
      </c>
      <c r="E24" s="17" t="s">
        <v>2968</v>
      </c>
      <c r="F24" s="17" t="s">
        <v>32</v>
      </c>
      <c r="G24" s="17" t="s">
        <v>67</v>
      </c>
      <c r="H24" s="12" t="s">
        <v>19</v>
      </c>
      <c r="I24" s="12" t="s">
        <v>992</v>
      </c>
      <c r="J24" s="27">
        <v>8</v>
      </c>
      <c r="K24" s="17">
        <v>10</v>
      </c>
      <c r="L24" s="17" t="s">
        <v>2968</v>
      </c>
      <c r="N24" s="12" t="s">
        <v>994</v>
      </c>
      <c r="Q24" s="16"/>
      <c r="R24" s="12" t="s">
        <v>2967</v>
      </c>
      <c r="S24" s="12" t="s">
        <v>2966</v>
      </c>
      <c r="T24" s="12" t="s">
        <v>2965</v>
      </c>
      <c r="U24" s="12" t="s">
        <v>2595</v>
      </c>
      <c r="V24" s="12" t="s">
        <v>2595</v>
      </c>
      <c r="X24" s="12" t="s">
        <v>2965</v>
      </c>
      <c r="AB24" s="28">
        <v>40492.939143518517</v>
      </c>
      <c r="AC24" s="12" t="s">
        <v>2595</v>
      </c>
    </row>
    <row r="25" spans="1:29" s="12" customFormat="1" ht="409.5">
      <c r="A25" s="16">
        <v>3085</v>
      </c>
      <c r="B25" s="12" t="s">
        <v>2682</v>
      </c>
      <c r="C25" s="12">
        <v>175</v>
      </c>
      <c r="D25" s="12">
        <v>4</v>
      </c>
      <c r="E25" s="17" t="s">
        <v>5558</v>
      </c>
      <c r="F25" s="17" t="s">
        <v>5559</v>
      </c>
      <c r="G25" s="17" t="s">
        <v>36</v>
      </c>
      <c r="H25" s="12" t="s">
        <v>19</v>
      </c>
      <c r="I25" s="12" t="s">
        <v>992</v>
      </c>
      <c r="J25" s="27">
        <v>131</v>
      </c>
      <c r="K25" s="17">
        <v>1</v>
      </c>
      <c r="L25" s="17" t="s">
        <v>5558</v>
      </c>
      <c r="N25" s="12" t="s">
        <v>1078</v>
      </c>
      <c r="Q25" s="16">
        <v>9</v>
      </c>
      <c r="R25" s="12" t="s">
        <v>5560</v>
      </c>
      <c r="S25" s="12" t="s">
        <v>5561</v>
      </c>
      <c r="T25" s="12" t="s">
        <v>5706</v>
      </c>
      <c r="U25" s="12" t="s">
        <v>5421</v>
      </c>
      <c r="V25" s="12" t="s">
        <v>1584</v>
      </c>
      <c r="X25" s="12" t="s">
        <v>5650</v>
      </c>
      <c r="Y25" s="12" t="s">
        <v>990</v>
      </c>
      <c r="Z25" s="12" t="s">
        <v>5800</v>
      </c>
      <c r="AB25" s="28">
        <v>40676.678530092591</v>
      </c>
      <c r="AC25" s="12" t="s">
        <v>5421</v>
      </c>
    </row>
    <row r="26" spans="1:29" s="12" customFormat="1" ht="127.5">
      <c r="A26" s="16">
        <v>636</v>
      </c>
      <c r="B26" s="12" t="s">
        <v>1598</v>
      </c>
      <c r="C26" s="12">
        <v>164</v>
      </c>
      <c r="D26" s="12">
        <v>1</v>
      </c>
      <c r="E26" s="17" t="s">
        <v>2837</v>
      </c>
      <c r="F26" s="17" t="s">
        <v>113</v>
      </c>
      <c r="G26" s="17" t="s">
        <v>34</v>
      </c>
      <c r="H26" s="12" t="s">
        <v>19</v>
      </c>
      <c r="I26" s="12" t="s">
        <v>992</v>
      </c>
      <c r="J26" s="27">
        <v>77</v>
      </c>
      <c r="K26" s="17">
        <v>34</v>
      </c>
      <c r="L26" s="17" t="s">
        <v>2837</v>
      </c>
      <c r="N26" s="12" t="s">
        <v>1074</v>
      </c>
      <c r="Q26" s="16"/>
      <c r="R26" s="12" t="s">
        <v>4625</v>
      </c>
      <c r="S26" s="12" t="s">
        <v>4624</v>
      </c>
      <c r="T26" s="12" t="s">
        <v>4623</v>
      </c>
      <c r="U26" s="12" t="s">
        <v>2595</v>
      </c>
      <c r="V26" s="12" t="s">
        <v>2595</v>
      </c>
      <c r="X26" s="12" t="s">
        <v>4623</v>
      </c>
      <c r="AB26" s="28">
        <v>40492.939143518517</v>
      </c>
      <c r="AC26" s="12" t="s">
        <v>2595</v>
      </c>
    </row>
    <row r="27" spans="1:29" s="12" customFormat="1" ht="204">
      <c r="A27" s="16">
        <v>642</v>
      </c>
      <c r="B27" s="12" t="s">
        <v>1598</v>
      </c>
      <c r="C27" s="12">
        <v>164</v>
      </c>
      <c r="D27" s="12">
        <v>1</v>
      </c>
      <c r="E27" s="17" t="s">
        <v>1693</v>
      </c>
      <c r="F27" s="17" t="s">
        <v>1826</v>
      </c>
      <c r="G27" s="17" t="s">
        <v>22</v>
      </c>
      <c r="H27" s="12" t="s">
        <v>19</v>
      </c>
      <c r="I27" s="12" t="s">
        <v>992</v>
      </c>
      <c r="J27" s="27">
        <v>81</v>
      </c>
      <c r="K27" s="17">
        <v>4</v>
      </c>
      <c r="L27" s="17" t="s">
        <v>1693</v>
      </c>
      <c r="N27" s="12" t="s">
        <v>1074</v>
      </c>
      <c r="Q27" s="16">
        <v>8</v>
      </c>
      <c r="R27" s="12" t="s">
        <v>4345</v>
      </c>
      <c r="S27" s="12" t="s">
        <v>4344</v>
      </c>
      <c r="T27" s="12" t="s">
        <v>4343</v>
      </c>
      <c r="U27" s="12" t="s">
        <v>2574</v>
      </c>
      <c r="V27" s="12" t="s">
        <v>2602</v>
      </c>
      <c r="Y27" s="12" t="s">
        <v>990</v>
      </c>
      <c r="Z27" s="12" t="s">
        <v>4342</v>
      </c>
      <c r="AB27" s="28">
        <v>40443.561307870368</v>
      </c>
      <c r="AC27" s="12" t="s">
        <v>2574</v>
      </c>
    </row>
    <row r="28" spans="1:29" s="12" customFormat="1" ht="255">
      <c r="A28" s="16">
        <v>644</v>
      </c>
      <c r="B28" s="12" t="s">
        <v>1598</v>
      </c>
      <c r="C28" s="12">
        <v>164</v>
      </c>
      <c r="D28" s="12">
        <v>1</v>
      </c>
      <c r="E28" s="17" t="s">
        <v>1693</v>
      </c>
      <c r="F28" s="17" t="s">
        <v>1826</v>
      </c>
      <c r="G28" s="17" t="s">
        <v>45</v>
      </c>
      <c r="H28" s="12" t="s">
        <v>19</v>
      </c>
      <c r="I28" s="12" t="s">
        <v>992</v>
      </c>
      <c r="J28" s="27">
        <v>81</v>
      </c>
      <c r="K28" s="17">
        <v>7</v>
      </c>
      <c r="L28" s="17" t="s">
        <v>1693</v>
      </c>
      <c r="N28" s="12" t="s">
        <v>1074</v>
      </c>
      <c r="Q28" s="16">
        <v>8</v>
      </c>
      <c r="R28" s="12" t="s">
        <v>4341</v>
      </c>
      <c r="S28" s="12" t="s">
        <v>4340</v>
      </c>
      <c r="T28" s="12" t="s">
        <v>4339</v>
      </c>
      <c r="U28" s="12" t="s">
        <v>2574</v>
      </c>
      <c r="V28" s="12" t="s">
        <v>2602</v>
      </c>
      <c r="Y28" s="12" t="s">
        <v>1285</v>
      </c>
      <c r="Z28" s="12" t="s">
        <v>4338</v>
      </c>
      <c r="AA28" s="12">
        <v>1.02</v>
      </c>
      <c r="AB28" s="28">
        <v>40443.562673611108</v>
      </c>
      <c r="AC28" s="12" t="s">
        <v>2574</v>
      </c>
    </row>
    <row r="29" spans="1:29" s="12" customFormat="1" ht="267.75">
      <c r="A29" s="16">
        <v>641</v>
      </c>
      <c r="B29" s="12" t="s">
        <v>1598</v>
      </c>
      <c r="C29" s="12">
        <v>164</v>
      </c>
      <c r="D29" s="12">
        <v>1</v>
      </c>
      <c r="E29" s="17" t="s">
        <v>1693</v>
      </c>
      <c r="F29" s="17" t="s">
        <v>96</v>
      </c>
      <c r="G29" s="17" t="s">
        <v>99</v>
      </c>
      <c r="H29" s="12" t="s">
        <v>19</v>
      </c>
      <c r="I29" s="12" t="s">
        <v>992</v>
      </c>
      <c r="J29" s="27">
        <v>80</v>
      </c>
      <c r="K29" s="17">
        <v>37</v>
      </c>
      <c r="L29" s="17" t="s">
        <v>1693</v>
      </c>
      <c r="N29" s="12" t="s">
        <v>1074</v>
      </c>
      <c r="Q29" s="16"/>
      <c r="R29" s="12" t="s">
        <v>4311</v>
      </c>
      <c r="S29" s="12" t="s">
        <v>4310</v>
      </c>
      <c r="T29" s="12" t="s">
        <v>4309</v>
      </c>
      <c r="U29" s="12" t="s">
        <v>116</v>
      </c>
      <c r="V29" s="12" t="s">
        <v>116</v>
      </c>
      <c r="AB29" s="28">
        <v>40492.757696759261</v>
      </c>
      <c r="AC29" s="12" t="s">
        <v>116</v>
      </c>
    </row>
    <row r="30" spans="1:29" s="12" customFormat="1" ht="306">
      <c r="A30" s="16">
        <v>643</v>
      </c>
      <c r="B30" s="12" t="s">
        <v>1598</v>
      </c>
      <c r="C30" s="12">
        <v>164</v>
      </c>
      <c r="D30" s="12">
        <v>1</v>
      </c>
      <c r="E30" s="17" t="s">
        <v>1693</v>
      </c>
      <c r="F30" s="17" t="s">
        <v>1826</v>
      </c>
      <c r="G30" s="17" t="s">
        <v>45</v>
      </c>
      <c r="H30" s="12" t="s">
        <v>19</v>
      </c>
      <c r="I30" s="12" t="s">
        <v>992</v>
      </c>
      <c r="J30" s="27">
        <v>81</v>
      </c>
      <c r="K30" s="17">
        <v>7</v>
      </c>
      <c r="L30" s="17" t="s">
        <v>1693</v>
      </c>
      <c r="N30" s="12" t="s">
        <v>994</v>
      </c>
      <c r="Q30" s="16"/>
      <c r="R30" s="12" t="s">
        <v>2685</v>
      </c>
      <c r="S30" s="12" t="s">
        <v>2684</v>
      </c>
      <c r="T30" s="12" t="s">
        <v>2683</v>
      </c>
      <c r="U30" s="12" t="s">
        <v>116</v>
      </c>
      <c r="V30" s="12" t="s">
        <v>116</v>
      </c>
      <c r="AB30" s="28">
        <v>40492.758518518516</v>
      </c>
      <c r="AC30" s="12" t="s">
        <v>116</v>
      </c>
    </row>
    <row r="31" spans="1:29" s="12" customFormat="1" ht="409.5">
      <c r="A31" s="16">
        <v>1203</v>
      </c>
      <c r="B31" s="12" t="s">
        <v>1598</v>
      </c>
      <c r="C31" s="12">
        <v>170</v>
      </c>
      <c r="D31" s="12">
        <v>2</v>
      </c>
      <c r="E31" s="17" t="s">
        <v>1693</v>
      </c>
      <c r="F31" s="17" t="s">
        <v>121</v>
      </c>
      <c r="G31" s="17" t="s">
        <v>67</v>
      </c>
      <c r="H31" s="12" t="s">
        <v>19</v>
      </c>
      <c r="I31" s="12" t="s">
        <v>992</v>
      </c>
      <c r="J31" s="27">
        <v>89</v>
      </c>
      <c r="K31" s="17">
        <v>10</v>
      </c>
      <c r="L31" s="17" t="s">
        <v>1693</v>
      </c>
      <c r="N31" s="12" t="s">
        <v>1078</v>
      </c>
      <c r="Q31" s="16">
        <v>7</v>
      </c>
      <c r="R31" s="12" t="s">
        <v>1714</v>
      </c>
      <c r="S31" s="12" t="s">
        <v>1713</v>
      </c>
      <c r="T31" s="12" t="s">
        <v>1712</v>
      </c>
      <c r="U31" s="12" t="s">
        <v>20</v>
      </c>
      <c r="V31" s="12" t="s">
        <v>1584</v>
      </c>
      <c r="Y31" s="12" t="s">
        <v>1285</v>
      </c>
      <c r="Z31" s="12" t="s">
        <v>1583</v>
      </c>
      <c r="AA31" s="12">
        <v>2.0299999999999998</v>
      </c>
      <c r="AB31" s="28">
        <v>40581.63890046296</v>
      </c>
      <c r="AC31" s="12" t="s">
        <v>20</v>
      </c>
    </row>
    <row r="32" spans="1:29" s="12" customFormat="1" ht="229.5">
      <c r="A32" s="16">
        <v>1204</v>
      </c>
      <c r="B32" s="12" t="s">
        <v>1598</v>
      </c>
      <c r="C32" s="12">
        <v>170</v>
      </c>
      <c r="D32" s="12">
        <v>2</v>
      </c>
      <c r="E32" s="17" t="s">
        <v>1693</v>
      </c>
      <c r="F32" s="17" t="s">
        <v>121</v>
      </c>
      <c r="G32" s="17" t="s">
        <v>57</v>
      </c>
      <c r="H32" s="12" t="s">
        <v>19</v>
      </c>
      <c r="I32" s="12" t="s">
        <v>992</v>
      </c>
      <c r="J32" s="27">
        <v>89</v>
      </c>
      <c r="K32" s="17">
        <v>11</v>
      </c>
      <c r="L32" s="17" t="s">
        <v>1693</v>
      </c>
      <c r="N32" s="12" t="s">
        <v>1078</v>
      </c>
      <c r="Q32" s="16">
        <v>7</v>
      </c>
      <c r="R32" s="12" t="s">
        <v>1725</v>
      </c>
      <c r="S32" s="12" t="s">
        <v>1724</v>
      </c>
      <c r="T32" s="12" t="s">
        <v>1723</v>
      </c>
      <c r="U32" s="12" t="s">
        <v>20</v>
      </c>
      <c r="V32" s="12" t="s">
        <v>1584</v>
      </c>
      <c r="Y32" s="12" t="s">
        <v>990</v>
      </c>
      <c r="Z32" s="12" t="s">
        <v>1722</v>
      </c>
      <c r="AB32" s="28">
        <v>40581.695752314816</v>
      </c>
      <c r="AC32" s="12" t="s">
        <v>20</v>
      </c>
    </row>
    <row r="33" spans="1:29" s="12" customFormat="1" ht="409.5">
      <c r="A33" s="16">
        <v>1205</v>
      </c>
      <c r="B33" s="12" t="s">
        <v>1598</v>
      </c>
      <c r="C33" s="12">
        <v>170</v>
      </c>
      <c r="D33" s="12">
        <v>2</v>
      </c>
      <c r="E33" s="17" t="s">
        <v>1693</v>
      </c>
      <c r="F33" s="17" t="s">
        <v>121</v>
      </c>
      <c r="G33" s="17" t="s">
        <v>57</v>
      </c>
      <c r="H33" s="12" t="s">
        <v>19</v>
      </c>
      <c r="I33" s="12" t="s">
        <v>992</v>
      </c>
      <c r="J33" s="27">
        <v>89</v>
      </c>
      <c r="K33" s="17">
        <v>11</v>
      </c>
      <c r="L33" s="17" t="s">
        <v>1693</v>
      </c>
      <c r="N33" s="12" t="s">
        <v>1078</v>
      </c>
      <c r="Q33" s="16">
        <v>7</v>
      </c>
      <c r="R33" s="12" t="s">
        <v>1728</v>
      </c>
      <c r="S33" s="12" t="s">
        <v>1727</v>
      </c>
      <c r="T33" s="12" t="s">
        <v>1726</v>
      </c>
      <c r="U33" s="12" t="s">
        <v>20</v>
      </c>
      <c r="V33" s="12" t="s">
        <v>1584</v>
      </c>
      <c r="Y33" s="12" t="s">
        <v>1285</v>
      </c>
      <c r="Z33" s="12" t="s">
        <v>1583</v>
      </c>
      <c r="AA33" s="12">
        <v>2.0299999999999998</v>
      </c>
      <c r="AB33" s="28">
        <v>40581.63890046296</v>
      </c>
      <c r="AC33" s="12" t="s">
        <v>20</v>
      </c>
    </row>
    <row r="34" spans="1:29" s="12" customFormat="1" ht="318.75">
      <c r="A34" s="16">
        <v>1206</v>
      </c>
      <c r="B34" s="12" t="s">
        <v>1598</v>
      </c>
      <c r="C34" s="12">
        <v>170</v>
      </c>
      <c r="D34" s="12">
        <v>2</v>
      </c>
      <c r="E34" s="17" t="s">
        <v>1693</v>
      </c>
      <c r="F34" s="17" t="s">
        <v>121</v>
      </c>
      <c r="G34" s="17" t="s">
        <v>57</v>
      </c>
      <c r="H34" s="12" t="s">
        <v>19</v>
      </c>
      <c r="I34" s="12" t="s">
        <v>992</v>
      </c>
      <c r="J34" s="27">
        <v>89</v>
      </c>
      <c r="K34" s="17">
        <v>11</v>
      </c>
      <c r="L34" s="17" t="s">
        <v>1693</v>
      </c>
      <c r="N34" s="12" t="s">
        <v>1078</v>
      </c>
      <c r="Q34" s="16">
        <v>7</v>
      </c>
      <c r="R34" s="12" t="s">
        <v>1731</v>
      </c>
      <c r="S34" s="12" t="s">
        <v>1730</v>
      </c>
      <c r="T34" s="12" t="s">
        <v>1723</v>
      </c>
      <c r="U34" s="12" t="s">
        <v>20</v>
      </c>
      <c r="V34" s="12" t="s">
        <v>1584</v>
      </c>
      <c r="Y34" s="12" t="s">
        <v>990</v>
      </c>
      <c r="Z34" s="12" t="s">
        <v>1729</v>
      </c>
      <c r="AB34" s="28">
        <v>40581.695810185185</v>
      </c>
      <c r="AC34" s="12" t="s">
        <v>20</v>
      </c>
    </row>
    <row r="35" spans="1:29" s="12" customFormat="1" ht="102">
      <c r="A35" s="16">
        <v>1207</v>
      </c>
      <c r="B35" s="12" t="s">
        <v>1598</v>
      </c>
      <c r="C35" s="12">
        <v>170</v>
      </c>
      <c r="D35" s="12">
        <v>2</v>
      </c>
      <c r="E35" s="17" t="s">
        <v>17</v>
      </c>
      <c r="F35" s="17" t="s">
        <v>2558</v>
      </c>
      <c r="G35" s="17" t="s">
        <v>18</v>
      </c>
      <c r="H35" s="12" t="s">
        <v>19</v>
      </c>
      <c r="I35" s="12" t="s">
        <v>992</v>
      </c>
      <c r="J35" s="27"/>
      <c r="K35" s="17">
        <v>32</v>
      </c>
      <c r="L35" s="17" t="s">
        <v>17</v>
      </c>
      <c r="N35" s="12" t="s">
        <v>1078</v>
      </c>
      <c r="Q35" s="16">
        <v>2</v>
      </c>
      <c r="R35" s="12" t="s">
        <v>2557</v>
      </c>
      <c r="S35" s="12" t="s">
        <v>2556</v>
      </c>
      <c r="T35" s="12" t="s">
        <v>2555</v>
      </c>
      <c r="U35" s="12" t="s">
        <v>20</v>
      </c>
      <c r="V35" s="12" t="s">
        <v>1690</v>
      </c>
      <c r="Y35" s="12" t="s">
        <v>1285</v>
      </c>
      <c r="Z35" s="12" t="s">
        <v>2554</v>
      </c>
      <c r="AA35" s="12">
        <v>2.02</v>
      </c>
      <c r="AB35" s="28">
        <v>40581.639791666668</v>
      </c>
      <c r="AC35" s="12" t="s">
        <v>20</v>
      </c>
    </row>
    <row r="36" spans="1:29" s="12" customFormat="1" ht="280.5">
      <c r="A36" s="16">
        <v>1208</v>
      </c>
      <c r="B36" s="12" t="s">
        <v>1598</v>
      </c>
      <c r="C36" s="12">
        <v>170</v>
      </c>
      <c r="D36" s="12">
        <v>2</v>
      </c>
      <c r="E36" s="17" t="s">
        <v>17</v>
      </c>
      <c r="F36" s="17" t="s">
        <v>2553</v>
      </c>
      <c r="G36" s="17" t="s">
        <v>22</v>
      </c>
      <c r="H36" s="12" t="s">
        <v>19</v>
      </c>
      <c r="I36" s="12" t="s">
        <v>992</v>
      </c>
      <c r="J36" s="27"/>
      <c r="K36" s="17">
        <v>4</v>
      </c>
      <c r="L36" s="17" t="s">
        <v>17</v>
      </c>
      <c r="N36" s="12" t="s">
        <v>1078</v>
      </c>
      <c r="Q36" s="16">
        <v>2</v>
      </c>
      <c r="R36" s="12" t="s">
        <v>2552</v>
      </c>
      <c r="S36" s="12" t="s">
        <v>2551</v>
      </c>
      <c r="T36" s="12" t="s">
        <v>2550</v>
      </c>
      <c r="U36" s="12" t="s">
        <v>20</v>
      </c>
      <c r="V36" s="12" t="s">
        <v>1690</v>
      </c>
      <c r="Y36" s="12" t="s">
        <v>1285</v>
      </c>
      <c r="Z36" s="12" t="s">
        <v>2549</v>
      </c>
      <c r="AA36" s="12">
        <v>2.0299999999999998</v>
      </c>
      <c r="AB36" s="28">
        <v>40581.640810185185</v>
      </c>
      <c r="AC36" s="12" t="s">
        <v>20</v>
      </c>
    </row>
    <row r="37" spans="1:29" s="12" customFormat="1" ht="114.75">
      <c r="A37" s="16">
        <v>1209</v>
      </c>
      <c r="B37" s="12" t="s">
        <v>1598</v>
      </c>
      <c r="C37" s="12">
        <v>170</v>
      </c>
      <c r="D37" s="12">
        <v>2</v>
      </c>
      <c r="E37" s="17" t="s">
        <v>25</v>
      </c>
      <c r="F37" s="17" t="s">
        <v>26</v>
      </c>
      <c r="G37" s="17" t="s">
        <v>28</v>
      </c>
      <c r="H37" s="12" t="s">
        <v>24</v>
      </c>
      <c r="I37" s="12" t="s">
        <v>992</v>
      </c>
      <c r="J37" s="27">
        <v>2</v>
      </c>
      <c r="K37" s="17">
        <v>18</v>
      </c>
      <c r="L37" s="17" t="s">
        <v>25</v>
      </c>
      <c r="N37" s="12" t="s">
        <v>1074</v>
      </c>
      <c r="Q37" s="16">
        <v>2</v>
      </c>
      <c r="R37" s="12" t="s">
        <v>2532</v>
      </c>
      <c r="S37" s="12" t="s">
        <v>2531</v>
      </c>
      <c r="T37" s="12" t="s">
        <v>1626</v>
      </c>
      <c r="U37" s="12" t="s">
        <v>20</v>
      </c>
      <c r="V37" s="12" t="s">
        <v>1690</v>
      </c>
      <c r="Y37" s="12" t="s">
        <v>1285</v>
      </c>
      <c r="Z37" s="12" t="s">
        <v>2533</v>
      </c>
      <c r="AA37" s="12">
        <v>2.0299999999999998</v>
      </c>
      <c r="AB37" s="28">
        <v>40581.641203703701</v>
      </c>
      <c r="AC37" s="12" t="s">
        <v>20</v>
      </c>
    </row>
    <row r="38" spans="1:29" s="12" customFormat="1" ht="114.75">
      <c r="A38" s="16">
        <v>1210</v>
      </c>
      <c r="B38" s="12" t="s">
        <v>1598</v>
      </c>
      <c r="C38" s="12">
        <v>170</v>
      </c>
      <c r="D38" s="12">
        <v>2</v>
      </c>
      <c r="E38" s="17" t="s">
        <v>25</v>
      </c>
      <c r="F38" s="17" t="s">
        <v>26</v>
      </c>
      <c r="G38" s="17" t="s">
        <v>27</v>
      </c>
      <c r="H38" s="12" t="s">
        <v>24</v>
      </c>
      <c r="I38" s="12" t="s">
        <v>992</v>
      </c>
      <c r="J38" s="27">
        <v>2</v>
      </c>
      <c r="K38" s="17">
        <v>24</v>
      </c>
      <c r="L38" s="17" t="s">
        <v>25</v>
      </c>
      <c r="M38" s="12">
        <v>1209</v>
      </c>
      <c r="N38" s="12" t="s">
        <v>1074</v>
      </c>
      <c r="Q38" s="16">
        <v>2</v>
      </c>
      <c r="R38" s="12" t="s">
        <v>2532</v>
      </c>
      <c r="S38" s="12" t="s">
        <v>2531</v>
      </c>
      <c r="T38" s="12" t="s">
        <v>1626</v>
      </c>
      <c r="U38" s="12" t="s">
        <v>20</v>
      </c>
      <c r="V38" s="12" t="s">
        <v>1690</v>
      </c>
      <c r="AB38" s="28">
        <v>40563.785104166665</v>
      </c>
      <c r="AC38" s="12" t="s">
        <v>20</v>
      </c>
    </row>
    <row r="39" spans="1:29" s="12" customFormat="1" ht="204">
      <c r="A39" s="16">
        <v>1211</v>
      </c>
      <c r="B39" s="12" t="s">
        <v>1598</v>
      </c>
      <c r="C39" s="12">
        <v>170</v>
      </c>
      <c r="D39" s="12">
        <v>2</v>
      </c>
      <c r="E39" s="17" t="s">
        <v>25</v>
      </c>
      <c r="F39" s="17" t="s">
        <v>26</v>
      </c>
      <c r="G39" s="17" t="s">
        <v>27</v>
      </c>
      <c r="H39" s="12" t="s">
        <v>19</v>
      </c>
      <c r="I39" s="12" t="s">
        <v>992</v>
      </c>
      <c r="J39" s="27">
        <v>2</v>
      </c>
      <c r="K39" s="17">
        <v>24</v>
      </c>
      <c r="L39" s="17" t="s">
        <v>25</v>
      </c>
      <c r="N39" s="12" t="s">
        <v>1078</v>
      </c>
      <c r="Q39" s="16">
        <v>10</v>
      </c>
      <c r="R39" s="12" t="s">
        <v>2530</v>
      </c>
      <c r="S39" s="12" t="s">
        <v>2505</v>
      </c>
      <c r="T39" s="12" t="s">
        <v>1671</v>
      </c>
      <c r="U39" s="12" t="s">
        <v>20</v>
      </c>
      <c r="V39" s="12" t="s">
        <v>1670</v>
      </c>
      <c r="Y39" s="12" t="s">
        <v>1285</v>
      </c>
      <c r="Z39" s="12" t="s">
        <v>1772</v>
      </c>
      <c r="AA39" s="12">
        <v>2.0299999999999998</v>
      </c>
      <c r="AB39" s="28">
        <v>40581.635833333334</v>
      </c>
      <c r="AC39" s="12" t="s">
        <v>20</v>
      </c>
    </row>
    <row r="40" spans="1:29" s="12" customFormat="1" ht="204">
      <c r="A40" s="16">
        <v>1212</v>
      </c>
      <c r="B40" s="12" t="s">
        <v>1598</v>
      </c>
      <c r="C40" s="12">
        <v>170</v>
      </c>
      <c r="D40" s="12">
        <v>2</v>
      </c>
      <c r="E40" s="17" t="s">
        <v>25</v>
      </c>
      <c r="F40" s="17" t="s">
        <v>25</v>
      </c>
      <c r="G40" s="17" t="s">
        <v>56</v>
      </c>
      <c r="H40" s="12" t="s">
        <v>19</v>
      </c>
      <c r="I40" s="12" t="s">
        <v>992</v>
      </c>
      <c r="J40" s="27">
        <v>3</v>
      </c>
      <c r="K40" s="17">
        <v>16</v>
      </c>
      <c r="L40" s="17" t="s">
        <v>25</v>
      </c>
      <c r="N40" s="12" t="s">
        <v>1078</v>
      </c>
      <c r="Q40" s="16">
        <v>7</v>
      </c>
      <c r="R40" s="12" t="s">
        <v>2506</v>
      </c>
      <c r="S40" s="12" t="s">
        <v>2505</v>
      </c>
      <c r="T40" s="12" t="s">
        <v>2504</v>
      </c>
      <c r="U40" s="12" t="s">
        <v>20</v>
      </c>
      <c r="V40" s="12" t="s">
        <v>1584</v>
      </c>
      <c r="Y40" s="12" t="s">
        <v>990</v>
      </c>
      <c r="Z40" s="12" t="s">
        <v>2503</v>
      </c>
      <c r="AB40" s="28">
        <v>40581.642187500001</v>
      </c>
      <c r="AC40" s="12" t="s">
        <v>20</v>
      </c>
    </row>
    <row r="41" spans="1:29" s="12" customFormat="1" ht="102">
      <c r="A41" s="16">
        <v>1213</v>
      </c>
      <c r="B41" s="12" t="s">
        <v>1598</v>
      </c>
      <c r="C41" s="12">
        <v>170</v>
      </c>
      <c r="D41" s="12">
        <v>2</v>
      </c>
      <c r="E41" s="17" t="s">
        <v>131</v>
      </c>
      <c r="F41" s="17" t="s">
        <v>132</v>
      </c>
      <c r="G41" s="17" t="s">
        <v>81</v>
      </c>
      <c r="H41" s="12" t="s">
        <v>19</v>
      </c>
      <c r="I41" s="12" t="s">
        <v>992</v>
      </c>
      <c r="J41" s="27">
        <v>109</v>
      </c>
      <c r="K41" s="17">
        <v>22</v>
      </c>
      <c r="L41" s="17" t="s">
        <v>131</v>
      </c>
      <c r="N41" s="12" t="s">
        <v>994</v>
      </c>
      <c r="Q41" s="16">
        <v>7</v>
      </c>
      <c r="R41" s="12" t="s">
        <v>1606</v>
      </c>
      <c r="S41" s="12" t="s">
        <v>1605</v>
      </c>
      <c r="T41" s="12" t="s">
        <v>1604</v>
      </c>
      <c r="U41" s="12" t="s">
        <v>20</v>
      </c>
      <c r="V41" s="12" t="s">
        <v>1584</v>
      </c>
      <c r="Y41" s="12" t="s">
        <v>990</v>
      </c>
      <c r="AB41" s="28">
        <v>40581.700231481482</v>
      </c>
      <c r="AC41" s="12" t="s">
        <v>20</v>
      </c>
    </row>
    <row r="42" spans="1:29" s="12" customFormat="1" ht="409.5">
      <c r="A42" s="16">
        <v>1214</v>
      </c>
      <c r="B42" s="12" t="s">
        <v>1598</v>
      </c>
      <c r="C42" s="12">
        <v>170</v>
      </c>
      <c r="D42" s="12">
        <v>2</v>
      </c>
      <c r="E42" s="17" t="s">
        <v>131</v>
      </c>
      <c r="F42" s="17" t="s">
        <v>132</v>
      </c>
      <c r="G42" s="17" t="s">
        <v>51</v>
      </c>
      <c r="H42" s="12" t="s">
        <v>19</v>
      </c>
      <c r="I42" s="12" t="s">
        <v>992</v>
      </c>
      <c r="J42" s="27">
        <v>109</v>
      </c>
      <c r="K42" s="17">
        <v>35</v>
      </c>
      <c r="L42" s="17" t="s">
        <v>131</v>
      </c>
      <c r="N42" s="12" t="s">
        <v>994</v>
      </c>
      <c r="Q42" s="16">
        <v>7</v>
      </c>
      <c r="R42" s="12" t="s">
        <v>1597</v>
      </c>
      <c r="S42" s="12" t="s">
        <v>1596</v>
      </c>
      <c r="T42" s="12" t="s">
        <v>1595</v>
      </c>
      <c r="U42" s="12" t="s">
        <v>20</v>
      </c>
      <c r="V42" s="12" t="s">
        <v>1584</v>
      </c>
      <c r="Y42" s="12" t="s">
        <v>990</v>
      </c>
      <c r="AB42" s="28">
        <v>40581.700231481482</v>
      </c>
      <c r="AC42" s="12" t="s">
        <v>20</v>
      </c>
    </row>
    <row r="43" spans="1:29" s="12" customFormat="1" ht="409.5">
      <c r="A43" s="16">
        <v>1215</v>
      </c>
      <c r="B43" s="12" t="s">
        <v>1598</v>
      </c>
      <c r="C43" s="12">
        <v>170</v>
      </c>
      <c r="D43" s="12">
        <v>2</v>
      </c>
      <c r="E43" s="17" t="s">
        <v>131</v>
      </c>
      <c r="F43" s="17" t="s">
        <v>132</v>
      </c>
      <c r="G43" s="17" t="s">
        <v>99</v>
      </c>
      <c r="H43" s="12" t="s">
        <v>19</v>
      </c>
      <c r="I43" s="12" t="s">
        <v>992</v>
      </c>
      <c r="J43" s="27">
        <v>109</v>
      </c>
      <c r="K43" s="17">
        <v>37</v>
      </c>
      <c r="L43" s="17" t="s">
        <v>131</v>
      </c>
      <c r="N43" s="12" t="s">
        <v>994</v>
      </c>
      <c r="Q43" s="16">
        <v>7</v>
      </c>
      <c r="R43" s="12" t="s">
        <v>1621</v>
      </c>
      <c r="S43" s="12" t="s">
        <v>1620</v>
      </c>
      <c r="T43" s="12" t="s">
        <v>1619</v>
      </c>
      <c r="U43" s="12" t="s">
        <v>20</v>
      </c>
      <c r="V43" s="12" t="s">
        <v>1584</v>
      </c>
      <c r="Y43" s="12" t="s">
        <v>990</v>
      </c>
      <c r="AB43" s="28">
        <v>40581.700231481482</v>
      </c>
      <c r="AC43" s="12" t="s">
        <v>20</v>
      </c>
    </row>
    <row r="44" spans="1:29" s="12" customFormat="1" ht="409.5">
      <c r="A44" s="16">
        <v>4094</v>
      </c>
      <c r="B44" s="12" t="s">
        <v>1598</v>
      </c>
      <c r="C44" s="12">
        <v>179</v>
      </c>
      <c r="D44" s="12">
        <v>5</v>
      </c>
      <c r="E44" s="17" t="s">
        <v>5972</v>
      </c>
      <c r="F44" s="17" t="s">
        <v>30</v>
      </c>
      <c r="G44" s="17" t="s">
        <v>56</v>
      </c>
      <c r="H44" s="12" t="s">
        <v>19</v>
      </c>
      <c r="I44" s="12" t="s">
        <v>992</v>
      </c>
      <c r="J44" s="27">
        <v>33</v>
      </c>
      <c r="K44" s="17">
        <v>16</v>
      </c>
      <c r="L44" s="17" t="s">
        <v>5972</v>
      </c>
      <c r="N44" s="12" t="s">
        <v>1078</v>
      </c>
      <c r="Q44" s="16"/>
      <c r="R44" s="12" t="s">
        <v>5973</v>
      </c>
      <c r="S44" s="12" t="s">
        <v>5974</v>
      </c>
      <c r="T44" s="12" t="s">
        <v>6112</v>
      </c>
      <c r="U44" s="12" t="s">
        <v>5805</v>
      </c>
      <c r="V44" s="12" t="s">
        <v>48</v>
      </c>
      <c r="AB44" s="28">
        <v>40742.725231481483</v>
      </c>
      <c r="AC44" s="12" t="s">
        <v>5805</v>
      </c>
    </row>
    <row r="45" spans="1:29" s="12" customFormat="1" ht="409.5">
      <c r="A45" s="16">
        <v>4095</v>
      </c>
      <c r="B45" s="12" t="s">
        <v>1598</v>
      </c>
      <c r="C45" s="12">
        <v>179</v>
      </c>
      <c r="D45" s="12">
        <v>5</v>
      </c>
      <c r="E45" s="17" t="s">
        <v>5975</v>
      </c>
      <c r="F45" s="17" t="s">
        <v>51</v>
      </c>
      <c r="G45" s="17" t="s">
        <v>1786</v>
      </c>
      <c r="H45" s="12" t="s">
        <v>19</v>
      </c>
      <c r="I45" s="12" t="s">
        <v>992</v>
      </c>
      <c r="J45" s="27">
        <v>35</v>
      </c>
      <c r="K45" s="17">
        <v>0</v>
      </c>
      <c r="L45" s="17" t="s">
        <v>5975</v>
      </c>
      <c r="N45" s="12" t="s">
        <v>1078</v>
      </c>
      <c r="Q45" s="16"/>
      <c r="R45" s="12" t="s">
        <v>5973</v>
      </c>
      <c r="S45" s="12" t="s">
        <v>5974</v>
      </c>
      <c r="T45" s="12" t="s">
        <v>6113</v>
      </c>
      <c r="U45" s="12" t="s">
        <v>5805</v>
      </c>
      <c r="V45" s="12" t="s">
        <v>48</v>
      </c>
      <c r="AB45" s="28">
        <v>40742.725497685184</v>
      </c>
      <c r="AC45" s="12" t="s">
        <v>5805</v>
      </c>
    </row>
    <row r="46" spans="1:29" s="12" customFormat="1" ht="409.5">
      <c r="A46" s="16">
        <v>4084</v>
      </c>
      <c r="B46" s="12" t="s">
        <v>1598</v>
      </c>
      <c r="C46" s="12">
        <v>179</v>
      </c>
      <c r="D46" s="12">
        <v>5</v>
      </c>
      <c r="E46" s="17" t="s">
        <v>240</v>
      </c>
      <c r="F46" s="17" t="s">
        <v>241</v>
      </c>
      <c r="G46" s="17" t="s">
        <v>80</v>
      </c>
      <c r="H46" s="12" t="s">
        <v>19</v>
      </c>
      <c r="I46" s="12" t="s">
        <v>992</v>
      </c>
      <c r="J46" s="27">
        <v>68</v>
      </c>
      <c r="K46" s="17">
        <v>26</v>
      </c>
      <c r="L46" s="17" t="s">
        <v>240</v>
      </c>
      <c r="N46" s="12" t="s">
        <v>1078</v>
      </c>
      <c r="Q46" s="16"/>
      <c r="R46" s="12" t="s">
        <v>6082</v>
      </c>
      <c r="S46" s="12" t="s">
        <v>6083</v>
      </c>
      <c r="T46" s="12" t="s">
        <v>6101</v>
      </c>
      <c r="U46" s="12" t="s">
        <v>5805</v>
      </c>
      <c r="V46" s="12" t="s">
        <v>135</v>
      </c>
      <c r="AB46" s="28">
        <v>40736.727627314816</v>
      </c>
      <c r="AC46" s="12" t="s">
        <v>5805</v>
      </c>
    </row>
    <row r="47" spans="1:29" s="12" customFormat="1" ht="409.5">
      <c r="A47" s="16">
        <v>4086</v>
      </c>
      <c r="B47" s="12" t="s">
        <v>1598</v>
      </c>
      <c r="C47" s="12">
        <v>179</v>
      </c>
      <c r="D47" s="12">
        <v>5</v>
      </c>
      <c r="E47" s="17" t="s">
        <v>240</v>
      </c>
      <c r="F47" s="17" t="s">
        <v>119</v>
      </c>
      <c r="G47" s="17" t="s">
        <v>31</v>
      </c>
      <c r="H47" s="12" t="s">
        <v>19</v>
      </c>
      <c r="I47" s="12" t="s">
        <v>992</v>
      </c>
      <c r="J47" s="27">
        <v>69</v>
      </c>
      <c r="K47" s="17">
        <v>6</v>
      </c>
      <c r="L47" s="17" t="s">
        <v>240</v>
      </c>
      <c r="N47" s="12" t="s">
        <v>1078</v>
      </c>
      <c r="Q47" s="16"/>
      <c r="R47" s="12" t="s">
        <v>6086</v>
      </c>
      <c r="S47" s="12" t="s">
        <v>6087</v>
      </c>
      <c r="T47" s="12" t="s">
        <v>6103</v>
      </c>
      <c r="U47" s="12" t="s">
        <v>5805</v>
      </c>
      <c r="V47" s="12" t="s">
        <v>135</v>
      </c>
      <c r="AB47" s="28">
        <v>40735.685289351852</v>
      </c>
      <c r="AC47" s="12" t="s">
        <v>5805</v>
      </c>
    </row>
    <row r="48" spans="1:29" s="12" customFormat="1" ht="409.5">
      <c r="A48" s="16">
        <v>4085</v>
      </c>
      <c r="B48" s="12" t="s">
        <v>1598</v>
      </c>
      <c r="C48" s="12">
        <v>179</v>
      </c>
      <c r="D48" s="12">
        <v>5</v>
      </c>
      <c r="E48" s="17" t="s">
        <v>240</v>
      </c>
      <c r="F48" s="17" t="s">
        <v>119</v>
      </c>
      <c r="G48" s="17" t="s">
        <v>33</v>
      </c>
      <c r="H48" s="12" t="s">
        <v>19</v>
      </c>
      <c r="I48" s="12" t="s">
        <v>992</v>
      </c>
      <c r="J48" s="27">
        <v>69</v>
      </c>
      <c r="K48" s="17">
        <v>9</v>
      </c>
      <c r="L48" s="17" t="s">
        <v>240</v>
      </c>
      <c r="N48" s="12" t="s">
        <v>1078</v>
      </c>
      <c r="Q48" s="16"/>
      <c r="R48" s="12" t="s">
        <v>6088</v>
      </c>
      <c r="S48" s="12" t="s">
        <v>6089</v>
      </c>
      <c r="T48" s="12" t="s">
        <v>6104</v>
      </c>
      <c r="U48" s="12" t="s">
        <v>5805</v>
      </c>
      <c r="V48" s="12" t="s">
        <v>135</v>
      </c>
      <c r="AB48" s="28">
        <v>40736.722395833334</v>
      </c>
      <c r="AC48" s="12" t="s">
        <v>5805</v>
      </c>
    </row>
    <row r="49" spans="1:29" s="12" customFormat="1" ht="127.5">
      <c r="A49" s="16">
        <v>4087</v>
      </c>
      <c r="B49" s="12" t="s">
        <v>1598</v>
      </c>
      <c r="C49" s="12">
        <v>179</v>
      </c>
      <c r="D49" s="12">
        <v>5</v>
      </c>
      <c r="E49" s="17" t="s">
        <v>310</v>
      </c>
      <c r="F49" s="17" t="s">
        <v>745</v>
      </c>
      <c r="G49" s="17" t="s">
        <v>18</v>
      </c>
      <c r="H49" s="12" t="s">
        <v>19</v>
      </c>
      <c r="I49" s="12" t="s">
        <v>992</v>
      </c>
      <c r="J49" s="27">
        <v>70</v>
      </c>
      <c r="K49" s="17">
        <v>32</v>
      </c>
      <c r="L49" s="17" t="s">
        <v>310</v>
      </c>
      <c r="N49" s="12" t="s">
        <v>1074</v>
      </c>
      <c r="Q49" s="16"/>
      <c r="R49" s="12" t="s">
        <v>5873</v>
      </c>
      <c r="S49" s="12" t="s">
        <v>5874</v>
      </c>
      <c r="U49" s="12" t="s">
        <v>5805</v>
      </c>
      <c r="V49" s="12" t="s">
        <v>21</v>
      </c>
      <c r="AB49" s="28">
        <v>40742.689687500002</v>
      </c>
      <c r="AC49" s="12" t="s">
        <v>5805</v>
      </c>
    </row>
    <row r="50" spans="1:29" s="12" customFormat="1" ht="409.5">
      <c r="A50" s="16">
        <v>4096</v>
      </c>
      <c r="B50" s="12" t="s">
        <v>1598</v>
      </c>
      <c r="C50" s="12">
        <v>179</v>
      </c>
      <c r="D50" s="12">
        <v>5</v>
      </c>
      <c r="E50" s="17" t="s">
        <v>5901</v>
      </c>
      <c r="F50" s="17" t="s">
        <v>785</v>
      </c>
      <c r="G50" s="17" t="s">
        <v>84</v>
      </c>
      <c r="H50" s="12" t="s">
        <v>19</v>
      </c>
      <c r="I50" s="12" t="s">
        <v>992</v>
      </c>
      <c r="J50" s="27">
        <v>75</v>
      </c>
      <c r="K50" s="17">
        <v>40</v>
      </c>
      <c r="L50" s="17" t="s">
        <v>5901</v>
      </c>
      <c r="N50" s="12" t="s">
        <v>1078</v>
      </c>
      <c r="Q50" s="16"/>
      <c r="R50" s="12" t="s">
        <v>5973</v>
      </c>
      <c r="S50" s="12" t="s">
        <v>5974</v>
      </c>
      <c r="T50" s="12" t="s">
        <v>6130</v>
      </c>
      <c r="U50" s="12" t="s">
        <v>5805</v>
      </c>
      <c r="V50" s="12" t="s">
        <v>48</v>
      </c>
      <c r="AB50" s="28">
        <v>40742.725821759261</v>
      </c>
      <c r="AC50" s="12" t="s">
        <v>5805</v>
      </c>
    </row>
    <row r="51" spans="1:29" s="12" customFormat="1" ht="409.5">
      <c r="A51" s="16">
        <v>4089</v>
      </c>
      <c r="B51" s="12" t="s">
        <v>1598</v>
      </c>
      <c r="C51" s="12">
        <v>179</v>
      </c>
      <c r="D51" s="12">
        <v>5</v>
      </c>
      <c r="E51" s="17" t="s">
        <v>5906</v>
      </c>
      <c r="F51" s="17" t="s">
        <v>120</v>
      </c>
      <c r="G51" s="17" t="s">
        <v>81</v>
      </c>
      <c r="H51" s="12" t="s">
        <v>19</v>
      </c>
      <c r="I51" s="12" t="s">
        <v>992</v>
      </c>
      <c r="J51" s="27">
        <v>88</v>
      </c>
      <c r="K51" s="17">
        <v>22</v>
      </c>
      <c r="L51" s="17" t="s">
        <v>5906</v>
      </c>
      <c r="N51" s="12" t="s">
        <v>1078</v>
      </c>
      <c r="Q51" s="16"/>
      <c r="R51" s="12" t="s">
        <v>5987</v>
      </c>
      <c r="S51" s="12" t="s">
        <v>5988</v>
      </c>
      <c r="T51" s="12" t="s">
        <v>6139</v>
      </c>
      <c r="U51" s="12" t="s">
        <v>5805</v>
      </c>
      <c r="V51" s="12" t="s">
        <v>48</v>
      </c>
      <c r="AB51" s="28">
        <v>40742.723969907405</v>
      </c>
      <c r="AC51" s="12" t="s">
        <v>5805</v>
      </c>
    </row>
    <row r="52" spans="1:29" s="12" customFormat="1" ht="369.75">
      <c r="A52" s="16">
        <v>4088</v>
      </c>
      <c r="B52" s="12" t="s">
        <v>1598</v>
      </c>
      <c r="C52" s="12">
        <v>179</v>
      </c>
      <c r="D52" s="12">
        <v>5</v>
      </c>
      <c r="E52" s="17" t="s">
        <v>5906</v>
      </c>
      <c r="F52" s="17" t="s">
        <v>120</v>
      </c>
      <c r="G52" s="17" t="s">
        <v>99</v>
      </c>
      <c r="H52" s="12" t="s">
        <v>19</v>
      </c>
      <c r="I52" s="12" t="s">
        <v>992</v>
      </c>
      <c r="J52" s="27">
        <v>88</v>
      </c>
      <c r="K52" s="17">
        <v>37</v>
      </c>
      <c r="L52" s="17" t="s">
        <v>5906</v>
      </c>
      <c r="N52" s="12" t="s">
        <v>1078</v>
      </c>
      <c r="Q52" s="16"/>
      <c r="R52" s="12" t="s">
        <v>5989</v>
      </c>
      <c r="S52" s="12" t="s">
        <v>72</v>
      </c>
      <c r="T52" s="12" t="s">
        <v>6140</v>
      </c>
      <c r="U52" s="12" t="s">
        <v>5805</v>
      </c>
      <c r="V52" s="12" t="s">
        <v>48</v>
      </c>
      <c r="AB52" s="28">
        <v>40742.711388888885</v>
      </c>
      <c r="AC52" s="12" t="s">
        <v>5805</v>
      </c>
    </row>
    <row r="53" spans="1:29" s="12" customFormat="1" ht="409.5">
      <c r="A53" s="16">
        <v>4092</v>
      </c>
      <c r="B53" s="12" t="s">
        <v>1598</v>
      </c>
      <c r="C53" s="12">
        <v>179</v>
      </c>
      <c r="D53" s="12">
        <v>5</v>
      </c>
      <c r="E53" s="17" t="s">
        <v>5909</v>
      </c>
      <c r="F53" s="17" t="s">
        <v>121</v>
      </c>
      <c r="G53" s="17" t="s">
        <v>79</v>
      </c>
      <c r="H53" s="12" t="s">
        <v>19</v>
      </c>
      <c r="I53" s="12" t="s">
        <v>992</v>
      </c>
      <c r="J53" s="27">
        <v>89</v>
      </c>
      <c r="K53" s="17">
        <v>43</v>
      </c>
      <c r="L53" s="17" t="s">
        <v>5909</v>
      </c>
      <c r="N53" s="12" t="s">
        <v>1078</v>
      </c>
      <c r="Q53" s="16"/>
      <c r="R53" s="12" t="s">
        <v>5993</v>
      </c>
      <c r="S53" s="12" t="s">
        <v>5994</v>
      </c>
      <c r="T53" s="12" t="s">
        <v>6143</v>
      </c>
      <c r="U53" s="12" t="s">
        <v>5805</v>
      </c>
      <c r="V53" s="12" t="s">
        <v>48</v>
      </c>
      <c r="AB53" s="28">
        <v>40742.724861111114</v>
      </c>
      <c r="AC53" s="12" t="s">
        <v>5805</v>
      </c>
    </row>
    <row r="54" spans="1:29" s="12" customFormat="1" ht="409.5">
      <c r="A54" s="16">
        <v>4091</v>
      </c>
      <c r="B54" s="12" t="s">
        <v>1598</v>
      </c>
      <c r="C54" s="12">
        <v>179</v>
      </c>
      <c r="D54" s="12">
        <v>5</v>
      </c>
      <c r="E54" s="17" t="s">
        <v>5906</v>
      </c>
      <c r="F54" s="17" t="s">
        <v>121</v>
      </c>
      <c r="G54" s="17" t="s">
        <v>34</v>
      </c>
      <c r="H54" s="12" t="s">
        <v>19</v>
      </c>
      <c r="I54" s="12" t="s">
        <v>992</v>
      </c>
      <c r="J54" s="27">
        <v>89</v>
      </c>
      <c r="K54" s="17">
        <v>34</v>
      </c>
      <c r="L54" s="17" t="s">
        <v>5906</v>
      </c>
      <c r="N54" s="12" t="s">
        <v>1078</v>
      </c>
      <c r="Q54" s="16"/>
      <c r="R54" s="12" t="s">
        <v>5991</v>
      </c>
      <c r="S54" s="12" t="s">
        <v>5992</v>
      </c>
      <c r="T54" s="12" t="s">
        <v>6144</v>
      </c>
      <c r="U54" s="12" t="s">
        <v>5805</v>
      </c>
      <c r="V54" s="12" t="s">
        <v>48</v>
      </c>
      <c r="AB54" s="28">
        <v>40742.712245370371</v>
      </c>
      <c r="AC54" s="12" t="s">
        <v>5805</v>
      </c>
    </row>
    <row r="55" spans="1:29" s="12" customFormat="1" ht="409.5">
      <c r="A55" s="16">
        <v>4090</v>
      </c>
      <c r="B55" s="12" t="s">
        <v>1598</v>
      </c>
      <c r="C55" s="12">
        <v>179</v>
      </c>
      <c r="D55" s="12">
        <v>5</v>
      </c>
      <c r="E55" s="17" t="s">
        <v>5906</v>
      </c>
      <c r="F55" s="17" t="s">
        <v>121</v>
      </c>
      <c r="G55" s="17" t="s">
        <v>55</v>
      </c>
      <c r="H55" s="12" t="s">
        <v>19</v>
      </c>
      <c r="I55" s="12" t="s">
        <v>992</v>
      </c>
      <c r="J55" s="27">
        <v>89</v>
      </c>
      <c r="K55" s="17">
        <v>25</v>
      </c>
      <c r="L55" s="17" t="s">
        <v>5906</v>
      </c>
      <c r="N55" s="12" t="s">
        <v>1078</v>
      </c>
      <c r="Q55" s="16"/>
      <c r="R55" s="12" t="s">
        <v>5995</v>
      </c>
      <c r="S55" s="12" t="s">
        <v>5996</v>
      </c>
      <c r="T55" s="12" t="s">
        <v>6145</v>
      </c>
      <c r="U55" s="12" t="s">
        <v>5805</v>
      </c>
      <c r="V55" s="12" t="s">
        <v>48</v>
      </c>
      <c r="AB55" s="28">
        <v>40742.724305555559</v>
      </c>
      <c r="AC55" s="12" t="s">
        <v>5805</v>
      </c>
    </row>
    <row r="56" spans="1:29" s="12" customFormat="1" ht="409.5">
      <c r="A56" s="16">
        <v>4107</v>
      </c>
      <c r="B56" s="12" t="s">
        <v>5810</v>
      </c>
      <c r="C56" s="12">
        <v>179</v>
      </c>
      <c r="D56" s="12">
        <v>5</v>
      </c>
      <c r="E56" s="17" t="s">
        <v>6047</v>
      </c>
      <c r="F56" s="17" t="s">
        <v>128</v>
      </c>
      <c r="G56" s="17" t="s">
        <v>66</v>
      </c>
      <c r="H56" s="12" t="s">
        <v>19</v>
      </c>
      <c r="I56" s="12" t="s">
        <v>992</v>
      </c>
      <c r="J56" s="27">
        <v>105</v>
      </c>
      <c r="K56" s="17">
        <v>12</v>
      </c>
      <c r="L56" s="17" t="s">
        <v>6047</v>
      </c>
      <c r="Q56" s="16"/>
      <c r="R56" s="12" t="s">
        <v>6048</v>
      </c>
      <c r="S56" s="12" t="s">
        <v>6049</v>
      </c>
      <c r="U56" s="12" t="s">
        <v>5805</v>
      </c>
      <c r="V56" s="12" t="s">
        <v>116</v>
      </c>
      <c r="AB56" s="28">
        <v>40713.797824074078</v>
      </c>
      <c r="AC56" s="12" t="s">
        <v>5805</v>
      </c>
    </row>
    <row r="57" spans="1:29" s="12" customFormat="1" ht="344.25">
      <c r="A57" s="16">
        <v>4119</v>
      </c>
      <c r="B57" s="12" t="s">
        <v>871</v>
      </c>
      <c r="C57" s="12">
        <v>179</v>
      </c>
      <c r="D57" s="12">
        <v>5</v>
      </c>
      <c r="E57" s="17" t="s">
        <v>6011</v>
      </c>
      <c r="F57" s="17" t="s">
        <v>382</v>
      </c>
      <c r="G57" s="17" t="s">
        <v>118</v>
      </c>
      <c r="H57" s="12" t="s">
        <v>19</v>
      </c>
      <c r="I57" s="12" t="s">
        <v>992</v>
      </c>
      <c r="J57" s="27">
        <v>122</v>
      </c>
      <c r="K57" s="17">
        <v>66</v>
      </c>
      <c r="L57" s="17" t="s">
        <v>6011</v>
      </c>
      <c r="Q57" s="16"/>
      <c r="R57" s="12" t="s">
        <v>6012</v>
      </c>
      <c r="S57" s="12" t="s">
        <v>6013</v>
      </c>
      <c r="U57" s="12" t="s">
        <v>5805</v>
      </c>
      <c r="V57" s="12" t="s">
        <v>17</v>
      </c>
      <c r="AB57" s="28">
        <v>40713.799293981479</v>
      </c>
      <c r="AC57" s="12" t="s">
        <v>5805</v>
      </c>
    </row>
    <row r="58" spans="1:29" s="12" customFormat="1" ht="229.5">
      <c r="A58" s="16">
        <v>980</v>
      </c>
      <c r="B58" s="12" t="s">
        <v>49</v>
      </c>
      <c r="C58" s="12">
        <v>164</v>
      </c>
      <c r="D58" s="12">
        <v>1</v>
      </c>
      <c r="E58" s="17" t="s">
        <v>4016</v>
      </c>
      <c r="F58" s="17" t="s">
        <v>104</v>
      </c>
      <c r="G58" s="17"/>
      <c r="H58" s="12" t="s">
        <v>19</v>
      </c>
      <c r="I58" s="12" t="s">
        <v>992</v>
      </c>
      <c r="J58" s="27">
        <v>85</v>
      </c>
      <c r="K58" s="17"/>
      <c r="L58" s="17" t="s">
        <v>4016</v>
      </c>
      <c r="N58" s="12" t="s">
        <v>1074</v>
      </c>
      <c r="Q58" s="16"/>
      <c r="R58" s="12" t="s">
        <v>4914</v>
      </c>
      <c r="S58" s="12" t="s">
        <v>70</v>
      </c>
      <c r="T58" s="12" t="s">
        <v>4915</v>
      </c>
      <c r="U58" s="12" t="s">
        <v>17</v>
      </c>
      <c r="V58" s="12" t="s">
        <v>3049</v>
      </c>
      <c r="AB58" s="28">
        <v>40449.381423611114</v>
      </c>
      <c r="AC58" s="12" t="s">
        <v>17</v>
      </c>
    </row>
    <row r="59" spans="1:29" s="12" customFormat="1" ht="409.5">
      <c r="A59" s="16">
        <v>809</v>
      </c>
      <c r="B59" s="12" t="s">
        <v>49</v>
      </c>
      <c r="C59" s="12">
        <v>164</v>
      </c>
      <c r="D59" s="12">
        <v>1</v>
      </c>
      <c r="E59" s="17" t="s">
        <v>2411</v>
      </c>
      <c r="F59" s="17" t="s">
        <v>53</v>
      </c>
      <c r="G59" s="17" t="s">
        <v>233</v>
      </c>
      <c r="H59" s="12" t="s">
        <v>19</v>
      </c>
      <c r="I59" s="12" t="s">
        <v>992</v>
      </c>
      <c r="J59" s="27">
        <v>5</v>
      </c>
      <c r="K59" s="17">
        <v>52</v>
      </c>
      <c r="L59" s="17" t="s">
        <v>2411</v>
      </c>
      <c r="N59" s="12" t="s">
        <v>1074</v>
      </c>
      <c r="Q59" s="16"/>
      <c r="R59" s="12" t="s">
        <v>4850</v>
      </c>
      <c r="S59" s="12" t="s">
        <v>70</v>
      </c>
      <c r="T59" s="12" t="s">
        <v>4867</v>
      </c>
      <c r="U59" s="12" t="s">
        <v>2595</v>
      </c>
      <c r="V59" s="12" t="s">
        <v>2595</v>
      </c>
      <c r="X59" s="12" t="s">
        <v>4867</v>
      </c>
      <c r="AB59" s="28">
        <v>40492.939143518517</v>
      </c>
      <c r="AC59" s="12" t="s">
        <v>2595</v>
      </c>
    </row>
    <row r="60" spans="1:29" s="12" customFormat="1" ht="409.5">
      <c r="A60" s="16">
        <v>808</v>
      </c>
      <c r="B60" s="12" t="s">
        <v>49</v>
      </c>
      <c r="C60" s="12">
        <v>164</v>
      </c>
      <c r="D60" s="12">
        <v>1</v>
      </c>
      <c r="E60" s="17" t="s">
        <v>2989</v>
      </c>
      <c r="F60" s="17" t="s">
        <v>53</v>
      </c>
      <c r="G60" s="17" t="s">
        <v>34</v>
      </c>
      <c r="H60" s="12" t="s">
        <v>19</v>
      </c>
      <c r="I60" s="12" t="s">
        <v>992</v>
      </c>
      <c r="J60" s="27">
        <v>5</v>
      </c>
      <c r="K60" s="17">
        <v>34</v>
      </c>
      <c r="L60" s="17" t="s">
        <v>2989</v>
      </c>
      <c r="N60" s="12" t="s">
        <v>1074</v>
      </c>
      <c r="Q60" s="16"/>
      <c r="R60" s="12" t="s">
        <v>4852</v>
      </c>
      <c r="S60" s="12" t="s">
        <v>70</v>
      </c>
      <c r="T60" s="12" t="s">
        <v>4866</v>
      </c>
      <c r="U60" s="12" t="s">
        <v>2595</v>
      </c>
      <c r="V60" s="12" t="s">
        <v>2595</v>
      </c>
      <c r="X60" s="12" t="s">
        <v>4866</v>
      </c>
      <c r="AB60" s="28">
        <v>40492.939143518517</v>
      </c>
      <c r="AC60" s="12" t="s">
        <v>2595</v>
      </c>
    </row>
    <row r="61" spans="1:29" s="12" customFormat="1" ht="409.5">
      <c r="A61" s="16">
        <v>816</v>
      </c>
      <c r="B61" s="12" t="s">
        <v>49</v>
      </c>
      <c r="C61" s="12">
        <v>164</v>
      </c>
      <c r="D61" s="12">
        <v>1</v>
      </c>
      <c r="E61" s="17" t="s">
        <v>3899</v>
      </c>
      <c r="F61" s="17" t="s">
        <v>33</v>
      </c>
      <c r="G61" s="17" t="s">
        <v>67</v>
      </c>
      <c r="H61" s="12" t="s">
        <v>19</v>
      </c>
      <c r="I61" s="12" t="s">
        <v>992</v>
      </c>
      <c r="J61" s="27">
        <v>9</v>
      </c>
      <c r="K61" s="17">
        <v>10</v>
      </c>
      <c r="L61" s="17" t="s">
        <v>3899</v>
      </c>
      <c r="N61" s="12" t="s">
        <v>1074</v>
      </c>
      <c r="Q61" s="16"/>
      <c r="R61" s="12" t="s">
        <v>4829</v>
      </c>
      <c r="S61" s="12" t="s">
        <v>70</v>
      </c>
      <c r="T61" s="12" t="s">
        <v>4830</v>
      </c>
      <c r="U61" s="12" t="s">
        <v>2595</v>
      </c>
      <c r="V61" s="12" t="s">
        <v>2595</v>
      </c>
      <c r="X61" s="12" t="s">
        <v>4830</v>
      </c>
      <c r="AB61" s="28">
        <v>40492.939143518517</v>
      </c>
      <c r="AC61" s="12" t="s">
        <v>2595</v>
      </c>
    </row>
    <row r="62" spans="1:29" s="12" customFormat="1" ht="216.75">
      <c r="A62" s="16">
        <v>817</v>
      </c>
      <c r="B62" s="12" t="s">
        <v>49</v>
      </c>
      <c r="C62" s="12">
        <v>164</v>
      </c>
      <c r="D62" s="12">
        <v>1</v>
      </c>
      <c r="E62" s="17" t="s">
        <v>2382</v>
      </c>
      <c r="F62" s="17" t="s">
        <v>57</v>
      </c>
      <c r="G62" s="17" t="s">
        <v>31</v>
      </c>
      <c r="H62" s="12" t="s">
        <v>19</v>
      </c>
      <c r="I62" s="12" t="s">
        <v>992</v>
      </c>
      <c r="J62" s="27">
        <v>11</v>
      </c>
      <c r="K62" s="17">
        <v>6</v>
      </c>
      <c r="L62" s="17" t="s">
        <v>2382</v>
      </c>
      <c r="N62" s="12" t="s">
        <v>1074</v>
      </c>
      <c r="Q62" s="16"/>
      <c r="R62" s="12" t="s">
        <v>4826</v>
      </c>
      <c r="S62" s="12" t="s">
        <v>70</v>
      </c>
      <c r="T62" s="12" t="s">
        <v>4827</v>
      </c>
      <c r="U62" s="12" t="s">
        <v>2595</v>
      </c>
      <c r="V62" s="12" t="s">
        <v>2595</v>
      </c>
      <c r="X62" s="12" t="s">
        <v>4827</v>
      </c>
      <c r="AB62" s="28">
        <v>40492.939143518517</v>
      </c>
      <c r="AC62" s="12" t="s">
        <v>2595</v>
      </c>
    </row>
    <row r="63" spans="1:29" s="12" customFormat="1" ht="409.5">
      <c r="A63" s="16">
        <v>911</v>
      </c>
      <c r="B63" s="12" t="s">
        <v>49</v>
      </c>
      <c r="C63" s="12">
        <v>164</v>
      </c>
      <c r="D63" s="12">
        <v>1</v>
      </c>
      <c r="E63" s="17" t="s">
        <v>3888</v>
      </c>
      <c r="F63" s="17" t="s">
        <v>66</v>
      </c>
      <c r="G63" s="17" t="s">
        <v>33</v>
      </c>
      <c r="H63" s="12" t="s">
        <v>19</v>
      </c>
      <c r="I63" s="12" t="s">
        <v>992</v>
      </c>
      <c r="J63" s="27">
        <v>12</v>
      </c>
      <c r="K63" s="17">
        <v>9</v>
      </c>
      <c r="L63" s="17" t="s">
        <v>3888</v>
      </c>
      <c r="N63" s="12" t="s">
        <v>1074</v>
      </c>
      <c r="Q63" s="16"/>
      <c r="R63" s="12" t="s">
        <v>4823</v>
      </c>
      <c r="S63" s="12" t="s">
        <v>70</v>
      </c>
      <c r="T63" s="12" t="s">
        <v>4824</v>
      </c>
      <c r="U63" s="12" t="s">
        <v>2595</v>
      </c>
      <c r="V63" s="12" t="s">
        <v>2595</v>
      </c>
      <c r="X63" s="12" t="s">
        <v>4824</v>
      </c>
      <c r="AB63" s="28">
        <v>40492.939143518517</v>
      </c>
      <c r="AC63" s="12" t="s">
        <v>2595</v>
      </c>
    </row>
    <row r="64" spans="1:29" s="12" customFormat="1" ht="293.25">
      <c r="A64" s="16">
        <v>945</v>
      </c>
      <c r="B64" s="12" t="s">
        <v>49</v>
      </c>
      <c r="C64" s="12">
        <v>164</v>
      </c>
      <c r="D64" s="12">
        <v>1</v>
      </c>
      <c r="E64" s="17" t="s">
        <v>2933</v>
      </c>
      <c r="F64" s="17" t="s">
        <v>99</v>
      </c>
      <c r="G64" s="17"/>
      <c r="H64" s="12" t="s">
        <v>19</v>
      </c>
      <c r="I64" s="12" t="s">
        <v>992</v>
      </c>
      <c r="J64" s="27">
        <v>37</v>
      </c>
      <c r="K64" s="17"/>
      <c r="L64" s="17" t="s">
        <v>2933</v>
      </c>
      <c r="N64" s="12" t="s">
        <v>1074</v>
      </c>
      <c r="Q64" s="16"/>
      <c r="R64" s="12" t="s">
        <v>4777</v>
      </c>
      <c r="S64" s="12" t="s">
        <v>70</v>
      </c>
      <c r="T64" s="12" t="s">
        <v>4792</v>
      </c>
      <c r="U64" s="12" t="s">
        <v>2595</v>
      </c>
      <c r="V64" s="12" t="s">
        <v>2595</v>
      </c>
      <c r="X64" s="12" t="s">
        <v>4792</v>
      </c>
      <c r="AB64" s="28">
        <v>40492.939143518517</v>
      </c>
      <c r="AC64" s="12" t="s">
        <v>2595</v>
      </c>
    </row>
    <row r="65" spans="1:29" s="12" customFormat="1" ht="395.25">
      <c r="A65" s="16">
        <v>844</v>
      </c>
      <c r="B65" s="12" t="s">
        <v>49</v>
      </c>
      <c r="C65" s="12">
        <v>164</v>
      </c>
      <c r="D65" s="12">
        <v>1</v>
      </c>
      <c r="E65" s="17" t="s">
        <v>2933</v>
      </c>
      <c r="F65" s="17" t="s">
        <v>99</v>
      </c>
      <c r="G65" s="17" t="s">
        <v>55</v>
      </c>
      <c r="H65" s="12" t="s">
        <v>19</v>
      </c>
      <c r="I65" s="12" t="s">
        <v>992</v>
      </c>
      <c r="J65" s="27">
        <v>37</v>
      </c>
      <c r="K65" s="17">
        <v>25</v>
      </c>
      <c r="L65" s="17" t="s">
        <v>2933</v>
      </c>
      <c r="N65" s="12" t="s">
        <v>1074</v>
      </c>
      <c r="Q65" s="16"/>
      <c r="R65" s="12" t="s">
        <v>4784</v>
      </c>
      <c r="S65" s="12" t="s">
        <v>70</v>
      </c>
      <c r="T65" s="12" t="s">
        <v>4783</v>
      </c>
      <c r="U65" s="12" t="s">
        <v>2595</v>
      </c>
      <c r="V65" s="12" t="s">
        <v>2595</v>
      </c>
      <c r="X65" s="12" t="s">
        <v>4783</v>
      </c>
      <c r="AB65" s="28">
        <v>40492.939143518517</v>
      </c>
      <c r="AC65" s="12" t="s">
        <v>2595</v>
      </c>
    </row>
    <row r="66" spans="1:29" s="12" customFormat="1" ht="344.25">
      <c r="A66" s="16">
        <v>942</v>
      </c>
      <c r="B66" s="12" t="s">
        <v>49</v>
      </c>
      <c r="C66" s="12">
        <v>164</v>
      </c>
      <c r="D66" s="12">
        <v>1</v>
      </c>
      <c r="E66" s="17" t="s">
        <v>2933</v>
      </c>
      <c r="F66" s="17" t="s">
        <v>99</v>
      </c>
      <c r="G66" s="17" t="s">
        <v>71</v>
      </c>
      <c r="H66" s="12" t="s">
        <v>19</v>
      </c>
      <c r="I66" s="12" t="s">
        <v>992</v>
      </c>
      <c r="J66" s="27">
        <v>37</v>
      </c>
      <c r="K66" s="17">
        <v>36</v>
      </c>
      <c r="L66" s="17" t="s">
        <v>2933</v>
      </c>
      <c r="N66" s="12" t="s">
        <v>1074</v>
      </c>
      <c r="Q66" s="16"/>
      <c r="R66" s="12" t="s">
        <v>4781</v>
      </c>
      <c r="T66" s="12" t="s">
        <v>4782</v>
      </c>
      <c r="U66" s="12" t="s">
        <v>2595</v>
      </c>
      <c r="V66" s="12" t="s">
        <v>2595</v>
      </c>
      <c r="X66" s="12" t="s">
        <v>4782</v>
      </c>
      <c r="AB66" s="28">
        <v>40492.939143518517</v>
      </c>
      <c r="AC66" s="12" t="s">
        <v>2595</v>
      </c>
    </row>
    <row r="67" spans="1:29" s="12" customFormat="1" ht="204">
      <c r="A67" s="16">
        <v>843</v>
      </c>
      <c r="B67" s="12" t="s">
        <v>49</v>
      </c>
      <c r="C67" s="12">
        <v>164</v>
      </c>
      <c r="D67" s="12">
        <v>1</v>
      </c>
      <c r="E67" s="17" t="s">
        <v>2933</v>
      </c>
      <c r="F67" s="17" t="s">
        <v>99</v>
      </c>
      <c r="G67" s="17" t="s">
        <v>27</v>
      </c>
      <c r="H67" s="12" t="s">
        <v>19</v>
      </c>
      <c r="I67" s="12" t="s">
        <v>992</v>
      </c>
      <c r="J67" s="27">
        <v>37</v>
      </c>
      <c r="K67" s="17">
        <v>24</v>
      </c>
      <c r="L67" s="17" t="s">
        <v>2933</v>
      </c>
      <c r="N67" s="12" t="s">
        <v>1074</v>
      </c>
      <c r="Q67" s="16"/>
      <c r="R67" s="12" t="s">
        <v>4779</v>
      </c>
      <c r="S67" s="12" t="s">
        <v>70</v>
      </c>
      <c r="T67" s="12" t="s">
        <v>4778</v>
      </c>
      <c r="U67" s="12" t="s">
        <v>2595</v>
      </c>
      <c r="V67" s="12" t="s">
        <v>2595</v>
      </c>
      <c r="X67" s="12" t="s">
        <v>4778</v>
      </c>
      <c r="AB67" s="28">
        <v>40492.939143518517</v>
      </c>
      <c r="AC67" s="12" t="s">
        <v>2595</v>
      </c>
    </row>
    <row r="68" spans="1:29" s="12" customFormat="1" ht="242.25">
      <c r="A68" s="16">
        <v>941</v>
      </c>
      <c r="B68" s="12" t="s">
        <v>49</v>
      </c>
      <c r="C68" s="12">
        <v>164</v>
      </c>
      <c r="D68" s="12">
        <v>1</v>
      </c>
      <c r="E68" s="17" t="s">
        <v>2933</v>
      </c>
      <c r="F68" s="17" t="s">
        <v>99</v>
      </c>
      <c r="G68" s="17" t="s">
        <v>30</v>
      </c>
      <c r="H68" s="12" t="s">
        <v>19</v>
      </c>
      <c r="I68" s="12" t="s">
        <v>992</v>
      </c>
      <c r="J68" s="27">
        <v>37</v>
      </c>
      <c r="K68" s="17">
        <v>33</v>
      </c>
      <c r="L68" s="17" t="s">
        <v>2933</v>
      </c>
      <c r="N68" s="12" t="s">
        <v>1074</v>
      </c>
      <c r="Q68" s="16"/>
      <c r="R68" s="12" t="s">
        <v>3831</v>
      </c>
      <c r="S68" s="12" t="s">
        <v>70</v>
      </c>
      <c r="T68" s="12" t="s">
        <v>4764</v>
      </c>
      <c r="U68" s="12" t="s">
        <v>2595</v>
      </c>
      <c r="V68" s="12" t="s">
        <v>2595</v>
      </c>
      <c r="X68" s="12" t="s">
        <v>4764</v>
      </c>
      <c r="AB68" s="28">
        <v>40492.939143518517</v>
      </c>
      <c r="AC68" s="12" t="s">
        <v>2595</v>
      </c>
    </row>
    <row r="69" spans="1:29" s="12" customFormat="1" ht="409.5">
      <c r="A69" s="16">
        <v>854</v>
      </c>
      <c r="B69" s="12" t="s">
        <v>49</v>
      </c>
      <c r="C69" s="12">
        <v>164</v>
      </c>
      <c r="D69" s="12">
        <v>1</v>
      </c>
      <c r="E69" s="17" t="s">
        <v>4760</v>
      </c>
      <c r="F69" s="17" t="s">
        <v>69</v>
      </c>
      <c r="G69" s="17" t="s">
        <v>18</v>
      </c>
      <c r="H69" s="12" t="s">
        <v>19</v>
      </c>
      <c r="I69" s="12" t="s">
        <v>992</v>
      </c>
      <c r="J69" s="27">
        <v>38</v>
      </c>
      <c r="K69" s="17">
        <v>32</v>
      </c>
      <c r="L69" s="17" t="s">
        <v>4760</v>
      </c>
      <c r="N69" s="12" t="s">
        <v>1074</v>
      </c>
      <c r="Q69" s="16"/>
      <c r="R69" s="12" t="s">
        <v>4759</v>
      </c>
      <c r="S69" s="12" t="s">
        <v>70</v>
      </c>
      <c r="T69" s="12" t="s">
        <v>4758</v>
      </c>
      <c r="U69" s="12" t="s">
        <v>2595</v>
      </c>
      <c r="V69" s="12" t="s">
        <v>2595</v>
      </c>
      <c r="X69" s="12" t="s">
        <v>4758</v>
      </c>
      <c r="AB69" s="28">
        <v>40492.939143518517</v>
      </c>
      <c r="AC69" s="12" t="s">
        <v>2595</v>
      </c>
    </row>
    <row r="70" spans="1:29" s="12" customFormat="1" ht="280.5">
      <c r="A70" s="16">
        <v>855</v>
      </c>
      <c r="B70" s="12" t="s">
        <v>49</v>
      </c>
      <c r="C70" s="12">
        <v>164</v>
      </c>
      <c r="D70" s="12">
        <v>1</v>
      </c>
      <c r="E70" s="17" t="s">
        <v>2828</v>
      </c>
      <c r="F70" s="17" t="s">
        <v>139</v>
      </c>
      <c r="G70" s="17" t="s">
        <v>26</v>
      </c>
      <c r="H70" s="12" t="s">
        <v>19</v>
      </c>
      <c r="I70" s="12" t="s">
        <v>992</v>
      </c>
      <c r="J70" s="27">
        <v>42</v>
      </c>
      <c r="K70" s="17">
        <v>2</v>
      </c>
      <c r="L70" s="17" t="s">
        <v>2828</v>
      </c>
      <c r="N70" s="12" t="s">
        <v>1074</v>
      </c>
      <c r="Q70" s="16"/>
      <c r="R70" s="12" t="s">
        <v>2894</v>
      </c>
      <c r="S70" s="12" t="s">
        <v>70</v>
      </c>
      <c r="T70" s="12" t="s">
        <v>4731</v>
      </c>
      <c r="U70" s="12" t="s">
        <v>2595</v>
      </c>
      <c r="V70" s="12" t="s">
        <v>2595</v>
      </c>
      <c r="X70" s="12" t="s">
        <v>4731</v>
      </c>
      <c r="AB70" s="28">
        <v>40492.939143518517</v>
      </c>
      <c r="AC70" s="12" t="s">
        <v>2595</v>
      </c>
    </row>
    <row r="71" spans="1:29" s="12" customFormat="1" ht="369.75">
      <c r="A71" s="16">
        <v>856</v>
      </c>
      <c r="B71" s="12" t="s">
        <v>49</v>
      </c>
      <c r="C71" s="12">
        <v>164</v>
      </c>
      <c r="D71" s="12">
        <v>1</v>
      </c>
      <c r="E71" s="17" t="s">
        <v>2828</v>
      </c>
      <c r="F71" s="17" t="s">
        <v>139</v>
      </c>
      <c r="G71" s="17" t="s">
        <v>66</v>
      </c>
      <c r="H71" s="12" t="s">
        <v>19</v>
      </c>
      <c r="I71" s="12" t="s">
        <v>992</v>
      </c>
      <c r="J71" s="27">
        <v>42</v>
      </c>
      <c r="K71" s="17">
        <v>12</v>
      </c>
      <c r="L71" s="17" t="s">
        <v>2828</v>
      </c>
      <c r="N71" s="12" t="s">
        <v>1074</v>
      </c>
      <c r="Q71" s="16"/>
      <c r="R71" s="12" t="s">
        <v>4724</v>
      </c>
      <c r="S71" s="12" t="s">
        <v>70</v>
      </c>
      <c r="T71" s="12" t="s">
        <v>4730</v>
      </c>
      <c r="U71" s="12" t="s">
        <v>2595</v>
      </c>
      <c r="V71" s="12" t="s">
        <v>2595</v>
      </c>
      <c r="X71" s="12" t="s">
        <v>4730</v>
      </c>
      <c r="AB71" s="28">
        <v>40492.939143518517</v>
      </c>
      <c r="AC71" s="12" t="s">
        <v>2595</v>
      </c>
    </row>
    <row r="72" spans="1:29" s="12" customFormat="1" ht="409.5">
      <c r="A72" s="16">
        <v>864</v>
      </c>
      <c r="B72" s="12" t="s">
        <v>49</v>
      </c>
      <c r="C72" s="12">
        <v>164</v>
      </c>
      <c r="D72" s="12">
        <v>1</v>
      </c>
      <c r="E72" s="17" t="s">
        <v>1910</v>
      </c>
      <c r="F72" s="17" t="s">
        <v>367</v>
      </c>
      <c r="G72" s="17" t="s">
        <v>28</v>
      </c>
      <c r="H72" s="12" t="s">
        <v>19</v>
      </c>
      <c r="I72" s="12" t="s">
        <v>992</v>
      </c>
      <c r="J72" s="27">
        <v>67</v>
      </c>
      <c r="K72" s="17">
        <v>18</v>
      </c>
      <c r="L72" s="17" t="s">
        <v>1910</v>
      </c>
      <c r="N72" s="12" t="s">
        <v>1074</v>
      </c>
      <c r="Q72" s="16"/>
      <c r="R72" s="12" t="s">
        <v>4671</v>
      </c>
      <c r="S72" s="12" t="s">
        <v>70</v>
      </c>
      <c r="T72" s="12" t="s">
        <v>4670</v>
      </c>
      <c r="U72" s="12" t="s">
        <v>2595</v>
      </c>
      <c r="V72" s="12" t="s">
        <v>2595</v>
      </c>
      <c r="X72" s="12" t="s">
        <v>4670</v>
      </c>
      <c r="AB72" s="28">
        <v>40492.939143518517</v>
      </c>
      <c r="AC72" s="12" t="s">
        <v>2595</v>
      </c>
    </row>
    <row r="73" spans="1:29" s="12" customFormat="1" ht="409.5">
      <c r="A73" s="16">
        <v>962</v>
      </c>
      <c r="B73" s="12" t="s">
        <v>49</v>
      </c>
      <c r="C73" s="12">
        <v>164</v>
      </c>
      <c r="D73" s="12">
        <v>1</v>
      </c>
      <c r="E73" s="17" t="s">
        <v>3679</v>
      </c>
      <c r="F73" s="17" t="s">
        <v>35</v>
      </c>
      <c r="G73" s="17" t="s">
        <v>91</v>
      </c>
      <c r="H73" s="12" t="s">
        <v>19</v>
      </c>
      <c r="I73" s="12" t="s">
        <v>992</v>
      </c>
      <c r="J73" s="27">
        <v>72</v>
      </c>
      <c r="K73" s="17">
        <v>73</v>
      </c>
      <c r="L73" s="17" t="s">
        <v>3679</v>
      </c>
      <c r="N73" s="12" t="s">
        <v>1074</v>
      </c>
      <c r="Q73" s="16"/>
      <c r="R73" s="12" t="s">
        <v>3698</v>
      </c>
      <c r="S73" s="12" t="s">
        <v>70</v>
      </c>
      <c r="T73" s="12" t="s">
        <v>4651</v>
      </c>
      <c r="U73" s="12" t="s">
        <v>2595</v>
      </c>
      <c r="V73" s="12" t="s">
        <v>2595</v>
      </c>
      <c r="X73" s="12" t="s">
        <v>4651</v>
      </c>
      <c r="AB73" s="28">
        <v>40492.939143518517</v>
      </c>
      <c r="AC73" s="12" t="s">
        <v>2595</v>
      </c>
    </row>
    <row r="74" spans="1:29" s="12" customFormat="1" ht="178.5">
      <c r="A74" s="16">
        <v>979</v>
      </c>
      <c r="B74" s="12" t="s">
        <v>49</v>
      </c>
      <c r="C74" s="12">
        <v>164</v>
      </c>
      <c r="D74" s="12">
        <v>1</v>
      </c>
      <c r="E74" s="17" t="s">
        <v>4619</v>
      </c>
      <c r="F74" s="17" t="s">
        <v>102</v>
      </c>
      <c r="G74" s="17" t="s">
        <v>81</v>
      </c>
      <c r="H74" s="12" t="s">
        <v>19</v>
      </c>
      <c r="I74" s="12" t="s">
        <v>992</v>
      </c>
      <c r="J74" s="27">
        <v>84</v>
      </c>
      <c r="K74" s="17">
        <v>22</v>
      </c>
      <c r="L74" s="17" t="s">
        <v>4619</v>
      </c>
      <c r="N74" s="12" t="s">
        <v>1074</v>
      </c>
      <c r="Q74" s="16"/>
      <c r="R74" s="12" t="s">
        <v>4618</v>
      </c>
      <c r="S74" s="12" t="s">
        <v>70</v>
      </c>
      <c r="T74" s="12" t="s">
        <v>4620</v>
      </c>
      <c r="U74" s="12" t="s">
        <v>2595</v>
      </c>
      <c r="V74" s="12" t="s">
        <v>2595</v>
      </c>
      <c r="X74" s="12" t="s">
        <v>4620</v>
      </c>
      <c r="AB74" s="28">
        <v>40492.939143518517</v>
      </c>
      <c r="AC74" s="12" t="s">
        <v>2595</v>
      </c>
    </row>
    <row r="75" spans="1:29" s="12" customFormat="1" ht="204">
      <c r="A75" s="16">
        <v>837</v>
      </c>
      <c r="B75" s="12" t="s">
        <v>49</v>
      </c>
      <c r="C75" s="12">
        <v>164</v>
      </c>
      <c r="D75" s="12">
        <v>1</v>
      </c>
      <c r="E75" s="17" t="s">
        <v>2266</v>
      </c>
      <c r="F75" s="17" t="s">
        <v>55</v>
      </c>
      <c r="G75" s="17" t="s">
        <v>22</v>
      </c>
      <c r="H75" s="12" t="s">
        <v>19</v>
      </c>
      <c r="I75" s="12" t="s">
        <v>992</v>
      </c>
      <c r="J75" s="27">
        <v>25</v>
      </c>
      <c r="K75" s="17">
        <v>4</v>
      </c>
      <c r="L75" s="17" t="s">
        <v>2266</v>
      </c>
      <c r="N75" s="12" t="s">
        <v>1074</v>
      </c>
      <c r="Q75" s="16">
        <v>8</v>
      </c>
      <c r="R75" s="12" t="s">
        <v>4393</v>
      </c>
      <c r="S75" s="12" t="s">
        <v>70</v>
      </c>
      <c r="T75" s="12" t="s">
        <v>4392</v>
      </c>
      <c r="U75" s="12" t="s">
        <v>2574</v>
      </c>
      <c r="V75" s="12" t="s">
        <v>2602</v>
      </c>
      <c r="Y75" s="12" t="s">
        <v>1285</v>
      </c>
      <c r="Z75" s="12" t="s">
        <v>4391</v>
      </c>
      <c r="AA75" s="12">
        <v>1.02</v>
      </c>
      <c r="AB75" s="28">
        <v>40443.513298611113</v>
      </c>
      <c r="AC75" s="12" t="s">
        <v>2574</v>
      </c>
    </row>
    <row r="76" spans="1:29" s="12" customFormat="1" ht="114.75">
      <c r="A76" s="16">
        <v>835</v>
      </c>
      <c r="B76" s="12" t="s">
        <v>49</v>
      </c>
      <c r="C76" s="12">
        <v>164</v>
      </c>
      <c r="D76" s="12">
        <v>1</v>
      </c>
      <c r="E76" s="17" t="s">
        <v>2266</v>
      </c>
      <c r="F76" s="17" t="s">
        <v>27</v>
      </c>
      <c r="G76" s="17" t="s">
        <v>51</v>
      </c>
      <c r="H76" s="12" t="s">
        <v>19</v>
      </c>
      <c r="I76" s="12" t="s">
        <v>992</v>
      </c>
      <c r="J76" s="27">
        <v>24</v>
      </c>
      <c r="K76" s="17">
        <v>35</v>
      </c>
      <c r="L76" s="17" t="s">
        <v>2266</v>
      </c>
      <c r="N76" s="12" t="s">
        <v>1074</v>
      </c>
      <c r="Q76" s="16">
        <v>8</v>
      </c>
      <c r="R76" s="12" t="s">
        <v>4389</v>
      </c>
      <c r="S76" s="12" t="s">
        <v>70</v>
      </c>
      <c r="T76" s="12" t="s">
        <v>4388</v>
      </c>
      <c r="U76" s="12" t="s">
        <v>2574</v>
      </c>
      <c r="V76" s="12" t="s">
        <v>2602</v>
      </c>
      <c r="Y76" s="12" t="s">
        <v>1285</v>
      </c>
      <c r="Z76" s="12" t="s">
        <v>4390</v>
      </c>
      <c r="AA76" s="12">
        <v>1.02</v>
      </c>
      <c r="AB76" s="28">
        <v>40443.496782407405</v>
      </c>
      <c r="AC76" s="12" t="s">
        <v>2574</v>
      </c>
    </row>
    <row r="77" spans="1:29" s="12" customFormat="1" ht="127.5">
      <c r="A77" s="16">
        <v>883</v>
      </c>
      <c r="B77" s="12" t="s">
        <v>49</v>
      </c>
      <c r="C77" s="12">
        <v>164</v>
      </c>
      <c r="D77" s="12">
        <v>1</v>
      </c>
      <c r="E77" s="17" t="s">
        <v>3348</v>
      </c>
      <c r="F77" s="17" t="s">
        <v>96</v>
      </c>
      <c r="G77" s="17" t="s">
        <v>75</v>
      </c>
      <c r="H77" s="12" t="s">
        <v>19</v>
      </c>
      <c r="I77" s="12" t="s">
        <v>992</v>
      </c>
      <c r="J77" s="27">
        <v>80</v>
      </c>
      <c r="K77" s="17">
        <v>41</v>
      </c>
      <c r="L77" s="17" t="s">
        <v>3348</v>
      </c>
      <c r="N77" s="12" t="s">
        <v>1074</v>
      </c>
      <c r="Q77" s="16">
        <v>8</v>
      </c>
      <c r="R77" s="12" t="s">
        <v>4386</v>
      </c>
      <c r="S77" s="12" t="s">
        <v>70</v>
      </c>
      <c r="T77" s="12" t="s">
        <v>4385</v>
      </c>
      <c r="U77" s="12" t="s">
        <v>2574</v>
      </c>
      <c r="V77" s="12" t="s">
        <v>2602</v>
      </c>
      <c r="Y77" s="12" t="s">
        <v>1285</v>
      </c>
      <c r="Z77" s="12" t="s">
        <v>4387</v>
      </c>
      <c r="AA77" s="12">
        <v>1.02</v>
      </c>
      <c r="AB77" s="28">
        <v>40443.537928240738</v>
      </c>
      <c r="AC77" s="12" t="s">
        <v>2574</v>
      </c>
    </row>
    <row r="78" spans="1:29" s="12" customFormat="1" ht="140.25">
      <c r="A78" s="16">
        <v>880</v>
      </c>
      <c r="B78" s="12" t="s">
        <v>49</v>
      </c>
      <c r="C78" s="12">
        <v>164</v>
      </c>
      <c r="D78" s="12">
        <v>1</v>
      </c>
      <c r="E78" s="17" t="s">
        <v>3348</v>
      </c>
      <c r="F78" s="17" t="s">
        <v>96</v>
      </c>
      <c r="G78" s="17" t="s">
        <v>80</v>
      </c>
      <c r="H78" s="12" t="s">
        <v>19</v>
      </c>
      <c r="I78" s="12" t="s">
        <v>992</v>
      </c>
      <c r="J78" s="27">
        <v>80</v>
      </c>
      <c r="K78" s="17">
        <v>26</v>
      </c>
      <c r="L78" s="17" t="s">
        <v>3348</v>
      </c>
      <c r="N78" s="12" t="s">
        <v>1074</v>
      </c>
      <c r="Q78" s="16">
        <v>8</v>
      </c>
      <c r="R78" s="12" t="s">
        <v>4383</v>
      </c>
      <c r="S78" s="12" t="s">
        <v>70</v>
      </c>
      <c r="T78" s="12" t="s">
        <v>4382</v>
      </c>
      <c r="U78" s="12" t="s">
        <v>2574</v>
      </c>
      <c r="V78" s="12" t="s">
        <v>2602</v>
      </c>
      <c r="Y78" s="12" t="s">
        <v>1285</v>
      </c>
      <c r="Z78" s="12" t="s">
        <v>4384</v>
      </c>
      <c r="AA78" s="12">
        <v>1.02</v>
      </c>
      <c r="AB78" s="28">
        <v>40443.540497685186</v>
      </c>
      <c r="AC78" s="12" t="s">
        <v>2574</v>
      </c>
    </row>
    <row r="79" spans="1:29" s="12" customFormat="1" ht="293.25">
      <c r="A79" s="16">
        <v>832</v>
      </c>
      <c r="B79" s="12" t="s">
        <v>49</v>
      </c>
      <c r="C79" s="12">
        <v>164</v>
      </c>
      <c r="D79" s="12">
        <v>1</v>
      </c>
      <c r="E79" s="17" t="s">
        <v>2266</v>
      </c>
      <c r="F79" s="17" t="s">
        <v>27</v>
      </c>
      <c r="G79" s="17" t="s">
        <v>87</v>
      </c>
      <c r="H79" s="12" t="s">
        <v>19</v>
      </c>
      <c r="I79" s="12" t="s">
        <v>992</v>
      </c>
      <c r="J79" s="27">
        <v>24</v>
      </c>
      <c r="K79" s="17">
        <v>27</v>
      </c>
      <c r="L79" s="17" t="s">
        <v>2266</v>
      </c>
      <c r="N79" s="12" t="s">
        <v>1074</v>
      </c>
      <c r="Q79" s="16">
        <v>8</v>
      </c>
      <c r="R79" s="12" t="s">
        <v>4380</v>
      </c>
      <c r="S79" s="12" t="s">
        <v>70</v>
      </c>
      <c r="T79" s="12" t="s">
        <v>4379</v>
      </c>
      <c r="U79" s="12" t="s">
        <v>2574</v>
      </c>
      <c r="V79" s="12" t="s">
        <v>2602</v>
      </c>
      <c r="Y79" s="12" t="s">
        <v>1285</v>
      </c>
      <c r="Z79" s="12" t="s">
        <v>4378</v>
      </c>
      <c r="AA79" s="12">
        <v>1.02</v>
      </c>
      <c r="AB79" s="28">
        <v>40443.501481481479</v>
      </c>
      <c r="AC79" s="12" t="s">
        <v>2574</v>
      </c>
    </row>
    <row r="80" spans="1:29" s="12" customFormat="1" ht="204">
      <c r="A80" s="16">
        <v>829</v>
      </c>
      <c r="B80" s="12" t="s">
        <v>49</v>
      </c>
      <c r="C80" s="12">
        <v>164</v>
      </c>
      <c r="D80" s="12">
        <v>1</v>
      </c>
      <c r="E80" s="17" t="s">
        <v>2266</v>
      </c>
      <c r="F80" s="17" t="s">
        <v>27</v>
      </c>
      <c r="G80" s="17" t="s">
        <v>3439</v>
      </c>
      <c r="H80" s="12" t="s">
        <v>19</v>
      </c>
      <c r="I80" s="12" t="s">
        <v>992</v>
      </c>
      <c r="J80" s="27">
        <v>24</v>
      </c>
      <c r="K80" s="17">
        <v>18</v>
      </c>
      <c r="L80" s="17" t="s">
        <v>2266</v>
      </c>
      <c r="N80" s="12" t="s">
        <v>1074</v>
      </c>
      <c r="Q80" s="16">
        <v>8</v>
      </c>
      <c r="R80" s="12" t="s">
        <v>3438</v>
      </c>
      <c r="S80" s="12" t="s">
        <v>70</v>
      </c>
      <c r="T80" s="12" t="s">
        <v>4377</v>
      </c>
      <c r="U80" s="12" t="s">
        <v>2574</v>
      </c>
      <c r="V80" s="12" t="s">
        <v>2602</v>
      </c>
      <c r="Y80" s="12" t="s">
        <v>1285</v>
      </c>
      <c r="Z80" s="12" t="s">
        <v>4376</v>
      </c>
      <c r="AA80" s="12">
        <v>1.02</v>
      </c>
      <c r="AB80" s="28">
        <v>40443.502824074072</v>
      </c>
      <c r="AC80" s="12" t="s">
        <v>2574</v>
      </c>
    </row>
    <row r="81" spans="1:29" s="12" customFormat="1" ht="267.75">
      <c r="A81" s="16">
        <v>884</v>
      </c>
      <c r="B81" s="12" t="s">
        <v>49</v>
      </c>
      <c r="C81" s="12">
        <v>164</v>
      </c>
      <c r="D81" s="12">
        <v>1</v>
      </c>
      <c r="E81" s="17" t="s">
        <v>2712</v>
      </c>
      <c r="F81" s="17" t="s">
        <v>96</v>
      </c>
      <c r="G81" s="17" t="s">
        <v>1826</v>
      </c>
      <c r="H81" s="12" t="s">
        <v>19</v>
      </c>
      <c r="I81" s="12" t="s">
        <v>992</v>
      </c>
      <c r="J81" s="27">
        <v>80</v>
      </c>
      <c r="K81" s="17">
        <v>81</v>
      </c>
      <c r="L81" s="17" t="s">
        <v>2712</v>
      </c>
      <c r="N81" s="12" t="s">
        <v>1074</v>
      </c>
      <c r="Q81" s="16"/>
      <c r="R81" s="12" t="s">
        <v>4305</v>
      </c>
      <c r="S81" s="12" t="s">
        <v>70</v>
      </c>
      <c r="T81" s="12" t="s">
        <v>4304</v>
      </c>
      <c r="U81" s="12" t="s">
        <v>116</v>
      </c>
      <c r="V81" s="12" t="s">
        <v>116</v>
      </c>
      <c r="AB81" s="28">
        <v>40493.218819444446</v>
      </c>
      <c r="AC81" s="12" t="s">
        <v>116</v>
      </c>
    </row>
    <row r="82" spans="1:29" s="12" customFormat="1" ht="395.25">
      <c r="A82" s="16">
        <v>822</v>
      </c>
      <c r="B82" s="12" t="s">
        <v>49</v>
      </c>
      <c r="C82" s="12">
        <v>164</v>
      </c>
      <c r="D82" s="12">
        <v>1</v>
      </c>
      <c r="E82" s="17" t="s">
        <v>2302</v>
      </c>
      <c r="F82" s="17" t="s">
        <v>76</v>
      </c>
      <c r="G82" s="17" t="s">
        <v>63</v>
      </c>
      <c r="H82" s="12" t="s">
        <v>19</v>
      </c>
      <c r="I82" s="12" t="s">
        <v>992</v>
      </c>
      <c r="J82" s="27">
        <v>21</v>
      </c>
      <c r="K82" s="17">
        <v>17</v>
      </c>
      <c r="L82" s="17" t="s">
        <v>2302</v>
      </c>
      <c r="N82" s="12" t="s">
        <v>1074</v>
      </c>
      <c r="Q82" s="16">
        <v>5</v>
      </c>
      <c r="R82" s="12" t="s">
        <v>4286</v>
      </c>
      <c r="S82" s="12" t="s">
        <v>70</v>
      </c>
      <c r="T82" s="12" t="s">
        <v>4285</v>
      </c>
      <c r="U82" s="12" t="s">
        <v>2574</v>
      </c>
      <c r="V82" s="12" t="s">
        <v>2607</v>
      </c>
      <c r="X82" s="12" t="s">
        <v>4284</v>
      </c>
      <c r="Y82" s="12" t="s">
        <v>1285</v>
      </c>
      <c r="Z82" s="12" t="s">
        <v>4283</v>
      </c>
      <c r="AA82" s="12">
        <v>1.02</v>
      </c>
      <c r="AB82" s="28">
        <v>40441.376898148148</v>
      </c>
      <c r="AC82" s="12" t="s">
        <v>2574</v>
      </c>
    </row>
    <row r="83" spans="1:29" s="12" customFormat="1" ht="409.5">
      <c r="A83" s="16">
        <v>968</v>
      </c>
      <c r="B83" s="12" t="s">
        <v>49</v>
      </c>
      <c r="C83" s="12">
        <v>164</v>
      </c>
      <c r="D83" s="12">
        <v>1</v>
      </c>
      <c r="E83" s="17" t="s">
        <v>2624</v>
      </c>
      <c r="F83" s="17" t="s">
        <v>94</v>
      </c>
      <c r="G83" s="17" t="s">
        <v>36</v>
      </c>
      <c r="H83" s="12" t="s">
        <v>19</v>
      </c>
      <c r="I83" s="12" t="s">
        <v>992</v>
      </c>
      <c r="J83" s="27">
        <v>79</v>
      </c>
      <c r="K83" s="17">
        <v>1</v>
      </c>
      <c r="L83" s="17" t="s">
        <v>2624</v>
      </c>
      <c r="N83" s="12" t="s">
        <v>1074</v>
      </c>
      <c r="Q83" s="16">
        <v>5</v>
      </c>
      <c r="R83" s="12" t="s">
        <v>4202</v>
      </c>
      <c r="S83" s="12" t="s">
        <v>70</v>
      </c>
      <c r="T83" s="12" t="s">
        <v>4201</v>
      </c>
      <c r="U83" s="12" t="s">
        <v>2574</v>
      </c>
      <c r="V83" s="12" t="s">
        <v>2607</v>
      </c>
      <c r="X83" s="12" t="s">
        <v>4200</v>
      </c>
      <c r="Y83" s="12" t="s">
        <v>1285</v>
      </c>
      <c r="Z83" s="12" t="s">
        <v>4199</v>
      </c>
      <c r="AA83" s="12">
        <v>1.02</v>
      </c>
      <c r="AB83" s="28">
        <v>40441.366712962961</v>
      </c>
      <c r="AC83" s="12" t="s">
        <v>2574</v>
      </c>
    </row>
    <row r="84" spans="1:29" s="12" customFormat="1" ht="409.5">
      <c r="A84" s="16">
        <v>878</v>
      </c>
      <c r="B84" s="12" t="s">
        <v>49</v>
      </c>
      <c r="C84" s="12">
        <v>164</v>
      </c>
      <c r="D84" s="12">
        <v>1</v>
      </c>
      <c r="E84" s="17" t="s">
        <v>2624</v>
      </c>
      <c r="F84" s="17" t="s">
        <v>94</v>
      </c>
      <c r="G84" s="17" t="s">
        <v>34</v>
      </c>
      <c r="H84" s="12" t="s">
        <v>19</v>
      </c>
      <c r="I84" s="12" t="s">
        <v>992</v>
      </c>
      <c r="J84" s="27">
        <v>79</v>
      </c>
      <c r="K84" s="17">
        <v>34</v>
      </c>
      <c r="L84" s="17" t="s">
        <v>2624</v>
      </c>
      <c r="N84" s="12" t="s">
        <v>1074</v>
      </c>
      <c r="Q84" s="16">
        <v>5</v>
      </c>
      <c r="R84" s="12" t="s">
        <v>4174</v>
      </c>
      <c r="S84" s="12" t="s">
        <v>70</v>
      </c>
      <c r="T84" s="12" t="s">
        <v>4195</v>
      </c>
      <c r="U84" s="12" t="s">
        <v>2574</v>
      </c>
      <c r="V84" s="12" t="s">
        <v>2607</v>
      </c>
      <c r="X84" s="12" t="s">
        <v>4172</v>
      </c>
      <c r="Y84" s="12" t="s">
        <v>1285</v>
      </c>
      <c r="Z84" s="12" t="s">
        <v>4194</v>
      </c>
      <c r="AA84" s="12">
        <v>1.02</v>
      </c>
      <c r="AB84" s="28">
        <v>40441.3746875</v>
      </c>
      <c r="AC84" s="12" t="s">
        <v>2574</v>
      </c>
    </row>
    <row r="85" spans="1:29" s="12" customFormat="1" ht="409.5">
      <c r="A85" s="16">
        <v>867</v>
      </c>
      <c r="B85" s="12" t="s">
        <v>49</v>
      </c>
      <c r="C85" s="12">
        <v>164</v>
      </c>
      <c r="D85" s="12">
        <v>1</v>
      </c>
      <c r="E85" s="17" t="s">
        <v>1873</v>
      </c>
      <c r="F85" s="17" t="s">
        <v>244</v>
      </c>
      <c r="G85" s="17" t="s">
        <v>244</v>
      </c>
      <c r="H85" s="12" t="s">
        <v>19</v>
      </c>
      <c r="I85" s="12" t="s">
        <v>992</v>
      </c>
      <c r="J85" s="27">
        <v>71</v>
      </c>
      <c r="K85" s="17">
        <v>71</v>
      </c>
      <c r="L85" s="17" t="s">
        <v>1873</v>
      </c>
      <c r="N85" s="12" t="s">
        <v>1078</v>
      </c>
      <c r="Q85" s="16">
        <v>7</v>
      </c>
      <c r="R85" s="12" t="s">
        <v>4044</v>
      </c>
      <c r="S85" s="12" t="s">
        <v>70</v>
      </c>
      <c r="T85" s="12" t="s">
        <v>4046</v>
      </c>
      <c r="U85" s="12" t="s">
        <v>2574</v>
      </c>
      <c r="V85" s="12" t="s">
        <v>3045</v>
      </c>
      <c r="Y85" s="12" t="s">
        <v>1285</v>
      </c>
      <c r="Z85" s="12" t="s">
        <v>4045</v>
      </c>
      <c r="AA85" s="12">
        <v>1.02</v>
      </c>
      <c r="AB85" s="28">
        <v>40443.429571759261</v>
      </c>
      <c r="AC85" s="12" t="s">
        <v>2574</v>
      </c>
    </row>
    <row r="86" spans="1:29" s="12" customFormat="1" ht="409.5">
      <c r="A86" s="16">
        <v>841</v>
      </c>
      <c r="B86" s="12" t="s">
        <v>49</v>
      </c>
      <c r="C86" s="12">
        <v>164</v>
      </c>
      <c r="D86" s="12">
        <v>1</v>
      </c>
      <c r="E86" s="17" t="s">
        <v>2138</v>
      </c>
      <c r="F86" s="17" t="s">
        <v>99</v>
      </c>
      <c r="G86" s="17" t="s">
        <v>52</v>
      </c>
      <c r="H86" s="12" t="s">
        <v>19</v>
      </c>
      <c r="I86" s="12" t="s">
        <v>992</v>
      </c>
      <c r="J86" s="27">
        <v>37</v>
      </c>
      <c r="K86" s="17">
        <v>13</v>
      </c>
      <c r="L86" s="17" t="s">
        <v>2138</v>
      </c>
      <c r="N86" s="12" t="s">
        <v>1078</v>
      </c>
      <c r="Q86" s="16">
        <v>9</v>
      </c>
      <c r="R86" s="12" t="s">
        <v>3846</v>
      </c>
      <c r="S86" s="12" t="s">
        <v>70</v>
      </c>
      <c r="T86" s="12" t="s">
        <v>3967</v>
      </c>
      <c r="U86" s="12" t="s">
        <v>2574</v>
      </c>
      <c r="V86" s="12" t="s">
        <v>3028</v>
      </c>
      <c r="Y86" s="12" t="s">
        <v>1285</v>
      </c>
      <c r="Z86" s="12" t="s">
        <v>3966</v>
      </c>
      <c r="AA86" s="12">
        <v>1.02</v>
      </c>
      <c r="AB86" s="28">
        <v>40444.674525462964</v>
      </c>
      <c r="AC86" s="12" t="s">
        <v>2574</v>
      </c>
    </row>
    <row r="87" spans="1:29" s="12" customFormat="1" ht="369.75">
      <c r="A87" s="16">
        <v>812</v>
      </c>
      <c r="B87" s="12" t="s">
        <v>49</v>
      </c>
      <c r="C87" s="12">
        <v>164</v>
      </c>
      <c r="D87" s="12">
        <v>1</v>
      </c>
      <c r="E87" s="17" t="s">
        <v>2389</v>
      </c>
      <c r="F87" s="17" t="s">
        <v>45</v>
      </c>
      <c r="G87" s="17" t="s">
        <v>36</v>
      </c>
      <c r="H87" s="12" t="s">
        <v>19</v>
      </c>
      <c r="I87" s="12" t="s">
        <v>992</v>
      </c>
      <c r="J87" s="27">
        <v>7</v>
      </c>
      <c r="K87" s="17">
        <v>1</v>
      </c>
      <c r="L87" s="17" t="s">
        <v>2389</v>
      </c>
      <c r="N87" s="12" t="s">
        <v>1078</v>
      </c>
      <c r="Q87" s="16"/>
      <c r="R87" s="12" t="s">
        <v>3909</v>
      </c>
      <c r="S87" s="12" t="s">
        <v>70</v>
      </c>
      <c r="T87" s="12" t="s">
        <v>3926</v>
      </c>
      <c r="U87" s="12" t="s">
        <v>2595</v>
      </c>
      <c r="V87" s="12" t="s">
        <v>2595</v>
      </c>
      <c r="X87" s="12" t="s">
        <v>3926</v>
      </c>
      <c r="AB87" s="28">
        <v>40492.939143518517</v>
      </c>
      <c r="AC87" s="12" t="s">
        <v>2595</v>
      </c>
    </row>
    <row r="88" spans="1:29" s="12" customFormat="1" ht="242.25">
      <c r="A88" s="16">
        <v>944</v>
      </c>
      <c r="B88" s="12" t="s">
        <v>49</v>
      </c>
      <c r="C88" s="12">
        <v>164</v>
      </c>
      <c r="D88" s="12">
        <v>1</v>
      </c>
      <c r="E88" s="17" t="s">
        <v>2933</v>
      </c>
      <c r="F88" s="17" t="s">
        <v>99</v>
      </c>
      <c r="G88" s="17"/>
      <c r="H88" s="12" t="s">
        <v>19</v>
      </c>
      <c r="I88" s="12" t="s">
        <v>992</v>
      </c>
      <c r="J88" s="27">
        <v>37</v>
      </c>
      <c r="K88" s="17"/>
      <c r="L88" s="17" t="s">
        <v>2933</v>
      </c>
      <c r="N88" s="12" t="s">
        <v>1078</v>
      </c>
      <c r="Q88" s="16"/>
      <c r="R88" s="12" t="s">
        <v>3848</v>
      </c>
      <c r="S88" s="12" t="s">
        <v>70</v>
      </c>
      <c r="T88" s="12" t="s">
        <v>3847</v>
      </c>
      <c r="U88" s="12" t="s">
        <v>2595</v>
      </c>
      <c r="V88" s="12" t="s">
        <v>2595</v>
      </c>
      <c r="X88" s="12" t="s">
        <v>3847</v>
      </c>
      <c r="AB88" s="28">
        <v>40492.939143518517</v>
      </c>
      <c r="AC88" s="12" t="s">
        <v>2595</v>
      </c>
    </row>
    <row r="89" spans="1:29" s="12" customFormat="1" ht="409.5">
      <c r="A89" s="16">
        <v>933</v>
      </c>
      <c r="B89" s="12" t="s">
        <v>49</v>
      </c>
      <c r="C89" s="12">
        <v>164</v>
      </c>
      <c r="D89" s="12">
        <v>1</v>
      </c>
      <c r="E89" s="17" t="s">
        <v>2138</v>
      </c>
      <c r="F89" s="17" t="s">
        <v>99</v>
      </c>
      <c r="G89" s="17" t="s">
        <v>52</v>
      </c>
      <c r="H89" s="12" t="s">
        <v>19</v>
      </c>
      <c r="I89" s="12" t="s">
        <v>992</v>
      </c>
      <c r="J89" s="27">
        <v>37</v>
      </c>
      <c r="K89" s="17">
        <v>13</v>
      </c>
      <c r="L89" s="17" t="s">
        <v>2138</v>
      </c>
      <c r="N89" s="12" t="s">
        <v>1078</v>
      </c>
      <c r="Q89" s="16"/>
      <c r="R89" s="12" t="s">
        <v>3846</v>
      </c>
      <c r="S89" s="12" t="s">
        <v>70</v>
      </c>
      <c r="T89" s="12" t="s">
        <v>3845</v>
      </c>
      <c r="U89" s="12" t="s">
        <v>2595</v>
      </c>
      <c r="V89" s="12" t="s">
        <v>2595</v>
      </c>
      <c r="X89" s="12" t="s">
        <v>3845</v>
      </c>
      <c r="AB89" s="28">
        <v>40492.939143518517</v>
      </c>
      <c r="AC89" s="12" t="s">
        <v>2595</v>
      </c>
    </row>
    <row r="90" spans="1:29" s="12" customFormat="1" ht="409.5">
      <c r="A90" s="16">
        <v>951</v>
      </c>
      <c r="B90" s="12" t="s">
        <v>49</v>
      </c>
      <c r="C90" s="12">
        <v>164</v>
      </c>
      <c r="D90" s="12">
        <v>1</v>
      </c>
      <c r="E90" s="17" t="s">
        <v>2828</v>
      </c>
      <c r="F90" s="17" t="s">
        <v>139</v>
      </c>
      <c r="G90" s="17" t="s">
        <v>87</v>
      </c>
      <c r="H90" s="12" t="s">
        <v>19</v>
      </c>
      <c r="I90" s="12" t="s">
        <v>992</v>
      </c>
      <c r="J90" s="27">
        <v>42</v>
      </c>
      <c r="K90" s="17">
        <v>27</v>
      </c>
      <c r="L90" s="17" t="s">
        <v>2828</v>
      </c>
      <c r="N90" s="12" t="s">
        <v>1078</v>
      </c>
      <c r="Q90" s="16"/>
      <c r="R90" s="12" t="s">
        <v>3792</v>
      </c>
      <c r="S90" s="12" t="s">
        <v>70</v>
      </c>
      <c r="T90" s="12" t="s">
        <v>3791</v>
      </c>
      <c r="U90" s="12" t="s">
        <v>2595</v>
      </c>
      <c r="V90" s="12" t="s">
        <v>2595</v>
      </c>
      <c r="X90" s="12" t="s">
        <v>3791</v>
      </c>
      <c r="AB90" s="28">
        <v>40492.939143518517</v>
      </c>
      <c r="AC90" s="12" t="s">
        <v>2595</v>
      </c>
    </row>
    <row r="91" spans="1:29" s="12" customFormat="1" ht="409.5">
      <c r="A91" s="16">
        <v>862</v>
      </c>
      <c r="B91" s="12" t="s">
        <v>49</v>
      </c>
      <c r="C91" s="12">
        <v>164</v>
      </c>
      <c r="D91" s="12">
        <v>1</v>
      </c>
      <c r="E91" s="17" t="s">
        <v>2828</v>
      </c>
      <c r="F91" s="17" t="s">
        <v>79</v>
      </c>
      <c r="G91" s="17" t="s">
        <v>87</v>
      </c>
      <c r="H91" s="12" t="s">
        <v>19</v>
      </c>
      <c r="I91" s="12" t="s">
        <v>992</v>
      </c>
      <c r="J91" s="27">
        <v>43</v>
      </c>
      <c r="K91" s="17">
        <v>27</v>
      </c>
      <c r="L91" s="17" t="s">
        <v>2828</v>
      </c>
      <c r="N91" s="12" t="s">
        <v>1078</v>
      </c>
      <c r="Q91" s="16"/>
      <c r="R91" s="12" t="s">
        <v>3737</v>
      </c>
      <c r="S91" s="12" t="s">
        <v>70</v>
      </c>
      <c r="T91" s="12" t="s">
        <v>3736</v>
      </c>
      <c r="U91" s="12" t="s">
        <v>2595</v>
      </c>
      <c r="V91" s="12" t="s">
        <v>2595</v>
      </c>
      <c r="X91" s="12" t="s">
        <v>3736</v>
      </c>
      <c r="AB91" s="28">
        <v>40492.939143518517</v>
      </c>
      <c r="AC91" s="12" t="s">
        <v>2595</v>
      </c>
    </row>
    <row r="92" spans="1:29" s="12" customFormat="1" ht="255">
      <c r="A92" s="16">
        <v>957</v>
      </c>
      <c r="B92" s="12" t="s">
        <v>49</v>
      </c>
      <c r="C92" s="12">
        <v>164</v>
      </c>
      <c r="D92" s="12">
        <v>1</v>
      </c>
      <c r="E92" s="17" t="s">
        <v>1910</v>
      </c>
      <c r="F92" s="17" t="s">
        <v>367</v>
      </c>
      <c r="G92" s="17"/>
      <c r="H92" s="12" t="s">
        <v>19</v>
      </c>
      <c r="I92" s="12" t="s">
        <v>992</v>
      </c>
      <c r="J92" s="27">
        <v>67</v>
      </c>
      <c r="K92" s="17"/>
      <c r="L92" s="17" t="s">
        <v>1910</v>
      </c>
      <c r="N92" s="12" t="s">
        <v>1078</v>
      </c>
      <c r="Q92" s="16"/>
      <c r="R92" s="12" t="s">
        <v>3709</v>
      </c>
      <c r="T92" s="12" t="s">
        <v>3708</v>
      </c>
      <c r="U92" s="12" t="s">
        <v>2595</v>
      </c>
      <c r="V92" s="12" t="s">
        <v>2595</v>
      </c>
      <c r="X92" s="12" t="s">
        <v>3708</v>
      </c>
      <c r="AB92" s="28">
        <v>40492.939143518517</v>
      </c>
      <c r="AC92" s="12" t="s">
        <v>2595</v>
      </c>
    </row>
    <row r="93" spans="1:29" s="12" customFormat="1" ht="409.5">
      <c r="A93" s="16">
        <v>960</v>
      </c>
      <c r="B93" s="12" t="s">
        <v>49</v>
      </c>
      <c r="C93" s="12">
        <v>164</v>
      </c>
      <c r="D93" s="12">
        <v>1</v>
      </c>
      <c r="E93" s="17" t="s">
        <v>3679</v>
      </c>
      <c r="F93" s="17" t="s">
        <v>35</v>
      </c>
      <c r="G93" s="17" t="s">
        <v>34</v>
      </c>
      <c r="H93" s="12" t="s">
        <v>19</v>
      </c>
      <c r="I93" s="12" t="s">
        <v>992</v>
      </c>
      <c r="J93" s="27">
        <v>72</v>
      </c>
      <c r="K93" s="17">
        <v>34</v>
      </c>
      <c r="L93" s="17" t="s">
        <v>3679</v>
      </c>
      <c r="N93" s="12" t="s">
        <v>1078</v>
      </c>
      <c r="Q93" s="16"/>
      <c r="R93" s="12" t="s">
        <v>3707</v>
      </c>
      <c r="S93" s="12" t="s">
        <v>70</v>
      </c>
      <c r="T93" s="12" t="s">
        <v>3706</v>
      </c>
      <c r="U93" s="12" t="s">
        <v>2595</v>
      </c>
      <c r="V93" s="12" t="s">
        <v>2595</v>
      </c>
      <c r="X93" s="12" t="s">
        <v>3706</v>
      </c>
      <c r="AB93" s="28">
        <v>40492.939143518517</v>
      </c>
      <c r="AC93" s="12" t="s">
        <v>2595</v>
      </c>
    </row>
    <row r="94" spans="1:29" s="12" customFormat="1" ht="409.5">
      <c r="A94" s="16">
        <v>961</v>
      </c>
      <c r="B94" s="12" t="s">
        <v>49</v>
      </c>
      <c r="C94" s="12">
        <v>164</v>
      </c>
      <c r="D94" s="12">
        <v>1</v>
      </c>
      <c r="E94" s="17" t="s">
        <v>3679</v>
      </c>
      <c r="F94" s="17" t="s">
        <v>35</v>
      </c>
      <c r="G94" s="17" t="s">
        <v>88</v>
      </c>
      <c r="H94" s="12" t="s">
        <v>19</v>
      </c>
      <c r="I94" s="12" t="s">
        <v>992</v>
      </c>
      <c r="J94" s="27">
        <v>72</v>
      </c>
      <c r="K94" s="17">
        <v>46</v>
      </c>
      <c r="L94" s="17" t="s">
        <v>3679</v>
      </c>
      <c r="N94" s="12" t="s">
        <v>1078</v>
      </c>
      <c r="Q94" s="16"/>
      <c r="R94" s="12" t="s">
        <v>3696</v>
      </c>
      <c r="S94" s="12" t="s">
        <v>70</v>
      </c>
      <c r="T94" s="12" t="s">
        <v>3705</v>
      </c>
      <c r="U94" s="12" t="s">
        <v>2595</v>
      </c>
      <c r="V94" s="12" t="s">
        <v>2595</v>
      </c>
      <c r="X94" s="12" t="s">
        <v>3705</v>
      </c>
      <c r="AB94" s="28">
        <v>40492.939143518517</v>
      </c>
      <c r="AC94" s="12" t="s">
        <v>2595</v>
      </c>
    </row>
    <row r="95" spans="1:29" s="12" customFormat="1" ht="409.5">
      <c r="A95" s="16">
        <v>964</v>
      </c>
      <c r="B95" s="12" t="s">
        <v>49</v>
      </c>
      <c r="C95" s="12">
        <v>164</v>
      </c>
      <c r="D95" s="12">
        <v>1</v>
      </c>
      <c r="E95" s="17" t="s">
        <v>2825</v>
      </c>
      <c r="F95" s="17" t="s">
        <v>91</v>
      </c>
      <c r="G95" s="17" t="s">
        <v>99</v>
      </c>
      <c r="H95" s="12" t="s">
        <v>19</v>
      </c>
      <c r="I95" s="12" t="s">
        <v>992</v>
      </c>
      <c r="J95" s="27">
        <v>73</v>
      </c>
      <c r="K95" s="17">
        <v>37</v>
      </c>
      <c r="L95" s="17" t="s">
        <v>2825</v>
      </c>
      <c r="N95" s="12" t="s">
        <v>1078</v>
      </c>
      <c r="Q95" s="16"/>
      <c r="R95" s="12" t="s">
        <v>3681</v>
      </c>
      <c r="S95" s="12" t="s">
        <v>70</v>
      </c>
      <c r="T95" s="12" t="s">
        <v>3685</v>
      </c>
      <c r="U95" s="12" t="s">
        <v>2595</v>
      </c>
      <c r="V95" s="12" t="s">
        <v>2595</v>
      </c>
      <c r="X95" s="12" t="s">
        <v>3685</v>
      </c>
      <c r="AB95" s="28">
        <v>40492.939143518517</v>
      </c>
      <c r="AC95" s="12" t="s">
        <v>2595</v>
      </c>
    </row>
    <row r="96" spans="1:29" s="12" customFormat="1" ht="409.5">
      <c r="A96" s="16">
        <v>875</v>
      </c>
      <c r="B96" s="12" t="s">
        <v>49</v>
      </c>
      <c r="C96" s="12">
        <v>164</v>
      </c>
      <c r="D96" s="12">
        <v>1</v>
      </c>
      <c r="E96" s="17" t="s">
        <v>3648</v>
      </c>
      <c r="F96" s="17" t="s">
        <v>114</v>
      </c>
      <c r="G96" s="17" t="s">
        <v>82</v>
      </c>
      <c r="H96" s="12" t="s">
        <v>19</v>
      </c>
      <c r="I96" s="12" t="s">
        <v>992</v>
      </c>
      <c r="J96" s="27">
        <v>78</v>
      </c>
      <c r="K96" s="17">
        <v>23</v>
      </c>
      <c r="L96" s="17" t="s">
        <v>3648</v>
      </c>
      <c r="N96" s="12" t="s">
        <v>1078</v>
      </c>
      <c r="Q96" s="16"/>
      <c r="R96" s="12" t="s">
        <v>3650</v>
      </c>
      <c r="S96" s="12" t="s">
        <v>70</v>
      </c>
      <c r="T96" s="12" t="s">
        <v>3649</v>
      </c>
      <c r="U96" s="12" t="s">
        <v>2595</v>
      </c>
      <c r="V96" s="12" t="s">
        <v>2595</v>
      </c>
      <c r="X96" s="12" t="s">
        <v>3649</v>
      </c>
      <c r="AB96" s="28">
        <v>40492.939143518517</v>
      </c>
      <c r="AC96" s="12" t="s">
        <v>2595</v>
      </c>
    </row>
    <row r="97" spans="1:29" s="12" customFormat="1" ht="409.5">
      <c r="A97" s="16">
        <v>881</v>
      </c>
      <c r="B97" s="12" t="s">
        <v>49</v>
      </c>
      <c r="C97" s="12">
        <v>164</v>
      </c>
      <c r="D97" s="12">
        <v>1</v>
      </c>
      <c r="E97" s="17" t="s">
        <v>3348</v>
      </c>
      <c r="F97" s="17" t="s">
        <v>96</v>
      </c>
      <c r="G97" s="17" t="s">
        <v>87</v>
      </c>
      <c r="H97" s="12" t="s">
        <v>19</v>
      </c>
      <c r="I97" s="12" t="s">
        <v>992</v>
      </c>
      <c r="J97" s="27">
        <v>80</v>
      </c>
      <c r="K97" s="17">
        <v>27</v>
      </c>
      <c r="L97" s="17" t="s">
        <v>3348</v>
      </c>
      <c r="N97" s="12" t="s">
        <v>1078</v>
      </c>
      <c r="Q97" s="16">
        <v>8</v>
      </c>
      <c r="R97" s="12" t="s">
        <v>3452</v>
      </c>
      <c r="S97" s="12" t="s">
        <v>70</v>
      </c>
      <c r="T97" s="12" t="s">
        <v>3451</v>
      </c>
      <c r="U97" s="12" t="s">
        <v>2574</v>
      </c>
      <c r="V97" s="12" t="s">
        <v>2602</v>
      </c>
      <c r="Y97" s="12" t="s">
        <v>990</v>
      </c>
      <c r="Z97" s="12" t="s">
        <v>3453</v>
      </c>
      <c r="AB97" s="28">
        <v>40443.53974537037</v>
      </c>
      <c r="AC97" s="12" t="s">
        <v>2574</v>
      </c>
    </row>
    <row r="98" spans="1:29" s="12" customFormat="1" ht="409.5">
      <c r="A98" s="16">
        <v>836</v>
      </c>
      <c r="B98" s="12" t="s">
        <v>49</v>
      </c>
      <c r="C98" s="12">
        <v>164</v>
      </c>
      <c r="D98" s="12">
        <v>1</v>
      </c>
      <c r="E98" s="17" t="s">
        <v>2266</v>
      </c>
      <c r="F98" s="17" t="s">
        <v>55</v>
      </c>
      <c r="G98" s="17" t="s">
        <v>55</v>
      </c>
      <c r="H98" s="12" t="s">
        <v>19</v>
      </c>
      <c r="I98" s="12" t="s">
        <v>992</v>
      </c>
      <c r="J98" s="27">
        <v>25</v>
      </c>
      <c r="K98" s="17">
        <v>25</v>
      </c>
      <c r="L98" s="17" t="s">
        <v>2266</v>
      </c>
      <c r="N98" s="12" t="s">
        <v>1078</v>
      </c>
      <c r="Q98" s="16">
        <v>8</v>
      </c>
      <c r="R98" s="12" t="s">
        <v>3449</v>
      </c>
      <c r="S98" s="12" t="s">
        <v>70</v>
      </c>
      <c r="T98" s="12" t="s">
        <v>3448</v>
      </c>
      <c r="U98" s="12" t="s">
        <v>2574</v>
      </c>
      <c r="V98" s="12" t="s">
        <v>2602</v>
      </c>
      <c r="X98" s="12" t="s">
        <v>3447</v>
      </c>
      <c r="Y98" s="12" t="s">
        <v>1285</v>
      </c>
      <c r="Z98" s="12" t="s">
        <v>3446</v>
      </c>
      <c r="AA98" s="12">
        <v>1.02</v>
      </c>
      <c r="AB98" s="28">
        <v>40443.506238425929</v>
      </c>
      <c r="AC98" s="12" t="s">
        <v>2574</v>
      </c>
    </row>
    <row r="99" spans="1:29" s="12" customFormat="1" ht="267.75">
      <c r="A99" s="16">
        <v>830</v>
      </c>
      <c r="B99" s="12" t="s">
        <v>49</v>
      </c>
      <c r="C99" s="12">
        <v>164</v>
      </c>
      <c r="D99" s="12">
        <v>1</v>
      </c>
      <c r="E99" s="17" t="s">
        <v>2266</v>
      </c>
      <c r="F99" s="17" t="s">
        <v>27</v>
      </c>
      <c r="G99" s="17" t="s">
        <v>76</v>
      </c>
      <c r="H99" s="12" t="s">
        <v>19</v>
      </c>
      <c r="I99" s="12" t="s">
        <v>992</v>
      </c>
      <c r="J99" s="27">
        <v>24</v>
      </c>
      <c r="K99" s="17">
        <v>21</v>
      </c>
      <c r="L99" s="17" t="s">
        <v>2266</v>
      </c>
      <c r="N99" s="12" t="s">
        <v>1078</v>
      </c>
      <c r="Q99" s="16">
        <v>8</v>
      </c>
      <c r="R99" s="12" t="s">
        <v>3444</v>
      </c>
      <c r="S99" s="12" t="s">
        <v>70</v>
      </c>
      <c r="T99" s="12" t="s">
        <v>3443</v>
      </c>
      <c r="U99" s="12" t="s">
        <v>2574</v>
      </c>
      <c r="V99" s="12" t="s">
        <v>2602</v>
      </c>
      <c r="Y99" s="12" t="s">
        <v>990</v>
      </c>
      <c r="Z99" s="12" t="s">
        <v>3445</v>
      </c>
      <c r="AB99" s="28">
        <v>40443.501712962963</v>
      </c>
      <c r="AC99" s="12" t="s">
        <v>2574</v>
      </c>
    </row>
    <row r="100" spans="1:29" s="12" customFormat="1" ht="409.5">
      <c r="A100" s="16">
        <v>831</v>
      </c>
      <c r="B100" s="12" t="s">
        <v>49</v>
      </c>
      <c r="C100" s="12">
        <v>164</v>
      </c>
      <c r="D100" s="12">
        <v>1</v>
      </c>
      <c r="E100" s="17" t="s">
        <v>2266</v>
      </c>
      <c r="F100" s="17" t="s">
        <v>27</v>
      </c>
      <c r="G100" s="17" t="s">
        <v>82</v>
      </c>
      <c r="H100" s="12" t="s">
        <v>19</v>
      </c>
      <c r="I100" s="12" t="s">
        <v>992</v>
      </c>
      <c r="J100" s="27">
        <v>24</v>
      </c>
      <c r="K100" s="17">
        <v>23</v>
      </c>
      <c r="L100" s="17" t="s">
        <v>2266</v>
      </c>
      <c r="N100" s="12" t="s">
        <v>1078</v>
      </c>
      <c r="Q100" s="16">
        <v>8</v>
      </c>
      <c r="R100" s="12" t="s">
        <v>3350</v>
      </c>
      <c r="T100" s="12" t="s">
        <v>3440</v>
      </c>
      <c r="U100" s="12" t="s">
        <v>2574</v>
      </c>
      <c r="V100" s="12" t="s">
        <v>2602</v>
      </c>
      <c r="Y100" s="12" t="s">
        <v>990</v>
      </c>
      <c r="Z100" s="12" t="s">
        <v>3442</v>
      </c>
      <c r="AB100" s="28">
        <v>40443.501574074071</v>
      </c>
      <c r="AC100" s="12" t="s">
        <v>2574</v>
      </c>
    </row>
    <row r="101" spans="1:29" s="12" customFormat="1" ht="267.75">
      <c r="A101" s="16">
        <v>828</v>
      </c>
      <c r="B101" s="12" t="s">
        <v>49</v>
      </c>
      <c r="C101" s="12">
        <v>164</v>
      </c>
      <c r="D101" s="12">
        <v>1</v>
      </c>
      <c r="E101" s="17" t="s">
        <v>2266</v>
      </c>
      <c r="F101" s="17" t="s">
        <v>27</v>
      </c>
      <c r="G101" s="17" t="s">
        <v>59</v>
      </c>
      <c r="H101" s="12" t="s">
        <v>19</v>
      </c>
      <c r="I101" s="12" t="s">
        <v>992</v>
      </c>
      <c r="J101" s="27">
        <v>24</v>
      </c>
      <c r="K101" s="17">
        <v>14</v>
      </c>
      <c r="L101" s="17" t="s">
        <v>2266</v>
      </c>
      <c r="N101" s="12" t="s">
        <v>1078</v>
      </c>
      <c r="Q101" s="16">
        <v>8</v>
      </c>
      <c r="R101" s="12" t="s">
        <v>3278</v>
      </c>
      <c r="S101" s="12" t="s">
        <v>70</v>
      </c>
      <c r="T101" s="12" t="s">
        <v>3436</v>
      </c>
      <c r="U101" s="12" t="s">
        <v>2574</v>
      </c>
      <c r="V101" s="12" t="s">
        <v>2602</v>
      </c>
      <c r="Y101" s="12" t="s">
        <v>1285</v>
      </c>
      <c r="Z101" s="12" t="s">
        <v>3435</v>
      </c>
      <c r="AA101" s="12">
        <v>1.02</v>
      </c>
      <c r="AB101" s="28">
        <v>40443.503784722219</v>
      </c>
      <c r="AC101" s="12" t="s">
        <v>2574</v>
      </c>
    </row>
    <row r="102" spans="1:29" s="12" customFormat="1" ht="318.75">
      <c r="A102" s="16">
        <v>818</v>
      </c>
      <c r="B102" s="12" t="s">
        <v>49</v>
      </c>
      <c r="C102" s="12">
        <v>164</v>
      </c>
      <c r="D102" s="12">
        <v>1</v>
      </c>
      <c r="E102" s="17" t="s">
        <v>3380</v>
      </c>
      <c r="F102" s="17" t="s">
        <v>57</v>
      </c>
      <c r="G102" s="17" t="s">
        <v>56</v>
      </c>
      <c r="H102" s="12" t="s">
        <v>19</v>
      </c>
      <c r="I102" s="12" t="s">
        <v>992</v>
      </c>
      <c r="J102" s="27">
        <v>11</v>
      </c>
      <c r="K102" s="17">
        <v>16</v>
      </c>
      <c r="L102" s="17" t="s">
        <v>3380</v>
      </c>
      <c r="N102" s="12" t="s">
        <v>1078</v>
      </c>
      <c r="Q102" s="16"/>
      <c r="R102" s="12" t="s">
        <v>3425</v>
      </c>
      <c r="S102" s="12" t="s">
        <v>70</v>
      </c>
      <c r="T102" s="12" t="s">
        <v>3424</v>
      </c>
      <c r="U102" s="12" t="s">
        <v>116</v>
      </c>
      <c r="V102" s="12" t="s">
        <v>116</v>
      </c>
      <c r="AB102" s="28">
        <v>40492.633009259262</v>
      </c>
      <c r="AC102" s="12" t="s">
        <v>116</v>
      </c>
    </row>
    <row r="103" spans="1:29" s="12" customFormat="1" ht="331.5">
      <c r="A103" s="16">
        <v>886</v>
      </c>
      <c r="B103" s="12" t="s">
        <v>49</v>
      </c>
      <c r="C103" s="12">
        <v>164</v>
      </c>
      <c r="D103" s="12">
        <v>1</v>
      </c>
      <c r="E103" s="17" t="s">
        <v>3405</v>
      </c>
      <c r="F103" s="17" t="s">
        <v>102</v>
      </c>
      <c r="G103" s="17" t="s">
        <v>58</v>
      </c>
      <c r="H103" s="12" t="s">
        <v>19</v>
      </c>
      <c r="I103" s="12" t="s">
        <v>992</v>
      </c>
      <c r="J103" s="27">
        <v>84</v>
      </c>
      <c r="K103" s="17">
        <v>15</v>
      </c>
      <c r="L103" s="17" t="s">
        <v>3405</v>
      </c>
      <c r="N103" s="12" t="s">
        <v>1078</v>
      </c>
      <c r="Q103" s="16"/>
      <c r="R103" s="12" t="s">
        <v>3404</v>
      </c>
      <c r="S103" s="12" t="s">
        <v>70</v>
      </c>
      <c r="T103" s="12" t="s">
        <v>3403</v>
      </c>
      <c r="U103" s="12" t="s">
        <v>116</v>
      </c>
      <c r="V103" s="12" t="s">
        <v>116</v>
      </c>
      <c r="AB103" s="28">
        <v>40492.636990740742</v>
      </c>
      <c r="AC103" s="12" t="s">
        <v>116</v>
      </c>
    </row>
    <row r="104" spans="1:29" s="12" customFormat="1" ht="357">
      <c r="A104" s="16">
        <v>846</v>
      </c>
      <c r="B104" s="12" t="s">
        <v>49</v>
      </c>
      <c r="C104" s="12">
        <v>164</v>
      </c>
      <c r="D104" s="12">
        <v>1</v>
      </c>
      <c r="E104" s="17" t="s">
        <v>2933</v>
      </c>
      <c r="F104" s="17" t="s">
        <v>99</v>
      </c>
      <c r="G104" s="17" t="s">
        <v>86</v>
      </c>
      <c r="H104" s="12" t="s">
        <v>19</v>
      </c>
      <c r="I104" s="12" t="s">
        <v>992</v>
      </c>
      <c r="J104" s="27">
        <v>37</v>
      </c>
      <c r="K104" s="17">
        <v>28</v>
      </c>
      <c r="L104" s="17" t="s">
        <v>2933</v>
      </c>
      <c r="N104" s="12" t="s">
        <v>1078</v>
      </c>
      <c r="Q104" s="16"/>
      <c r="R104" s="12" t="s">
        <v>3402</v>
      </c>
      <c r="S104" s="12" t="s">
        <v>70</v>
      </c>
      <c r="T104" s="12" t="s">
        <v>3401</v>
      </c>
      <c r="U104" s="12" t="s">
        <v>2595</v>
      </c>
      <c r="V104" s="12" t="s">
        <v>2595</v>
      </c>
      <c r="AB104" s="28">
        <v>40492.646990740737</v>
      </c>
      <c r="AC104" s="12" t="s">
        <v>116</v>
      </c>
    </row>
    <row r="105" spans="1:29" s="12" customFormat="1" ht="409.5">
      <c r="A105" s="16">
        <v>834</v>
      </c>
      <c r="B105" s="12" t="s">
        <v>49</v>
      </c>
      <c r="C105" s="12">
        <v>164</v>
      </c>
      <c r="D105" s="12">
        <v>1</v>
      </c>
      <c r="E105" s="17" t="s">
        <v>2266</v>
      </c>
      <c r="F105" s="17" t="s">
        <v>27</v>
      </c>
      <c r="G105" s="17" t="s">
        <v>50</v>
      </c>
      <c r="H105" s="12" t="s">
        <v>19</v>
      </c>
      <c r="I105" s="12" t="s">
        <v>992</v>
      </c>
      <c r="J105" s="27">
        <v>24</v>
      </c>
      <c r="K105" s="17">
        <v>29</v>
      </c>
      <c r="L105" s="17" t="s">
        <v>2266</v>
      </c>
      <c r="N105" s="12" t="s">
        <v>1078</v>
      </c>
      <c r="Q105" s="16"/>
      <c r="R105" s="12" t="s">
        <v>3351</v>
      </c>
      <c r="S105" s="12" t="s">
        <v>70</v>
      </c>
      <c r="T105" s="12" t="s">
        <v>3349</v>
      </c>
      <c r="U105" s="12" t="s">
        <v>116</v>
      </c>
      <c r="V105" s="12" t="s">
        <v>116</v>
      </c>
      <c r="AB105" s="28">
        <v>40493.219722222224</v>
      </c>
      <c r="AC105" s="12" t="s">
        <v>116</v>
      </c>
    </row>
    <row r="106" spans="1:29" s="12" customFormat="1" ht="408">
      <c r="A106" s="16">
        <v>882</v>
      </c>
      <c r="B106" s="12" t="s">
        <v>49</v>
      </c>
      <c r="C106" s="12">
        <v>164</v>
      </c>
      <c r="D106" s="12">
        <v>1</v>
      </c>
      <c r="E106" s="17" t="s">
        <v>3348</v>
      </c>
      <c r="F106" s="17" t="s">
        <v>96</v>
      </c>
      <c r="G106" s="17" t="s">
        <v>99</v>
      </c>
      <c r="H106" s="12" t="s">
        <v>19</v>
      </c>
      <c r="I106" s="12" t="s">
        <v>992</v>
      </c>
      <c r="J106" s="27">
        <v>80</v>
      </c>
      <c r="K106" s="17">
        <v>37</v>
      </c>
      <c r="L106" s="17" t="s">
        <v>3348</v>
      </c>
      <c r="N106" s="12" t="s">
        <v>1078</v>
      </c>
      <c r="Q106" s="16"/>
      <c r="R106" s="12" t="s">
        <v>3347</v>
      </c>
      <c r="S106" s="12" t="s">
        <v>70</v>
      </c>
      <c r="T106" s="12" t="s">
        <v>3346</v>
      </c>
      <c r="U106" s="12" t="s">
        <v>116</v>
      </c>
      <c r="V106" s="12" t="s">
        <v>116</v>
      </c>
      <c r="AB106" s="28">
        <v>40493.824259259258</v>
      </c>
      <c r="AC106" s="12" t="s">
        <v>116</v>
      </c>
    </row>
    <row r="107" spans="1:29" s="12" customFormat="1" ht="409.5">
      <c r="A107" s="16">
        <v>821</v>
      </c>
      <c r="B107" s="12" t="s">
        <v>49</v>
      </c>
      <c r="C107" s="12">
        <v>164</v>
      </c>
      <c r="D107" s="12">
        <v>1</v>
      </c>
      <c r="E107" s="17" t="s">
        <v>2302</v>
      </c>
      <c r="F107" s="17" t="s">
        <v>76</v>
      </c>
      <c r="G107" s="17" t="s">
        <v>63</v>
      </c>
      <c r="H107" s="12" t="s">
        <v>19</v>
      </c>
      <c r="I107" s="12" t="s">
        <v>992</v>
      </c>
      <c r="J107" s="27">
        <v>21</v>
      </c>
      <c r="K107" s="17">
        <v>17</v>
      </c>
      <c r="L107" s="17" t="s">
        <v>2302</v>
      </c>
      <c r="N107" s="12" t="s">
        <v>1078</v>
      </c>
      <c r="Q107" s="16">
        <v>5</v>
      </c>
      <c r="R107" s="12" t="s">
        <v>3142</v>
      </c>
      <c r="S107" s="12" t="s">
        <v>70</v>
      </c>
      <c r="T107" s="12" t="s">
        <v>3281</v>
      </c>
      <c r="U107" s="12" t="s">
        <v>2574</v>
      </c>
      <c r="V107" s="12" t="s">
        <v>2607</v>
      </c>
      <c r="X107" s="12" t="s">
        <v>3280</v>
      </c>
      <c r="Y107" s="12" t="s">
        <v>1285</v>
      </c>
      <c r="Z107" s="12" t="s">
        <v>3279</v>
      </c>
      <c r="AA107" s="12">
        <v>1.02</v>
      </c>
      <c r="AB107" s="28">
        <v>40441.321203703701</v>
      </c>
      <c r="AC107" s="12" t="s">
        <v>2574</v>
      </c>
    </row>
    <row r="108" spans="1:29" s="12" customFormat="1" ht="409.5">
      <c r="A108" s="16">
        <v>826</v>
      </c>
      <c r="B108" s="12" t="s">
        <v>49</v>
      </c>
      <c r="C108" s="12">
        <v>164</v>
      </c>
      <c r="D108" s="12">
        <v>1</v>
      </c>
      <c r="E108" s="17" t="s">
        <v>2302</v>
      </c>
      <c r="F108" s="17" t="s">
        <v>76</v>
      </c>
      <c r="G108" s="17" t="s">
        <v>80</v>
      </c>
      <c r="H108" s="12" t="s">
        <v>19</v>
      </c>
      <c r="I108" s="12" t="s">
        <v>992</v>
      </c>
      <c r="J108" s="27">
        <v>21</v>
      </c>
      <c r="K108" s="17">
        <v>26</v>
      </c>
      <c r="L108" s="17" t="s">
        <v>2302</v>
      </c>
      <c r="N108" s="12" t="s">
        <v>1078</v>
      </c>
      <c r="Q108" s="16">
        <v>5</v>
      </c>
      <c r="R108" s="12" t="s">
        <v>3139</v>
      </c>
      <c r="T108" s="12" t="s">
        <v>3276</v>
      </c>
      <c r="U108" s="12" t="s">
        <v>2574</v>
      </c>
      <c r="V108" s="12" t="s">
        <v>2607</v>
      </c>
      <c r="X108" s="12" t="s">
        <v>3275</v>
      </c>
      <c r="Y108" s="12" t="s">
        <v>1285</v>
      </c>
      <c r="Z108" s="12" t="s">
        <v>3274</v>
      </c>
      <c r="AA108" s="12">
        <v>1.02</v>
      </c>
      <c r="AB108" s="28">
        <v>40441.318495370368</v>
      </c>
      <c r="AC108" s="12" t="s">
        <v>2574</v>
      </c>
    </row>
    <row r="109" spans="1:29" s="12" customFormat="1" ht="409.5">
      <c r="A109" s="16">
        <v>825</v>
      </c>
      <c r="B109" s="12" t="s">
        <v>49</v>
      </c>
      <c r="C109" s="12">
        <v>164</v>
      </c>
      <c r="D109" s="12">
        <v>1</v>
      </c>
      <c r="E109" s="17" t="s">
        <v>2302</v>
      </c>
      <c r="F109" s="17" t="s">
        <v>76</v>
      </c>
      <c r="G109" s="17" t="s">
        <v>27</v>
      </c>
      <c r="H109" s="12" t="s">
        <v>19</v>
      </c>
      <c r="I109" s="12" t="s">
        <v>992</v>
      </c>
      <c r="J109" s="27">
        <v>21</v>
      </c>
      <c r="K109" s="17">
        <v>24</v>
      </c>
      <c r="L109" s="17" t="s">
        <v>2302</v>
      </c>
      <c r="N109" s="12" t="s">
        <v>1078</v>
      </c>
      <c r="Q109" s="16">
        <v>5</v>
      </c>
      <c r="R109" s="12" t="s">
        <v>3148</v>
      </c>
      <c r="S109" s="12" t="s">
        <v>70</v>
      </c>
      <c r="T109" s="12" t="s">
        <v>3273</v>
      </c>
      <c r="U109" s="12" t="s">
        <v>2574</v>
      </c>
      <c r="V109" s="12" t="s">
        <v>2607</v>
      </c>
      <c r="X109" s="12" t="s">
        <v>3272</v>
      </c>
      <c r="Y109" s="12" t="s">
        <v>1285</v>
      </c>
      <c r="Z109" s="12" t="s">
        <v>3271</v>
      </c>
      <c r="AA109" s="12">
        <v>1.02</v>
      </c>
      <c r="AB109" s="28">
        <v>40441.317314814813</v>
      </c>
      <c r="AC109" s="12" t="s">
        <v>2574</v>
      </c>
    </row>
    <row r="110" spans="1:29" s="12" customFormat="1" ht="409.5">
      <c r="A110" s="16">
        <v>877</v>
      </c>
      <c r="B110" s="12" t="s">
        <v>49</v>
      </c>
      <c r="C110" s="12">
        <v>164</v>
      </c>
      <c r="D110" s="12">
        <v>1</v>
      </c>
      <c r="E110" s="17" t="s">
        <v>2624</v>
      </c>
      <c r="F110" s="17" t="s">
        <v>94</v>
      </c>
      <c r="G110" s="17" t="s">
        <v>36</v>
      </c>
      <c r="H110" s="12" t="s">
        <v>19</v>
      </c>
      <c r="I110" s="12" t="s">
        <v>992</v>
      </c>
      <c r="J110" s="27">
        <v>79</v>
      </c>
      <c r="K110" s="17">
        <v>1</v>
      </c>
      <c r="L110" s="17" t="s">
        <v>2624</v>
      </c>
      <c r="N110" s="12" t="s">
        <v>1078</v>
      </c>
      <c r="Q110" s="16">
        <v>5</v>
      </c>
      <c r="R110" s="12" t="s">
        <v>3160</v>
      </c>
      <c r="S110" s="12" t="s">
        <v>70</v>
      </c>
      <c r="T110" s="12" t="s">
        <v>3174</v>
      </c>
      <c r="U110" s="12" t="s">
        <v>2574</v>
      </c>
      <c r="V110" s="12" t="s">
        <v>2607</v>
      </c>
      <c r="X110" s="12" t="s">
        <v>3173</v>
      </c>
      <c r="Y110" s="12" t="s">
        <v>1285</v>
      </c>
      <c r="Z110" s="12" t="s">
        <v>3172</v>
      </c>
      <c r="AA110" s="12">
        <v>1.02</v>
      </c>
      <c r="AB110" s="28">
        <v>40441.367152777777</v>
      </c>
      <c r="AC110" s="12" t="s">
        <v>2574</v>
      </c>
    </row>
    <row r="111" spans="1:29" s="12" customFormat="1" ht="408">
      <c r="A111" s="16">
        <v>824</v>
      </c>
      <c r="B111" s="12" t="s">
        <v>49</v>
      </c>
      <c r="C111" s="12">
        <v>164</v>
      </c>
      <c r="D111" s="12">
        <v>1</v>
      </c>
      <c r="E111" s="17" t="s">
        <v>2302</v>
      </c>
      <c r="F111" s="17" t="s">
        <v>76</v>
      </c>
      <c r="G111" s="17" t="s">
        <v>27</v>
      </c>
      <c r="H111" s="12" t="s">
        <v>19</v>
      </c>
      <c r="I111" s="12" t="s">
        <v>992</v>
      </c>
      <c r="J111" s="27">
        <v>21</v>
      </c>
      <c r="K111" s="17">
        <v>24</v>
      </c>
      <c r="L111" s="17" t="s">
        <v>2302</v>
      </c>
      <c r="N111" s="12" t="s">
        <v>1078</v>
      </c>
      <c r="Q111" s="16">
        <v>5</v>
      </c>
      <c r="R111" s="12" t="s">
        <v>3151</v>
      </c>
      <c r="S111" s="12" t="s">
        <v>70</v>
      </c>
      <c r="T111" s="12" t="s">
        <v>3157</v>
      </c>
      <c r="U111" s="12" t="s">
        <v>2574</v>
      </c>
      <c r="V111" s="12" t="s">
        <v>2607</v>
      </c>
      <c r="X111" s="12" t="s">
        <v>3156</v>
      </c>
      <c r="Y111" s="12" t="s">
        <v>990</v>
      </c>
      <c r="Z111" s="12" t="s">
        <v>3155</v>
      </c>
      <c r="AB111" s="28">
        <v>40441.312303240738</v>
      </c>
      <c r="AC111" s="12" t="s">
        <v>2574</v>
      </c>
    </row>
    <row r="112" spans="1:29" s="12" customFormat="1" ht="395.25">
      <c r="A112" s="16">
        <v>823</v>
      </c>
      <c r="B112" s="12" t="s">
        <v>49</v>
      </c>
      <c r="C112" s="12">
        <v>164</v>
      </c>
      <c r="D112" s="12">
        <v>1</v>
      </c>
      <c r="E112" s="17" t="s">
        <v>2302</v>
      </c>
      <c r="F112" s="17" t="s">
        <v>76</v>
      </c>
      <c r="G112" s="17" t="s">
        <v>82</v>
      </c>
      <c r="H112" s="12" t="s">
        <v>19</v>
      </c>
      <c r="I112" s="12" t="s">
        <v>992</v>
      </c>
      <c r="J112" s="27">
        <v>21</v>
      </c>
      <c r="K112" s="17">
        <v>23</v>
      </c>
      <c r="L112" s="17" t="s">
        <v>2302</v>
      </c>
      <c r="N112" s="12" t="s">
        <v>1078</v>
      </c>
      <c r="Q112" s="16">
        <v>5</v>
      </c>
      <c r="R112" s="12" t="s">
        <v>3145</v>
      </c>
      <c r="S112" s="12" t="s">
        <v>70</v>
      </c>
      <c r="T112" s="12" t="s">
        <v>3154</v>
      </c>
      <c r="U112" s="12" t="s">
        <v>2574</v>
      </c>
      <c r="V112" s="12" t="s">
        <v>2607</v>
      </c>
      <c r="X112" s="12" t="s">
        <v>3153</v>
      </c>
      <c r="Y112" s="12" t="s">
        <v>990</v>
      </c>
      <c r="Z112" s="12" t="s">
        <v>3152</v>
      </c>
      <c r="AB112" s="28">
        <v>40441.312118055554</v>
      </c>
      <c r="AC112" s="12" t="s">
        <v>2574</v>
      </c>
    </row>
    <row r="113" spans="1:29" s="12" customFormat="1" ht="409.5">
      <c r="A113" s="16">
        <v>833</v>
      </c>
      <c r="B113" s="12" t="s">
        <v>49</v>
      </c>
      <c r="C113" s="12">
        <v>164</v>
      </c>
      <c r="D113" s="12">
        <v>1</v>
      </c>
      <c r="E113" s="17" t="s">
        <v>2266</v>
      </c>
      <c r="F113" s="17" t="s">
        <v>27</v>
      </c>
      <c r="G113" s="17" t="s">
        <v>41</v>
      </c>
      <c r="H113" s="12" t="s">
        <v>19</v>
      </c>
      <c r="I113" s="12" t="s">
        <v>992</v>
      </c>
      <c r="J113" s="27">
        <v>24</v>
      </c>
      <c r="K113" s="17">
        <v>30</v>
      </c>
      <c r="L113" s="17" t="s">
        <v>2266</v>
      </c>
      <c r="N113" s="12" t="s">
        <v>994</v>
      </c>
      <c r="Q113" s="16">
        <v>8</v>
      </c>
      <c r="R113" s="12" t="s">
        <v>3078</v>
      </c>
      <c r="S113" s="12" t="s">
        <v>70</v>
      </c>
      <c r="T113" s="12" t="s">
        <v>3077</v>
      </c>
      <c r="U113" s="12" t="s">
        <v>2574</v>
      </c>
      <c r="V113" s="12" t="s">
        <v>2602</v>
      </c>
      <c r="Y113" s="12" t="s">
        <v>990</v>
      </c>
      <c r="Z113" s="12" t="s">
        <v>3079</v>
      </c>
      <c r="AB113" s="28">
        <v>40443.49894675926</v>
      </c>
      <c r="AC113" s="12" t="s">
        <v>2574</v>
      </c>
    </row>
    <row r="114" spans="1:29" s="12" customFormat="1" ht="344.25">
      <c r="A114" s="16">
        <v>806</v>
      </c>
      <c r="B114" s="12" t="s">
        <v>49</v>
      </c>
      <c r="C114" s="12">
        <v>164</v>
      </c>
      <c r="D114" s="12">
        <v>1</v>
      </c>
      <c r="E114" s="17" t="s">
        <v>25</v>
      </c>
      <c r="F114" s="17" t="s">
        <v>26</v>
      </c>
      <c r="G114" s="17" t="s">
        <v>83</v>
      </c>
      <c r="H114" s="12" t="s">
        <v>19</v>
      </c>
      <c r="I114" s="12" t="s">
        <v>992</v>
      </c>
      <c r="J114" s="27">
        <v>2</v>
      </c>
      <c r="K114" s="17">
        <v>44</v>
      </c>
      <c r="L114" s="17" t="s">
        <v>25</v>
      </c>
      <c r="N114" s="12" t="s">
        <v>994</v>
      </c>
      <c r="Q114" s="16"/>
      <c r="R114" s="12" t="s">
        <v>3019</v>
      </c>
      <c r="S114" s="12" t="s">
        <v>70</v>
      </c>
      <c r="T114" s="12" t="s">
        <v>3018</v>
      </c>
      <c r="U114" s="12" t="s">
        <v>2595</v>
      </c>
      <c r="V114" s="12" t="s">
        <v>2595</v>
      </c>
      <c r="X114" s="12" t="s">
        <v>3018</v>
      </c>
      <c r="AB114" s="28">
        <v>40492.939143518517</v>
      </c>
      <c r="AC114" s="12" t="s">
        <v>2595</v>
      </c>
    </row>
    <row r="115" spans="1:29" s="12" customFormat="1" ht="409.5">
      <c r="A115" s="16">
        <v>815</v>
      </c>
      <c r="B115" s="12" t="s">
        <v>49</v>
      </c>
      <c r="C115" s="12">
        <v>164</v>
      </c>
      <c r="D115" s="12">
        <v>1</v>
      </c>
      <c r="E115" s="17" t="s">
        <v>2815</v>
      </c>
      <c r="F115" s="17" t="s">
        <v>32</v>
      </c>
      <c r="G115" s="17" t="s">
        <v>18</v>
      </c>
      <c r="H115" s="12" t="s">
        <v>19</v>
      </c>
      <c r="I115" s="12" t="s">
        <v>992</v>
      </c>
      <c r="J115" s="27">
        <v>8</v>
      </c>
      <c r="K115" s="17">
        <v>32</v>
      </c>
      <c r="L115" s="17" t="s">
        <v>2815</v>
      </c>
      <c r="N115" s="12" t="s">
        <v>994</v>
      </c>
      <c r="Q115" s="16"/>
      <c r="R115" s="12" t="s">
        <v>2976</v>
      </c>
      <c r="S115" s="12" t="s">
        <v>70</v>
      </c>
      <c r="T115" s="12" t="s">
        <v>2975</v>
      </c>
      <c r="U115" s="12" t="s">
        <v>2595</v>
      </c>
      <c r="V115" s="12" t="s">
        <v>2595</v>
      </c>
      <c r="X115" s="12" t="s">
        <v>2975</v>
      </c>
      <c r="AB115" s="28">
        <v>40492.939143518517</v>
      </c>
      <c r="AC115" s="12" t="s">
        <v>2595</v>
      </c>
    </row>
    <row r="116" spans="1:29" s="12" customFormat="1" ht="382.5">
      <c r="A116" s="16">
        <v>912</v>
      </c>
      <c r="B116" s="12" t="s">
        <v>49</v>
      </c>
      <c r="C116" s="12">
        <v>164</v>
      </c>
      <c r="D116" s="12">
        <v>1</v>
      </c>
      <c r="E116" s="17" t="s">
        <v>2961</v>
      </c>
      <c r="F116" s="17" t="s">
        <v>56</v>
      </c>
      <c r="G116" s="17" t="s">
        <v>75</v>
      </c>
      <c r="H116" s="12" t="s">
        <v>19</v>
      </c>
      <c r="I116" s="12" t="s">
        <v>992</v>
      </c>
      <c r="J116" s="27">
        <v>16</v>
      </c>
      <c r="K116" s="17">
        <v>41</v>
      </c>
      <c r="L116" s="17" t="s">
        <v>2961</v>
      </c>
      <c r="N116" s="12" t="s">
        <v>994</v>
      </c>
      <c r="Q116" s="16"/>
      <c r="R116" s="12" t="s">
        <v>2960</v>
      </c>
      <c r="S116" s="12" t="s">
        <v>70</v>
      </c>
      <c r="T116" s="12" t="s">
        <v>2958</v>
      </c>
      <c r="U116" s="12" t="s">
        <v>2595</v>
      </c>
      <c r="V116" s="12" t="s">
        <v>2595</v>
      </c>
      <c r="X116" s="12" t="s">
        <v>2958</v>
      </c>
      <c r="AB116" s="28">
        <v>40492.939143518517</v>
      </c>
      <c r="AC116" s="12" t="s">
        <v>2595</v>
      </c>
    </row>
    <row r="117" spans="1:29" s="12" customFormat="1" ht="409.5">
      <c r="A117" s="16">
        <v>940</v>
      </c>
      <c r="B117" s="12" t="s">
        <v>49</v>
      </c>
      <c r="C117" s="12">
        <v>164</v>
      </c>
      <c r="D117" s="12">
        <v>1</v>
      </c>
      <c r="E117" s="17" t="s">
        <v>2933</v>
      </c>
      <c r="F117" s="17" t="s">
        <v>99</v>
      </c>
      <c r="G117" s="17" t="s">
        <v>101</v>
      </c>
      <c r="H117" s="12" t="s">
        <v>19</v>
      </c>
      <c r="I117" s="12" t="s">
        <v>992</v>
      </c>
      <c r="J117" s="27">
        <v>37</v>
      </c>
      <c r="K117" s="17">
        <v>31</v>
      </c>
      <c r="L117" s="17" t="s">
        <v>2933</v>
      </c>
      <c r="N117" s="12" t="s">
        <v>994</v>
      </c>
      <c r="Q117" s="16"/>
      <c r="R117" s="12" t="s">
        <v>2940</v>
      </c>
      <c r="S117" s="12" t="s">
        <v>70</v>
      </c>
      <c r="T117" s="12" t="s">
        <v>2939</v>
      </c>
      <c r="U117" s="12" t="s">
        <v>2595</v>
      </c>
      <c r="V117" s="12" t="s">
        <v>2595</v>
      </c>
      <c r="X117" s="12" t="s">
        <v>2939</v>
      </c>
      <c r="AB117" s="28">
        <v>40492.939143518517</v>
      </c>
      <c r="AC117" s="12" t="s">
        <v>2595</v>
      </c>
    </row>
    <row r="118" spans="1:29" s="12" customFormat="1" ht="153">
      <c r="A118" s="16">
        <v>860</v>
      </c>
      <c r="B118" s="12" t="s">
        <v>49</v>
      </c>
      <c r="C118" s="12">
        <v>164</v>
      </c>
      <c r="D118" s="12">
        <v>1</v>
      </c>
      <c r="E118" s="17" t="s">
        <v>2828</v>
      </c>
      <c r="F118" s="17" t="s">
        <v>79</v>
      </c>
      <c r="G118" s="17" t="s">
        <v>63</v>
      </c>
      <c r="H118" s="12" t="s">
        <v>19</v>
      </c>
      <c r="I118" s="12" t="s">
        <v>992</v>
      </c>
      <c r="J118" s="27">
        <v>43</v>
      </c>
      <c r="K118" s="17">
        <v>17</v>
      </c>
      <c r="L118" s="17" t="s">
        <v>2828</v>
      </c>
      <c r="N118" s="12" t="s">
        <v>994</v>
      </c>
      <c r="Q118" s="16"/>
      <c r="R118" s="12" t="s">
        <v>2853</v>
      </c>
      <c r="S118" s="12" t="s">
        <v>70</v>
      </c>
      <c r="T118" s="12" t="s">
        <v>2852</v>
      </c>
      <c r="U118" s="12" t="s">
        <v>2595</v>
      </c>
      <c r="V118" s="12" t="s">
        <v>2595</v>
      </c>
      <c r="X118" s="12" t="s">
        <v>2852</v>
      </c>
      <c r="AB118" s="28">
        <v>40492.939143518517</v>
      </c>
      <c r="AC118" s="12" t="s">
        <v>2595</v>
      </c>
    </row>
    <row r="119" spans="1:29" s="12" customFormat="1" ht="255">
      <c r="A119" s="16">
        <v>865</v>
      </c>
      <c r="B119" s="12" t="s">
        <v>49</v>
      </c>
      <c r="C119" s="12">
        <v>164</v>
      </c>
      <c r="D119" s="12">
        <v>1</v>
      </c>
      <c r="E119" s="17" t="s">
        <v>1910</v>
      </c>
      <c r="F119" s="17" t="s">
        <v>367</v>
      </c>
      <c r="G119" s="17"/>
      <c r="H119" s="12" t="s">
        <v>19</v>
      </c>
      <c r="I119" s="12" t="s">
        <v>992</v>
      </c>
      <c r="J119" s="27">
        <v>67</v>
      </c>
      <c r="K119" s="17"/>
      <c r="L119" s="17" t="s">
        <v>1910</v>
      </c>
      <c r="N119" s="12" t="s">
        <v>994</v>
      </c>
      <c r="Q119" s="16"/>
      <c r="R119" s="12" t="s">
        <v>2849</v>
      </c>
      <c r="T119" s="12" t="s">
        <v>2848</v>
      </c>
      <c r="U119" s="12" t="s">
        <v>2595</v>
      </c>
      <c r="V119" s="12" t="s">
        <v>2595</v>
      </c>
      <c r="X119" s="12" t="s">
        <v>2848</v>
      </c>
      <c r="AB119" s="28">
        <v>40492.939143518517</v>
      </c>
      <c r="AC119" s="12" t="s">
        <v>2595</v>
      </c>
    </row>
    <row r="120" spans="1:29" s="12" customFormat="1" ht="409.5">
      <c r="A120" s="16">
        <v>838</v>
      </c>
      <c r="B120" s="12" t="s">
        <v>49</v>
      </c>
      <c r="C120" s="12">
        <v>164</v>
      </c>
      <c r="D120" s="12">
        <v>1</v>
      </c>
      <c r="E120" s="17" t="s">
        <v>2266</v>
      </c>
      <c r="F120" s="17" t="s">
        <v>55</v>
      </c>
      <c r="G120" s="17" t="s">
        <v>25</v>
      </c>
      <c r="H120" s="12" t="s">
        <v>19</v>
      </c>
      <c r="I120" s="12" t="s">
        <v>992</v>
      </c>
      <c r="J120" s="27">
        <v>25</v>
      </c>
      <c r="K120" s="17">
        <v>3</v>
      </c>
      <c r="L120" s="17" t="s">
        <v>2266</v>
      </c>
      <c r="N120" s="12" t="s">
        <v>994</v>
      </c>
      <c r="Q120" s="16">
        <v>8</v>
      </c>
      <c r="R120" s="12" t="s">
        <v>2725</v>
      </c>
      <c r="S120" s="12" t="s">
        <v>70</v>
      </c>
      <c r="T120" s="12" t="s">
        <v>2724</v>
      </c>
      <c r="U120" s="12" t="s">
        <v>2574</v>
      </c>
      <c r="V120" s="12" t="s">
        <v>2602</v>
      </c>
      <c r="X120" s="12" t="s">
        <v>2727</v>
      </c>
      <c r="Y120" s="12" t="s">
        <v>990</v>
      </c>
      <c r="Z120" s="12" t="s">
        <v>2726</v>
      </c>
      <c r="AB120" s="28">
        <v>40443.511967592596</v>
      </c>
      <c r="AC120" s="12" t="s">
        <v>2574</v>
      </c>
    </row>
    <row r="121" spans="1:29" s="12" customFormat="1" ht="409.5">
      <c r="A121" s="16">
        <v>885</v>
      </c>
      <c r="B121" s="12" t="s">
        <v>49</v>
      </c>
      <c r="C121" s="12">
        <v>164</v>
      </c>
      <c r="D121" s="12">
        <v>1</v>
      </c>
      <c r="E121" s="17" t="s">
        <v>2712</v>
      </c>
      <c r="F121" s="17" t="s">
        <v>96</v>
      </c>
      <c r="G121" s="17" t="s">
        <v>233</v>
      </c>
      <c r="H121" s="12" t="s">
        <v>19</v>
      </c>
      <c r="I121" s="12" t="s">
        <v>992</v>
      </c>
      <c r="J121" s="27">
        <v>80</v>
      </c>
      <c r="K121" s="17">
        <v>52</v>
      </c>
      <c r="L121" s="17" t="s">
        <v>2712</v>
      </c>
      <c r="N121" s="12" t="s">
        <v>994</v>
      </c>
      <c r="Q121" s="16"/>
      <c r="R121" s="12" t="s">
        <v>2711</v>
      </c>
      <c r="S121" s="12" t="s">
        <v>70</v>
      </c>
      <c r="T121" s="12" t="s">
        <v>2710</v>
      </c>
      <c r="U121" s="12" t="s">
        <v>116</v>
      </c>
      <c r="V121" s="12" t="s">
        <v>116</v>
      </c>
      <c r="AB121" s="28">
        <v>40492.637615740743</v>
      </c>
      <c r="AC121" s="12" t="s">
        <v>116</v>
      </c>
    </row>
    <row r="122" spans="1:29" s="12" customFormat="1" ht="409.5">
      <c r="A122" s="16">
        <v>827</v>
      </c>
      <c r="B122" s="12" t="s">
        <v>49</v>
      </c>
      <c r="C122" s="12">
        <v>164</v>
      </c>
      <c r="D122" s="12">
        <v>1</v>
      </c>
      <c r="E122" s="17" t="s">
        <v>2274</v>
      </c>
      <c r="F122" s="17" t="s">
        <v>76</v>
      </c>
      <c r="G122" s="17" t="s">
        <v>57</v>
      </c>
      <c r="H122" s="12" t="s">
        <v>19</v>
      </c>
      <c r="I122" s="12" t="s">
        <v>992</v>
      </c>
      <c r="J122" s="27">
        <v>21</v>
      </c>
      <c r="K122" s="17">
        <v>11</v>
      </c>
      <c r="L122" s="17" t="s">
        <v>2274</v>
      </c>
      <c r="N122" s="12" t="s">
        <v>994</v>
      </c>
      <c r="Q122" s="16">
        <v>5</v>
      </c>
      <c r="R122" s="12" t="s">
        <v>2656</v>
      </c>
      <c r="S122" s="12" t="s">
        <v>70</v>
      </c>
      <c r="T122" s="12" t="s">
        <v>2655</v>
      </c>
      <c r="U122" s="12" t="s">
        <v>2574</v>
      </c>
      <c r="V122" s="12" t="s">
        <v>2607</v>
      </c>
      <c r="X122" s="12" t="s">
        <v>2654</v>
      </c>
      <c r="Y122" s="12" t="s">
        <v>990</v>
      </c>
      <c r="Z122" s="12" t="s">
        <v>2653</v>
      </c>
      <c r="AB122" s="28">
        <v>40441.373923611114</v>
      </c>
      <c r="AC122" s="12" t="s">
        <v>2574</v>
      </c>
    </row>
    <row r="123" spans="1:29" s="12" customFormat="1" ht="409.5">
      <c r="A123" s="16">
        <v>931</v>
      </c>
      <c r="B123" s="12" t="s">
        <v>49</v>
      </c>
      <c r="C123" s="12">
        <v>164</v>
      </c>
      <c r="D123" s="12">
        <v>1</v>
      </c>
      <c r="E123" s="17" t="s">
        <v>2151</v>
      </c>
      <c r="F123" s="17" t="s">
        <v>51</v>
      </c>
      <c r="G123" s="17" t="s">
        <v>56</v>
      </c>
      <c r="H123" s="12" t="s">
        <v>19</v>
      </c>
      <c r="I123" s="12" t="s">
        <v>992</v>
      </c>
      <c r="J123" s="27">
        <v>35</v>
      </c>
      <c r="K123" s="17">
        <v>16</v>
      </c>
      <c r="L123" s="17" t="s">
        <v>2151</v>
      </c>
      <c r="N123" s="12" t="s">
        <v>994</v>
      </c>
      <c r="Q123" s="16">
        <v>5</v>
      </c>
      <c r="R123" s="12" t="s">
        <v>2649</v>
      </c>
      <c r="S123" s="12" t="s">
        <v>70</v>
      </c>
      <c r="T123" s="12" t="s">
        <v>2652</v>
      </c>
      <c r="U123" s="12" t="s">
        <v>2574</v>
      </c>
      <c r="V123" s="12" t="s">
        <v>2607</v>
      </c>
      <c r="X123" s="12" t="s">
        <v>2651</v>
      </c>
      <c r="Y123" s="12" t="s">
        <v>990</v>
      </c>
      <c r="Z123" s="12" t="s">
        <v>2650</v>
      </c>
      <c r="AB123" s="28">
        <v>40441.374293981484</v>
      </c>
      <c r="AC123" s="12" t="s">
        <v>2574</v>
      </c>
    </row>
    <row r="124" spans="1:29" s="12" customFormat="1" ht="306">
      <c r="A124" s="16">
        <v>1295</v>
      </c>
      <c r="B124" s="12" t="s">
        <v>49</v>
      </c>
      <c r="C124" s="12">
        <v>170</v>
      </c>
      <c r="D124" s="12">
        <v>2</v>
      </c>
      <c r="E124" s="17" t="s">
        <v>2536</v>
      </c>
      <c r="F124" s="17" t="s">
        <v>26</v>
      </c>
      <c r="G124" s="17" t="s">
        <v>50</v>
      </c>
      <c r="H124" s="12" t="s">
        <v>19</v>
      </c>
      <c r="I124" s="12" t="s">
        <v>992</v>
      </c>
      <c r="J124" s="27">
        <v>2</v>
      </c>
      <c r="K124" s="17">
        <v>29</v>
      </c>
      <c r="L124" s="17" t="s">
        <v>2536</v>
      </c>
      <c r="N124" s="12" t="s">
        <v>1078</v>
      </c>
      <c r="Q124" s="16">
        <v>10</v>
      </c>
      <c r="R124" s="12" t="s">
        <v>2535</v>
      </c>
      <c r="S124" s="12" t="s">
        <v>2515</v>
      </c>
      <c r="T124" s="12" t="s">
        <v>2534</v>
      </c>
      <c r="U124" s="12" t="s">
        <v>20</v>
      </c>
      <c r="V124" s="12" t="s">
        <v>1670</v>
      </c>
      <c r="Y124" s="12" t="s">
        <v>1285</v>
      </c>
      <c r="Z124" s="12" t="s">
        <v>1772</v>
      </c>
      <c r="AA124" s="12">
        <v>2.0299999999999998</v>
      </c>
      <c r="AB124" s="28">
        <v>40581.635833333334</v>
      </c>
      <c r="AC124" s="12" t="s">
        <v>20</v>
      </c>
    </row>
    <row r="125" spans="1:29" s="12" customFormat="1" ht="153">
      <c r="A125" s="16">
        <v>1296</v>
      </c>
      <c r="B125" s="12" t="s">
        <v>49</v>
      </c>
      <c r="C125" s="12">
        <v>170</v>
      </c>
      <c r="D125" s="12">
        <v>2</v>
      </c>
      <c r="E125" s="17" t="s">
        <v>2527</v>
      </c>
      <c r="F125" s="17" t="s">
        <v>26</v>
      </c>
      <c r="G125" s="17" t="s">
        <v>51</v>
      </c>
      <c r="H125" s="12" t="s">
        <v>19</v>
      </c>
      <c r="I125" s="12" t="s">
        <v>992</v>
      </c>
      <c r="J125" s="27">
        <v>2</v>
      </c>
      <c r="K125" s="17">
        <v>35</v>
      </c>
      <c r="L125" s="17" t="s">
        <v>2527</v>
      </c>
      <c r="N125" s="12" t="s">
        <v>1078</v>
      </c>
      <c r="Q125" s="16">
        <v>10</v>
      </c>
      <c r="R125" s="12" t="s">
        <v>2543</v>
      </c>
      <c r="S125" s="12" t="s">
        <v>2515</v>
      </c>
      <c r="T125" s="12" t="s">
        <v>1671</v>
      </c>
      <c r="U125" s="12" t="s">
        <v>20</v>
      </c>
      <c r="V125" s="12" t="s">
        <v>1670</v>
      </c>
      <c r="Y125" s="12" t="s">
        <v>1285</v>
      </c>
      <c r="Z125" s="12" t="s">
        <v>1772</v>
      </c>
      <c r="AA125" s="12">
        <v>2.0299999999999998</v>
      </c>
      <c r="AB125" s="28">
        <v>40581.635833333334</v>
      </c>
      <c r="AC125" s="12" t="s">
        <v>20</v>
      </c>
    </row>
    <row r="126" spans="1:29" s="12" customFormat="1" ht="369.75">
      <c r="A126" s="16">
        <v>1297</v>
      </c>
      <c r="B126" s="12" t="s">
        <v>49</v>
      </c>
      <c r="C126" s="12">
        <v>170</v>
      </c>
      <c r="D126" s="12">
        <v>2</v>
      </c>
      <c r="E126" s="17" t="s">
        <v>2517</v>
      </c>
      <c r="F126" s="17" t="s">
        <v>25</v>
      </c>
      <c r="G126" s="17" t="s">
        <v>52</v>
      </c>
      <c r="H126" s="12" t="s">
        <v>19</v>
      </c>
      <c r="I126" s="12" t="s">
        <v>992</v>
      </c>
      <c r="J126" s="27">
        <v>3</v>
      </c>
      <c r="K126" s="17">
        <v>13</v>
      </c>
      <c r="L126" s="17" t="s">
        <v>2517</v>
      </c>
      <c r="N126" s="12" t="s">
        <v>1078</v>
      </c>
      <c r="Q126" s="16">
        <v>10</v>
      </c>
      <c r="R126" s="12" t="s">
        <v>2516</v>
      </c>
      <c r="S126" s="12" t="s">
        <v>2515</v>
      </c>
      <c r="T126" s="12" t="s">
        <v>1671</v>
      </c>
      <c r="U126" s="12" t="s">
        <v>20</v>
      </c>
      <c r="V126" s="12" t="s">
        <v>1670</v>
      </c>
      <c r="Y126" s="12" t="s">
        <v>1285</v>
      </c>
      <c r="Z126" s="12" t="s">
        <v>1772</v>
      </c>
      <c r="AA126" s="12">
        <v>2.0299999999999998</v>
      </c>
      <c r="AB126" s="28">
        <v>40581.635833333334</v>
      </c>
      <c r="AC126" s="12" t="s">
        <v>20</v>
      </c>
    </row>
    <row r="127" spans="1:29" s="12" customFormat="1" ht="140.25">
      <c r="A127" s="16">
        <v>1298</v>
      </c>
      <c r="B127" s="12" t="s">
        <v>49</v>
      </c>
      <c r="C127" s="12">
        <v>170</v>
      </c>
      <c r="D127" s="12">
        <v>2</v>
      </c>
      <c r="E127" s="17" t="s">
        <v>2514</v>
      </c>
      <c r="F127" s="17" t="s">
        <v>25</v>
      </c>
      <c r="G127" s="17"/>
      <c r="H127" s="12" t="s">
        <v>19</v>
      </c>
      <c r="I127" s="12" t="s">
        <v>992</v>
      </c>
      <c r="J127" s="27">
        <v>3</v>
      </c>
      <c r="K127" s="17"/>
      <c r="L127" s="17" t="s">
        <v>2514</v>
      </c>
      <c r="N127" s="12" t="s">
        <v>1074</v>
      </c>
      <c r="Q127" s="16">
        <v>10</v>
      </c>
      <c r="R127" s="12" t="s">
        <v>2513</v>
      </c>
      <c r="S127" s="12" t="s">
        <v>2512</v>
      </c>
      <c r="T127" s="12" t="s">
        <v>1671</v>
      </c>
      <c r="U127" s="12" t="s">
        <v>20</v>
      </c>
      <c r="V127" s="12" t="s">
        <v>1670</v>
      </c>
      <c r="Y127" s="12" t="s">
        <v>1285</v>
      </c>
      <c r="Z127" s="12" t="s">
        <v>1772</v>
      </c>
      <c r="AA127" s="12">
        <v>2.0299999999999998</v>
      </c>
      <c r="AB127" s="28">
        <v>40581.635833333334</v>
      </c>
      <c r="AC127" s="12" t="s">
        <v>20</v>
      </c>
    </row>
    <row r="128" spans="1:29" s="12" customFormat="1" ht="229.5">
      <c r="A128" s="16">
        <v>1300</v>
      </c>
      <c r="B128" s="12" t="s">
        <v>49</v>
      </c>
      <c r="C128" s="12">
        <v>170</v>
      </c>
      <c r="D128" s="12">
        <v>2</v>
      </c>
      <c r="E128" s="17" t="s">
        <v>2389</v>
      </c>
      <c r="F128" s="17" t="s">
        <v>45</v>
      </c>
      <c r="G128" s="17" t="s">
        <v>28</v>
      </c>
      <c r="H128" s="12" t="s">
        <v>19</v>
      </c>
      <c r="I128" s="12" t="s">
        <v>992</v>
      </c>
      <c r="J128" s="27">
        <v>7</v>
      </c>
      <c r="K128" s="17">
        <v>18</v>
      </c>
      <c r="L128" s="17" t="s">
        <v>2389</v>
      </c>
      <c r="N128" s="12" t="s">
        <v>1078</v>
      </c>
      <c r="Q128" s="16">
        <v>10</v>
      </c>
      <c r="R128" s="12" t="s">
        <v>2398</v>
      </c>
      <c r="S128" s="12" t="s">
        <v>2397</v>
      </c>
      <c r="T128" s="12" t="s">
        <v>1671</v>
      </c>
      <c r="U128" s="12" t="s">
        <v>20</v>
      </c>
      <c r="V128" s="12" t="s">
        <v>1670</v>
      </c>
      <c r="Y128" s="12" t="s">
        <v>1285</v>
      </c>
      <c r="Z128" s="12" t="s">
        <v>2396</v>
      </c>
      <c r="AA128" s="12">
        <v>2.0299999999999998</v>
      </c>
      <c r="AB128" s="28">
        <v>40581.699166666665</v>
      </c>
      <c r="AC128" s="12" t="s">
        <v>20</v>
      </c>
    </row>
    <row r="129" spans="1:29" s="12" customFormat="1" ht="408">
      <c r="A129" s="16">
        <v>1301</v>
      </c>
      <c r="B129" s="12" t="s">
        <v>49</v>
      </c>
      <c r="C129" s="12">
        <v>170</v>
      </c>
      <c r="D129" s="12">
        <v>2</v>
      </c>
      <c r="E129" s="17" t="s">
        <v>62</v>
      </c>
      <c r="F129" s="17" t="s">
        <v>28</v>
      </c>
      <c r="G129" s="17" t="s">
        <v>53</v>
      </c>
      <c r="H129" s="12" t="s">
        <v>19</v>
      </c>
      <c r="I129" s="12" t="s">
        <v>992</v>
      </c>
      <c r="J129" s="27">
        <v>18</v>
      </c>
      <c r="K129" s="17">
        <v>5</v>
      </c>
      <c r="L129" s="17" t="s">
        <v>62</v>
      </c>
      <c r="N129" s="12" t="s">
        <v>994</v>
      </c>
      <c r="Q129" s="16">
        <v>10</v>
      </c>
      <c r="R129" s="12" t="s">
        <v>2334</v>
      </c>
      <c r="S129" s="12" t="s">
        <v>1773</v>
      </c>
      <c r="T129" s="12" t="s">
        <v>2333</v>
      </c>
      <c r="U129" s="12" t="s">
        <v>20</v>
      </c>
      <c r="V129" s="12" t="s">
        <v>1670</v>
      </c>
      <c r="Y129" s="12" t="s">
        <v>990</v>
      </c>
      <c r="AB129" s="28">
        <v>40581.700231481482</v>
      </c>
      <c r="AC129" s="12" t="s">
        <v>20</v>
      </c>
    </row>
    <row r="130" spans="1:29" s="12" customFormat="1" ht="409.5">
      <c r="A130" s="16">
        <v>1302</v>
      </c>
      <c r="B130" s="12" t="s">
        <v>49</v>
      </c>
      <c r="C130" s="12">
        <v>170</v>
      </c>
      <c r="D130" s="12">
        <v>2</v>
      </c>
      <c r="E130" s="17" t="s">
        <v>2326</v>
      </c>
      <c r="F130" s="17" t="s">
        <v>68</v>
      </c>
      <c r="G130" s="17" t="s">
        <v>66</v>
      </c>
      <c r="H130" s="12" t="s">
        <v>19</v>
      </c>
      <c r="I130" s="12" t="s">
        <v>992</v>
      </c>
      <c r="J130" s="27">
        <v>20</v>
      </c>
      <c r="K130" s="17">
        <v>12</v>
      </c>
      <c r="L130" s="17" t="s">
        <v>2326</v>
      </c>
      <c r="N130" s="12" t="s">
        <v>994</v>
      </c>
      <c r="Q130" s="16">
        <v>10</v>
      </c>
      <c r="R130" s="12" t="s">
        <v>2325</v>
      </c>
      <c r="S130" s="12" t="s">
        <v>1773</v>
      </c>
      <c r="T130" s="12" t="s">
        <v>2324</v>
      </c>
      <c r="U130" s="12" t="s">
        <v>20</v>
      </c>
      <c r="V130" s="12" t="s">
        <v>1670</v>
      </c>
      <c r="Y130" s="12" t="s">
        <v>990</v>
      </c>
      <c r="AB130" s="28">
        <v>40581.700231481482</v>
      </c>
      <c r="AC130" s="12" t="s">
        <v>20</v>
      </c>
    </row>
    <row r="131" spans="1:29" s="12" customFormat="1" ht="409.5">
      <c r="A131" s="16">
        <v>1303</v>
      </c>
      <c r="B131" s="12" t="s">
        <v>49</v>
      </c>
      <c r="C131" s="12">
        <v>170</v>
      </c>
      <c r="D131" s="12">
        <v>2</v>
      </c>
      <c r="E131" s="17" t="s">
        <v>2112</v>
      </c>
      <c r="F131" s="17" t="s">
        <v>69</v>
      </c>
      <c r="G131" s="17" t="s">
        <v>30</v>
      </c>
      <c r="H131" s="12" t="s">
        <v>19</v>
      </c>
      <c r="I131" s="12" t="s">
        <v>992</v>
      </c>
      <c r="J131" s="27">
        <v>38</v>
      </c>
      <c r="K131" s="17">
        <v>33</v>
      </c>
      <c r="L131" s="17" t="s">
        <v>2112</v>
      </c>
      <c r="N131" s="12" t="s">
        <v>994</v>
      </c>
      <c r="Q131" s="16">
        <v>10</v>
      </c>
      <c r="R131" s="12" t="s">
        <v>2114</v>
      </c>
      <c r="S131" s="12" t="s">
        <v>70</v>
      </c>
      <c r="T131" s="12" t="s">
        <v>2113</v>
      </c>
      <c r="U131" s="12" t="s">
        <v>20</v>
      </c>
      <c r="V131" s="12" t="s">
        <v>1670</v>
      </c>
      <c r="Y131" s="12" t="s">
        <v>990</v>
      </c>
      <c r="AB131" s="28">
        <v>40581.700231481482</v>
      </c>
      <c r="AC131" s="12" t="s">
        <v>20</v>
      </c>
    </row>
    <row r="132" spans="1:29" s="12" customFormat="1" ht="409.5">
      <c r="A132" s="16">
        <v>1304</v>
      </c>
      <c r="B132" s="12" t="s">
        <v>49</v>
      </c>
      <c r="C132" s="12">
        <v>170</v>
      </c>
      <c r="D132" s="12">
        <v>2</v>
      </c>
      <c r="E132" s="17" t="s">
        <v>2112</v>
      </c>
      <c r="F132" s="17" t="s">
        <v>69</v>
      </c>
      <c r="G132" s="17" t="s">
        <v>54</v>
      </c>
      <c r="H132" s="12" t="s">
        <v>19</v>
      </c>
      <c r="I132" s="12" t="s">
        <v>992</v>
      </c>
      <c r="J132" s="27">
        <v>38</v>
      </c>
      <c r="K132" s="17">
        <v>19</v>
      </c>
      <c r="L132" s="17" t="s">
        <v>2112</v>
      </c>
      <c r="N132" s="12" t="s">
        <v>1078</v>
      </c>
      <c r="Q132" s="16">
        <v>10</v>
      </c>
      <c r="R132" s="12" t="s">
        <v>2116</v>
      </c>
      <c r="S132" s="12" t="s">
        <v>70</v>
      </c>
      <c r="T132" s="12" t="s">
        <v>2115</v>
      </c>
      <c r="U132" s="12" t="s">
        <v>20</v>
      </c>
      <c r="V132" s="12" t="s">
        <v>1670</v>
      </c>
      <c r="Y132" s="12" t="s">
        <v>1285</v>
      </c>
      <c r="Z132" s="12" t="s">
        <v>1772</v>
      </c>
      <c r="AA132" s="12">
        <v>2.0299999999999998</v>
      </c>
      <c r="AB132" s="28">
        <v>40581.635833333334</v>
      </c>
      <c r="AC132" s="12" t="s">
        <v>20</v>
      </c>
    </row>
    <row r="133" spans="1:29" s="12" customFormat="1" ht="191.25">
      <c r="A133" s="16">
        <v>1305</v>
      </c>
      <c r="B133" s="12" t="s">
        <v>49</v>
      </c>
      <c r="C133" s="12">
        <v>170</v>
      </c>
      <c r="D133" s="12">
        <v>2</v>
      </c>
      <c r="E133" s="17" t="s">
        <v>2112</v>
      </c>
      <c r="F133" s="17" t="s">
        <v>69</v>
      </c>
      <c r="G133" s="17" t="s">
        <v>18</v>
      </c>
      <c r="H133" s="12" t="s">
        <v>19</v>
      </c>
      <c r="I133" s="12" t="s">
        <v>992</v>
      </c>
      <c r="J133" s="27">
        <v>38</v>
      </c>
      <c r="K133" s="17">
        <v>32</v>
      </c>
      <c r="L133" s="17" t="s">
        <v>2112</v>
      </c>
      <c r="M133" s="12">
        <v>1137</v>
      </c>
      <c r="N133" s="12" t="s">
        <v>1078</v>
      </c>
      <c r="Q133" s="16">
        <v>10</v>
      </c>
      <c r="R133" s="12" t="s">
        <v>2145</v>
      </c>
      <c r="S133" s="12" t="s">
        <v>2144</v>
      </c>
      <c r="T133" s="12" t="s">
        <v>2143</v>
      </c>
      <c r="U133" s="12" t="s">
        <v>20</v>
      </c>
      <c r="V133" s="12" t="s">
        <v>1670</v>
      </c>
      <c r="Z133" s="12" t="s">
        <v>2142</v>
      </c>
      <c r="AB133" s="28">
        <v>40581.68141203704</v>
      </c>
      <c r="AC133" s="12" t="s">
        <v>20</v>
      </c>
    </row>
    <row r="134" spans="1:29" s="12" customFormat="1" ht="409.5">
      <c r="A134" s="16">
        <v>1306</v>
      </c>
      <c r="B134" s="12" t="s">
        <v>49</v>
      </c>
      <c r="C134" s="12">
        <v>170</v>
      </c>
      <c r="D134" s="12">
        <v>2</v>
      </c>
      <c r="E134" s="17" t="s">
        <v>2112</v>
      </c>
      <c r="F134" s="17" t="s">
        <v>69</v>
      </c>
      <c r="G134" s="17" t="s">
        <v>71</v>
      </c>
      <c r="H134" s="12" t="s">
        <v>19</v>
      </c>
      <c r="I134" s="12" t="s">
        <v>992</v>
      </c>
      <c r="J134" s="27">
        <v>38</v>
      </c>
      <c r="K134" s="17">
        <v>36</v>
      </c>
      <c r="L134" s="17" t="s">
        <v>2112</v>
      </c>
      <c r="N134" s="12" t="s">
        <v>994</v>
      </c>
      <c r="Q134" s="16">
        <v>10</v>
      </c>
      <c r="R134" s="12" t="s">
        <v>2122</v>
      </c>
      <c r="S134" s="12" t="s">
        <v>2121</v>
      </c>
      <c r="T134" s="12" t="s">
        <v>2120</v>
      </c>
      <c r="U134" s="12" t="s">
        <v>20</v>
      </c>
      <c r="V134" s="12" t="s">
        <v>1670</v>
      </c>
      <c r="Y134" s="12" t="s">
        <v>990</v>
      </c>
      <c r="AB134" s="28">
        <v>40581.700231481482</v>
      </c>
      <c r="AC134" s="12" t="s">
        <v>20</v>
      </c>
    </row>
    <row r="135" spans="1:29" s="12" customFormat="1" ht="409.5">
      <c r="A135" s="16">
        <v>1307</v>
      </c>
      <c r="B135" s="12" t="s">
        <v>49</v>
      </c>
      <c r="C135" s="12">
        <v>170</v>
      </c>
      <c r="D135" s="12">
        <v>2</v>
      </c>
      <c r="E135" s="17" t="s">
        <v>2151</v>
      </c>
      <c r="F135" s="17" t="s">
        <v>99</v>
      </c>
      <c r="G135" s="17" t="s">
        <v>32</v>
      </c>
      <c r="H135" s="12" t="s">
        <v>19</v>
      </c>
      <c r="I135" s="12" t="s">
        <v>992</v>
      </c>
      <c r="J135" s="27">
        <v>37</v>
      </c>
      <c r="K135" s="17">
        <v>8</v>
      </c>
      <c r="L135" s="17" t="s">
        <v>2151</v>
      </c>
      <c r="N135" s="12" t="s">
        <v>1078</v>
      </c>
      <c r="Q135" s="16">
        <v>15</v>
      </c>
      <c r="R135" s="12" t="s">
        <v>2150</v>
      </c>
      <c r="S135" s="12" t="s">
        <v>2149</v>
      </c>
      <c r="T135" s="12" t="s">
        <v>2148</v>
      </c>
      <c r="U135" s="12" t="s">
        <v>20</v>
      </c>
      <c r="V135" s="12" t="s">
        <v>2032</v>
      </c>
      <c r="X135" s="12" t="s">
        <v>2147</v>
      </c>
      <c r="Y135" s="12" t="s">
        <v>1285</v>
      </c>
      <c r="Z135" s="12" t="s">
        <v>2146</v>
      </c>
      <c r="AA135" s="12">
        <v>2.0299999999999998</v>
      </c>
      <c r="AB135" s="28">
        <v>40581.699166666665</v>
      </c>
      <c r="AC135" s="12" t="s">
        <v>20</v>
      </c>
    </row>
    <row r="136" spans="1:29" s="12" customFormat="1" ht="409.5">
      <c r="A136" s="16">
        <v>1308</v>
      </c>
      <c r="B136" s="12" t="s">
        <v>49</v>
      </c>
      <c r="C136" s="12">
        <v>170</v>
      </c>
      <c r="D136" s="12">
        <v>2</v>
      </c>
      <c r="E136" s="17" t="s">
        <v>2105</v>
      </c>
      <c r="F136" s="17" t="s">
        <v>73</v>
      </c>
      <c r="G136" s="17" t="s">
        <v>45</v>
      </c>
      <c r="H136" s="12" t="s">
        <v>19</v>
      </c>
      <c r="I136" s="12" t="s">
        <v>992</v>
      </c>
      <c r="J136" s="27">
        <v>39</v>
      </c>
      <c r="K136" s="17">
        <v>7</v>
      </c>
      <c r="L136" s="17" t="s">
        <v>2105</v>
      </c>
      <c r="N136" s="12" t="s">
        <v>1078</v>
      </c>
      <c r="Q136" s="16">
        <v>10</v>
      </c>
      <c r="R136" s="12" t="s">
        <v>2104</v>
      </c>
      <c r="S136" s="12" t="s">
        <v>1773</v>
      </c>
      <c r="T136" s="12" t="s">
        <v>1671</v>
      </c>
      <c r="U136" s="12" t="s">
        <v>20</v>
      </c>
      <c r="V136" s="12" t="s">
        <v>1670</v>
      </c>
      <c r="Y136" s="12" t="s">
        <v>1285</v>
      </c>
      <c r="Z136" s="12" t="s">
        <v>1772</v>
      </c>
      <c r="AA136" s="12">
        <v>2.0299999999999998</v>
      </c>
      <c r="AB136" s="28">
        <v>40581.635833333334</v>
      </c>
      <c r="AC136" s="12" t="s">
        <v>20</v>
      </c>
    </row>
    <row r="137" spans="1:29" s="12" customFormat="1" ht="409.5">
      <c r="A137" s="16">
        <v>1309</v>
      </c>
      <c r="B137" s="12" t="s">
        <v>49</v>
      </c>
      <c r="C137" s="12">
        <v>170</v>
      </c>
      <c r="D137" s="12">
        <v>2</v>
      </c>
      <c r="E137" s="17" t="s">
        <v>2024</v>
      </c>
      <c r="F137" s="17" t="s">
        <v>139</v>
      </c>
      <c r="G137" s="17" t="s">
        <v>59</v>
      </c>
      <c r="H137" s="12" t="s">
        <v>19</v>
      </c>
      <c r="I137" s="12" t="s">
        <v>992</v>
      </c>
      <c r="J137" s="27">
        <v>42</v>
      </c>
      <c r="K137" s="17">
        <v>14</v>
      </c>
      <c r="L137" s="17" t="s">
        <v>2024</v>
      </c>
      <c r="N137" s="12" t="s">
        <v>1078</v>
      </c>
      <c r="Q137" s="16">
        <v>6</v>
      </c>
      <c r="R137" s="12" t="s">
        <v>2056</v>
      </c>
      <c r="S137" s="12" t="s">
        <v>1773</v>
      </c>
      <c r="T137" s="12" t="s">
        <v>2055</v>
      </c>
      <c r="U137" s="12" t="s">
        <v>20</v>
      </c>
      <c r="V137" s="12" t="s">
        <v>2032</v>
      </c>
      <c r="Y137" s="12" t="s">
        <v>1285</v>
      </c>
      <c r="Z137" s="12" t="s">
        <v>2054</v>
      </c>
      <c r="AA137" s="12">
        <v>2.0299999999999998</v>
      </c>
      <c r="AB137" s="28">
        <v>40581.699166666665</v>
      </c>
      <c r="AC137" s="12" t="s">
        <v>20</v>
      </c>
    </row>
    <row r="138" spans="1:29" s="12" customFormat="1" ht="409.5">
      <c r="A138" s="16">
        <v>1310</v>
      </c>
      <c r="B138" s="12" t="s">
        <v>49</v>
      </c>
      <c r="C138" s="12">
        <v>170</v>
      </c>
      <c r="D138" s="12">
        <v>2</v>
      </c>
      <c r="E138" s="17" t="s">
        <v>2024</v>
      </c>
      <c r="F138" s="17" t="s">
        <v>139</v>
      </c>
      <c r="G138" s="17" t="s">
        <v>41</v>
      </c>
      <c r="H138" s="12" t="s">
        <v>19</v>
      </c>
      <c r="I138" s="12" t="s">
        <v>992</v>
      </c>
      <c r="J138" s="27">
        <v>42</v>
      </c>
      <c r="K138" s="17">
        <v>30</v>
      </c>
      <c r="L138" s="17" t="s">
        <v>2024</v>
      </c>
      <c r="N138" s="12" t="s">
        <v>1078</v>
      </c>
      <c r="Q138" s="16">
        <v>6</v>
      </c>
      <c r="R138" s="12" t="s">
        <v>2070</v>
      </c>
      <c r="S138" s="12" t="s">
        <v>1773</v>
      </c>
      <c r="T138" s="12" t="s">
        <v>2069</v>
      </c>
      <c r="U138" s="12" t="s">
        <v>20</v>
      </c>
      <c r="V138" s="12" t="s">
        <v>2032</v>
      </c>
      <c r="Y138" s="12" t="s">
        <v>1285</v>
      </c>
      <c r="Z138" s="12" t="s">
        <v>2068</v>
      </c>
      <c r="AA138" s="12">
        <v>2.0299999999999998</v>
      </c>
      <c r="AB138" s="28">
        <v>40581.699166666665</v>
      </c>
      <c r="AC138" s="12" t="s">
        <v>20</v>
      </c>
    </row>
    <row r="139" spans="1:29" s="12" customFormat="1" ht="408">
      <c r="A139" s="16">
        <v>1311</v>
      </c>
      <c r="B139" s="12" t="s">
        <v>49</v>
      </c>
      <c r="C139" s="12">
        <v>170</v>
      </c>
      <c r="D139" s="12">
        <v>2</v>
      </c>
      <c r="E139" s="17" t="s">
        <v>2024</v>
      </c>
      <c r="F139" s="17" t="s">
        <v>79</v>
      </c>
      <c r="G139" s="17" t="s">
        <v>33</v>
      </c>
      <c r="H139" s="12" t="s">
        <v>19</v>
      </c>
      <c r="I139" s="12" t="s">
        <v>992</v>
      </c>
      <c r="J139" s="27">
        <v>43</v>
      </c>
      <c r="K139" s="17">
        <v>9</v>
      </c>
      <c r="L139" s="17" t="s">
        <v>2024</v>
      </c>
      <c r="N139" s="12" t="s">
        <v>1078</v>
      </c>
      <c r="Q139" s="16">
        <v>10</v>
      </c>
      <c r="R139" s="12" t="s">
        <v>2023</v>
      </c>
      <c r="S139" s="12" t="s">
        <v>1773</v>
      </c>
      <c r="T139" s="12" t="s">
        <v>1671</v>
      </c>
      <c r="U139" s="12" t="s">
        <v>20</v>
      </c>
      <c r="V139" s="12" t="s">
        <v>1670</v>
      </c>
      <c r="Y139" s="12" t="s">
        <v>1285</v>
      </c>
      <c r="Z139" s="12" t="s">
        <v>1772</v>
      </c>
      <c r="AA139" s="12">
        <v>2.0299999999999998</v>
      </c>
      <c r="AB139" s="28">
        <v>40581.635833333334</v>
      </c>
      <c r="AC139" s="12" t="s">
        <v>20</v>
      </c>
    </row>
    <row r="140" spans="1:29" s="12" customFormat="1" ht="409.5">
      <c r="A140" s="16">
        <v>1312</v>
      </c>
      <c r="B140" s="12" t="s">
        <v>49</v>
      </c>
      <c r="C140" s="12">
        <v>170</v>
      </c>
      <c r="D140" s="12">
        <v>2</v>
      </c>
      <c r="E140" s="17" t="s">
        <v>2022</v>
      </c>
      <c r="F140" s="17" t="s">
        <v>79</v>
      </c>
      <c r="G140" s="17" t="s">
        <v>30</v>
      </c>
      <c r="H140" s="12" t="s">
        <v>19</v>
      </c>
      <c r="I140" s="12" t="s">
        <v>992</v>
      </c>
      <c r="J140" s="27">
        <v>43</v>
      </c>
      <c r="K140" s="17">
        <v>33</v>
      </c>
      <c r="L140" s="17" t="s">
        <v>2022</v>
      </c>
      <c r="N140" s="12" t="s">
        <v>1078</v>
      </c>
      <c r="Q140" s="16">
        <v>10</v>
      </c>
      <c r="R140" s="12" t="s">
        <v>2021</v>
      </c>
      <c r="S140" s="12" t="s">
        <v>1773</v>
      </c>
      <c r="T140" s="12" t="s">
        <v>2020</v>
      </c>
      <c r="U140" s="12" t="s">
        <v>20</v>
      </c>
      <c r="V140" s="12" t="s">
        <v>1670</v>
      </c>
      <c r="X140" s="12" t="s">
        <v>2019</v>
      </c>
      <c r="Y140" s="12" t="s">
        <v>990</v>
      </c>
      <c r="Z140" s="12" t="s">
        <v>2018</v>
      </c>
      <c r="AB140" s="28">
        <v>40581.687106481484</v>
      </c>
      <c r="AC140" s="12" t="s">
        <v>20</v>
      </c>
    </row>
    <row r="141" spans="1:29" s="12" customFormat="1" ht="409.5">
      <c r="A141" s="16">
        <v>1313</v>
      </c>
      <c r="B141" s="12" t="s">
        <v>49</v>
      </c>
      <c r="C141" s="12">
        <v>170</v>
      </c>
      <c r="D141" s="12">
        <v>2</v>
      </c>
      <c r="E141" s="17" t="s">
        <v>1952</v>
      </c>
      <c r="F141" s="17" t="s">
        <v>85</v>
      </c>
      <c r="G141" s="17" t="s">
        <v>32</v>
      </c>
      <c r="H141" s="12" t="s">
        <v>19</v>
      </c>
      <c r="I141" s="12" t="s">
        <v>992</v>
      </c>
      <c r="J141" s="27">
        <v>45</v>
      </c>
      <c r="K141" s="17">
        <v>8</v>
      </c>
      <c r="L141" s="17" t="s">
        <v>1952</v>
      </c>
      <c r="N141" s="12" t="s">
        <v>1074</v>
      </c>
      <c r="Q141" s="16">
        <v>10</v>
      </c>
      <c r="R141" s="12" t="s">
        <v>1986</v>
      </c>
      <c r="S141" s="12" t="s">
        <v>70</v>
      </c>
      <c r="T141" s="12" t="s">
        <v>1671</v>
      </c>
      <c r="U141" s="12" t="s">
        <v>20</v>
      </c>
      <c r="V141" s="12" t="s">
        <v>1670</v>
      </c>
      <c r="Y141" s="12" t="s">
        <v>1285</v>
      </c>
      <c r="Z141" s="12" t="s">
        <v>1772</v>
      </c>
      <c r="AA141" s="12">
        <v>2.0299999999999998</v>
      </c>
      <c r="AB141" s="28">
        <v>40581.635833333334</v>
      </c>
      <c r="AC141" s="12" t="s">
        <v>20</v>
      </c>
    </row>
    <row r="142" spans="1:29" s="12" customFormat="1" ht="369.75">
      <c r="A142" s="16">
        <v>1314</v>
      </c>
      <c r="B142" s="12" t="s">
        <v>49</v>
      </c>
      <c r="C142" s="12">
        <v>170</v>
      </c>
      <c r="D142" s="12">
        <v>2</v>
      </c>
      <c r="E142" s="17" t="s">
        <v>95</v>
      </c>
      <c r="F142" s="17" t="s">
        <v>94</v>
      </c>
      <c r="G142" s="17" t="s">
        <v>22</v>
      </c>
      <c r="H142" s="12" t="s">
        <v>19</v>
      </c>
      <c r="I142" s="12" t="s">
        <v>992</v>
      </c>
      <c r="J142" s="27">
        <v>79</v>
      </c>
      <c r="K142" s="17">
        <v>4</v>
      </c>
      <c r="L142" s="17" t="s">
        <v>95</v>
      </c>
      <c r="N142" s="12" t="s">
        <v>1078</v>
      </c>
      <c r="Q142" s="16">
        <v>10</v>
      </c>
      <c r="R142" s="12" t="s">
        <v>1852</v>
      </c>
      <c r="S142" s="12" t="s">
        <v>1851</v>
      </c>
      <c r="T142" s="12" t="s">
        <v>1850</v>
      </c>
      <c r="U142" s="12" t="s">
        <v>20</v>
      </c>
      <c r="V142" s="12" t="s">
        <v>1670</v>
      </c>
      <c r="Y142" s="12" t="s">
        <v>1285</v>
      </c>
      <c r="Z142" s="12" t="s">
        <v>1772</v>
      </c>
      <c r="AA142" s="12">
        <v>2.0299999999999998</v>
      </c>
      <c r="AB142" s="28">
        <v>40581.635833333334</v>
      </c>
      <c r="AC142" s="12" t="s">
        <v>20</v>
      </c>
    </row>
    <row r="143" spans="1:29" s="12" customFormat="1" ht="153">
      <c r="A143" s="16">
        <v>1315</v>
      </c>
      <c r="B143" s="12" t="s">
        <v>49</v>
      </c>
      <c r="C143" s="12">
        <v>170</v>
      </c>
      <c r="D143" s="12">
        <v>2</v>
      </c>
      <c r="E143" s="17" t="s">
        <v>93</v>
      </c>
      <c r="F143" s="17" t="s">
        <v>94</v>
      </c>
      <c r="G143" s="17" t="s">
        <v>56</v>
      </c>
      <c r="H143" s="12" t="s">
        <v>19</v>
      </c>
      <c r="I143" s="12" t="s">
        <v>992</v>
      </c>
      <c r="J143" s="27">
        <v>79</v>
      </c>
      <c r="K143" s="17">
        <v>16</v>
      </c>
      <c r="L143" s="17" t="s">
        <v>93</v>
      </c>
      <c r="N143" s="12" t="s">
        <v>1078</v>
      </c>
      <c r="Q143" s="16">
        <v>10</v>
      </c>
      <c r="R143" s="12" t="s">
        <v>1860</v>
      </c>
      <c r="S143" s="12" t="s">
        <v>70</v>
      </c>
      <c r="T143" s="12" t="s">
        <v>1841</v>
      </c>
      <c r="U143" s="12" t="s">
        <v>20</v>
      </c>
      <c r="V143" s="12" t="s">
        <v>1670</v>
      </c>
      <c r="Y143" s="12" t="s">
        <v>990</v>
      </c>
      <c r="Z143" s="12" t="s">
        <v>1859</v>
      </c>
      <c r="AB143" s="28">
        <v>40581.690208333333</v>
      </c>
      <c r="AC143" s="12" t="s">
        <v>20</v>
      </c>
    </row>
    <row r="144" spans="1:29" s="12" customFormat="1" ht="409.5">
      <c r="A144" s="16">
        <v>1316</v>
      </c>
      <c r="B144" s="12" t="s">
        <v>49</v>
      </c>
      <c r="C144" s="12">
        <v>170</v>
      </c>
      <c r="D144" s="12">
        <v>2</v>
      </c>
      <c r="E144" s="17" t="s">
        <v>93</v>
      </c>
      <c r="F144" s="17" t="s">
        <v>94</v>
      </c>
      <c r="G144" s="17" t="s">
        <v>68</v>
      </c>
      <c r="H144" s="12" t="s">
        <v>19</v>
      </c>
      <c r="I144" s="12" t="s">
        <v>992</v>
      </c>
      <c r="J144" s="27">
        <v>79</v>
      </c>
      <c r="K144" s="17">
        <v>20</v>
      </c>
      <c r="L144" s="17" t="s">
        <v>93</v>
      </c>
      <c r="N144" s="12" t="s">
        <v>1078</v>
      </c>
      <c r="Q144" s="16">
        <v>11</v>
      </c>
      <c r="R144" s="12" t="s">
        <v>1849</v>
      </c>
      <c r="S144" s="12" t="s">
        <v>70</v>
      </c>
      <c r="T144" s="12" t="s">
        <v>1848</v>
      </c>
      <c r="U144" s="12" t="s">
        <v>20</v>
      </c>
      <c r="V144" s="12" t="s">
        <v>1670</v>
      </c>
      <c r="X144" s="12" t="s">
        <v>1835</v>
      </c>
      <c r="Y144" s="12" t="s">
        <v>1285</v>
      </c>
      <c r="Z144" s="12" t="s">
        <v>1847</v>
      </c>
      <c r="AA144" s="12">
        <v>2.0299999999999998</v>
      </c>
      <c r="AB144" s="28">
        <v>40581.699166666665</v>
      </c>
      <c r="AC144" s="12" t="s">
        <v>20</v>
      </c>
    </row>
    <row r="145" spans="1:29" s="12" customFormat="1" ht="409.5">
      <c r="A145" s="16">
        <v>1317</v>
      </c>
      <c r="B145" s="12" t="s">
        <v>49</v>
      </c>
      <c r="C145" s="12">
        <v>170</v>
      </c>
      <c r="D145" s="12">
        <v>2</v>
      </c>
      <c r="E145" s="17" t="s">
        <v>93</v>
      </c>
      <c r="F145" s="17" t="s">
        <v>94</v>
      </c>
      <c r="G145" s="17" t="s">
        <v>71</v>
      </c>
      <c r="H145" s="12" t="s">
        <v>19</v>
      </c>
      <c r="I145" s="12" t="s">
        <v>992</v>
      </c>
      <c r="J145" s="27">
        <v>79</v>
      </c>
      <c r="K145" s="17">
        <v>36</v>
      </c>
      <c r="L145" s="17" t="s">
        <v>93</v>
      </c>
      <c r="N145" s="12" t="s">
        <v>1078</v>
      </c>
      <c r="Q145" s="16">
        <v>10</v>
      </c>
      <c r="R145" s="12" t="s">
        <v>1858</v>
      </c>
      <c r="S145" s="12" t="s">
        <v>1773</v>
      </c>
      <c r="T145" s="12" t="s">
        <v>1857</v>
      </c>
      <c r="U145" s="12" t="s">
        <v>20</v>
      </c>
      <c r="V145" s="12" t="s">
        <v>1670</v>
      </c>
      <c r="Y145" s="12" t="s">
        <v>990</v>
      </c>
      <c r="Z145" s="12" t="s">
        <v>1856</v>
      </c>
      <c r="AB145" s="28">
        <v>40581.690138888887</v>
      </c>
      <c r="AC145" s="12" t="s">
        <v>20</v>
      </c>
    </row>
    <row r="146" spans="1:29" s="12" customFormat="1" ht="409.5">
      <c r="A146" s="16">
        <v>1318</v>
      </c>
      <c r="B146" s="12" t="s">
        <v>49</v>
      </c>
      <c r="C146" s="12">
        <v>170</v>
      </c>
      <c r="D146" s="12">
        <v>2</v>
      </c>
      <c r="E146" s="17" t="s">
        <v>93</v>
      </c>
      <c r="F146" s="17" t="s">
        <v>94</v>
      </c>
      <c r="G146" s="17" t="s">
        <v>71</v>
      </c>
      <c r="H146" s="12" t="s">
        <v>19</v>
      </c>
      <c r="I146" s="12" t="s">
        <v>992</v>
      </c>
      <c r="J146" s="27">
        <v>79</v>
      </c>
      <c r="K146" s="17">
        <v>36</v>
      </c>
      <c r="L146" s="17" t="s">
        <v>93</v>
      </c>
      <c r="N146" s="12" t="s">
        <v>994</v>
      </c>
      <c r="Q146" s="16">
        <v>10</v>
      </c>
      <c r="R146" s="12" t="s">
        <v>1865</v>
      </c>
      <c r="S146" s="12" t="s">
        <v>70</v>
      </c>
      <c r="T146" s="12" t="s">
        <v>1864</v>
      </c>
      <c r="U146" s="12" t="s">
        <v>20</v>
      </c>
      <c r="V146" s="12" t="s">
        <v>1670</v>
      </c>
      <c r="Y146" s="12" t="s">
        <v>990</v>
      </c>
      <c r="AB146" s="28">
        <v>40581.700231481482</v>
      </c>
      <c r="AC146" s="12" t="s">
        <v>20</v>
      </c>
    </row>
    <row r="147" spans="1:29" s="12" customFormat="1" ht="409.5">
      <c r="A147" s="16">
        <v>1319</v>
      </c>
      <c r="B147" s="12" t="s">
        <v>49</v>
      </c>
      <c r="C147" s="12">
        <v>170</v>
      </c>
      <c r="D147" s="12">
        <v>2</v>
      </c>
      <c r="E147" s="17" t="s">
        <v>40</v>
      </c>
      <c r="F147" s="17" t="s">
        <v>96</v>
      </c>
      <c r="G147" s="17" t="s">
        <v>69</v>
      </c>
      <c r="H147" s="12" t="s">
        <v>19</v>
      </c>
      <c r="I147" s="12" t="s">
        <v>992</v>
      </c>
      <c r="J147" s="27">
        <v>80</v>
      </c>
      <c r="K147" s="17">
        <v>38</v>
      </c>
      <c r="L147" s="17" t="s">
        <v>40</v>
      </c>
      <c r="N147" s="12" t="s">
        <v>994</v>
      </c>
      <c r="Q147" s="16">
        <v>10</v>
      </c>
      <c r="R147" s="12" t="s">
        <v>1836</v>
      </c>
      <c r="S147" s="12" t="s">
        <v>70</v>
      </c>
      <c r="T147" s="12" t="s">
        <v>1835</v>
      </c>
      <c r="U147" s="12" t="s">
        <v>20</v>
      </c>
      <c r="V147" s="12" t="s">
        <v>1670</v>
      </c>
      <c r="Y147" s="12" t="s">
        <v>990</v>
      </c>
      <c r="AB147" s="28">
        <v>40581.700231481482</v>
      </c>
      <c r="AC147" s="12" t="s">
        <v>20</v>
      </c>
    </row>
    <row r="148" spans="1:29" s="12" customFormat="1" ht="357">
      <c r="A148" s="16">
        <v>1320</v>
      </c>
      <c r="B148" s="12" t="s">
        <v>49</v>
      </c>
      <c r="C148" s="12">
        <v>170</v>
      </c>
      <c r="D148" s="12">
        <v>2</v>
      </c>
      <c r="E148" s="17" t="s">
        <v>40</v>
      </c>
      <c r="F148" s="17" t="s">
        <v>1826</v>
      </c>
      <c r="G148" s="17" t="s">
        <v>81</v>
      </c>
      <c r="H148" s="12" t="s">
        <v>19</v>
      </c>
      <c r="I148" s="12" t="s">
        <v>992</v>
      </c>
      <c r="J148" s="27">
        <v>81</v>
      </c>
      <c r="K148" s="17">
        <v>22</v>
      </c>
      <c r="L148" s="17" t="s">
        <v>40</v>
      </c>
      <c r="N148" s="12" t="s">
        <v>1078</v>
      </c>
      <c r="Q148" s="16">
        <v>10</v>
      </c>
      <c r="R148" s="12" t="s">
        <v>1832</v>
      </c>
      <c r="S148" s="12" t="s">
        <v>1773</v>
      </c>
      <c r="T148" s="12" t="s">
        <v>1671</v>
      </c>
      <c r="U148" s="12" t="s">
        <v>20</v>
      </c>
      <c r="V148" s="12" t="s">
        <v>1670</v>
      </c>
      <c r="Y148" s="12" t="s">
        <v>1285</v>
      </c>
      <c r="Z148" s="12" t="s">
        <v>1772</v>
      </c>
      <c r="AA148" s="12">
        <v>2.0299999999999998</v>
      </c>
      <c r="AB148" s="28">
        <v>40581.635833333334</v>
      </c>
      <c r="AC148" s="12" t="s">
        <v>20</v>
      </c>
    </row>
    <row r="149" spans="1:29" s="12" customFormat="1" ht="318.75">
      <c r="A149" s="16">
        <v>1321</v>
      </c>
      <c r="B149" s="12" t="s">
        <v>49</v>
      </c>
      <c r="C149" s="12">
        <v>170</v>
      </c>
      <c r="D149" s="12">
        <v>2</v>
      </c>
      <c r="E149" s="17" t="s">
        <v>103</v>
      </c>
      <c r="F149" s="17" t="s">
        <v>104</v>
      </c>
      <c r="G149" s="17" t="s">
        <v>56</v>
      </c>
      <c r="H149" s="12" t="s">
        <v>19</v>
      </c>
      <c r="I149" s="12" t="s">
        <v>992</v>
      </c>
      <c r="J149" s="27">
        <v>85</v>
      </c>
      <c r="K149" s="17">
        <v>16</v>
      </c>
      <c r="L149" s="17" t="s">
        <v>103</v>
      </c>
      <c r="N149" s="12" t="s">
        <v>994</v>
      </c>
      <c r="Q149" s="16">
        <v>10</v>
      </c>
      <c r="R149" s="12" t="s">
        <v>1789</v>
      </c>
      <c r="S149" s="12" t="s">
        <v>1773</v>
      </c>
      <c r="T149" s="12" t="s">
        <v>1788</v>
      </c>
      <c r="U149" s="12" t="s">
        <v>20</v>
      </c>
      <c r="V149" s="12" t="s">
        <v>1670</v>
      </c>
      <c r="Y149" s="12" t="s">
        <v>990</v>
      </c>
      <c r="AB149" s="28">
        <v>40581.700231481482</v>
      </c>
      <c r="AC149" s="12" t="s">
        <v>20</v>
      </c>
    </row>
    <row r="150" spans="1:29" s="12" customFormat="1" ht="409.5">
      <c r="A150" s="16">
        <v>1322</v>
      </c>
      <c r="B150" s="12" t="s">
        <v>49</v>
      </c>
      <c r="C150" s="12">
        <v>170</v>
      </c>
      <c r="D150" s="12">
        <v>2</v>
      </c>
      <c r="E150" s="17" t="s">
        <v>106</v>
      </c>
      <c r="F150" s="17" t="s">
        <v>107</v>
      </c>
      <c r="G150" s="17" t="s">
        <v>45</v>
      </c>
      <c r="H150" s="12" t="s">
        <v>19</v>
      </c>
      <c r="I150" s="12" t="s">
        <v>992</v>
      </c>
      <c r="J150" s="27">
        <v>87</v>
      </c>
      <c r="K150" s="17">
        <v>7</v>
      </c>
      <c r="L150" s="17" t="s">
        <v>106</v>
      </c>
      <c r="N150" s="12" t="s">
        <v>1078</v>
      </c>
      <c r="Q150" s="16">
        <v>10</v>
      </c>
      <c r="R150" s="12" t="s">
        <v>1774</v>
      </c>
      <c r="S150" s="12" t="s">
        <v>1773</v>
      </c>
      <c r="T150" s="12" t="s">
        <v>1671</v>
      </c>
      <c r="U150" s="12" t="s">
        <v>20</v>
      </c>
      <c r="V150" s="12" t="s">
        <v>1670</v>
      </c>
      <c r="Y150" s="12" t="s">
        <v>1285</v>
      </c>
      <c r="Z150" s="12" t="s">
        <v>1772</v>
      </c>
      <c r="AA150" s="12">
        <v>2.0299999999999998</v>
      </c>
      <c r="AB150" s="28">
        <v>40581.635833333334</v>
      </c>
      <c r="AC150" s="12" t="s">
        <v>20</v>
      </c>
    </row>
    <row r="151" spans="1:29" s="12" customFormat="1" ht="114.75">
      <c r="A151" s="16">
        <v>1323</v>
      </c>
      <c r="B151" s="12" t="s">
        <v>49</v>
      </c>
      <c r="C151" s="12">
        <v>170</v>
      </c>
      <c r="D151" s="12">
        <v>2</v>
      </c>
      <c r="E151" s="17" t="s">
        <v>1658</v>
      </c>
      <c r="F151" s="17" t="s">
        <v>108</v>
      </c>
      <c r="G151" s="17" t="s">
        <v>1674</v>
      </c>
      <c r="H151" s="12" t="s">
        <v>19</v>
      </c>
      <c r="I151" s="12" t="s">
        <v>992</v>
      </c>
      <c r="J151" s="27">
        <v>93</v>
      </c>
      <c r="K151" s="17"/>
      <c r="L151" s="17" t="s">
        <v>1658</v>
      </c>
      <c r="N151" s="12" t="s">
        <v>1078</v>
      </c>
      <c r="Q151" s="16">
        <v>10</v>
      </c>
      <c r="R151" s="12" t="s">
        <v>1673</v>
      </c>
      <c r="S151" s="12" t="s">
        <v>1672</v>
      </c>
      <c r="T151" s="12" t="s">
        <v>1671</v>
      </c>
      <c r="U151" s="12" t="s">
        <v>20</v>
      </c>
      <c r="V151" s="12" t="s">
        <v>1670</v>
      </c>
      <c r="Y151" s="12" t="s">
        <v>1285</v>
      </c>
      <c r="Z151" s="12" t="s">
        <v>1669</v>
      </c>
      <c r="AA151" s="12">
        <v>2.0299999999999998</v>
      </c>
      <c r="AB151" s="28">
        <v>40581.699166666665</v>
      </c>
      <c r="AC151" s="12" t="s">
        <v>20</v>
      </c>
    </row>
    <row r="152" spans="1:29" s="12" customFormat="1" ht="216.75">
      <c r="A152" s="16">
        <v>1324</v>
      </c>
      <c r="B152" s="12" t="s">
        <v>49</v>
      </c>
      <c r="C152" s="12">
        <v>170</v>
      </c>
      <c r="D152" s="12">
        <v>2</v>
      </c>
      <c r="E152" s="17" t="s">
        <v>1658</v>
      </c>
      <c r="F152" s="17" t="s">
        <v>1660</v>
      </c>
      <c r="G152" s="17" t="s">
        <v>1662</v>
      </c>
      <c r="H152" s="12" t="s">
        <v>19</v>
      </c>
      <c r="I152" s="12" t="s">
        <v>992</v>
      </c>
      <c r="J152" s="27">
        <v>94</v>
      </c>
      <c r="K152" s="17"/>
      <c r="L152" s="17" t="s">
        <v>1658</v>
      </c>
      <c r="N152" s="12" t="s">
        <v>994</v>
      </c>
      <c r="Q152" s="16">
        <v>7</v>
      </c>
      <c r="R152" s="12" t="s">
        <v>1661</v>
      </c>
      <c r="S152" s="12" t="s">
        <v>70</v>
      </c>
      <c r="T152" s="12" t="s">
        <v>1656</v>
      </c>
      <c r="U152" s="12" t="s">
        <v>20</v>
      </c>
      <c r="V152" s="12" t="s">
        <v>1584</v>
      </c>
      <c r="Y152" s="12" t="s">
        <v>990</v>
      </c>
      <c r="AB152" s="28">
        <v>40581.700231481482</v>
      </c>
      <c r="AC152" s="12" t="s">
        <v>20</v>
      </c>
    </row>
    <row r="153" spans="1:29" s="12" customFormat="1" ht="216.75">
      <c r="A153" s="16">
        <v>1325</v>
      </c>
      <c r="B153" s="12" t="s">
        <v>49</v>
      </c>
      <c r="C153" s="12">
        <v>170</v>
      </c>
      <c r="D153" s="12">
        <v>2</v>
      </c>
      <c r="E153" s="17" t="s">
        <v>1658</v>
      </c>
      <c r="F153" s="17" t="s">
        <v>1660</v>
      </c>
      <c r="G153" s="17" t="s">
        <v>1659</v>
      </c>
      <c r="H153" s="12" t="s">
        <v>19</v>
      </c>
      <c r="I153" s="12" t="s">
        <v>992</v>
      </c>
      <c r="J153" s="27">
        <v>94</v>
      </c>
      <c r="K153" s="17"/>
      <c r="L153" s="17" t="s">
        <v>1658</v>
      </c>
      <c r="N153" s="12" t="s">
        <v>994</v>
      </c>
      <c r="Q153" s="16">
        <v>7</v>
      </c>
      <c r="R153" s="12" t="s">
        <v>1657</v>
      </c>
      <c r="S153" s="12" t="s">
        <v>70</v>
      </c>
      <c r="T153" s="12" t="s">
        <v>1656</v>
      </c>
      <c r="U153" s="12" t="s">
        <v>20</v>
      </c>
      <c r="V153" s="12" t="s">
        <v>1584</v>
      </c>
      <c r="Y153" s="12" t="s">
        <v>990</v>
      </c>
      <c r="AB153" s="28">
        <v>40581.700231481482</v>
      </c>
      <c r="AC153" s="12" t="s">
        <v>20</v>
      </c>
    </row>
    <row r="154" spans="1:29" s="12" customFormat="1" ht="229.5">
      <c r="A154" s="16">
        <v>1326</v>
      </c>
      <c r="B154" s="12" t="s">
        <v>49</v>
      </c>
      <c r="C154" s="12">
        <v>170</v>
      </c>
      <c r="D154" s="12">
        <v>2</v>
      </c>
      <c r="E154" s="17" t="s">
        <v>1658</v>
      </c>
      <c r="F154" s="17" t="s">
        <v>1660</v>
      </c>
      <c r="G154" s="17" t="s">
        <v>1668</v>
      </c>
      <c r="H154" s="12" t="s">
        <v>19</v>
      </c>
      <c r="I154" s="12" t="s">
        <v>992</v>
      </c>
      <c r="J154" s="27">
        <v>94</v>
      </c>
      <c r="K154" s="17"/>
      <c r="L154" s="17" t="s">
        <v>1658</v>
      </c>
      <c r="N154" s="12" t="s">
        <v>1078</v>
      </c>
      <c r="Q154" s="16">
        <v>7</v>
      </c>
      <c r="R154" s="12" t="s">
        <v>1667</v>
      </c>
      <c r="S154" s="12" t="s">
        <v>70</v>
      </c>
      <c r="T154" s="12" t="s">
        <v>1666</v>
      </c>
      <c r="U154" s="12" t="s">
        <v>20</v>
      </c>
      <c r="V154" s="12" t="s">
        <v>1584</v>
      </c>
      <c r="Y154" s="12" t="s">
        <v>1285</v>
      </c>
      <c r="Z154" s="12" t="s">
        <v>1583</v>
      </c>
      <c r="AA154" s="12">
        <v>2.0299999999999998</v>
      </c>
      <c r="AB154" s="28">
        <v>40581.63890046296</v>
      </c>
      <c r="AC154" s="12" t="s">
        <v>20</v>
      </c>
    </row>
    <row r="155" spans="1:29" s="12" customFormat="1" ht="140.25">
      <c r="A155" s="16">
        <v>2375</v>
      </c>
      <c r="B155" s="12" t="s">
        <v>49</v>
      </c>
      <c r="C155" s="12">
        <v>173</v>
      </c>
      <c r="D155" s="12">
        <v>3</v>
      </c>
      <c r="E155" s="17"/>
      <c r="F155" s="17"/>
      <c r="G155" s="17"/>
      <c r="H155" s="12" t="s">
        <v>19</v>
      </c>
      <c r="I155" s="12" t="s">
        <v>992</v>
      </c>
      <c r="J155" s="27"/>
      <c r="K155" s="17"/>
      <c r="L155" s="17"/>
      <c r="N155" s="12" t="s">
        <v>994</v>
      </c>
      <c r="Q155" s="16"/>
      <c r="R155" s="12" t="s">
        <v>1069</v>
      </c>
      <c r="T155" s="12" t="s">
        <v>1070</v>
      </c>
      <c r="U155" s="12" t="s">
        <v>991</v>
      </c>
      <c r="AB155" s="28">
        <v>40619.185706018521</v>
      </c>
      <c r="AC155" s="12" t="s">
        <v>991</v>
      </c>
    </row>
    <row r="156" spans="1:29" s="12" customFormat="1" ht="293.25">
      <c r="A156" s="16">
        <v>2376</v>
      </c>
      <c r="B156" s="12" t="s">
        <v>49</v>
      </c>
      <c r="C156" s="12">
        <v>173</v>
      </c>
      <c r="D156" s="12">
        <v>3</v>
      </c>
      <c r="E156" s="17"/>
      <c r="F156" s="17" t="s">
        <v>25</v>
      </c>
      <c r="G156" s="17" t="s">
        <v>36</v>
      </c>
      <c r="H156" s="12" t="s">
        <v>19</v>
      </c>
      <c r="I156" s="12" t="s">
        <v>992</v>
      </c>
      <c r="J156" s="27">
        <v>3.0099999904632568</v>
      </c>
      <c r="K156" s="17">
        <v>1</v>
      </c>
      <c r="L156" s="17" t="s">
        <v>375</v>
      </c>
      <c r="N156" s="12" t="s">
        <v>1078</v>
      </c>
      <c r="Q156" s="16"/>
      <c r="R156" s="12" t="s">
        <v>916</v>
      </c>
      <c r="S156" s="12" t="s">
        <v>70</v>
      </c>
      <c r="T156" s="12" t="s">
        <v>1292</v>
      </c>
      <c r="U156" s="12" t="s">
        <v>991</v>
      </c>
      <c r="V156" s="12" t="s">
        <v>48</v>
      </c>
      <c r="Y156" s="12" t="s">
        <v>1285</v>
      </c>
      <c r="Z156" s="12" t="s">
        <v>1293</v>
      </c>
      <c r="AA156" s="12">
        <v>3.02</v>
      </c>
      <c r="AB156" s="28">
        <v>40618.357037037036</v>
      </c>
      <c r="AC156" s="12" t="s">
        <v>991</v>
      </c>
    </row>
    <row r="157" spans="1:29" s="12" customFormat="1" ht="409.5">
      <c r="A157" s="16">
        <v>2377</v>
      </c>
      <c r="B157" s="12" t="s">
        <v>49</v>
      </c>
      <c r="C157" s="12">
        <v>173</v>
      </c>
      <c r="D157" s="12">
        <v>3</v>
      </c>
      <c r="E157" s="17"/>
      <c r="F157" s="17" t="s">
        <v>26</v>
      </c>
      <c r="G157" s="17" t="s">
        <v>68</v>
      </c>
      <c r="H157" s="12" t="s">
        <v>19</v>
      </c>
      <c r="I157" s="12" t="s">
        <v>992</v>
      </c>
      <c r="J157" s="27">
        <v>2.2000000476837158</v>
      </c>
      <c r="K157" s="17">
        <v>20</v>
      </c>
      <c r="L157" s="17" t="s">
        <v>375</v>
      </c>
      <c r="N157" s="12" t="s">
        <v>1078</v>
      </c>
      <c r="Q157" s="16"/>
      <c r="R157" s="12" t="s">
        <v>999</v>
      </c>
      <c r="S157" s="12" t="s">
        <v>70</v>
      </c>
      <c r="T157" s="12" t="s">
        <v>1283</v>
      </c>
      <c r="U157" s="12" t="s">
        <v>991</v>
      </c>
      <c r="V157" s="12" t="s">
        <v>48</v>
      </c>
      <c r="X157" s="12" t="s">
        <v>1284</v>
      </c>
      <c r="Y157" s="12" t="s">
        <v>1285</v>
      </c>
      <c r="Z157" s="12" t="s">
        <v>1286</v>
      </c>
      <c r="AA157" s="12">
        <v>3.02</v>
      </c>
      <c r="AB157" s="28">
        <v>40618.357037037036</v>
      </c>
      <c r="AC157" s="12" t="s">
        <v>991</v>
      </c>
    </row>
    <row r="158" spans="1:29" s="12" customFormat="1" ht="178.5">
      <c r="A158" s="16">
        <v>2378</v>
      </c>
      <c r="B158" s="12" t="s">
        <v>49</v>
      </c>
      <c r="C158" s="12">
        <v>173</v>
      </c>
      <c r="D158" s="12">
        <v>3</v>
      </c>
      <c r="E158" s="17"/>
      <c r="F158" s="17" t="s">
        <v>26</v>
      </c>
      <c r="G158" s="17" t="s">
        <v>68</v>
      </c>
      <c r="H158" s="12" t="s">
        <v>19</v>
      </c>
      <c r="I158" s="12" t="s">
        <v>992</v>
      </c>
      <c r="J158" s="27">
        <v>2.2000000476837158</v>
      </c>
      <c r="K158" s="17">
        <v>20</v>
      </c>
      <c r="L158" s="17" t="s">
        <v>375</v>
      </c>
      <c r="N158" s="12" t="s">
        <v>1078</v>
      </c>
      <c r="Q158" s="16"/>
      <c r="R158" s="12" t="s">
        <v>917</v>
      </c>
      <c r="S158" s="12" t="s">
        <v>70</v>
      </c>
      <c r="T158" s="12" t="s">
        <v>1282</v>
      </c>
      <c r="U158" s="12" t="s">
        <v>991</v>
      </c>
      <c r="V158" s="12" t="s">
        <v>48</v>
      </c>
      <c r="AB158" s="28">
        <v>40612.488391203704</v>
      </c>
      <c r="AC158" s="12" t="s">
        <v>991</v>
      </c>
    </row>
    <row r="159" spans="1:29" s="12" customFormat="1" ht="344.25">
      <c r="A159" s="16">
        <v>2379</v>
      </c>
      <c r="B159" s="12" t="s">
        <v>49</v>
      </c>
      <c r="C159" s="12">
        <v>173</v>
      </c>
      <c r="D159" s="12">
        <v>3</v>
      </c>
      <c r="E159" s="17"/>
      <c r="F159" s="17" t="s">
        <v>25</v>
      </c>
      <c r="G159" s="17" t="s">
        <v>53</v>
      </c>
      <c r="H159" s="12" t="s">
        <v>19</v>
      </c>
      <c r="I159" s="12" t="s">
        <v>992</v>
      </c>
      <c r="J159" s="27">
        <v>3.0499999523162842</v>
      </c>
      <c r="K159" s="17">
        <v>5</v>
      </c>
      <c r="L159" s="17" t="s">
        <v>375</v>
      </c>
      <c r="N159" s="12" t="s">
        <v>1078</v>
      </c>
      <c r="Q159" s="16"/>
      <c r="R159" s="12" t="s">
        <v>918</v>
      </c>
      <c r="S159" s="12" t="s">
        <v>70</v>
      </c>
      <c r="T159" s="12" t="s">
        <v>1294</v>
      </c>
      <c r="U159" s="12" t="s">
        <v>991</v>
      </c>
      <c r="V159" s="12" t="s">
        <v>48</v>
      </c>
      <c r="Y159" s="12" t="s">
        <v>1285</v>
      </c>
      <c r="Z159" s="12" t="s">
        <v>1295</v>
      </c>
      <c r="AA159" s="12">
        <v>3.02</v>
      </c>
      <c r="AB159" s="28">
        <v>40618.357037037036</v>
      </c>
      <c r="AC159" s="12" t="s">
        <v>991</v>
      </c>
    </row>
    <row r="160" spans="1:29" s="12" customFormat="1" ht="293.25">
      <c r="A160" s="16">
        <v>2380</v>
      </c>
      <c r="B160" s="12" t="s">
        <v>49</v>
      </c>
      <c r="C160" s="12">
        <v>173</v>
      </c>
      <c r="D160" s="12">
        <v>3</v>
      </c>
      <c r="E160" s="17"/>
      <c r="F160" s="17" t="s">
        <v>22</v>
      </c>
      <c r="G160" s="17" t="s">
        <v>52</v>
      </c>
      <c r="H160" s="12" t="s">
        <v>19</v>
      </c>
      <c r="I160" s="12" t="s">
        <v>992</v>
      </c>
      <c r="J160" s="27">
        <v>4.130000114440918</v>
      </c>
      <c r="K160" s="17">
        <v>13</v>
      </c>
      <c r="L160" s="17" t="s">
        <v>919</v>
      </c>
      <c r="N160" s="12" t="s">
        <v>1078</v>
      </c>
      <c r="Q160" s="16"/>
      <c r="R160" s="12" t="s">
        <v>920</v>
      </c>
      <c r="S160" s="12" t="s">
        <v>70</v>
      </c>
      <c r="T160" s="12" t="s">
        <v>1296</v>
      </c>
      <c r="U160" s="12" t="s">
        <v>991</v>
      </c>
      <c r="V160" s="12" t="s">
        <v>48</v>
      </c>
      <c r="Y160" s="12" t="s">
        <v>1285</v>
      </c>
      <c r="Z160" s="12" t="s">
        <v>1297</v>
      </c>
      <c r="AA160" s="12">
        <v>3.02</v>
      </c>
      <c r="AB160" s="28">
        <v>40618.357037037036</v>
      </c>
      <c r="AC160" s="12" t="s">
        <v>991</v>
      </c>
    </row>
    <row r="161" spans="1:29" s="12" customFormat="1" ht="306">
      <c r="A161" s="16">
        <v>2381</v>
      </c>
      <c r="B161" s="12" t="s">
        <v>49</v>
      </c>
      <c r="C161" s="12">
        <v>173</v>
      </c>
      <c r="D161" s="12">
        <v>3</v>
      </c>
      <c r="E161" s="17"/>
      <c r="F161" s="17" t="s">
        <v>53</v>
      </c>
      <c r="G161" s="17" t="s">
        <v>71</v>
      </c>
      <c r="H161" s="12" t="s">
        <v>19</v>
      </c>
      <c r="I161" s="12" t="s">
        <v>992</v>
      </c>
      <c r="J161" s="27">
        <v>5.3600001335144043</v>
      </c>
      <c r="K161" s="17">
        <v>36</v>
      </c>
      <c r="L161" s="17" t="s">
        <v>416</v>
      </c>
      <c r="N161" s="12" t="s">
        <v>1078</v>
      </c>
      <c r="Q161" s="16"/>
      <c r="R161" s="12" t="s">
        <v>921</v>
      </c>
      <c r="S161" s="12" t="s">
        <v>70</v>
      </c>
      <c r="T161" s="12" t="s">
        <v>1298</v>
      </c>
      <c r="U161" s="12" t="s">
        <v>991</v>
      </c>
      <c r="V161" s="12" t="s">
        <v>48</v>
      </c>
      <c r="Y161" s="12" t="s">
        <v>1285</v>
      </c>
      <c r="Z161" s="12" t="s">
        <v>1299</v>
      </c>
      <c r="AA161" s="12">
        <v>3.02</v>
      </c>
      <c r="AB161" s="28">
        <v>40618.357037037036</v>
      </c>
      <c r="AC161" s="12" t="s">
        <v>991</v>
      </c>
    </row>
    <row r="162" spans="1:29" s="12" customFormat="1" ht="409.5">
      <c r="A162" s="16">
        <v>2382</v>
      </c>
      <c r="B162" s="12" t="s">
        <v>49</v>
      </c>
      <c r="C162" s="12">
        <v>173</v>
      </c>
      <c r="D162" s="12">
        <v>3</v>
      </c>
      <c r="E162" s="17"/>
      <c r="F162" s="17" t="s">
        <v>51</v>
      </c>
      <c r="G162" s="17" t="s">
        <v>81</v>
      </c>
      <c r="H162" s="12" t="s">
        <v>19</v>
      </c>
      <c r="I162" s="12" t="s">
        <v>992</v>
      </c>
      <c r="J162" s="27">
        <v>35.220001220703125</v>
      </c>
      <c r="K162" s="17">
        <v>22</v>
      </c>
      <c r="L162" s="17" t="s">
        <v>922</v>
      </c>
      <c r="N162" s="12" t="s">
        <v>1078</v>
      </c>
      <c r="Q162" s="16"/>
      <c r="R162" s="12" t="s">
        <v>1001</v>
      </c>
      <c r="S162" s="12" t="s">
        <v>70</v>
      </c>
      <c r="T162" s="12" t="s">
        <v>1302</v>
      </c>
      <c r="U162" s="12" t="s">
        <v>991</v>
      </c>
      <c r="V162" s="12" t="s">
        <v>48</v>
      </c>
      <c r="X162" s="12" t="s">
        <v>1303</v>
      </c>
      <c r="Y162" s="12" t="s">
        <v>1285</v>
      </c>
      <c r="Z162" s="12" t="s">
        <v>1304</v>
      </c>
      <c r="AA162" s="12">
        <v>3.02</v>
      </c>
      <c r="AB162" s="28">
        <v>40618.357037037036</v>
      </c>
      <c r="AC162" s="12" t="s">
        <v>991</v>
      </c>
    </row>
    <row r="163" spans="1:29" s="12" customFormat="1" ht="409.5">
      <c r="A163" s="16">
        <v>2383</v>
      </c>
      <c r="B163" s="12" t="s">
        <v>49</v>
      </c>
      <c r="C163" s="12">
        <v>173</v>
      </c>
      <c r="D163" s="12">
        <v>3</v>
      </c>
      <c r="E163" s="17"/>
      <c r="F163" s="17" t="s">
        <v>71</v>
      </c>
      <c r="G163" s="17" t="s">
        <v>31</v>
      </c>
      <c r="H163" s="12" t="s">
        <v>19</v>
      </c>
      <c r="I163" s="12" t="s">
        <v>992</v>
      </c>
      <c r="J163" s="27">
        <v>36.060001373291016</v>
      </c>
      <c r="K163" s="17">
        <v>6</v>
      </c>
      <c r="L163" s="17"/>
      <c r="N163" s="12" t="s">
        <v>994</v>
      </c>
      <c r="Q163" s="16"/>
      <c r="R163" s="12" t="s">
        <v>1002</v>
      </c>
      <c r="S163" s="12" t="s">
        <v>70</v>
      </c>
      <c r="T163" s="12" t="s">
        <v>1305</v>
      </c>
      <c r="U163" s="12" t="s">
        <v>991</v>
      </c>
      <c r="V163" s="12" t="s">
        <v>48</v>
      </c>
      <c r="X163" s="12" t="s">
        <v>1306</v>
      </c>
      <c r="AB163" s="28">
        <v>40617.530393518522</v>
      </c>
      <c r="AC163" s="12" t="s">
        <v>991</v>
      </c>
    </row>
    <row r="164" spans="1:29" s="12" customFormat="1" ht="395.25">
      <c r="A164" s="16">
        <v>2384</v>
      </c>
      <c r="B164" s="12" t="s">
        <v>49</v>
      </c>
      <c r="C164" s="12">
        <v>173</v>
      </c>
      <c r="D164" s="12">
        <v>3</v>
      </c>
      <c r="E164" s="17"/>
      <c r="F164" s="17" t="s">
        <v>75</v>
      </c>
      <c r="G164" s="17" t="s">
        <v>32</v>
      </c>
      <c r="H164" s="12" t="s">
        <v>19</v>
      </c>
      <c r="I164" s="12" t="s">
        <v>992</v>
      </c>
      <c r="J164" s="27">
        <v>41.080001831054687</v>
      </c>
      <c r="K164" s="17">
        <v>8</v>
      </c>
      <c r="L164" s="17" t="s">
        <v>666</v>
      </c>
      <c r="N164" s="12" t="s">
        <v>994</v>
      </c>
      <c r="Q164" s="16"/>
      <c r="R164" s="12" t="s">
        <v>1046</v>
      </c>
      <c r="S164" s="12" t="s">
        <v>70</v>
      </c>
      <c r="T164" s="12" t="s">
        <v>1499</v>
      </c>
      <c r="U164" s="12" t="s">
        <v>991</v>
      </c>
      <c r="V164" s="12" t="s">
        <v>116</v>
      </c>
      <c r="AB164" s="28">
        <v>40617.394895833335</v>
      </c>
      <c r="AC164" s="12" t="s">
        <v>991</v>
      </c>
    </row>
    <row r="165" spans="1:29" s="12" customFormat="1" ht="408">
      <c r="A165" s="16">
        <v>2385</v>
      </c>
      <c r="B165" s="12" t="s">
        <v>49</v>
      </c>
      <c r="C165" s="12">
        <v>173</v>
      </c>
      <c r="D165" s="12">
        <v>3</v>
      </c>
      <c r="E165" s="17"/>
      <c r="F165" s="17" t="s">
        <v>75</v>
      </c>
      <c r="G165" s="17" t="s">
        <v>67</v>
      </c>
      <c r="H165" s="12" t="s">
        <v>19</v>
      </c>
      <c r="I165" s="12" t="s">
        <v>992</v>
      </c>
      <c r="J165" s="27">
        <v>41.099998474121094</v>
      </c>
      <c r="K165" s="17">
        <v>10</v>
      </c>
      <c r="L165" s="17" t="s">
        <v>666</v>
      </c>
      <c r="N165" s="12" t="s">
        <v>994</v>
      </c>
      <c r="Q165" s="16"/>
      <c r="R165" s="12" t="s">
        <v>1047</v>
      </c>
      <c r="S165" s="12" t="s">
        <v>70</v>
      </c>
      <c r="T165" s="12" t="s">
        <v>1500</v>
      </c>
      <c r="U165" s="12" t="s">
        <v>991</v>
      </c>
      <c r="V165" s="12" t="s">
        <v>116</v>
      </c>
      <c r="AB165" s="28">
        <v>40617.397650462961</v>
      </c>
      <c r="AC165" s="12" t="s">
        <v>991</v>
      </c>
    </row>
    <row r="166" spans="1:29" s="12" customFormat="1" ht="293.25">
      <c r="A166" s="16">
        <v>2386</v>
      </c>
      <c r="B166" s="12" t="s">
        <v>49</v>
      </c>
      <c r="C166" s="12">
        <v>173</v>
      </c>
      <c r="D166" s="12">
        <v>3</v>
      </c>
      <c r="E166" s="17"/>
      <c r="F166" s="17" t="s">
        <v>85</v>
      </c>
      <c r="G166" s="17" t="s">
        <v>56</v>
      </c>
      <c r="H166" s="12" t="s">
        <v>19</v>
      </c>
      <c r="I166" s="12" t="s">
        <v>992</v>
      </c>
      <c r="J166" s="27">
        <v>45.159999847412109</v>
      </c>
      <c r="K166" s="17">
        <v>16</v>
      </c>
      <c r="L166" s="17" t="s">
        <v>62</v>
      </c>
      <c r="N166" s="12" t="s">
        <v>1078</v>
      </c>
      <c r="Q166" s="16"/>
      <c r="R166" s="12" t="s">
        <v>923</v>
      </c>
      <c r="S166" s="12" t="s">
        <v>70</v>
      </c>
      <c r="T166" s="12" t="s">
        <v>1317</v>
      </c>
      <c r="U166" s="12" t="s">
        <v>991</v>
      </c>
      <c r="V166" s="12" t="s">
        <v>48</v>
      </c>
      <c r="X166" s="12" t="s">
        <v>1318</v>
      </c>
      <c r="Y166" s="12" t="s">
        <v>1285</v>
      </c>
      <c r="Z166" s="12" t="s">
        <v>1319</v>
      </c>
      <c r="AA166" s="12">
        <v>3.02</v>
      </c>
      <c r="AB166" s="28">
        <v>40618.357037037036</v>
      </c>
      <c r="AC166" s="12" t="s">
        <v>991</v>
      </c>
    </row>
    <row r="167" spans="1:29" s="12" customFormat="1" ht="267.75">
      <c r="A167" s="16">
        <v>2387</v>
      </c>
      <c r="B167" s="12" t="s">
        <v>49</v>
      </c>
      <c r="C167" s="12">
        <v>173</v>
      </c>
      <c r="D167" s="12">
        <v>3</v>
      </c>
      <c r="E167" s="17"/>
      <c r="F167" s="17" t="s">
        <v>925</v>
      </c>
      <c r="G167" s="17" t="s">
        <v>68</v>
      </c>
      <c r="H167" s="12" t="s">
        <v>19</v>
      </c>
      <c r="I167" s="12" t="s">
        <v>992</v>
      </c>
      <c r="J167" s="27">
        <v>55.200000762939453</v>
      </c>
      <c r="K167" s="17">
        <v>20</v>
      </c>
      <c r="L167" s="17" t="s">
        <v>924</v>
      </c>
      <c r="N167" s="12" t="s">
        <v>1078</v>
      </c>
      <c r="Q167" s="16"/>
      <c r="R167" s="12" t="s">
        <v>926</v>
      </c>
      <c r="S167" s="12" t="s">
        <v>70</v>
      </c>
      <c r="T167" s="12" t="s">
        <v>1322</v>
      </c>
      <c r="U167" s="12" t="s">
        <v>991</v>
      </c>
      <c r="V167" s="12" t="s">
        <v>48</v>
      </c>
      <c r="Y167" s="12" t="s">
        <v>1285</v>
      </c>
      <c r="Z167" s="12" t="s">
        <v>1323</v>
      </c>
      <c r="AA167" s="12">
        <v>3.02</v>
      </c>
      <c r="AB167" s="28">
        <v>40618.357037037036</v>
      </c>
      <c r="AC167" s="12" t="s">
        <v>991</v>
      </c>
    </row>
    <row r="168" spans="1:29" s="12" customFormat="1" ht="267.75">
      <c r="A168" s="16">
        <v>2388</v>
      </c>
      <c r="B168" s="12" t="s">
        <v>49</v>
      </c>
      <c r="C168" s="12">
        <v>173</v>
      </c>
      <c r="D168" s="12">
        <v>3</v>
      </c>
      <c r="E168" s="17"/>
      <c r="F168" s="17" t="s">
        <v>928</v>
      </c>
      <c r="G168" s="17" t="s">
        <v>66</v>
      </c>
      <c r="H168" s="12" t="s">
        <v>19</v>
      </c>
      <c r="I168" s="12" t="s">
        <v>992</v>
      </c>
      <c r="J168" s="27">
        <v>56.119998931884766</v>
      </c>
      <c r="K168" s="17">
        <v>12</v>
      </c>
      <c r="L168" s="17" t="s">
        <v>927</v>
      </c>
      <c r="N168" s="12" t="s">
        <v>1078</v>
      </c>
      <c r="Q168" s="16"/>
      <c r="R168" s="12" t="s">
        <v>929</v>
      </c>
      <c r="S168" s="12" t="s">
        <v>70</v>
      </c>
      <c r="T168" s="12" t="s">
        <v>1324</v>
      </c>
      <c r="U168" s="12" t="s">
        <v>991</v>
      </c>
      <c r="V168" s="12" t="s">
        <v>48</v>
      </c>
      <c r="AB168" s="28">
        <v>40612.632488425923</v>
      </c>
      <c r="AC168" s="12" t="s">
        <v>991</v>
      </c>
    </row>
    <row r="169" spans="1:29" s="12" customFormat="1" ht="382.5">
      <c r="A169" s="16">
        <v>2389</v>
      </c>
      <c r="B169" s="12" t="s">
        <v>49</v>
      </c>
      <c r="C169" s="12">
        <v>173</v>
      </c>
      <c r="D169" s="12">
        <v>3</v>
      </c>
      <c r="E169" s="17"/>
      <c r="F169" s="17" t="s">
        <v>118</v>
      </c>
      <c r="G169" s="17" t="s">
        <v>67</v>
      </c>
      <c r="H169" s="12" t="s">
        <v>19</v>
      </c>
      <c r="I169" s="12" t="s">
        <v>992</v>
      </c>
      <c r="J169" s="27">
        <v>66.099998474121094</v>
      </c>
      <c r="K169" s="17">
        <v>10</v>
      </c>
      <c r="L169" s="17" t="s">
        <v>930</v>
      </c>
      <c r="N169" s="12" t="s">
        <v>1078</v>
      </c>
      <c r="Q169" s="16"/>
      <c r="R169" s="12" t="s">
        <v>931</v>
      </c>
      <c r="S169" s="12" t="s">
        <v>70</v>
      </c>
      <c r="T169" s="12" t="s">
        <v>1325</v>
      </c>
      <c r="U169" s="12" t="s">
        <v>991</v>
      </c>
      <c r="V169" s="12" t="s">
        <v>48</v>
      </c>
      <c r="Y169" s="12" t="s">
        <v>1285</v>
      </c>
      <c r="Z169" s="12" t="s">
        <v>1326</v>
      </c>
      <c r="AA169" s="12">
        <v>3.02</v>
      </c>
      <c r="AB169" s="28">
        <v>40618.357037037036</v>
      </c>
      <c r="AC169" s="12" t="s">
        <v>991</v>
      </c>
    </row>
    <row r="170" spans="1:29" s="12" customFormat="1" ht="344.25">
      <c r="A170" s="16">
        <v>2390</v>
      </c>
      <c r="B170" s="12" t="s">
        <v>49</v>
      </c>
      <c r="C170" s="12">
        <v>173</v>
      </c>
      <c r="D170" s="12">
        <v>3</v>
      </c>
      <c r="E170" s="17"/>
      <c r="F170" s="17" t="s">
        <v>118</v>
      </c>
      <c r="G170" s="17" t="s">
        <v>52</v>
      </c>
      <c r="H170" s="12" t="s">
        <v>19</v>
      </c>
      <c r="I170" s="12" t="s">
        <v>992</v>
      </c>
      <c r="J170" s="27">
        <v>66.129997253417969</v>
      </c>
      <c r="K170" s="17">
        <v>13</v>
      </c>
      <c r="L170" s="17" t="s">
        <v>932</v>
      </c>
      <c r="M170" s="12">
        <v>2389</v>
      </c>
      <c r="N170" s="12" t="s">
        <v>1078</v>
      </c>
      <c r="Q170" s="16"/>
      <c r="R170" s="12" t="s">
        <v>933</v>
      </c>
      <c r="S170" s="12" t="s">
        <v>70</v>
      </c>
      <c r="T170" s="12" t="s">
        <v>1327</v>
      </c>
      <c r="U170" s="12" t="s">
        <v>991</v>
      </c>
      <c r="V170" s="12" t="s">
        <v>48</v>
      </c>
      <c r="AB170" s="28">
        <v>40612.65</v>
      </c>
      <c r="AC170" s="12" t="s">
        <v>991</v>
      </c>
    </row>
    <row r="171" spans="1:29" s="12" customFormat="1" ht="165.75">
      <c r="A171" s="16">
        <v>2391</v>
      </c>
      <c r="B171" s="12" t="s">
        <v>49</v>
      </c>
      <c r="C171" s="12">
        <v>173</v>
      </c>
      <c r="D171" s="12">
        <v>3</v>
      </c>
      <c r="E171" s="17"/>
      <c r="F171" s="17" t="s">
        <v>118</v>
      </c>
      <c r="G171" s="17" t="s">
        <v>58</v>
      </c>
      <c r="H171" s="12" t="s">
        <v>19</v>
      </c>
      <c r="I171" s="12" t="s">
        <v>992</v>
      </c>
      <c r="J171" s="27">
        <v>66.150001525878906</v>
      </c>
      <c r="K171" s="17">
        <v>15</v>
      </c>
      <c r="L171" s="17" t="s">
        <v>799</v>
      </c>
      <c r="M171" s="12">
        <v>2307</v>
      </c>
      <c r="N171" s="12" t="s">
        <v>1078</v>
      </c>
      <c r="Q171" s="16"/>
      <c r="R171" s="12" t="s">
        <v>934</v>
      </c>
      <c r="S171" s="12" t="s">
        <v>70</v>
      </c>
      <c r="T171" s="12" t="s">
        <v>1328</v>
      </c>
      <c r="U171" s="12" t="s">
        <v>991</v>
      </c>
      <c r="V171" s="12" t="s">
        <v>48</v>
      </c>
      <c r="AB171" s="28">
        <v>40612.657893518517</v>
      </c>
      <c r="AC171" s="12" t="s">
        <v>991</v>
      </c>
    </row>
    <row r="172" spans="1:29" s="12" customFormat="1" ht="229.5">
      <c r="A172" s="16">
        <v>2392</v>
      </c>
      <c r="B172" s="12" t="s">
        <v>49</v>
      </c>
      <c r="C172" s="12">
        <v>173</v>
      </c>
      <c r="D172" s="12">
        <v>3</v>
      </c>
      <c r="E172" s="17"/>
      <c r="F172" s="17" t="s">
        <v>244</v>
      </c>
      <c r="G172" s="17" t="s">
        <v>36</v>
      </c>
      <c r="H172" s="12" t="s">
        <v>19</v>
      </c>
      <c r="I172" s="12" t="s">
        <v>992</v>
      </c>
      <c r="J172" s="27">
        <v>71.010002136230469</v>
      </c>
      <c r="K172" s="17">
        <v>1</v>
      </c>
      <c r="L172" s="17" t="s">
        <v>404</v>
      </c>
      <c r="N172" s="12" t="s">
        <v>1078</v>
      </c>
      <c r="Q172" s="16"/>
      <c r="R172" s="12" t="s">
        <v>935</v>
      </c>
      <c r="S172" s="12" t="s">
        <v>70</v>
      </c>
      <c r="T172" s="12" t="s">
        <v>1571</v>
      </c>
      <c r="U172" s="12" t="s">
        <v>991</v>
      </c>
      <c r="V172" s="12" t="s">
        <v>135</v>
      </c>
      <c r="AB172" s="28">
        <v>40619.189050925925</v>
      </c>
      <c r="AC172" s="12" t="s">
        <v>991</v>
      </c>
    </row>
    <row r="173" spans="1:29" s="12" customFormat="1" ht="165.75">
      <c r="A173" s="16">
        <v>2393</v>
      </c>
      <c r="B173" s="12" t="s">
        <v>49</v>
      </c>
      <c r="C173" s="12">
        <v>173</v>
      </c>
      <c r="D173" s="12">
        <v>3</v>
      </c>
      <c r="E173" s="17"/>
      <c r="F173" s="17" t="s">
        <v>92</v>
      </c>
      <c r="G173" s="17" t="s">
        <v>84</v>
      </c>
      <c r="H173" s="12" t="s">
        <v>19</v>
      </c>
      <c r="I173" s="12" t="s">
        <v>992</v>
      </c>
      <c r="J173" s="27">
        <v>74.400001525878906</v>
      </c>
      <c r="K173" s="17">
        <v>40</v>
      </c>
      <c r="L173" s="17" t="s">
        <v>781</v>
      </c>
      <c r="N173" s="12" t="s">
        <v>1074</v>
      </c>
      <c r="Q173" s="16"/>
      <c r="R173" s="12" t="s">
        <v>936</v>
      </c>
      <c r="S173" s="12" t="s">
        <v>70</v>
      </c>
      <c r="T173" s="12" t="s">
        <v>1354</v>
      </c>
      <c r="U173" s="12" t="s">
        <v>991</v>
      </c>
      <c r="V173" s="12" t="s">
        <v>48</v>
      </c>
      <c r="Y173" s="12" t="s">
        <v>1285</v>
      </c>
      <c r="Z173" s="12" t="s">
        <v>1355</v>
      </c>
      <c r="AA173" s="12">
        <v>3.02</v>
      </c>
      <c r="AB173" s="28">
        <v>40618.357037037036</v>
      </c>
      <c r="AC173" s="12" t="s">
        <v>991</v>
      </c>
    </row>
    <row r="174" spans="1:29" s="12" customFormat="1" ht="409.5">
      <c r="A174" s="16">
        <v>2394</v>
      </c>
      <c r="B174" s="12" t="s">
        <v>49</v>
      </c>
      <c r="C174" s="12">
        <v>173</v>
      </c>
      <c r="D174" s="12">
        <v>3</v>
      </c>
      <c r="E174" s="17"/>
      <c r="F174" s="17" t="s">
        <v>38</v>
      </c>
      <c r="G174" s="17" t="s">
        <v>68</v>
      </c>
      <c r="H174" s="12" t="s">
        <v>19</v>
      </c>
      <c r="I174" s="12" t="s">
        <v>992</v>
      </c>
      <c r="J174" s="27">
        <v>76.199996948242188</v>
      </c>
      <c r="K174" s="17">
        <v>20</v>
      </c>
      <c r="L174" s="17" t="s">
        <v>313</v>
      </c>
      <c r="N174" s="12" t="s">
        <v>1078</v>
      </c>
      <c r="Q174" s="16"/>
      <c r="R174" s="12" t="s">
        <v>1008</v>
      </c>
      <c r="S174" s="12" t="s">
        <v>70</v>
      </c>
      <c r="T174" s="12" t="s">
        <v>1357</v>
      </c>
      <c r="U174" s="12" t="s">
        <v>991</v>
      </c>
      <c r="V174" s="12" t="s">
        <v>48</v>
      </c>
      <c r="X174" s="12" t="s">
        <v>1009</v>
      </c>
      <c r="AB174" s="28">
        <v>40613.305243055554</v>
      </c>
      <c r="AC174" s="12" t="s">
        <v>991</v>
      </c>
    </row>
    <row r="175" spans="1:29" s="12" customFormat="1" ht="409.5">
      <c r="A175" s="16">
        <v>2395</v>
      </c>
      <c r="B175" s="12" t="s">
        <v>49</v>
      </c>
      <c r="C175" s="12">
        <v>173</v>
      </c>
      <c r="D175" s="12">
        <v>3</v>
      </c>
      <c r="E175" s="17"/>
      <c r="F175" s="17" t="s">
        <v>38</v>
      </c>
      <c r="G175" s="17" t="s">
        <v>80</v>
      </c>
      <c r="H175" s="12" t="s">
        <v>19</v>
      </c>
      <c r="I175" s="12" t="s">
        <v>992</v>
      </c>
      <c r="J175" s="27">
        <v>76.260002136230469</v>
      </c>
      <c r="K175" s="17">
        <v>26</v>
      </c>
      <c r="L175" s="17" t="s">
        <v>313</v>
      </c>
      <c r="N175" s="12" t="s">
        <v>994</v>
      </c>
      <c r="Q175" s="16"/>
      <c r="R175" s="12" t="s">
        <v>1010</v>
      </c>
      <c r="S175" s="12" t="s">
        <v>70</v>
      </c>
      <c r="T175" s="12" t="s">
        <v>1360</v>
      </c>
      <c r="U175" s="12" t="s">
        <v>991</v>
      </c>
      <c r="V175" s="12" t="s">
        <v>48</v>
      </c>
      <c r="X175" s="12" t="s">
        <v>1011</v>
      </c>
      <c r="AB175" s="28">
        <v>40613.313981481479</v>
      </c>
      <c r="AC175" s="12" t="s">
        <v>991</v>
      </c>
    </row>
    <row r="176" spans="1:29" s="12" customFormat="1" ht="409.5">
      <c r="A176" s="16">
        <v>2396</v>
      </c>
      <c r="B176" s="12" t="s">
        <v>49</v>
      </c>
      <c r="C176" s="12">
        <v>173</v>
      </c>
      <c r="D176" s="12">
        <v>3</v>
      </c>
      <c r="E176" s="17"/>
      <c r="F176" s="17" t="s">
        <v>113</v>
      </c>
      <c r="G176" s="17" t="s">
        <v>80</v>
      </c>
      <c r="H176" s="12" t="s">
        <v>19</v>
      </c>
      <c r="I176" s="12" t="s">
        <v>992</v>
      </c>
      <c r="J176" s="27">
        <v>77.260002136230469</v>
      </c>
      <c r="K176" s="17">
        <v>26</v>
      </c>
      <c r="L176" s="17" t="s">
        <v>313</v>
      </c>
      <c r="N176" s="12" t="s">
        <v>994</v>
      </c>
      <c r="Q176" s="16"/>
      <c r="R176" s="12" t="s">
        <v>1013</v>
      </c>
      <c r="S176" s="12" t="s">
        <v>70</v>
      </c>
      <c r="T176" s="12" t="s">
        <v>1364</v>
      </c>
      <c r="U176" s="12" t="s">
        <v>991</v>
      </c>
      <c r="V176" s="12" t="s">
        <v>48</v>
      </c>
      <c r="X176" s="12" t="s">
        <v>1014</v>
      </c>
      <c r="AB176" s="28">
        <v>40617.287083333336</v>
      </c>
      <c r="AC176" s="12" t="s">
        <v>991</v>
      </c>
    </row>
    <row r="177" spans="1:29" s="12" customFormat="1" ht="153">
      <c r="A177" s="16">
        <v>2397</v>
      </c>
      <c r="B177" s="12" t="s">
        <v>49</v>
      </c>
      <c r="C177" s="12">
        <v>173</v>
      </c>
      <c r="D177" s="12">
        <v>3</v>
      </c>
      <c r="E177" s="17"/>
      <c r="F177" s="17" t="s">
        <v>104</v>
      </c>
      <c r="G177" s="17" t="s">
        <v>33</v>
      </c>
      <c r="H177" s="12" t="s">
        <v>19</v>
      </c>
      <c r="I177" s="12" t="s">
        <v>992</v>
      </c>
      <c r="J177" s="27">
        <v>85.089996337890625</v>
      </c>
      <c r="K177" s="17">
        <v>9</v>
      </c>
      <c r="L177" s="17" t="s">
        <v>93</v>
      </c>
      <c r="N177" s="12" t="s">
        <v>1078</v>
      </c>
      <c r="Q177" s="16"/>
      <c r="R177" s="12" t="s">
        <v>937</v>
      </c>
      <c r="S177" s="12" t="s">
        <v>70</v>
      </c>
      <c r="T177" s="12" t="s">
        <v>1371</v>
      </c>
      <c r="U177" s="12" t="s">
        <v>991</v>
      </c>
      <c r="V177" s="12" t="s">
        <v>48</v>
      </c>
      <c r="AB177" s="28">
        <v>40617.290879629632</v>
      </c>
      <c r="AC177" s="12" t="s">
        <v>991</v>
      </c>
    </row>
    <row r="178" spans="1:29" s="12" customFormat="1" ht="344.25">
      <c r="A178" s="16">
        <v>2398</v>
      </c>
      <c r="B178" s="12" t="s">
        <v>49</v>
      </c>
      <c r="C178" s="12">
        <v>173</v>
      </c>
      <c r="D178" s="12">
        <v>3</v>
      </c>
      <c r="E178" s="17"/>
      <c r="F178" s="17" t="s">
        <v>104</v>
      </c>
      <c r="G178" s="17" t="s">
        <v>58</v>
      </c>
      <c r="H178" s="12" t="s">
        <v>19</v>
      </c>
      <c r="I178" s="12" t="s">
        <v>992</v>
      </c>
      <c r="J178" s="27">
        <v>85.150001525878906</v>
      </c>
      <c r="K178" s="17">
        <v>15</v>
      </c>
      <c r="L178" s="17" t="s">
        <v>93</v>
      </c>
      <c r="N178" s="12" t="s">
        <v>1078</v>
      </c>
      <c r="Q178" s="16"/>
      <c r="R178" s="12" t="s">
        <v>938</v>
      </c>
      <c r="S178" s="12" t="s">
        <v>70</v>
      </c>
      <c r="T178" s="12" t="s">
        <v>1374</v>
      </c>
      <c r="U178" s="12" t="s">
        <v>991</v>
      </c>
      <c r="V178" s="12" t="s">
        <v>48</v>
      </c>
      <c r="Y178" s="12" t="s">
        <v>1285</v>
      </c>
      <c r="Z178" s="12" t="s">
        <v>1375</v>
      </c>
      <c r="AA178" s="12">
        <v>3.02</v>
      </c>
      <c r="AB178" s="28">
        <v>40618.357037037036</v>
      </c>
      <c r="AC178" s="12" t="s">
        <v>991</v>
      </c>
    </row>
    <row r="179" spans="1:29" s="12" customFormat="1" ht="409.5">
      <c r="A179" s="16">
        <v>2399</v>
      </c>
      <c r="B179" s="12" t="s">
        <v>49</v>
      </c>
      <c r="C179" s="12">
        <v>173</v>
      </c>
      <c r="D179" s="12">
        <v>3</v>
      </c>
      <c r="E179" s="17"/>
      <c r="F179" s="17" t="s">
        <v>104</v>
      </c>
      <c r="G179" s="17" t="s">
        <v>76</v>
      </c>
      <c r="H179" s="12" t="s">
        <v>19</v>
      </c>
      <c r="I179" s="12" t="s">
        <v>992</v>
      </c>
      <c r="J179" s="27">
        <v>85.209999084472656</v>
      </c>
      <c r="K179" s="17">
        <v>21</v>
      </c>
      <c r="L179" s="17" t="s">
        <v>939</v>
      </c>
      <c r="N179" s="12" t="s">
        <v>994</v>
      </c>
      <c r="Q179" s="16"/>
      <c r="R179" s="12" t="s">
        <v>1017</v>
      </c>
      <c r="S179" s="12" t="s">
        <v>70</v>
      </c>
      <c r="T179" s="12" t="s">
        <v>1378</v>
      </c>
      <c r="U179" s="12" t="s">
        <v>991</v>
      </c>
      <c r="V179" s="12" t="s">
        <v>48</v>
      </c>
      <c r="X179" s="12" t="s">
        <v>1018</v>
      </c>
      <c r="AB179" s="28">
        <v>40613.394421296296</v>
      </c>
      <c r="AC179" s="12" t="s">
        <v>991</v>
      </c>
    </row>
    <row r="180" spans="1:29" s="12" customFormat="1" ht="395.25">
      <c r="A180" s="16">
        <v>2400</v>
      </c>
      <c r="B180" s="12" t="s">
        <v>49</v>
      </c>
      <c r="C180" s="12">
        <v>173</v>
      </c>
      <c r="D180" s="12">
        <v>3</v>
      </c>
      <c r="E180" s="17"/>
      <c r="F180" s="17" t="s">
        <v>104</v>
      </c>
      <c r="G180" s="17" t="s">
        <v>86</v>
      </c>
      <c r="H180" s="12" t="s">
        <v>19</v>
      </c>
      <c r="I180" s="12" t="s">
        <v>992</v>
      </c>
      <c r="J180" s="27">
        <v>85.279998779296875</v>
      </c>
      <c r="K180" s="17">
        <v>28</v>
      </c>
      <c r="L180" s="17" t="s">
        <v>939</v>
      </c>
      <c r="N180" s="12" t="s">
        <v>1078</v>
      </c>
      <c r="Q180" s="16"/>
      <c r="R180" s="12" t="s">
        <v>940</v>
      </c>
      <c r="S180" s="12" t="s">
        <v>70</v>
      </c>
      <c r="T180" s="12" t="s">
        <v>1381</v>
      </c>
      <c r="U180" s="12" t="s">
        <v>991</v>
      </c>
      <c r="V180" s="12" t="s">
        <v>48</v>
      </c>
      <c r="Y180" s="12" t="s">
        <v>1285</v>
      </c>
      <c r="Z180" s="12" t="s">
        <v>1382</v>
      </c>
      <c r="AA180" s="12">
        <v>3.02</v>
      </c>
      <c r="AB180" s="28">
        <v>40618.357037037036</v>
      </c>
      <c r="AC180" s="12" t="s">
        <v>991</v>
      </c>
    </row>
    <row r="181" spans="1:29" s="12" customFormat="1" ht="409.5">
      <c r="A181" s="16">
        <v>2401</v>
      </c>
      <c r="B181" s="12" t="s">
        <v>49</v>
      </c>
      <c r="C181" s="12">
        <v>173</v>
      </c>
      <c r="D181" s="12">
        <v>3</v>
      </c>
      <c r="E181" s="17"/>
      <c r="F181" s="17" t="s">
        <v>44</v>
      </c>
      <c r="G181" s="17" t="s">
        <v>81</v>
      </c>
      <c r="H181" s="12" t="s">
        <v>19</v>
      </c>
      <c r="I181" s="12" t="s">
        <v>992</v>
      </c>
      <c r="J181" s="27">
        <v>86.220001220703125</v>
      </c>
      <c r="K181" s="17">
        <v>22</v>
      </c>
      <c r="L181" s="17" t="s">
        <v>941</v>
      </c>
      <c r="N181" s="12" t="s">
        <v>994</v>
      </c>
      <c r="Q181" s="16"/>
      <c r="R181" s="12" t="s">
        <v>1021</v>
      </c>
      <c r="S181" s="12" t="s">
        <v>70</v>
      </c>
      <c r="T181" s="12" t="s">
        <v>1391</v>
      </c>
      <c r="U181" s="12" t="s">
        <v>991</v>
      </c>
      <c r="V181" s="12" t="s">
        <v>48</v>
      </c>
      <c r="X181" s="12" t="s">
        <v>1022</v>
      </c>
      <c r="AB181" s="28">
        <v>40617.344143518516</v>
      </c>
      <c r="AC181" s="12" t="s">
        <v>991</v>
      </c>
    </row>
    <row r="182" spans="1:29" s="12" customFormat="1" ht="409.5">
      <c r="A182" s="16">
        <v>2402</v>
      </c>
      <c r="B182" s="12" t="s">
        <v>49</v>
      </c>
      <c r="C182" s="12">
        <v>173</v>
      </c>
      <c r="D182" s="12">
        <v>3</v>
      </c>
      <c r="E182" s="17"/>
      <c r="F182" s="17" t="s">
        <v>107</v>
      </c>
      <c r="G182" s="17" t="s">
        <v>55</v>
      </c>
      <c r="H182" s="12" t="s">
        <v>19</v>
      </c>
      <c r="I182" s="12" t="s">
        <v>992</v>
      </c>
      <c r="J182" s="27">
        <v>87.25</v>
      </c>
      <c r="K182" s="17">
        <v>25</v>
      </c>
      <c r="L182" s="17" t="s">
        <v>40</v>
      </c>
      <c r="N182" s="12" t="s">
        <v>1078</v>
      </c>
      <c r="Q182" s="16"/>
      <c r="R182" s="12" t="s">
        <v>1025</v>
      </c>
      <c r="S182" s="12" t="s">
        <v>70</v>
      </c>
      <c r="T182" s="12" t="s">
        <v>1397</v>
      </c>
      <c r="U182" s="12" t="s">
        <v>991</v>
      </c>
      <c r="V182" s="12" t="s">
        <v>48</v>
      </c>
      <c r="X182" s="12" t="s">
        <v>1026</v>
      </c>
      <c r="Y182" s="12" t="s">
        <v>1285</v>
      </c>
      <c r="Z182" s="12" t="s">
        <v>1398</v>
      </c>
      <c r="AA182" s="12">
        <v>3.02</v>
      </c>
      <c r="AB182" s="28">
        <v>40618.357037037036</v>
      </c>
      <c r="AC182" s="12" t="s">
        <v>991</v>
      </c>
    </row>
    <row r="183" spans="1:29" s="12" customFormat="1" ht="409.5">
      <c r="A183" s="16">
        <v>2403</v>
      </c>
      <c r="B183" s="12" t="s">
        <v>49</v>
      </c>
      <c r="C183" s="12">
        <v>173</v>
      </c>
      <c r="D183" s="12">
        <v>3</v>
      </c>
      <c r="E183" s="17"/>
      <c r="F183" s="17" t="s">
        <v>107</v>
      </c>
      <c r="G183" s="17" t="s">
        <v>99</v>
      </c>
      <c r="H183" s="12" t="s">
        <v>19</v>
      </c>
      <c r="I183" s="12" t="s">
        <v>992</v>
      </c>
      <c r="J183" s="27">
        <v>87.370002746582031</v>
      </c>
      <c r="K183" s="17">
        <v>37</v>
      </c>
      <c r="L183" s="17" t="s">
        <v>40</v>
      </c>
      <c r="N183" s="12" t="s">
        <v>1074</v>
      </c>
      <c r="Q183" s="16"/>
      <c r="R183" s="12" t="s">
        <v>942</v>
      </c>
      <c r="S183" s="12" t="s">
        <v>70</v>
      </c>
      <c r="T183" s="12" t="s">
        <v>1400</v>
      </c>
      <c r="U183" s="12" t="s">
        <v>991</v>
      </c>
      <c r="V183" s="12" t="s">
        <v>48</v>
      </c>
      <c r="Y183" s="12" t="s">
        <v>1285</v>
      </c>
      <c r="Z183" s="12" t="s">
        <v>1401</v>
      </c>
      <c r="AA183" s="12">
        <v>3.02</v>
      </c>
      <c r="AB183" s="28">
        <v>40618.357037037036</v>
      </c>
      <c r="AC183" s="12" t="s">
        <v>991</v>
      </c>
    </row>
    <row r="184" spans="1:29" s="12" customFormat="1" ht="409.5">
      <c r="A184" s="16">
        <v>2404</v>
      </c>
      <c r="B184" s="12" t="s">
        <v>49</v>
      </c>
      <c r="C184" s="12">
        <v>173</v>
      </c>
      <c r="D184" s="12">
        <v>3</v>
      </c>
      <c r="E184" s="17"/>
      <c r="F184" s="17" t="s">
        <v>943</v>
      </c>
      <c r="G184" s="17" t="s">
        <v>81</v>
      </c>
      <c r="H184" s="12" t="s">
        <v>19</v>
      </c>
      <c r="I184" s="12" t="s">
        <v>992</v>
      </c>
      <c r="J184" s="27">
        <v>88.220001220703125</v>
      </c>
      <c r="K184" s="17">
        <v>22</v>
      </c>
      <c r="L184" s="17" t="s">
        <v>40</v>
      </c>
      <c r="N184" s="12" t="s">
        <v>1078</v>
      </c>
      <c r="Q184" s="16"/>
      <c r="R184" s="12" t="s">
        <v>1030</v>
      </c>
      <c r="S184" s="12" t="s">
        <v>70</v>
      </c>
      <c r="T184" s="12" t="s">
        <v>1408</v>
      </c>
      <c r="U184" s="12" t="s">
        <v>991</v>
      </c>
      <c r="V184" s="12" t="s">
        <v>48</v>
      </c>
      <c r="X184" s="12" t="s">
        <v>1409</v>
      </c>
      <c r="AB184" s="28">
        <v>40618.38957175926</v>
      </c>
      <c r="AC184" s="12" t="s">
        <v>991</v>
      </c>
    </row>
    <row r="185" spans="1:29" s="12" customFormat="1" ht="409.5">
      <c r="A185" s="16">
        <v>2405</v>
      </c>
      <c r="B185" s="12" t="s">
        <v>49</v>
      </c>
      <c r="C185" s="12">
        <v>173</v>
      </c>
      <c r="D185" s="12">
        <v>3</v>
      </c>
      <c r="E185" s="17"/>
      <c r="F185" s="17" t="s">
        <v>120</v>
      </c>
      <c r="G185" s="17" t="s">
        <v>87</v>
      </c>
      <c r="H185" s="12" t="s">
        <v>19</v>
      </c>
      <c r="I185" s="12" t="s">
        <v>992</v>
      </c>
      <c r="J185" s="27">
        <v>88.269996643066406</v>
      </c>
      <c r="K185" s="17">
        <v>27</v>
      </c>
      <c r="L185" s="17" t="s">
        <v>40</v>
      </c>
      <c r="N185" s="12" t="s">
        <v>1074</v>
      </c>
      <c r="Q185" s="16"/>
      <c r="R185" s="12" t="s">
        <v>1031</v>
      </c>
      <c r="S185" s="12" t="s">
        <v>70</v>
      </c>
      <c r="T185" s="12" t="s">
        <v>1410</v>
      </c>
      <c r="U185" s="12" t="s">
        <v>991</v>
      </c>
      <c r="V185" s="12" t="s">
        <v>48</v>
      </c>
      <c r="X185" s="12" t="s">
        <v>1411</v>
      </c>
      <c r="Y185" s="12" t="s">
        <v>1285</v>
      </c>
      <c r="Z185" s="12" t="s">
        <v>1412</v>
      </c>
      <c r="AA185" s="12">
        <v>3.02</v>
      </c>
      <c r="AB185" s="28">
        <v>40618.357037037036</v>
      </c>
      <c r="AC185" s="12" t="s">
        <v>991</v>
      </c>
    </row>
    <row r="186" spans="1:29" s="12" customFormat="1" ht="409.5">
      <c r="A186" s="16">
        <v>2406</v>
      </c>
      <c r="B186" s="12" t="s">
        <v>49</v>
      </c>
      <c r="C186" s="12">
        <v>173</v>
      </c>
      <c r="D186" s="12">
        <v>3</v>
      </c>
      <c r="E186" s="17"/>
      <c r="F186" s="17" t="s">
        <v>120</v>
      </c>
      <c r="G186" s="17" t="s">
        <v>79</v>
      </c>
      <c r="H186" s="12" t="s">
        <v>19</v>
      </c>
      <c r="I186" s="12" t="s">
        <v>992</v>
      </c>
      <c r="J186" s="27">
        <v>88.430000305175781</v>
      </c>
      <c r="K186" s="17">
        <v>43</v>
      </c>
      <c r="L186" s="17" t="s">
        <v>97</v>
      </c>
      <c r="N186" s="12" t="s">
        <v>1078</v>
      </c>
      <c r="Q186" s="16"/>
      <c r="R186" s="12" t="s">
        <v>1032</v>
      </c>
      <c r="S186" s="12" t="s">
        <v>70</v>
      </c>
      <c r="T186" s="12" t="s">
        <v>1415</v>
      </c>
      <c r="U186" s="12" t="s">
        <v>991</v>
      </c>
      <c r="V186" s="12" t="s">
        <v>48</v>
      </c>
      <c r="X186" s="12" t="s">
        <v>1416</v>
      </c>
      <c r="Y186" s="12" t="s">
        <v>1285</v>
      </c>
      <c r="Z186" s="12" t="s">
        <v>1417</v>
      </c>
      <c r="AA186" s="12">
        <v>3.02</v>
      </c>
      <c r="AB186" s="28">
        <v>40618.357037037036</v>
      </c>
      <c r="AC186" s="12" t="s">
        <v>991</v>
      </c>
    </row>
    <row r="187" spans="1:29" s="12" customFormat="1" ht="409.5">
      <c r="A187" s="16">
        <v>2407</v>
      </c>
      <c r="B187" s="12" t="s">
        <v>49</v>
      </c>
      <c r="C187" s="12">
        <v>173</v>
      </c>
      <c r="D187" s="12">
        <v>3</v>
      </c>
      <c r="E187" s="17"/>
      <c r="F187" s="17" t="s">
        <v>121</v>
      </c>
      <c r="G187" s="17" t="s">
        <v>36</v>
      </c>
      <c r="H187" s="12" t="s">
        <v>19</v>
      </c>
      <c r="I187" s="12" t="s">
        <v>992</v>
      </c>
      <c r="J187" s="27">
        <v>89.010002136230469</v>
      </c>
      <c r="K187" s="17">
        <v>1</v>
      </c>
      <c r="L187" s="17" t="s">
        <v>944</v>
      </c>
      <c r="N187" s="12" t="s">
        <v>994</v>
      </c>
      <c r="Q187" s="16"/>
      <c r="R187" s="12" t="s">
        <v>1033</v>
      </c>
      <c r="S187" s="12" t="s">
        <v>70</v>
      </c>
      <c r="T187" s="12" t="s">
        <v>1423</v>
      </c>
      <c r="U187" s="12" t="s">
        <v>991</v>
      </c>
      <c r="V187" s="12" t="s">
        <v>48</v>
      </c>
      <c r="X187" s="12" t="s">
        <v>1424</v>
      </c>
      <c r="AB187" s="28">
        <v>40613.535729166666</v>
      </c>
      <c r="AC187" s="12" t="s">
        <v>991</v>
      </c>
    </row>
    <row r="188" spans="1:29" s="12" customFormat="1" ht="409.5">
      <c r="A188" s="16">
        <v>2408</v>
      </c>
      <c r="B188" s="12" t="s">
        <v>49</v>
      </c>
      <c r="C188" s="12">
        <v>173</v>
      </c>
      <c r="D188" s="12">
        <v>3</v>
      </c>
      <c r="E188" s="17"/>
      <c r="F188" s="17" t="s">
        <v>121</v>
      </c>
      <c r="G188" s="17" t="s">
        <v>66</v>
      </c>
      <c r="H188" s="12" t="s">
        <v>19</v>
      </c>
      <c r="I188" s="12" t="s">
        <v>992</v>
      </c>
      <c r="J188" s="27">
        <v>89.120002746582031</v>
      </c>
      <c r="K188" s="17">
        <v>12</v>
      </c>
      <c r="L188" s="17" t="s">
        <v>944</v>
      </c>
      <c r="N188" s="12" t="s">
        <v>994</v>
      </c>
      <c r="Q188" s="16"/>
      <c r="R188" s="12" t="s">
        <v>1034</v>
      </c>
      <c r="S188" s="12" t="s">
        <v>70</v>
      </c>
      <c r="T188" s="12" t="s">
        <v>1423</v>
      </c>
      <c r="U188" s="12" t="s">
        <v>991</v>
      </c>
      <c r="V188" s="12" t="s">
        <v>48</v>
      </c>
      <c r="X188" s="12" t="s">
        <v>1035</v>
      </c>
      <c r="AB188" s="28">
        <v>40613.535949074074</v>
      </c>
      <c r="AC188" s="12" t="s">
        <v>991</v>
      </c>
    </row>
    <row r="189" spans="1:29" s="12" customFormat="1" ht="409.5">
      <c r="A189" s="16">
        <v>2409</v>
      </c>
      <c r="B189" s="12" t="s">
        <v>49</v>
      </c>
      <c r="C189" s="12">
        <v>173</v>
      </c>
      <c r="D189" s="12">
        <v>3</v>
      </c>
      <c r="E189" s="17"/>
      <c r="F189" s="17" t="s">
        <v>121</v>
      </c>
      <c r="G189" s="17" t="s">
        <v>101</v>
      </c>
      <c r="H189" s="12" t="s">
        <v>19</v>
      </c>
      <c r="I189" s="12" t="s">
        <v>992</v>
      </c>
      <c r="J189" s="27">
        <v>89.30999755859375</v>
      </c>
      <c r="K189" s="17">
        <v>31</v>
      </c>
      <c r="L189" s="17" t="s">
        <v>944</v>
      </c>
      <c r="N189" s="12" t="s">
        <v>994</v>
      </c>
      <c r="Q189" s="16"/>
      <c r="R189" s="12" t="s">
        <v>1039</v>
      </c>
      <c r="S189" s="12" t="s">
        <v>70</v>
      </c>
      <c r="T189" s="12" t="s">
        <v>1431</v>
      </c>
      <c r="U189" s="12" t="s">
        <v>991</v>
      </c>
      <c r="V189" s="12" t="s">
        <v>48</v>
      </c>
      <c r="X189" s="12" t="s">
        <v>1432</v>
      </c>
      <c r="AB189" s="28">
        <v>40618.390555555554</v>
      </c>
      <c r="AC189" s="12" t="s">
        <v>991</v>
      </c>
    </row>
    <row r="190" spans="1:29" s="12" customFormat="1" ht="216.75">
      <c r="A190" s="16">
        <v>2410</v>
      </c>
      <c r="B190" s="12" t="s">
        <v>49</v>
      </c>
      <c r="C190" s="12">
        <v>173</v>
      </c>
      <c r="D190" s="12">
        <v>3</v>
      </c>
      <c r="E190" s="17"/>
      <c r="F190" s="17" t="s">
        <v>108</v>
      </c>
      <c r="G190" s="17" t="s">
        <v>63</v>
      </c>
      <c r="H190" s="12" t="s">
        <v>19</v>
      </c>
      <c r="I190" s="12" t="s">
        <v>992</v>
      </c>
      <c r="J190" s="27">
        <v>93.169998168945313</v>
      </c>
      <c r="K190" s="17">
        <v>17</v>
      </c>
      <c r="L190" s="17" t="s">
        <v>945</v>
      </c>
      <c r="N190" s="12" t="s">
        <v>1078</v>
      </c>
      <c r="Q190" s="16"/>
      <c r="R190" s="12" t="s">
        <v>946</v>
      </c>
      <c r="S190" s="12" t="s">
        <v>70</v>
      </c>
      <c r="T190" s="12" t="s">
        <v>1446</v>
      </c>
      <c r="U190" s="12" t="s">
        <v>991</v>
      </c>
      <c r="V190" s="12" t="s">
        <v>48</v>
      </c>
      <c r="Y190" s="12" t="s">
        <v>1285</v>
      </c>
      <c r="Z190" s="12" t="s">
        <v>1447</v>
      </c>
      <c r="AA190" s="12">
        <v>3.02</v>
      </c>
      <c r="AB190" s="28">
        <v>40618.357037037036</v>
      </c>
      <c r="AC190" s="12" t="s">
        <v>991</v>
      </c>
    </row>
    <row r="191" spans="1:29" s="12" customFormat="1" ht="409.5">
      <c r="A191" s="16">
        <v>2411</v>
      </c>
      <c r="B191" s="12" t="s">
        <v>49</v>
      </c>
      <c r="C191" s="12">
        <v>173</v>
      </c>
      <c r="D191" s="12">
        <v>3</v>
      </c>
      <c r="E191" s="17"/>
      <c r="F191" s="17" t="s">
        <v>102</v>
      </c>
      <c r="G191" s="17" t="s">
        <v>82</v>
      </c>
      <c r="H191" s="12" t="s">
        <v>24</v>
      </c>
      <c r="I191" s="12" t="s">
        <v>992</v>
      </c>
      <c r="J191" s="27">
        <v>84.230003356933594</v>
      </c>
      <c r="K191" s="17">
        <v>23</v>
      </c>
      <c r="L191" s="17" t="s">
        <v>524</v>
      </c>
      <c r="N191" s="12" t="s">
        <v>994</v>
      </c>
      <c r="Q191" s="16"/>
      <c r="R191" s="12" t="s">
        <v>947</v>
      </c>
      <c r="S191" s="12" t="s">
        <v>70</v>
      </c>
      <c r="T191" s="12" t="s">
        <v>997</v>
      </c>
      <c r="U191" s="12" t="s">
        <v>991</v>
      </c>
      <c r="V191" s="12" t="s">
        <v>21</v>
      </c>
      <c r="AB191" s="28">
        <v>40605.540601851855</v>
      </c>
      <c r="AC191" s="12" t="s">
        <v>991</v>
      </c>
    </row>
    <row r="192" spans="1:29" s="12" customFormat="1" ht="267.75">
      <c r="A192" s="16">
        <v>2412</v>
      </c>
      <c r="B192" s="12" t="s">
        <v>49</v>
      </c>
      <c r="C192" s="12">
        <v>173</v>
      </c>
      <c r="D192" s="12">
        <v>3</v>
      </c>
      <c r="E192" s="17"/>
      <c r="F192" s="17" t="s">
        <v>949</v>
      </c>
      <c r="G192" s="17" t="s">
        <v>80</v>
      </c>
      <c r="H192" s="12" t="s">
        <v>19</v>
      </c>
      <c r="I192" s="12" t="s">
        <v>992</v>
      </c>
      <c r="J192" s="27">
        <v>100.26000213623047</v>
      </c>
      <c r="K192" s="17">
        <v>26</v>
      </c>
      <c r="L192" s="17" t="s">
        <v>948</v>
      </c>
      <c r="N192" s="12" t="s">
        <v>1078</v>
      </c>
      <c r="Q192" s="16"/>
      <c r="R192" s="12" t="s">
        <v>950</v>
      </c>
      <c r="S192" s="12" t="s">
        <v>70</v>
      </c>
      <c r="T192" s="12" t="s">
        <v>1519</v>
      </c>
      <c r="U192" s="12" t="s">
        <v>991</v>
      </c>
      <c r="V192" s="12" t="s">
        <v>116</v>
      </c>
      <c r="AB192" s="28">
        <v>40618.233981481484</v>
      </c>
      <c r="AC192" s="12" t="s">
        <v>991</v>
      </c>
    </row>
    <row r="193" spans="1:29" s="12" customFormat="1" ht="409.5">
      <c r="A193" s="16">
        <v>2413</v>
      </c>
      <c r="B193" s="12" t="s">
        <v>49</v>
      </c>
      <c r="C193" s="12">
        <v>173</v>
      </c>
      <c r="D193" s="12">
        <v>3</v>
      </c>
      <c r="E193" s="17"/>
      <c r="F193" s="17" t="s">
        <v>949</v>
      </c>
      <c r="G193" s="17" t="s">
        <v>30</v>
      </c>
      <c r="H193" s="12" t="s">
        <v>19</v>
      </c>
      <c r="I193" s="12" t="s">
        <v>992</v>
      </c>
      <c r="J193" s="27">
        <v>100.33000183105469</v>
      </c>
      <c r="K193" s="17">
        <v>33</v>
      </c>
      <c r="L193" s="17" t="s">
        <v>948</v>
      </c>
      <c r="N193" s="12" t="s">
        <v>1078</v>
      </c>
      <c r="Q193" s="16"/>
      <c r="R193" s="12" t="s">
        <v>951</v>
      </c>
      <c r="S193" s="12" t="s">
        <v>70</v>
      </c>
      <c r="T193" s="12" t="s">
        <v>1520</v>
      </c>
      <c r="U193" s="12" t="s">
        <v>991</v>
      </c>
      <c r="V193" s="12" t="s">
        <v>116</v>
      </c>
      <c r="AB193" s="28">
        <v>40618.242037037038</v>
      </c>
      <c r="AC193" s="12" t="s">
        <v>991</v>
      </c>
    </row>
    <row r="194" spans="1:29" s="12" customFormat="1" ht="409.5">
      <c r="A194" s="16">
        <v>2414</v>
      </c>
      <c r="B194" s="12" t="s">
        <v>49</v>
      </c>
      <c r="C194" s="12">
        <v>173</v>
      </c>
      <c r="D194" s="12">
        <v>3</v>
      </c>
      <c r="E194" s="17"/>
      <c r="F194" s="17" t="s">
        <v>949</v>
      </c>
      <c r="G194" s="17" t="s">
        <v>30</v>
      </c>
      <c r="H194" s="12" t="s">
        <v>19</v>
      </c>
      <c r="I194" s="12" t="s">
        <v>992</v>
      </c>
      <c r="J194" s="27">
        <v>100.33000183105469</v>
      </c>
      <c r="K194" s="17">
        <v>33</v>
      </c>
      <c r="L194" s="17" t="s">
        <v>948</v>
      </c>
      <c r="N194" s="12" t="s">
        <v>1078</v>
      </c>
      <c r="Q194" s="16"/>
      <c r="R194" s="12" t="s">
        <v>952</v>
      </c>
      <c r="S194" s="12" t="s">
        <v>70</v>
      </c>
      <c r="T194" s="12" t="s">
        <v>1521</v>
      </c>
      <c r="U194" s="12" t="s">
        <v>991</v>
      </c>
      <c r="V194" s="12" t="s">
        <v>116</v>
      </c>
      <c r="AB194" s="28">
        <v>40618.240335648145</v>
      </c>
      <c r="AC194" s="12" t="s">
        <v>991</v>
      </c>
    </row>
    <row r="195" spans="1:29" s="12" customFormat="1" ht="408">
      <c r="A195" s="16">
        <v>2415</v>
      </c>
      <c r="B195" s="12" t="s">
        <v>49</v>
      </c>
      <c r="C195" s="12">
        <v>173</v>
      </c>
      <c r="D195" s="12">
        <v>3</v>
      </c>
      <c r="E195" s="17"/>
      <c r="F195" s="17" t="s">
        <v>949</v>
      </c>
      <c r="G195" s="17"/>
      <c r="H195" s="12" t="s">
        <v>19</v>
      </c>
      <c r="I195" s="12" t="s">
        <v>992</v>
      </c>
      <c r="J195" s="27">
        <v>100</v>
      </c>
      <c r="K195" s="17"/>
      <c r="L195" s="17" t="s">
        <v>948</v>
      </c>
      <c r="N195" s="12" t="s">
        <v>1078</v>
      </c>
      <c r="Q195" s="16"/>
      <c r="R195" s="12" t="s">
        <v>953</v>
      </c>
      <c r="S195" s="12" t="s">
        <v>70</v>
      </c>
      <c r="T195" s="12" t="s">
        <v>1518</v>
      </c>
      <c r="U195" s="12" t="s">
        <v>991</v>
      </c>
      <c r="V195" s="12" t="s">
        <v>116</v>
      </c>
      <c r="AB195" s="28">
        <v>40618.335462962961</v>
      </c>
      <c r="AC195" s="12" t="s">
        <v>991</v>
      </c>
    </row>
    <row r="196" spans="1:29" s="12" customFormat="1" ht="409.5">
      <c r="A196" s="16">
        <v>2416</v>
      </c>
      <c r="B196" s="12" t="s">
        <v>49</v>
      </c>
      <c r="C196" s="12">
        <v>173</v>
      </c>
      <c r="D196" s="12">
        <v>3</v>
      </c>
      <c r="E196" s="17"/>
      <c r="F196" s="17" t="s">
        <v>128</v>
      </c>
      <c r="G196" s="17" t="s">
        <v>955</v>
      </c>
      <c r="H196" s="12" t="s">
        <v>19</v>
      </c>
      <c r="I196" s="12" t="s">
        <v>992</v>
      </c>
      <c r="J196" s="27">
        <v>105</v>
      </c>
      <c r="K196" s="17"/>
      <c r="L196" s="17" t="s">
        <v>954</v>
      </c>
      <c r="N196" s="12" t="s">
        <v>1078</v>
      </c>
      <c r="Q196" s="16"/>
      <c r="R196" s="12" t="s">
        <v>956</v>
      </c>
      <c r="S196" s="12" t="s">
        <v>70</v>
      </c>
      <c r="T196" s="12" t="s">
        <v>1526</v>
      </c>
      <c r="U196" s="12" t="s">
        <v>991</v>
      </c>
      <c r="V196" s="12" t="s">
        <v>116</v>
      </c>
      <c r="AB196" s="28">
        <v>40619.135150462964</v>
      </c>
      <c r="AC196" s="12" t="s">
        <v>991</v>
      </c>
    </row>
    <row r="197" spans="1:29" s="12" customFormat="1" ht="216.75">
      <c r="A197" s="16">
        <v>3090</v>
      </c>
      <c r="B197" s="12" t="s">
        <v>49</v>
      </c>
      <c r="C197" s="12">
        <v>175</v>
      </c>
      <c r="D197" s="12">
        <v>4</v>
      </c>
      <c r="E197" s="17" t="s">
        <v>571</v>
      </c>
      <c r="F197" s="17" t="s">
        <v>53</v>
      </c>
      <c r="G197" s="17" t="s">
        <v>53</v>
      </c>
      <c r="H197" s="12" t="s">
        <v>24</v>
      </c>
      <c r="I197" s="12" t="s">
        <v>992</v>
      </c>
      <c r="J197" s="27">
        <v>5</v>
      </c>
      <c r="K197" s="17">
        <v>5</v>
      </c>
      <c r="L197" s="17" t="s">
        <v>571</v>
      </c>
      <c r="N197" s="12" t="s">
        <v>1078</v>
      </c>
      <c r="Q197" s="16">
        <v>4</v>
      </c>
      <c r="R197" s="12" t="s">
        <v>5543</v>
      </c>
      <c r="S197" s="12" t="s">
        <v>70</v>
      </c>
      <c r="T197" s="12" t="s">
        <v>5683</v>
      </c>
      <c r="U197" s="12" t="s">
        <v>5421</v>
      </c>
      <c r="V197" s="12" t="s">
        <v>1690</v>
      </c>
      <c r="Y197" s="12" t="s">
        <v>1285</v>
      </c>
      <c r="Z197" s="12" t="s">
        <v>5712</v>
      </c>
      <c r="AA197" s="12">
        <v>4.01</v>
      </c>
      <c r="AB197" s="28">
        <v>40676.637187499997</v>
      </c>
      <c r="AC197" s="12" t="s">
        <v>5421</v>
      </c>
    </row>
    <row r="198" spans="1:29" s="12" customFormat="1" ht="408">
      <c r="A198" s="16">
        <v>3091</v>
      </c>
      <c r="B198" s="12" t="s">
        <v>49</v>
      </c>
      <c r="C198" s="12">
        <v>175</v>
      </c>
      <c r="D198" s="12">
        <v>4</v>
      </c>
      <c r="E198" s="17" t="s">
        <v>423</v>
      </c>
      <c r="F198" s="17" t="s">
        <v>99</v>
      </c>
      <c r="G198" s="17" t="s">
        <v>87</v>
      </c>
      <c r="H198" s="12" t="s">
        <v>19</v>
      </c>
      <c r="I198" s="12" t="s">
        <v>992</v>
      </c>
      <c r="J198" s="27">
        <v>37</v>
      </c>
      <c r="K198" s="17">
        <v>27</v>
      </c>
      <c r="L198" s="17" t="s">
        <v>423</v>
      </c>
      <c r="N198" s="12" t="s">
        <v>1078</v>
      </c>
      <c r="Q198" s="16">
        <v>7</v>
      </c>
      <c r="R198" s="12" t="s">
        <v>5544</v>
      </c>
      <c r="S198" s="12" t="s">
        <v>70</v>
      </c>
      <c r="T198" s="12" t="s">
        <v>5610</v>
      </c>
      <c r="U198" s="12" t="s">
        <v>5421</v>
      </c>
      <c r="V198" s="12" t="s">
        <v>1670</v>
      </c>
      <c r="Y198" s="12" t="s">
        <v>1285</v>
      </c>
      <c r="Z198" s="12" t="s">
        <v>5725</v>
      </c>
      <c r="AA198" s="12">
        <v>4.0199999999999996</v>
      </c>
      <c r="AB198" s="28">
        <v>40679.599340277775</v>
      </c>
      <c r="AC198" s="12" t="s">
        <v>5421</v>
      </c>
    </row>
    <row r="199" spans="1:29" s="12" customFormat="1" ht="409.5">
      <c r="A199" s="16">
        <v>3092</v>
      </c>
      <c r="B199" s="12" t="s">
        <v>49</v>
      </c>
      <c r="C199" s="12">
        <v>175</v>
      </c>
      <c r="D199" s="12">
        <v>4</v>
      </c>
      <c r="E199" s="17" t="s">
        <v>5545</v>
      </c>
      <c r="F199" s="17" t="s">
        <v>73</v>
      </c>
      <c r="G199" s="17" t="s">
        <v>5546</v>
      </c>
      <c r="H199" s="12" t="s">
        <v>19</v>
      </c>
      <c r="I199" s="12" t="s">
        <v>992</v>
      </c>
      <c r="J199" s="27">
        <v>39</v>
      </c>
      <c r="K199" s="17"/>
      <c r="L199" s="17" t="s">
        <v>5545</v>
      </c>
      <c r="N199" s="12" t="s">
        <v>1078</v>
      </c>
      <c r="Q199" s="16">
        <v>7</v>
      </c>
      <c r="R199" s="12" t="s">
        <v>5547</v>
      </c>
      <c r="S199" s="12" t="s">
        <v>70</v>
      </c>
      <c r="T199" s="12" t="s">
        <v>5691</v>
      </c>
      <c r="U199" s="12" t="s">
        <v>5421</v>
      </c>
      <c r="V199" s="12" t="s">
        <v>1670</v>
      </c>
      <c r="Y199" s="12" t="s">
        <v>1285</v>
      </c>
      <c r="Z199" s="12" t="s">
        <v>5727</v>
      </c>
      <c r="AA199" s="12">
        <v>4.0199999999999996</v>
      </c>
      <c r="AB199" s="28">
        <v>40679.599340277775</v>
      </c>
      <c r="AC199" s="12" t="s">
        <v>5421</v>
      </c>
    </row>
    <row r="200" spans="1:29" s="12" customFormat="1" ht="280.5">
      <c r="A200" s="16">
        <v>3093</v>
      </c>
      <c r="B200" s="12" t="s">
        <v>49</v>
      </c>
      <c r="C200" s="12">
        <v>175</v>
      </c>
      <c r="D200" s="12">
        <v>4</v>
      </c>
      <c r="E200" s="17" t="s">
        <v>240</v>
      </c>
      <c r="F200" s="17" t="s">
        <v>745</v>
      </c>
      <c r="G200" s="17" t="s">
        <v>53</v>
      </c>
      <c r="H200" s="12" t="s">
        <v>19</v>
      </c>
      <c r="I200" s="12" t="s">
        <v>992</v>
      </c>
      <c r="J200" s="27">
        <v>70</v>
      </c>
      <c r="K200" s="17">
        <v>5</v>
      </c>
      <c r="L200" s="17" t="s">
        <v>240</v>
      </c>
      <c r="N200" s="12" t="s">
        <v>1078</v>
      </c>
      <c r="Q200" s="16">
        <v>5</v>
      </c>
      <c r="R200" s="12" t="s">
        <v>5548</v>
      </c>
      <c r="S200" s="12" t="s">
        <v>70</v>
      </c>
      <c r="T200" s="12" t="s">
        <v>5657</v>
      </c>
      <c r="U200" s="12" t="s">
        <v>5421</v>
      </c>
      <c r="V200" s="12" t="s">
        <v>2032</v>
      </c>
      <c r="Y200" s="12" t="s">
        <v>1285</v>
      </c>
      <c r="Z200" s="12" t="s">
        <v>5746</v>
      </c>
      <c r="AA200" s="12">
        <v>4.0199999999999996</v>
      </c>
      <c r="AB200" s="28">
        <v>40679.599340277775</v>
      </c>
      <c r="AC200" s="12" t="s">
        <v>5421</v>
      </c>
    </row>
    <row r="201" spans="1:29" s="12" customFormat="1" ht="409.5">
      <c r="A201" s="16">
        <v>2422</v>
      </c>
      <c r="B201" s="12" t="s">
        <v>963</v>
      </c>
      <c r="C201" s="12">
        <v>173</v>
      </c>
      <c r="D201" s="12">
        <v>3</v>
      </c>
      <c r="E201" s="17"/>
      <c r="F201" s="17" t="s">
        <v>35</v>
      </c>
      <c r="G201" s="17" t="s">
        <v>293</v>
      </c>
      <c r="H201" s="12" t="s">
        <v>19</v>
      </c>
      <c r="I201" s="12" t="s">
        <v>992</v>
      </c>
      <c r="J201" s="27">
        <v>72</v>
      </c>
      <c r="K201" s="17"/>
      <c r="L201" s="17" t="s">
        <v>292</v>
      </c>
      <c r="N201" s="12" t="s">
        <v>994</v>
      </c>
      <c r="Q201" s="16"/>
      <c r="R201" s="12" t="s">
        <v>294</v>
      </c>
      <c r="S201" s="12" t="s">
        <v>964</v>
      </c>
      <c r="T201" s="12" t="s">
        <v>1572</v>
      </c>
      <c r="U201" s="12" t="s">
        <v>991</v>
      </c>
      <c r="V201" s="12" t="s">
        <v>135</v>
      </c>
      <c r="AB201" s="28">
        <v>40617.990034722221</v>
      </c>
      <c r="AC201" s="12" t="s">
        <v>991</v>
      </c>
    </row>
  </sheetData>
  <sortState ref="A2:AC213">
    <sortCondition ref="B1"/>
  </sortState>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C12"/>
  <sheetViews>
    <sheetView workbookViewId="0">
      <pane xSplit="1" ySplit="1" topLeftCell="D6" activePane="bottomRight" state="frozenSplit"/>
      <selection pane="topRight" activeCell="B1" sqref="B1"/>
      <selection pane="bottomLeft" activeCell="A2" sqref="A2"/>
      <selection pane="bottomRight" activeCell="R6" sqref="R6"/>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357">
      <c r="A2" s="16">
        <v>4022</v>
      </c>
      <c r="B2" s="12" t="s">
        <v>485</v>
      </c>
      <c r="C2" s="12">
        <v>179</v>
      </c>
      <c r="D2" s="12">
        <v>5</v>
      </c>
      <c r="E2" s="17" t="s">
        <v>577</v>
      </c>
      <c r="F2" s="17" t="s">
        <v>45</v>
      </c>
      <c r="G2" s="17" t="s">
        <v>54</v>
      </c>
      <c r="H2" s="12" t="s">
        <v>19</v>
      </c>
      <c r="I2" s="12" t="s">
        <v>990</v>
      </c>
      <c r="J2" s="27">
        <v>7</v>
      </c>
      <c r="K2" s="17">
        <v>19</v>
      </c>
      <c r="L2" s="17" t="s">
        <v>577</v>
      </c>
      <c r="N2" s="12" t="s">
        <v>994</v>
      </c>
      <c r="R2" s="12" t="s">
        <v>6072</v>
      </c>
      <c r="S2" s="12" t="s">
        <v>6073</v>
      </c>
      <c r="T2" s="12" t="s">
        <v>6096</v>
      </c>
      <c r="U2" s="12" t="s">
        <v>5805</v>
      </c>
      <c r="V2" s="12" t="s">
        <v>135</v>
      </c>
      <c r="AB2" s="28">
        <v>40735.210069444445</v>
      </c>
      <c r="AC2" s="12" t="s">
        <v>5805</v>
      </c>
    </row>
    <row r="3" spans="1:29" ht="409.5">
      <c r="A3" s="16">
        <v>4023</v>
      </c>
      <c r="B3" s="12" t="s">
        <v>485</v>
      </c>
      <c r="C3" s="12">
        <v>179</v>
      </c>
      <c r="D3" s="12">
        <v>5</v>
      </c>
      <c r="E3" s="17" t="s">
        <v>6074</v>
      </c>
      <c r="F3" s="17" t="s">
        <v>32</v>
      </c>
      <c r="G3" s="17" t="s">
        <v>68</v>
      </c>
      <c r="H3" s="12" t="s">
        <v>19</v>
      </c>
      <c r="I3" s="12" t="s">
        <v>990</v>
      </c>
      <c r="J3" s="27">
        <v>8</v>
      </c>
      <c r="K3" s="17">
        <v>20</v>
      </c>
      <c r="L3" s="17" t="s">
        <v>6074</v>
      </c>
      <c r="N3" s="12" t="s">
        <v>994</v>
      </c>
      <c r="R3" s="12" t="s">
        <v>6072</v>
      </c>
      <c r="S3" s="12" t="s">
        <v>6075</v>
      </c>
      <c r="T3" s="12" t="s">
        <v>6097</v>
      </c>
      <c r="U3" s="12" t="s">
        <v>5805</v>
      </c>
      <c r="V3" s="12" t="s">
        <v>135</v>
      </c>
      <c r="AB3" s="28">
        <v>40735.218773148146</v>
      </c>
      <c r="AC3" s="12" t="s">
        <v>5805</v>
      </c>
    </row>
    <row r="4" spans="1:29" ht="409.5">
      <c r="A4" s="16">
        <v>4097</v>
      </c>
      <c r="B4" s="12" t="s">
        <v>5810</v>
      </c>
      <c r="C4" s="12">
        <v>179</v>
      </c>
      <c r="D4" s="12">
        <v>5</v>
      </c>
      <c r="E4" s="17" t="s">
        <v>397</v>
      </c>
      <c r="F4" s="17" t="s">
        <v>99</v>
      </c>
      <c r="G4" s="17" t="s">
        <v>51</v>
      </c>
      <c r="H4" s="12" t="s">
        <v>19</v>
      </c>
      <c r="I4" s="12" t="s">
        <v>990</v>
      </c>
      <c r="J4" s="27">
        <v>37</v>
      </c>
      <c r="K4" s="17">
        <v>35</v>
      </c>
      <c r="L4" s="17" t="s">
        <v>397</v>
      </c>
      <c r="N4" s="12" t="s">
        <v>994</v>
      </c>
      <c r="R4" s="12" t="s">
        <v>6076</v>
      </c>
      <c r="S4" s="12" t="s">
        <v>6077</v>
      </c>
      <c r="T4" s="12" t="s">
        <v>6098</v>
      </c>
      <c r="U4" s="12" t="s">
        <v>5805</v>
      </c>
      <c r="V4" s="12" t="s">
        <v>135</v>
      </c>
      <c r="AB4" s="28">
        <v>40735.249236111114</v>
      </c>
      <c r="AC4" s="12" t="s">
        <v>5805</v>
      </c>
    </row>
    <row r="5" spans="1:29" ht="409.5">
      <c r="A5" s="16">
        <v>4110</v>
      </c>
      <c r="B5" s="12" t="s">
        <v>871</v>
      </c>
      <c r="C5" s="12">
        <v>179</v>
      </c>
      <c r="D5" s="12">
        <v>5</v>
      </c>
      <c r="E5" s="17" t="s">
        <v>397</v>
      </c>
      <c r="F5" s="17" t="s">
        <v>69</v>
      </c>
      <c r="G5" s="17" t="s">
        <v>36</v>
      </c>
      <c r="H5" s="12" t="s">
        <v>19</v>
      </c>
      <c r="I5" s="12" t="s">
        <v>990</v>
      </c>
      <c r="J5" s="27">
        <v>38</v>
      </c>
      <c r="K5" s="17">
        <v>1</v>
      </c>
      <c r="L5" s="17" t="s">
        <v>397</v>
      </c>
      <c r="N5" s="12" t="s">
        <v>1078</v>
      </c>
      <c r="R5" s="12" t="s">
        <v>6078</v>
      </c>
      <c r="S5" s="12" t="s">
        <v>6079</v>
      </c>
      <c r="T5" s="12" t="s">
        <v>6099</v>
      </c>
      <c r="U5" s="12" t="s">
        <v>5805</v>
      </c>
      <c r="V5" s="12" t="s">
        <v>135</v>
      </c>
      <c r="AB5" s="28">
        <v>40735.54478009259</v>
      </c>
      <c r="AC5" s="12" t="s">
        <v>5805</v>
      </c>
    </row>
    <row r="6" spans="1:29" ht="293.25">
      <c r="A6" s="16">
        <v>4109</v>
      </c>
      <c r="B6" s="12" t="s">
        <v>871</v>
      </c>
      <c r="C6" s="12">
        <v>179</v>
      </c>
      <c r="D6" s="12">
        <v>5</v>
      </c>
      <c r="E6" s="17" t="s">
        <v>397</v>
      </c>
      <c r="F6" s="17" t="s">
        <v>69</v>
      </c>
      <c r="G6" s="17" t="s">
        <v>26</v>
      </c>
      <c r="H6" s="12" t="s">
        <v>19</v>
      </c>
      <c r="I6" s="12" t="s">
        <v>990</v>
      </c>
      <c r="J6" s="27">
        <v>38</v>
      </c>
      <c r="K6" s="17">
        <v>2</v>
      </c>
      <c r="L6" s="17" t="s">
        <v>397</v>
      </c>
      <c r="N6" s="12" t="s">
        <v>1078</v>
      </c>
      <c r="R6" s="12" t="s">
        <v>6080</v>
      </c>
      <c r="S6" s="12" t="s">
        <v>6081</v>
      </c>
      <c r="T6" s="12" t="s">
        <v>6100</v>
      </c>
      <c r="U6" s="12" t="s">
        <v>5805</v>
      </c>
      <c r="V6" s="12" t="s">
        <v>135</v>
      </c>
      <c r="AB6" s="28">
        <v>40735.546331018515</v>
      </c>
      <c r="AC6" s="12" t="s">
        <v>5805</v>
      </c>
    </row>
    <row r="7" spans="1:29" ht="382.5">
      <c r="A7" s="16">
        <v>4084</v>
      </c>
      <c r="B7" s="12" t="s">
        <v>1598</v>
      </c>
      <c r="C7" s="12">
        <v>179</v>
      </c>
      <c r="D7" s="12">
        <v>5</v>
      </c>
      <c r="E7" s="17" t="s">
        <v>240</v>
      </c>
      <c r="F7" s="17" t="s">
        <v>241</v>
      </c>
      <c r="G7" s="17" t="s">
        <v>80</v>
      </c>
      <c r="H7" s="12" t="s">
        <v>19</v>
      </c>
      <c r="I7" s="12" t="s">
        <v>992</v>
      </c>
      <c r="J7" s="27">
        <v>68</v>
      </c>
      <c r="K7" s="17">
        <v>26</v>
      </c>
      <c r="L7" s="17" t="s">
        <v>240</v>
      </c>
      <c r="N7" s="12" t="s">
        <v>1078</v>
      </c>
      <c r="R7" s="12" t="s">
        <v>6082</v>
      </c>
      <c r="S7" s="12" t="s">
        <v>6083</v>
      </c>
      <c r="T7" s="12" t="s">
        <v>6101</v>
      </c>
      <c r="U7" s="12" t="s">
        <v>5805</v>
      </c>
      <c r="V7" s="12" t="s">
        <v>135</v>
      </c>
      <c r="AB7" s="28">
        <v>40736.727627314816</v>
      </c>
      <c r="AC7" s="12" t="s">
        <v>5805</v>
      </c>
    </row>
    <row r="8" spans="1:29" ht="267.75">
      <c r="A8" s="16">
        <v>4098</v>
      </c>
      <c r="B8" s="12" t="s">
        <v>5810</v>
      </c>
      <c r="C8" s="12">
        <v>179</v>
      </c>
      <c r="D8" s="12">
        <v>5</v>
      </c>
      <c r="E8" s="17" t="s">
        <v>240</v>
      </c>
      <c r="F8" s="17" t="s">
        <v>119</v>
      </c>
      <c r="G8" s="17" t="s">
        <v>22</v>
      </c>
      <c r="H8" s="12" t="s">
        <v>19</v>
      </c>
      <c r="I8" s="12" t="s">
        <v>990</v>
      </c>
      <c r="J8" s="27">
        <v>69</v>
      </c>
      <c r="K8" s="17">
        <v>4</v>
      </c>
      <c r="L8" s="17" t="s">
        <v>240</v>
      </c>
      <c r="N8" s="12" t="s">
        <v>994</v>
      </c>
      <c r="R8" s="12" t="s">
        <v>6084</v>
      </c>
      <c r="S8" s="12" t="s">
        <v>6085</v>
      </c>
      <c r="T8" s="12" t="s">
        <v>6102</v>
      </c>
      <c r="U8" s="12" t="s">
        <v>5805</v>
      </c>
      <c r="V8" s="12" t="s">
        <v>135</v>
      </c>
      <c r="AB8" s="28">
        <v>40736.7340625</v>
      </c>
      <c r="AC8" s="12" t="s">
        <v>5805</v>
      </c>
    </row>
    <row r="9" spans="1:29" ht="318.75">
      <c r="A9" s="16">
        <v>4086</v>
      </c>
      <c r="B9" s="12" t="s">
        <v>1598</v>
      </c>
      <c r="C9" s="12">
        <v>179</v>
      </c>
      <c r="D9" s="12">
        <v>5</v>
      </c>
      <c r="E9" s="17" t="s">
        <v>240</v>
      </c>
      <c r="F9" s="17" t="s">
        <v>119</v>
      </c>
      <c r="G9" s="17" t="s">
        <v>31</v>
      </c>
      <c r="H9" s="12" t="s">
        <v>19</v>
      </c>
      <c r="I9" s="12" t="s">
        <v>992</v>
      </c>
      <c r="J9" s="27">
        <v>69</v>
      </c>
      <c r="K9" s="17">
        <v>6</v>
      </c>
      <c r="L9" s="17" t="s">
        <v>240</v>
      </c>
      <c r="N9" s="12" t="s">
        <v>1078</v>
      </c>
      <c r="R9" s="12" t="s">
        <v>6086</v>
      </c>
      <c r="S9" s="12" t="s">
        <v>6087</v>
      </c>
      <c r="T9" s="12" t="s">
        <v>6103</v>
      </c>
      <c r="U9" s="12" t="s">
        <v>5805</v>
      </c>
      <c r="V9" s="12" t="s">
        <v>135</v>
      </c>
      <c r="AB9" s="28">
        <v>40735.685289351852</v>
      </c>
      <c r="AC9" s="12" t="s">
        <v>5805</v>
      </c>
    </row>
    <row r="10" spans="1:29" ht="409.5">
      <c r="A10" s="16">
        <v>4085</v>
      </c>
      <c r="B10" s="12" t="s">
        <v>1598</v>
      </c>
      <c r="C10" s="12">
        <v>179</v>
      </c>
      <c r="D10" s="12">
        <v>5</v>
      </c>
      <c r="E10" s="17" t="s">
        <v>240</v>
      </c>
      <c r="F10" s="17" t="s">
        <v>119</v>
      </c>
      <c r="G10" s="17" t="s">
        <v>33</v>
      </c>
      <c r="H10" s="12" t="s">
        <v>19</v>
      </c>
      <c r="I10" s="12" t="s">
        <v>992</v>
      </c>
      <c r="J10" s="27">
        <v>69</v>
      </c>
      <c r="K10" s="17">
        <v>9</v>
      </c>
      <c r="L10" s="17" t="s">
        <v>240</v>
      </c>
      <c r="N10" s="12" t="s">
        <v>1078</v>
      </c>
      <c r="R10" s="12" t="s">
        <v>6088</v>
      </c>
      <c r="S10" s="12" t="s">
        <v>6089</v>
      </c>
      <c r="T10" s="12" t="s">
        <v>6104</v>
      </c>
      <c r="U10" s="12" t="s">
        <v>5805</v>
      </c>
      <c r="V10" s="12" t="s">
        <v>135</v>
      </c>
      <c r="AB10" s="28">
        <v>40736.722395833334</v>
      </c>
      <c r="AC10" s="12" t="s">
        <v>5805</v>
      </c>
    </row>
    <row r="11" spans="1:29" ht="409.5">
      <c r="A11" s="16">
        <v>4105</v>
      </c>
      <c r="B11" s="12" t="s">
        <v>5810</v>
      </c>
      <c r="C11" s="12">
        <v>179</v>
      </c>
      <c r="D11" s="12">
        <v>5</v>
      </c>
      <c r="E11" s="17" t="s">
        <v>404</v>
      </c>
      <c r="F11" s="17" t="s">
        <v>35</v>
      </c>
      <c r="G11" s="17" t="s">
        <v>55</v>
      </c>
      <c r="H11" s="12" t="s">
        <v>19</v>
      </c>
      <c r="I11" s="12" t="s">
        <v>990</v>
      </c>
      <c r="J11" s="27">
        <v>72</v>
      </c>
      <c r="K11" s="17">
        <v>25</v>
      </c>
      <c r="L11" s="17" t="s">
        <v>404</v>
      </c>
      <c r="N11" s="12" t="s">
        <v>994</v>
      </c>
      <c r="R11" s="12" t="s">
        <v>6090</v>
      </c>
      <c r="S11" s="12" t="s">
        <v>6091</v>
      </c>
      <c r="T11" s="12" t="s">
        <v>6105</v>
      </c>
      <c r="U11" s="12" t="s">
        <v>5805</v>
      </c>
      <c r="V11" s="12" t="s">
        <v>135</v>
      </c>
      <c r="AB11" s="28">
        <v>40736.761620370373</v>
      </c>
      <c r="AC11" s="12" t="s">
        <v>5805</v>
      </c>
    </row>
    <row r="12" spans="1:29" ht="318.75">
      <c r="A12" s="16">
        <v>4103</v>
      </c>
      <c r="B12" s="12" t="s">
        <v>5810</v>
      </c>
      <c r="C12" s="12">
        <v>179</v>
      </c>
      <c r="D12" s="12">
        <v>5</v>
      </c>
      <c r="E12" s="17" t="s">
        <v>6092</v>
      </c>
      <c r="F12" s="17" t="s">
        <v>35</v>
      </c>
      <c r="G12" s="17" t="s">
        <v>56</v>
      </c>
      <c r="H12" s="12" t="s">
        <v>24</v>
      </c>
      <c r="I12" s="12" t="s">
        <v>990</v>
      </c>
      <c r="J12" s="27">
        <v>72</v>
      </c>
      <c r="K12" s="17">
        <v>16</v>
      </c>
      <c r="L12" s="17" t="s">
        <v>6092</v>
      </c>
      <c r="N12" s="12" t="s">
        <v>1078</v>
      </c>
      <c r="R12" s="12" t="s">
        <v>6093</v>
      </c>
      <c r="S12" s="12" t="s">
        <v>5883</v>
      </c>
      <c r="T12" s="12" t="s">
        <v>6106</v>
      </c>
      <c r="U12" s="12" t="s">
        <v>5805</v>
      </c>
      <c r="V12" s="12" t="s">
        <v>135</v>
      </c>
      <c r="AB12" s="28">
        <v>40736.741782407407</v>
      </c>
      <c r="AC12" s="12" t="s">
        <v>5805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C27"/>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38.25">
      <c r="A2" s="16">
        <v>4117</v>
      </c>
      <c r="B2" s="12" t="s">
        <v>871</v>
      </c>
      <c r="C2" s="12">
        <v>179</v>
      </c>
      <c r="D2" s="12">
        <v>5</v>
      </c>
      <c r="E2" s="17" t="s">
        <v>5947</v>
      </c>
      <c r="H2" s="12" t="s">
        <v>19</v>
      </c>
      <c r="I2" s="12" t="s">
        <v>992</v>
      </c>
      <c r="L2" s="17" t="s">
        <v>5947</v>
      </c>
      <c r="N2" s="12" t="s">
        <v>1074</v>
      </c>
      <c r="R2" s="12" t="s">
        <v>6017</v>
      </c>
      <c r="S2" s="12" t="s">
        <v>6018</v>
      </c>
      <c r="T2" s="12" t="s">
        <v>6201</v>
      </c>
      <c r="U2" s="12" t="s">
        <v>5805</v>
      </c>
      <c r="V2" s="12" t="s">
        <v>116</v>
      </c>
      <c r="AB2" s="28">
        <v>40742.989525462966</v>
      </c>
      <c r="AC2" s="12" t="s">
        <v>5805</v>
      </c>
    </row>
    <row r="3" spans="1:29" ht="114.75">
      <c r="A3" s="16">
        <v>4017</v>
      </c>
      <c r="B3" s="12" t="s">
        <v>485</v>
      </c>
      <c r="C3" s="12">
        <v>179</v>
      </c>
      <c r="D3" s="12">
        <v>5</v>
      </c>
      <c r="E3" s="17" t="s">
        <v>6019</v>
      </c>
      <c r="F3" s="17" t="s">
        <v>53</v>
      </c>
      <c r="G3" s="17" t="s">
        <v>36</v>
      </c>
      <c r="H3" s="12" t="s">
        <v>19</v>
      </c>
      <c r="I3" s="12" t="s">
        <v>990</v>
      </c>
      <c r="J3" s="27">
        <v>5</v>
      </c>
      <c r="K3" s="17">
        <v>1</v>
      </c>
      <c r="L3" s="17" t="s">
        <v>6019</v>
      </c>
      <c r="N3" s="12" t="s">
        <v>1078</v>
      </c>
      <c r="R3" s="12" t="s">
        <v>6020</v>
      </c>
      <c r="S3" s="12" t="s">
        <v>6021</v>
      </c>
      <c r="T3" s="12" t="s">
        <v>6202</v>
      </c>
      <c r="U3" s="12" t="s">
        <v>5805</v>
      </c>
      <c r="V3" s="12" t="s">
        <v>116</v>
      </c>
      <c r="AB3" s="28">
        <v>40742.990659722222</v>
      </c>
      <c r="AC3" s="12" t="s">
        <v>5805</v>
      </c>
    </row>
    <row r="4" spans="1:29" ht="114.75">
      <c r="A4" s="16">
        <v>4018</v>
      </c>
      <c r="B4" s="12" t="s">
        <v>485</v>
      </c>
      <c r="C4" s="12">
        <v>179</v>
      </c>
      <c r="D4" s="12">
        <v>5</v>
      </c>
      <c r="E4" s="17" t="s">
        <v>6019</v>
      </c>
      <c r="F4" s="17" t="s">
        <v>53</v>
      </c>
      <c r="G4" s="17" t="s">
        <v>45</v>
      </c>
      <c r="H4" s="12" t="s">
        <v>19</v>
      </c>
      <c r="I4" s="12" t="s">
        <v>990</v>
      </c>
      <c r="J4" s="27">
        <v>5</v>
      </c>
      <c r="K4" s="17">
        <v>7</v>
      </c>
      <c r="L4" s="17" t="s">
        <v>6019</v>
      </c>
      <c r="N4" s="12" t="s">
        <v>994</v>
      </c>
      <c r="R4" s="12" t="s">
        <v>5967</v>
      </c>
      <c r="S4" s="12" t="s">
        <v>5968</v>
      </c>
      <c r="T4" s="12" t="s">
        <v>6203</v>
      </c>
      <c r="U4" s="12" t="s">
        <v>5805</v>
      </c>
      <c r="V4" s="12" t="s">
        <v>116</v>
      </c>
      <c r="AB4" s="28">
        <v>40742.991226851853</v>
      </c>
      <c r="AC4" s="12" t="s">
        <v>5805</v>
      </c>
    </row>
    <row r="5" spans="1:29" ht="114.75">
      <c r="A5" s="16">
        <v>4001</v>
      </c>
      <c r="B5" s="12" t="s">
        <v>46</v>
      </c>
      <c r="C5" s="12">
        <v>179</v>
      </c>
      <c r="D5" s="12">
        <v>5</v>
      </c>
      <c r="E5" s="17" t="s">
        <v>6019</v>
      </c>
      <c r="F5" s="17" t="s">
        <v>53</v>
      </c>
      <c r="G5" s="17" t="s">
        <v>36</v>
      </c>
      <c r="H5" s="12" t="s">
        <v>19</v>
      </c>
      <c r="I5" s="12" t="s">
        <v>990</v>
      </c>
      <c r="J5" s="27">
        <v>5</v>
      </c>
      <c r="K5" s="17">
        <v>1</v>
      </c>
      <c r="L5" s="17" t="s">
        <v>6019</v>
      </c>
      <c r="N5" s="12" t="s">
        <v>1078</v>
      </c>
      <c r="R5" s="12" t="s">
        <v>6022</v>
      </c>
      <c r="T5" s="12" t="s">
        <v>6204</v>
      </c>
      <c r="U5" s="12" t="s">
        <v>5805</v>
      </c>
      <c r="V5" s="12" t="s">
        <v>116</v>
      </c>
      <c r="AB5" s="28">
        <v>40742.991643518515</v>
      </c>
      <c r="AC5" s="12" t="s">
        <v>5805</v>
      </c>
    </row>
    <row r="6" spans="1:29" ht="409.5">
      <c r="A6" s="16">
        <v>4026</v>
      </c>
      <c r="B6" s="12" t="s">
        <v>485</v>
      </c>
      <c r="C6" s="12">
        <v>179</v>
      </c>
      <c r="D6" s="12">
        <v>5</v>
      </c>
      <c r="E6" s="17" t="s">
        <v>5832</v>
      </c>
      <c r="F6" s="17" t="s">
        <v>86</v>
      </c>
      <c r="G6" s="17" t="s">
        <v>67</v>
      </c>
      <c r="H6" s="12" t="s">
        <v>19</v>
      </c>
      <c r="I6" s="12" t="s">
        <v>990</v>
      </c>
      <c r="J6" s="27">
        <v>28</v>
      </c>
      <c r="K6" s="17">
        <v>10</v>
      </c>
      <c r="L6" s="17" t="s">
        <v>5832</v>
      </c>
      <c r="N6" s="12" t="s">
        <v>1078</v>
      </c>
      <c r="R6" s="12" t="s">
        <v>6023</v>
      </c>
      <c r="S6" s="12" t="s">
        <v>6024</v>
      </c>
      <c r="T6" s="12" t="s">
        <v>6205</v>
      </c>
      <c r="U6" s="12" t="s">
        <v>5805</v>
      </c>
      <c r="V6" s="12" t="s">
        <v>116</v>
      </c>
      <c r="AB6" s="28">
        <v>40742.992025462961</v>
      </c>
      <c r="AC6" s="12" t="s">
        <v>5805</v>
      </c>
    </row>
    <row r="7" spans="1:29" ht="38.25">
      <c r="A7" s="16">
        <v>4034</v>
      </c>
      <c r="B7" s="12" t="s">
        <v>485</v>
      </c>
      <c r="C7" s="12">
        <v>179</v>
      </c>
      <c r="D7" s="12">
        <v>5</v>
      </c>
      <c r="E7" s="17" t="s">
        <v>6025</v>
      </c>
      <c r="F7" s="17" t="s">
        <v>229</v>
      </c>
      <c r="G7" s="17" t="s">
        <v>80</v>
      </c>
      <c r="H7" s="12" t="s">
        <v>19</v>
      </c>
      <c r="I7" s="12" t="s">
        <v>990</v>
      </c>
      <c r="J7" s="27">
        <v>51</v>
      </c>
      <c r="K7" s="17">
        <v>26</v>
      </c>
      <c r="L7" s="17" t="s">
        <v>6025</v>
      </c>
      <c r="N7" s="12" t="s">
        <v>1078</v>
      </c>
      <c r="R7" s="12" t="s">
        <v>6023</v>
      </c>
      <c r="S7" s="12" t="s">
        <v>6024</v>
      </c>
      <c r="T7" s="12" t="s">
        <v>6206</v>
      </c>
      <c r="U7" s="12" t="s">
        <v>5805</v>
      </c>
      <c r="V7" s="12" t="s">
        <v>116</v>
      </c>
      <c r="AB7" s="28">
        <v>40742.9924537037</v>
      </c>
      <c r="AC7" s="12" t="s">
        <v>5805</v>
      </c>
    </row>
    <row r="8" spans="1:29" ht="114.75">
      <c r="A8" s="16">
        <v>4040</v>
      </c>
      <c r="B8" s="12" t="s">
        <v>485</v>
      </c>
      <c r="C8" s="12">
        <v>179</v>
      </c>
      <c r="D8" s="12">
        <v>5</v>
      </c>
      <c r="E8" s="17" t="s">
        <v>6026</v>
      </c>
      <c r="F8" s="17" t="s">
        <v>5862</v>
      </c>
      <c r="G8" s="17" t="s">
        <v>86</v>
      </c>
      <c r="H8" s="12" t="s">
        <v>19</v>
      </c>
      <c r="I8" s="12" t="s">
        <v>990</v>
      </c>
      <c r="J8" s="27">
        <v>60</v>
      </c>
      <c r="K8" s="17">
        <v>28</v>
      </c>
      <c r="L8" s="17" t="s">
        <v>6026</v>
      </c>
      <c r="N8" s="12" t="s">
        <v>1074</v>
      </c>
      <c r="R8" s="12" t="s">
        <v>6027</v>
      </c>
      <c r="S8" s="12" t="s">
        <v>6028</v>
      </c>
      <c r="T8" s="12" t="s">
        <v>6207</v>
      </c>
      <c r="U8" s="12" t="s">
        <v>5805</v>
      </c>
      <c r="V8" s="12" t="s">
        <v>116</v>
      </c>
      <c r="AB8" s="28">
        <v>40742.992662037039</v>
      </c>
      <c r="AC8" s="12" t="s">
        <v>5805</v>
      </c>
    </row>
    <row r="9" spans="1:29" ht="114.75">
      <c r="A9" s="16">
        <v>4038</v>
      </c>
      <c r="B9" s="12" t="s">
        <v>485</v>
      </c>
      <c r="C9" s="12">
        <v>179</v>
      </c>
      <c r="D9" s="12">
        <v>5</v>
      </c>
      <c r="E9" s="17" t="s">
        <v>5861</v>
      </c>
      <c r="F9" s="17" t="s">
        <v>5862</v>
      </c>
      <c r="G9" s="17" t="s">
        <v>32</v>
      </c>
      <c r="H9" s="12" t="s">
        <v>19</v>
      </c>
      <c r="I9" s="12" t="s">
        <v>990</v>
      </c>
      <c r="J9" s="27">
        <v>60</v>
      </c>
      <c r="K9" s="17">
        <v>8</v>
      </c>
      <c r="L9" s="17" t="s">
        <v>5861</v>
      </c>
      <c r="N9" s="12" t="s">
        <v>1074</v>
      </c>
      <c r="R9" s="12" t="s">
        <v>6027</v>
      </c>
      <c r="S9" s="12" t="s">
        <v>6029</v>
      </c>
      <c r="T9" s="12" t="s">
        <v>6208</v>
      </c>
      <c r="U9" s="12" t="s">
        <v>5805</v>
      </c>
      <c r="V9" s="12" t="s">
        <v>116</v>
      </c>
      <c r="AB9" s="28">
        <v>40742.992800925924</v>
      </c>
      <c r="AC9" s="12" t="s">
        <v>5805</v>
      </c>
    </row>
    <row r="10" spans="1:29" ht="165.75">
      <c r="A10" s="16">
        <v>4042</v>
      </c>
      <c r="B10" s="12" t="s">
        <v>485</v>
      </c>
      <c r="C10" s="12">
        <v>179</v>
      </c>
      <c r="D10" s="12">
        <v>5</v>
      </c>
      <c r="E10" s="17" t="s">
        <v>6030</v>
      </c>
      <c r="F10" s="17" t="s">
        <v>4920</v>
      </c>
      <c r="G10" s="17" t="s">
        <v>66</v>
      </c>
      <c r="H10" s="12" t="s">
        <v>19</v>
      </c>
      <c r="I10" s="12" t="s">
        <v>990</v>
      </c>
      <c r="J10" s="27">
        <v>62</v>
      </c>
      <c r="K10" s="17">
        <v>12</v>
      </c>
      <c r="L10" s="17" t="s">
        <v>6030</v>
      </c>
      <c r="N10" s="12" t="s">
        <v>994</v>
      </c>
      <c r="R10" s="12" t="s">
        <v>6031</v>
      </c>
      <c r="S10" s="12" t="s">
        <v>6032</v>
      </c>
      <c r="T10" s="12" t="s">
        <v>6209</v>
      </c>
      <c r="U10" s="12" t="s">
        <v>5805</v>
      </c>
      <c r="V10" s="12" t="s">
        <v>116</v>
      </c>
      <c r="AB10" s="28">
        <v>40742.993217592593</v>
      </c>
      <c r="AC10" s="12" t="s">
        <v>5805</v>
      </c>
    </row>
    <row r="11" spans="1:29" ht="114.75">
      <c r="A11" s="16">
        <v>4067</v>
      </c>
      <c r="B11" s="12" t="s">
        <v>485</v>
      </c>
      <c r="C11" s="12">
        <v>179</v>
      </c>
      <c r="D11" s="12">
        <v>5</v>
      </c>
      <c r="E11" s="17" t="s">
        <v>6033</v>
      </c>
      <c r="F11" s="17" t="s">
        <v>5447</v>
      </c>
      <c r="G11" s="17" t="s">
        <v>41</v>
      </c>
      <c r="H11" s="12" t="s">
        <v>19</v>
      </c>
      <c r="I11" s="12" t="s">
        <v>990</v>
      </c>
      <c r="J11" s="27">
        <v>99</v>
      </c>
      <c r="K11" s="17">
        <v>30</v>
      </c>
      <c r="L11" s="17" t="s">
        <v>6033</v>
      </c>
      <c r="N11" s="12" t="s">
        <v>1078</v>
      </c>
      <c r="R11" s="12" t="s">
        <v>6034</v>
      </c>
      <c r="S11" s="12" t="s">
        <v>6035</v>
      </c>
      <c r="T11" s="12" t="s">
        <v>6210</v>
      </c>
      <c r="U11" s="12" t="s">
        <v>5805</v>
      </c>
      <c r="V11" s="12" t="s">
        <v>116</v>
      </c>
      <c r="AB11" s="28">
        <v>40742.993576388886</v>
      </c>
      <c r="AC11" s="12" t="s">
        <v>5805</v>
      </c>
    </row>
    <row r="12" spans="1:29" ht="51">
      <c r="A12" s="16">
        <v>4066</v>
      </c>
      <c r="B12" s="12" t="s">
        <v>485</v>
      </c>
      <c r="C12" s="12">
        <v>179</v>
      </c>
      <c r="D12" s="12">
        <v>5</v>
      </c>
      <c r="E12" s="17" t="s">
        <v>6033</v>
      </c>
      <c r="F12" s="17" t="s">
        <v>5447</v>
      </c>
      <c r="G12" s="17" t="s">
        <v>28</v>
      </c>
      <c r="H12" s="12" t="s">
        <v>19</v>
      </c>
      <c r="I12" s="12" t="s">
        <v>990</v>
      </c>
      <c r="J12" s="27">
        <v>99</v>
      </c>
      <c r="K12" s="17">
        <v>18</v>
      </c>
      <c r="L12" s="17" t="s">
        <v>6033</v>
      </c>
      <c r="N12" s="12" t="s">
        <v>1078</v>
      </c>
      <c r="R12" s="12" t="s">
        <v>6036</v>
      </c>
      <c r="S12" s="12" t="s">
        <v>6037</v>
      </c>
      <c r="T12" s="12" t="s">
        <v>6211</v>
      </c>
      <c r="U12" s="12" t="s">
        <v>5805</v>
      </c>
      <c r="V12" s="12" t="s">
        <v>116</v>
      </c>
      <c r="AB12" s="28">
        <v>40742.994166666664</v>
      </c>
      <c r="AC12" s="12" t="s">
        <v>5805</v>
      </c>
    </row>
    <row r="13" spans="1:29" ht="76.5">
      <c r="A13" s="16">
        <v>4065</v>
      </c>
      <c r="B13" s="12" t="s">
        <v>485</v>
      </c>
      <c r="C13" s="12">
        <v>179</v>
      </c>
      <c r="D13" s="12">
        <v>5</v>
      </c>
      <c r="E13" s="17" t="s">
        <v>6033</v>
      </c>
      <c r="F13" s="17" t="s">
        <v>5447</v>
      </c>
      <c r="G13" s="17" t="s">
        <v>59</v>
      </c>
      <c r="H13" s="12" t="s">
        <v>19</v>
      </c>
      <c r="I13" s="12" t="s">
        <v>990</v>
      </c>
      <c r="J13" s="27">
        <v>99</v>
      </c>
      <c r="K13" s="17">
        <v>14</v>
      </c>
      <c r="L13" s="17" t="s">
        <v>6033</v>
      </c>
      <c r="N13" s="12" t="s">
        <v>1078</v>
      </c>
      <c r="R13" s="12" t="s">
        <v>6038</v>
      </c>
      <c r="S13" s="12" t="s">
        <v>6039</v>
      </c>
      <c r="T13" s="12" t="s">
        <v>6212</v>
      </c>
      <c r="U13" s="12" t="s">
        <v>5805</v>
      </c>
      <c r="V13" s="12" t="s">
        <v>116</v>
      </c>
      <c r="AB13" s="28">
        <v>40742.993935185186</v>
      </c>
      <c r="AC13" s="12" t="s">
        <v>5805</v>
      </c>
    </row>
    <row r="14" spans="1:29" ht="204">
      <c r="A14" s="16">
        <v>4073</v>
      </c>
      <c r="B14" s="12" t="s">
        <v>485</v>
      </c>
      <c r="C14" s="12">
        <v>179</v>
      </c>
      <c r="D14" s="12">
        <v>5</v>
      </c>
      <c r="E14" s="17" t="s">
        <v>5933</v>
      </c>
      <c r="F14" s="17" t="s">
        <v>949</v>
      </c>
      <c r="G14" s="17" t="s">
        <v>18</v>
      </c>
      <c r="H14" s="12" t="s">
        <v>19</v>
      </c>
      <c r="I14" s="12" t="s">
        <v>990</v>
      </c>
      <c r="J14" s="27">
        <v>100</v>
      </c>
      <c r="K14" s="17">
        <v>32</v>
      </c>
      <c r="L14" s="17" t="s">
        <v>5933</v>
      </c>
      <c r="N14" s="12" t="s">
        <v>1078</v>
      </c>
      <c r="R14" s="12" t="s">
        <v>6040</v>
      </c>
      <c r="S14" s="12" t="s">
        <v>6041</v>
      </c>
      <c r="T14" s="12" t="s">
        <v>6213</v>
      </c>
      <c r="U14" s="12" t="s">
        <v>5805</v>
      </c>
      <c r="V14" s="12" t="s">
        <v>116</v>
      </c>
      <c r="AB14" s="28">
        <v>40742.943506944444</v>
      </c>
      <c r="AC14" s="12" t="s">
        <v>5805</v>
      </c>
    </row>
    <row r="15" spans="1:29" ht="293.25">
      <c r="A15" s="16">
        <v>4068</v>
      </c>
      <c r="B15" s="12" t="s">
        <v>485</v>
      </c>
      <c r="C15" s="12">
        <v>179</v>
      </c>
      <c r="D15" s="12">
        <v>5</v>
      </c>
      <c r="E15" s="17" t="s">
        <v>5933</v>
      </c>
      <c r="F15" s="17" t="s">
        <v>949</v>
      </c>
      <c r="G15" s="17" t="s">
        <v>22</v>
      </c>
      <c r="H15" s="12" t="s">
        <v>19</v>
      </c>
      <c r="I15" s="12" t="s">
        <v>990</v>
      </c>
      <c r="J15" s="27">
        <v>100</v>
      </c>
      <c r="K15" s="17">
        <v>4</v>
      </c>
      <c r="L15" s="17" t="s">
        <v>5933</v>
      </c>
      <c r="N15" s="12" t="s">
        <v>1078</v>
      </c>
      <c r="R15" s="12" t="s">
        <v>6042</v>
      </c>
      <c r="S15" s="12" t="s">
        <v>6043</v>
      </c>
      <c r="T15" s="12" t="s">
        <v>6214</v>
      </c>
      <c r="U15" s="12" t="s">
        <v>5805</v>
      </c>
      <c r="V15" s="12" t="s">
        <v>116</v>
      </c>
      <c r="AB15" s="28">
        <v>40742.995057870372</v>
      </c>
      <c r="AC15" s="12" t="s">
        <v>5805</v>
      </c>
    </row>
    <row r="16" spans="1:29" ht="76.5">
      <c r="A16" s="16">
        <v>4076</v>
      </c>
      <c r="B16" s="12" t="s">
        <v>485</v>
      </c>
      <c r="C16" s="12">
        <v>179</v>
      </c>
      <c r="D16" s="12">
        <v>5</v>
      </c>
      <c r="E16" s="17" t="s">
        <v>5944</v>
      </c>
      <c r="F16" s="17" t="s">
        <v>123</v>
      </c>
      <c r="G16" s="17" t="s">
        <v>71</v>
      </c>
      <c r="H16" s="12" t="s">
        <v>19</v>
      </c>
      <c r="I16" s="12" t="s">
        <v>990</v>
      </c>
      <c r="J16" s="27">
        <v>101</v>
      </c>
      <c r="K16" s="17">
        <v>36</v>
      </c>
      <c r="L16" s="17" t="s">
        <v>5944</v>
      </c>
      <c r="N16" s="12" t="s">
        <v>1078</v>
      </c>
      <c r="R16" s="12" t="s">
        <v>5978</v>
      </c>
      <c r="S16" s="12" t="s">
        <v>6044</v>
      </c>
      <c r="T16" s="12" t="s">
        <v>6215</v>
      </c>
      <c r="U16" s="12" t="s">
        <v>5805</v>
      </c>
      <c r="V16" s="12" t="s">
        <v>116</v>
      </c>
      <c r="AB16" s="28">
        <v>40742.995486111111</v>
      </c>
      <c r="AC16" s="12" t="s">
        <v>5805</v>
      </c>
    </row>
    <row r="17" spans="1:29" ht="76.5">
      <c r="A17" s="16">
        <v>4077</v>
      </c>
      <c r="B17" s="12" t="s">
        <v>485</v>
      </c>
      <c r="C17" s="12">
        <v>179</v>
      </c>
      <c r="D17" s="12">
        <v>5</v>
      </c>
      <c r="E17" s="17" t="s">
        <v>5947</v>
      </c>
      <c r="F17" s="17" t="s">
        <v>124</v>
      </c>
      <c r="G17" s="17" t="s">
        <v>87</v>
      </c>
      <c r="H17" s="12" t="s">
        <v>19</v>
      </c>
      <c r="I17" s="12" t="s">
        <v>990</v>
      </c>
      <c r="J17" s="27">
        <v>102</v>
      </c>
      <c r="K17" s="17">
        <v>27</v>
      </c>
      <c r="L17" s="17" t="s">
        <v>5947</v>
      </c>
      <c r="N17" s="12" t="s">
        <v>1078</v>
      </c>
      <c r="R17" s="12" t="s">
        <v>6045</v>
      </c>
      <c r="S17" s="12" t="s">
        <v>6046</v>
      </c>
      <c r="T17" s="12" t="s">
        <v>6216</v>
      </c>
      <c r="U17" s="12" t="s">
        <v>5805</v>
      </c>
      <c r="V17" s="12" t="s">
        <v>116</v>
      </c>
      <c r="AB17" s="28">
        <v>40743.009259259263</v>
      </c>
      <c r="AC17" s="12" t="s">
        <v>5805</v>
      </c>
    </row>
    <row r="18" spans="1:29" ht="395.25">
      <c r="A18" s="16">
        <v>4107</v>
      </c>
      <c r="B18" s="12" t="s">
        <v>5810</v>
      </c>
      <c r="C18" s="12">
        <v>179</v>
      </c>
      <c r="D18" s="12">
        <v>5</v>
      </c>
      <c r="E18" s="17" t="s">
        <v>6047</v>
      </c>
      <c r="F18" s="17" t="s">
        <v>128</v>
      </c>
      <c r="G18" s="17" t="s">
        <v>66</v>
      </c>
      <c r="H18" s="12" t="s">
        <v>19</v>
      </c>
      <c r="I18" s="12" t="s">
        <v>992</v>
      </c>
      <c r="J18" s="27">
        <v>105</v>
      </c>
      <c r="K18" s="17">
        <v>12</v>
      </c>
      <c r="L18" s="17" t="s">
        <v>6047</v>
      </c>
      <c r="N18" s="12" t="s">
        <v>994</v>
      </c>
      <c r="R18" s="12" t="s">
        <v>6048</v>
      </c>
      <c r="S18" s="12" t="s">
        <v>6049</v>
      </c>
      <c r="T18" s="12" t="s">
        <v>6217</v>
      </c>
      <c r="U18" s="12" t="s">
        <v>5805</v>
      </c>
      <c r="V18" s="12" t="s">
        <v>116</v>
      </c>
      <c r="AB18" s="28">
        <v>40742.968530092592</v>
      </c>
      <c r="AC18" s="12" t="s">
        <v>5805</v>
      </c>
    </row>
    <row r="19" spans="1:29" ht="76.5">
      <c r="A19" s="16">
        <v>4009</v>
      </c>
      <c r="B19" s="12" t="s">
        <v>485</v>
      </c>
      <c r="C19" s="12">
        <v>179</v>
      </c>
      <c r="D19" s="12">
        <v>5</v>
      </c>
      <c r="E19" s="17" t="s">
        <v>5957</v>
      </c>
      <c r="F19" s="17" t="s">
        <v>363</v>
      </c>
      <c r="G19" s="17" t="s">
        <v>34</v>
      </c>
      <c r="H19" s="12" t="s">
        <v>19</v>
      </c>
      <c r="I19" s="12" t="s">
        <v>990</v>
      </c>
      <c r="J19" s="27">
        <v>124</v>
      </c>
      <c r="K19" s="17">
        <v>34</v>
      </c>
      <c r="L19" s="17" t="s">
        <v>5957</v>
      </c>
      <c r="N19" s="12" t="s">
        <v>1078</v>
      </c>
      <c r="R19" s="12" t="s">
        <v>6050</v>
      </c>
      <c r="S19" s="12" t="s">
        <v>6051</v>
      </c>
      <c r="T19" s="12" t="s">
        <v>6218</v>
      </c>
      <c r="U19" s="12" t="s">
        <v>5805</v>
      </c>
      <c r="V19" s="12" t="s">
        <v>116</v>
      </c>
      <c r="AB19" s="28">
        <v>40742.998113425929</v>
      </c>
      <c r="AC19" s="12" t="s">
        <v>5805</v>
      </c>
    </row>
    <row r="20" spans="1:29" ht="76.5">
      <c r="A20" s="16">
        <v>4080</v>
      </c>
      <c r="B20" s="12" t="s">
        <v>485</v>
      </c>
      <c r="C20" s="12">
        <v>179</v>
      </c>
      <c r="D20" s="12">
        <v>5</v>
      </c>
      <c r="E20" s="17" t="s">
        <v>6052</v>
      </c>
      <c r="F20" s="17" t="s">
        <v>363</v>
      </c>
      <c r="G20" s="17" t="s">
        <v>63</v>
      </c>
      <c r="H20" s="12" t="s">
        <v>19</v>
      </c>
      <c r="I20" s="12" t="s">
        <v>990</v>
      </c>
      <c r="J20" s="27">
        <v>124</v>
      </c>
      <c r="K20" s="17">
        <v>17</v>
      </c>
      <c r="L20" s="17" t="s">
        <v>6052</v>
      </c>
      <c r="N20" s="12" t="s">
        <v>1078</v>
      </c>
      <c r="R20" s="12" t="s">
        <v>6053</v>
      </c>
      <c r="S20" s="12" t="s">
        <v>6054</v>
      </c>
      <c r="T20" s="12" t="s">
        <v>6219</v>
      </c>
      <c r="U20" s="12" t="s">
        <v>5805</v>
      </c>
      <c r="V20" s="12" t="s">
        <v>116</v>
      </c>
      <c r="AB20" s="28">
        <v>40742.999340277776</v>
      </c>
      <c r="AC20" s="12" t="s">
        <v>5805</v>
      </c>
    </row>
    <row r="21" spans="1:29" ht="76.5">
      <c r="A21" s="16">
        <v>4081</v>
      </c>
      <c r="B21" s="12" t="s">
        <v>485</v>
      </c>
      <c r="C21" s="12">
        <v>179</v>
      </c>
      <c r="D21" s="12">
        <v>5</v>
      </c>
      <c r="E21" s="17" t="s">
        <v>5957</v>
      </c>
      <c r="F21" s="17" t="s">
        <v>363</v>
      </c>
      <c r="G21" s="17" t="s">
        <v>87</v>
      </c>
      <c r="H21" s="12" t="s">
        <v>19</v>
      </c>
      <c r="I21" s="12" t="s">
        <v>990</v>
      </c>
      <c r="J21" s="27">
        <v>124</v>
      </c>
      <c r="K21" s="17">
        <v>27</v>
      </c>
      <c r="L21" s="17" t="s">
        <v>5957</v>
      </c>
      <c r="N21" s="12" t="s">
        <v>1078</v>
      </c>
      <c r="R21" s="12" t="s">
        <v>6053</v>
      </c>
      <c r="S21" s="12" t="s">
        <v>6055</v>
      </c>
      <c r="T21" s="12" t="s">
        <v>6220</v>
      </c>
      <c r="U21" s="12" t="s">
        <v>5805</v>
      </c>
      <c r="V21" s="12" t="s">
        <v>116</v>
      </c>
      <c r="AB21" s="28">
        <v>40742.998541666668</v>
      </c>
      <c r="AC21" s="12" t="s">
        <v>5805</v>
      </c>
    </row>
    <row r="22" spans="1:29" ht="102">
      <c r="A22" s="16">
        <v>4010</v>
      </c>
      <c r="B22" s="12" t="s">
        <v>485</v>
      </c>
      <c r="C22" s="12">
        <v>179</v>
      </c>
      <c r="D22" s="12">
        <v>5</v>
      </c>
      <c r="E22" s="17" t="s">
        <v>6056</v>
      </c>
      <c r="F22" s="17" t="s">
        <v>5571</v>
      </c>
      <c r="G22" s="17" t="s">
        <v>22</v>
      </c>
      <c r="H22" s="12" t="s">
        <v>19</v>
      </c>
      <c r="I22" s="12" t="s">
        <v>990</v>
      </c>
      <c r="J22" s="27">
        <v>127</v>
      </c>
      <c r="K22" s="17">
        <v>4</v>
      </c>
      <c r="L22" s="17" t="s">
        <v>6056</v>
      </c>
      <c r="N22" s="12" t="s">
        <v>1078</v>
      </c>
      <c r="R22" s="12" t="s">
        <v>6057</v>
      </c>
      <c r="S22" s="12" t="s">
        <v>6058</v>
      </c>
      <c r="T22" s="12" t="s">
        <v>6221</v>
      </c>
      <c r="U22" s="12" t="s">
        <v>5805</v>
      </c>
      <c r="V22" s="12" t="s">
        <v>116</v>
      </c>
      <c r="AB22" s="28">
        <v>40743.001250000001</v>
      </c>
      <c r="AC22" s="12" t="s">
        <v>5805</v>
      </c>
    </row>
    <row r="23" spans="1:29" ht="165.75">
      <c r="A23" s="16">
        <v>4011</v>
      </c>
      <c r="B23" s="12" t="s">
        <v>485</v>
      </c>
      <c r="C23" s="12">
        <v>179</v>
      </c>
      <c r="D23" s="12">
        <v>5</v>
      </c>
      <c r="E23" s="17" t="s">
        <v>6059</v>
      </c>
      <c r="F23" s="17" t="s">
        <v>5575</v>
      </c>
      <c r="G23" s="17" t="s">
        <v>52</v>
      </c>
      <c r="H23" s="12" t="s">
        <v>19</v>
      </c>
      <c r="I23" s="12" t="s">
        <v>990</v>
      </c>
      <c r="J23" s="27">
        <v>128</v>
      </c>
      <c r="K23" s="17">
        <v>13</v>
      </c>
      <c r="L23" s="17" t="s">
        <v>6059</v>
      </c>
      <c r="N23" s="12" t="s">
        <v>1078</v>
      </c>
      <c r="R23" s="12" t="s">
        <v>6060</v>
      </c>
      <c r="S23" s="12" t="s">
        <v>6061</v>
      </c>
      <c r="T23" s="12" t="s">
        <v>6222</v>
      </c>
      <c r="U23" s="12" t="s">
        <v>5805</v>
      </c>
      <c r="V23" s="12" t="s">
        <v>116</v>
      </c>
      <c r="AB23" s="28">
        <v>40743.002638888887</v>
      </c>
      <c r="AC23" s="12" t="s">
        <v>5805</v>
      </c>
    </row>
    <row r="24" spans="1:29" ht="318.75">
      <c r="A24" s="16">
        <v>4006</v>
      </c>
      <c r="B24" s="12" t="s">
        <v>89</v>
      </c>
      <c r="C24" s="12">
        <v>179</v>
      </c>
      <c r="D24" s="12">
        <v>5</v>
      </c>
      <c r="E24" s="17" t="s">
        <v>6062</v>
      </c>
      <c r="F24" s="17" t="s">
        <v>5575</v>
      </c>
      <c r="G24" s="17" t="s">
        <v>67</v>
      </c>
      <c r="H24" s="12" t="s">
        <v>19</v>
      </c>
      <c r="I24" s="12" t="s">
        <v>992</v>
      </c>
      <c r="J24" s="27">
        <v>128</v>
      </c>
      <c r="K24" s="17">
        <v>10</v>
      </c>
      <c r="L24" s="17" t="s">
        <v>6062</v>
      </c>
      <c r="N24" s="12" t="s">
        <v>1078</v>
      </c>
      <c r="R24" s="12" t="s">
        <v>6063</v>
      </c>
      <c r="S24" s="12" t="s">
        <v>6064</v>
      </c>
      <c r="T24" s="12" t="s">
        <v>6225</v>
      </c>
      <c r="U24" s="12" t="s">
        <v>5805</v>
      </c>
      <c r="V24" s="12" t="s">
        <v>116</v>
      </c>
      <c r="AB24" s="28">
        <v>40743.024733796294</v>
      </c>
      <c r="AC24" s="12" t="s">
        <v>5805</v>
      </c>
    </row>
    <row r="25" spans="1:29" ht="25.5">
      <c r="A25" s="16">
        <v>4013</v>
      </c>
      <c r="B25" s="12" t="s">
        <v>485</v>
      </c>
      <c r="C25" s="12">
        <v>179</v>
      </c>
      <c r="D25" s="12">
        <v>5</v>
      </c>
      <c r="E25" s="17" t="s">
        <v>5962</v>
      </c>
      <c r="F25" s="17" t="s">
        <v>5963</v>
      </c>
      <c r="G25" s="17" t="s">
        <v>81</v>
      </c>
      <c r="H25" s="12" t="s">
        <v>19</v>
      </c>
      <c r="I25" s="12" t="s">
        <v>990</v>
      </c>
      <c r="J25" s="27">
        <v>132</v>
      </c>
      <c r="K25" s="17">
        <v>22</v>
      </c>
      <c r="L25" s="17" t="s">
        <v>5962</v>
      </c>
      <c r="N25" s="12" t="s">
        <v>1074</v>
      </c>
      <c r="R25" s="12" t="s">
        <v>6065</v>
      </c>
      <c r="S25" s="12" t="s">
        <v>6066</v>
      </c>
      <c r="T25" s="12" t="s">
        <v>6223</v>
      </c>
      <c r="U25" s="12" t="s">
        <v>5805</v>
      </c>
      <c r="V25" s="12" t="s">
        <v>116</v>
      </c>
      <c r="AB25" s="28">
        <v>40743.001701388886</v>
      </c>
      <c r="AC25" s="12" t="s">
        <v>5805</v>
      </c>
    </row>
    <row r="26" spans="1:29" ht="76.5">
      <c r="A26" s="16">
        <v>4012</v>
      </c>
      <c r="B26" s="12" t="s">
        <v>485</v>
      </c>
      <c r="C26" s="12">
        <v>179</v>
      </c>
      <c r="D26" s="12">
        <v>5</v>
      </c>
      <c r="E26" s="17" t="s">
        <v>6067</v>
      </c>
      <c r="F26" s="17" t="s">
        <v>5963</v>
      </c>
      <c r="G26" s="17" t="s">
        <v>66</v>
      </c>
      <c r="H26" s="12" t="s">
        <v>19</v>
      </c>
      <c r="I26" s="12" t="s">
        <v>990</v>
      </c>
      <c r="J26" s="27">
        <v>132</v>
      </c>
      <c r="K26" s="17">
        <v>12</v>
      </c>
      <c r="L26" s="17" t="s">
        <v>6067</v>
      </c>
      <c r="N26" s="12" t="s">
        <v>1078</v>
      </c>
      <c r="R26" s="12" t="s">
        <v>6065</v>
      </c>
      <c r="S26" s="12" t="s">
        <v>6068</v>
      </c>
      <c r="T26" s="12" t="s">
        <v>6224</v>
      </c>
      <c r="U26" s="12" t="s">
        <v>5805</v>
      </c>
      <c r="V26" s="12" t="s">
        <v>116</v>
      </c>
      <c r="AB26" s="28">
        <v>40743.002268518518</v>
      </c>
      <c r="AC26" s="12" t="s">
        <v>5805</v>
      </c>
    </row>
    <row r="27" spans="1:29" ht="409.5">
      <c r="A27" s="16">
        <v>4008</v>
      </c>
      <c r="B27" s="12" t="s">
        <v>89</v>
      </c>
      <c r="C27" s="12">
        <v>179</v>
      </c>
      <c r="D27" s="12">
        <v>5</v>
      </c>
      <c r="E27" s="17" t="s">
        <v>6069</v>
      </c>
      <c r="F27" s="17" t="s">
        <v>5963</v>
      </c>
      <c r="G27" s="17" t="s">
        <v>18</v>
      </c>
      <c r="H27" s="12" t="s">
        <v>19</v>
      </c>
      <c r="I27" s="12" t="s">
        <v>992</v>
      </c>
      <c r="J27" s="27">
        <v>132</v>
      </c>
      <c r="K27" s="17">
        <v>32</v>
      </c>
      <c r="L27" s="17" t="s">
        <v>6069</v>
      </c>
      <c r="N27" s="12" t="s">
        <v>1078</v>
      </c>
      <c r="R27" s="12" t="s">
        <v>6070</v>
      </c>
      <c r="S27" s="12" t="s">
        <v>6071</v>
      </c>
      <c r="T27" s="12" t="s">
        <v>6226</v>
      </c>
      <c r="U27" s="12" t="s">
        <v>5805</v>
      </c>
      <c r="V27" s="12" t="s">
        <v>116</v>
      </c>
      <c r="AB27" s="28">
        <v>40743.021620370368</v>
      </c>
      <c r="AC27" s="12" t="s">
        <v>5805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C2"/>
  <sheetViews>
    <sheetView workbookViewId="0">
      <pane xSplit="1" ySplit="1" topLeftCell="B2" activePane="bottomRight" state="frozenSplit"/>
      <selection pane="topRight" activeCell="B1" sqref="B1"/>
      <selection pane="bottomLeft" activeCell="A2" sqref="A2"/>
      <selection pane="bottomRight" activeCell="E1" sqref="E1"/>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153">
      <c r="A2" s="16">
        <v>4112</v>
      </c>
      <c r="B2" s="12" t="s">
        <v>871</v>
      </c>
      <c r="C2" s="12">
        <v>179</v>
      </c>
      <c r="D2" s="12">
        <v>5</v>
      </c>
      <c r="E2" s="17" t="s">
        <v>6014</v>
      </c>
      <c r="F2" s="17" t="s">
        <v>104</v>
      </c>
      <c r="G2" s="17" t="s">
        <v>36</v>
      </c>
      <c r="H2" s="12" t="s">
        <v>19</v>
      </c>
      <c r="I2" s="12" t="s">
        <v>992</v>
      </c>
      <c r="J2" s="27">
        <v>85</v>
      </c>
      <c r="K2" s="17">
        <v>1</v>
      </c>
      <c r="L2" s="17" t="s">
        <v>6014</v>
      </c>
      <c r="N2" s="12" t="s">
        <v>1074</v>
      </c>
      <c r="R2" s="12" t="s">
        <v>6015</v>
      </c>
      <c r="S2" s="12" t="s">
        <v>6016</v>
      </c>
      <c r="T2" s="12" t="s">
        <v>6095</v>
      </c>
      <c r="U2" s="12" t="s">
        <v>5805</v>
      </c>
      <c r="V2" s="12" t="s">
        <v>110</v>
      </c>
      <c r="AB2" s="28">
        <v>40736.766898148147</v>
      </c>
      <c r="AC2" s="12" t="s">
        <v>5805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C2"/>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102">
      <c r="A2" s="16">
        <v>4119</v>
      </c>
      <c r="B2" s="12" t="s">
        <v>871</v>
      </c>
      <c r="C2" s="12">
        <v>179</v>
      </c>
      <c r="D2" s="12">
        <v>5</v>
      </c>
      <c r="E2" s="17" t="s">
        <v>6011</v>
      </c>
      <c r="F2" s="17" t="s">
        <v>382</v>
      </c>
      <c r="G2" s="17" t="s">
        <v>118</v>
      </c>
      <c r="H2" s="12" t="s">
        <v>19</v>
      </c>
      <c r="I2" s="12" t="s">
        <v>992</v>
      </c>
      <c r="J2" s="27">
        <v>122</v>
      </c>
      <c r="K2" s="17">
        <v>66</v>
      </c>
      <c r="L2" s="17" t="s">
        <v>6011</v>
      </c>
      <c r="R2" s="12" t="s">
        <v>6012</v>
      </c>
      <c r="S2" s="12" t="s">
        <v>6013</v>
      </c>
      <c r="U2" s="12" t="s">
        <v>5805</v>
      </c>
      <c r="V2" s="12" t="s">
        <v>17</v>
      </c>
      <c r="AB2" s="28">
        <v>40713.799293981479</v>
      </c>
      <c r="AC2" s="12" t="s">
        <v>5805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C31"/>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114.75">
      <c r="A2" s="16">
        <v>4016</v>
      </c>
      <c r="B2" s="12" t="s">
        <v>485</v>
      </c>
      <c r="C2" s="12">
        <v>179</v>
      </c>
      <c r="D2" s="12">
        <v>5</v>
      </c>
      <c r="E2" s="17" t="s">
        <v>5966</v>
      </c>
      <c r="F2" s="17" t="s">
        <v>22</v>
      </c>
      <c r="G2" s="17" t="s">
        <v>87</v>
      </c>
      <c r="H2" s="12" t="s">
        <v>19</v>
      </c>
      <c r="I2" s="12" t="s">
        <v>990</v>
      </c>
      <c r="J2" s="27">
        <v>4</v>
      </c>
      <c r="K2" s="17">
        <v>27</v>
      </c>
      <c r="L2" s="17" t="s">
        <v>5966</v>
      </c>
      <c r="N2" s="12" t="s">
        <v>994</v>
      </c>
      <c r="R2" s="12" t="s">
        <v>5967</v>
      </c>
      <c r="S2" s="12" t="s">
        <v>5968</v>
      </c>
      <c r="T2" s="12" t="s">
        <v>6108</v>
      </c>
      <c r="U2" s="12" t="s">
        <v>5805</v>
      </c>
      <c r="V2" s="12" t="s">
        <v>48</v>
      </c>
      <c r="AB2" s="28">
        <v>40742.708865740744</v>
      </c>
      <c r="AC2" s="12" t="s">
        <v>5805</v>
      </c>
    </row>
    <row r="3" spans="1:29" ht="102">
      <c r="A3" s="16">
        <v>4024</v>
      </c>
      <c r="B3" s="12" t="s">
        <v>485</v>
      </c>
      <c r="C3" s="12">
        <v>179</v>
      </c>
      <c r="D3" s="12">
        <v>5</v>
      </c>
      <c r="E3" s="17" t="s">
        <v>5969</v>
      </c>
      <c r="F3" s="17" t="s">
        <v>52</v>
      </c>
      <c r="G3" s="17" t="s">
        <v>26</v>
      </c>
      <c r="H3" s="12" t="s">
        <v>19</v>
      </c>
      <c r="I3" s="12" t="s">
        <v>990</v>
      </c>
      <c r="J3" s="27">
        <v>13</v>
      </c>
      <c r="K3" s="17">
        <v>2</v>
      </c>
      <c r="L3" s="17" t="s">
        <v>5969</v>
      </c>
      <c r="N3" s="12" t="s">
        <v>994</v>
      </c>
      <c r="R3" s="12" t="s">
        <v>5970</v>
      </c>
      <c r="S3" s="12" t="s">
        <v>5971</v>
      </c>
      <c r="T3" s="12" t="s">
        <v>6111</v>
      </c>
      <c r="U3" s="12" t="s">
        <v>5805</v>
      </c>
      <c r="V3" s="12" t="s">
        <v>48</v>
      </c>
      <c r="AB3" s="28">
        <v>40742.709282407406</v>
      </c>
      <c r="AC3" s="12" t="s">
        <v>5805</v>
      </c>
    </row>
    <row r="4" spans="1:29" ht="229.5">
      <c r="A4" s="16">
        <v>4094</v>
      </c>
      <c r="B4" s="12" t="s">
        <v>1598</v>
      </c>
      <c r="C4" s="12">
        <v>179</v>
      </c>
      <c r="D4" s="12">
        <v>5</v>
      </c>
      <c r="E4" s="17" t="s">
        <v>5972</v>
      </c>
      <c r="F4" s="17" t="s">
        <v>30</v>
      </c>
      <c r="G4" s="17" t="s">
        <v>56</v>
      </c>
      <c r="H4" s="12" t="s">
        <v>19</v>
      </c>
      <c r="I4" s="12" t="s">
        <v>992</v>
      </c>
      <c r="J4" s="27">
        <v>33</v>
      </c>
      <c r="K4" s="17">
        <v>16</v>
      </c>
      <c r="L4" s="17" t="s">
        <v>5972</v>
      </c>
      <c r="N4" s="12" t="s">
        <v>1078</v>
      </c>
      <c r="R4" s="12" t="s">
        <v>5973</v>
      </c>
      <c r="S4" s="12" t="s">
        <v>5974</v>
      </c>
      <c r="T4" s="12" t="s">
        <v>6112</v>
      </c>
      <c r="U4" s="12" t="s">
        <v>5805</v>
      </c>
      <c r="V4" s="12" t="s">
        <v>48</v>
      </c>
      <c r="AB4" s="28">
        <v>40742.725231481483</v>
      </c>
      <c r="AC4" s="12" t="s">
        <v>5805</v>
      </c>
    </row>
    <row r="5" spans="1:29" ht="229.5">
      <c r="A5" s="16">
        <v>4095</v>
      </c>
      <c r="B5" s="12" t="s">
        <v>1598</v>
      </c>
      <c r="C5" s="12">
        <v>179</v>
      </c>
      <c r="D5" s="12">
        <v>5</v>
      </c>
      <c r="E5" s="17" t="s">
        <v>5975</v>
      </c>
      <c r="F5" s="17" t="s">
        <v>51</v>
      </c>
      <c r="G5" s="17" t="s">
        <v>1786</v>
      </c>
      <c r="H5" s="12" t="s">
        <v>19</v>
      </c>
      <c r="I5" s="12" t="s">
        <v>992</v>
      </c>
      <c r="J5" s="27">
        <v>35</v>
      </c>
      <c r="K5" s="17">
        <v>0</v>
      </c>
      <c r="L5" s="17" t="s">
        <v>5975</v>
      </c>
      <c r="N5" s="12" t="s">
        <v>1078</v>
      </c>
      <c r="R5" s="12" t="s">
        <v>5973</v>
      </c>
      <c r="S5" s="12" t="s">
        <v>5974</v>
      </c>
      <c r="T5" s="12" t="s">
        <v>6113</v>
      </c>
      <c r="U5" s="12" t="s">
        <v>5805</v>
      </c>
      <c r="V5" s="12" t="s">
        <v>48</v>
      </c>
      <c r="AB5" s="28">
        <v>40742.725497685184</v>
      </c>
      <c r="AC5" s="12" t="s">
        <v>5805</v>
      </c>
    </row>
    <row r="6" spans="1:29" ht="102">
      <c r="A6" s="16">
        <v>4121</v>
      </c>
      <c r="B6" s="12" t="s">
        <v>49</v>
      </c>
      <c r="C6" s="12">
        <v>179</v>
      </c>
      <c r="D6" s="12">
        <v>5</v>
      </c>
      <c r="E6" s="17" t="s">
        <v>5841</v>
      </c>
      <c r="F6" s="17" t="s">
        <v>138</v>
      </c>
      <c r="G6" s="17" t="s">
        <v>25</v>
      </c>
      <c r="H6" s="12" t="s">
        <v>19</v>
      </c>
      <c r="I6" s="12" t="s">
        <v>992</v>
      </c>
      <c r="J6" s="27">
        <v>47</v>
      </c>
      <c r="K6" s="17">
        <v>3</v>
      </c>
      <c r="L6" s="17" t="s">
        <v>5841</v>
      </c>
      <c r="N6" s="12" t="s">
        <v>1078</v>
      </c>
      <c r="R6" s="12" t="s">
        <v>5976</v>
      </c>
      <c r="S6" s="12" t="s">
        <v>70</v>
      </c>
      <c r="T6" s="12" t="s">
        <v>6118</v>
      </c>
      <c r="U6" s="12" t="s">
        <v>5805</v>
      </c>
      <c r="V6" s="12" t="s">
        <v>48</v>
      </c>
      <c r="AB6" s="28">
        <v>40742.709618055553</v>
      </c>
      <c r="AC6" s="12" t="s">
        <v>5805</v>
      </c>
    </row>
    <row r="7" spans="1:29" ht="229.5">
      <c r="A7" s="16">
        <v>4096</v>
      </c>
      <c r="B7" s="12" t="s">
        <v>1598</v>
      </c>
      <c r="C7" s="12">
        <v>179</v>
      </c>
      <c r="D7" s="12">
        <v>5</v>
      </c>
      <c r="E7" s="17" t="s">
        <v>5901</v>
      </c>
      <c r="F7" s="17" t="s">
        <v>785</v>
      </c>
      <c r="G7" s="17" t="s">
        <v>84</v>
      </c>
      <c r="H7" s="12" t="s">
        <v>19</v>
      </c>
      <c r="I7" s="12" t="s">
        <v>992</v>
      </c>
      <c r="J7" s="27">
        <v>75</v>
      </c>
      <c r="K7" s="17">
        <v>40</v>
      </c>
      <c r="L7" s="17" t="s">
        <v>5901</v>
      </c>
      <c r="N7" s="12" t="s">
        <v>1078</v>
      </c>
      <c r="R7" s="12" t="s">
        <v>5973</v>
      </c>
      <c r="S7" s="12" t="s">
        <v>5974</v>
      </c>
      <c r="T7" s="12" t="s">
        <v>6130</v>
      </c>
      <c r="U7" s="12" t="s">
        <v>5805</v>
      </c>
      <c r="V7" s="12" t="s">
        <v>48</v>
      </c>
      <c r="AB7" s="28">
        <v>40742.725821759261</v>
      </c>
      <c r="AC7" s="12" t="s">
        <v>5805</v>
      </c>
    </row>
    <row r="8" spans="1:29" ht="51">
      <c r="A8" s="16">
        <v>4052</v>
      </c>
      <c r="B8" s="12" t="s">
        <v>485</v>
      </c>
      <c r="C8" s="12">
        <v>179</v>
      </c>
      <c r="D8" s="12">
        <v>5</v>
      </c>
      <c r="E8" s="17" t="s">
        <v>5977</v>
      </c>
      <c r="F8" s="17" t="s">
        <v>114</v>
      </c>
      <c r="G8" s="17" t="s">
        <v>112</v>
      </c>
      <c r="H8" s="12" t="s">
        <v>19</v>
      </c>
      <c r="I8" s="12" t="s">
        <v>990</v>
      </c>
      <c r="J8" s="27">
        <v>78</v>
      </c>
      <c r="K8" s="17">
        <v>50</v>
      </c>
      <c r="L8" s="17" t="s">
        <v>5977</v>
      </c>
      <c r="N8" s="12" t="s">
        <v>1074</v>
      </c>
      <c r="R8" s="12" t="s">
        <v>5978</v>
      </c>
      <c r="S8" s="12" t="s">
        <v>5979</v>
      </c>
      <c r="T8" s="12" t="s">
        <v>6132</v>
      </c>
      <c r="U8" s="12" t="s">
        <v>5805</v>
      </c>
      <c r="V8" s="12" t="s">
        <v>48</v>
      </c>
      <c r="AB8" s="28">
        <v>40742.70648148148</v>
      </c>
      <c r="AC8" s="12" t="s">
        <v>5805</v>
      </c>
    </row>
    <row r="9" spans="1:29" ht="306">
      <c r="A9" s="16">
        <v>4003</v>
      </c>
      <c r="B9" s="12" t="s">
        <v>4865</v>
      </c>
      <c r="C9" s="12">
        <v>179</v>
      </c>
      <c r="D9" s="12">
        <v>5</v>
      </c>
      <c r="E9" s="17" t="s">
        <v>5980</v>
      </c>
      <c r="F9" s="17" t="s">
        <v>1826</v>
      </c>
      <c r="G9" s="17" t="s">
        <v>83</v>
      </c>
      <c r="H9" s="12" t="s">
        <v>19</v>
      </c>
      <c r="I9" s="12" t="s">
        <v>992</v>
      </c>
      <c r="J9" s="27">
        <v>81</v>
      </c>
      <c r="K9" s="17">
        <v>44</v>
      </c>
      <c r="L9" s="17" t="s">
        <v>5980</v>
      </c>
      <c r="N9" s="12" t="s">
        <v>1078</v>
      </c>
      <c r="R9" s="12" t="s">
        <v>5985</v>
      </c>
      <c r="S9" s="12" t="s">
        <v>72</v>
      </c>
      <c r="T9" s="12" t="s">
        <v>6137</v>
      </c>
      <c r="U9" s="12" t="s">
        <v>5805</v>
      </c>
      <c r="V9" s="12" t="s">
        <v>48</v>
      </c>
      <c r="AB9" s="28">
        <v>40742.711076388892</v>
      </c>
      <c r="AC9" s="12" t="s">
        <v>5805</v>
      </c>
    </row>
    <row r="10" spans="1:29" ht="409.5">
      <c r="A10" s="16">
        <v>4125</v>
      </c>
      <c r="B10" s="12" t="s">
        <v>49</v>
      </c>
      <c r="C10" s="12">
        <v>179</v>
      </c>
      <c r="D10" s="12">
        <v>5</v>
      </c>
      <c r="E10" s="17" t="s">
        <v>5980</v>
      </c>
      <c r="F10" s="17" t="s">
        <v>1826</v>
      </c>
      <c r="G10" s="17" t="s">
        <v>83</v>
      </c>
      <c r="H10" s="12" t="s">
        <v>19</v>
      </c>
      <c r="I10" s="12" t="s">
        <v>992</v>
      </c>
      <c r="J10" s="27">
        <v>81</v>
      </c>
      <c r="K10" s="17">
        <v>44</v>
      </c>
      <c r="L10" s="17" t="s">
        <v>5980</v>
      </c>
      <c r="N10" s="12" t="s">
        <v>1078</v>
      </c>
      <c r="R10" s="12" t="s">
        <v>5984</v>
      </c>
      <c r="S10" s="12" t="s">
        <v>70</v>
      </c>
      <c r="T10" s="12" t="s">
        <v>6135</v>
      </c>
      <c r="U10" s="12" t="s">
        <v>5805</v>
      </c>
      <c r="V10" s="12" t="s">
        <v>48</v>
      </c>
      <c r="AB10" s="28">
        <v>40742.721898148149</v>
      </c>
      <c r="AC10" s="12" t="s">
        <v>5805</v>
      </c>
    </row>
    <row r="11" spans="1:29" ht="306">
      <c r="A11" s="16">
        <v>4124</v>
      </c>
      <c r="B11" s="12" t="s">
        <v>49</v>
      </c>
      <c r="C11" s="12">
        <v>179</v>
      </c>
      <c r="D11" s="12">
        <v>5</v>
      </c>
      <c r="E11" s="17" t="s">
        <v>5980</v>
      </c>
      <c r="F11" s="17" t="s">
        <v>1826</v>
      </c>
      <c r="G11" s="17" t="s">
        <v>83</v>
      </c>
      <c r="H11" s="12" t="s">
        <v>19</v>
      </c>
      <c r="I11" s="12" t="s">
        <v>992</v>
      </c>
      <c r="J11" s="27">
        <v>81</v>
      </c>
      <c r="K11" s="17">
        <v>44</v>
      </c>
      <c r="L11" s="17" t="s">
        <v>5980</v>
      </c>
      <c r="N11" s="12" t="s">
        <v>1078</v>
      </c>
      <c r="R11" s="12" t="s">
        <v>5983</v>
      </c>
      <c r="S11" s="12" t="s">
        <v>70</v>
      </c>
      <c r="T11" s="12" t="s">
        <v>6133</v>
      </c>
      <c r="U11" s="12" t="s">
        <v>5805</v>
      </c>
      <c r="V11" s="12" t="s">
        <v>48</v>
      </c>
      <c r="AB11" s="28">
        <v>40742.710335648146</v>
      </c>
      <c r="AC11" s="12" t="s">
        <v>5805</v>
      </c>
    </row>
    <row r="12" spans="1:29" ht="293.25">
      <c r="A12" s="16">
        <v>4123</v>
      </c>
      <c r="B12" s="12" t="s">
        <v>49</v>
      </c>
      <c r="C12" s="12">
        <v>179</v>
      </c>
      <c r="D12" s="12">
        <v>5</v>
      </c>
      <c r="E12" s="17" t="s">
        <v>5980</v>
      </c>
      <c r="F12" s="17" t="s">
        <v>1826</v>
      </c>
      <c r="G12" s="17" t="s">
        <v>83</v>
      </c>
      <c r="H12" s="12" t="s">
        <v>19</v>
      </c>
      <c r="I12" s="12" t="s">
        <v>992</v>
      </c>
      <c r="J12" s="27">
        <v>81</v>
      </c>
      <c r="K12" s="17">
        <v>44</v>
      </c>
      <c r="L12" s="17" t="s">
        <v>5980</v>
      </c>
      <c r="N12" s="12" t="s">
        <v>994</v>
      </c>
      <c r="R12" s="12" t="s">
        <v>5981</v>
      </c>
      <c r="S12" s="12" t="s">
        <v>70</v>
      </c>
      <c r="T12" s="12" t="s">
        <v>6136</v>
      </c>
      <c r="U12" s="12" t="s">
        <v>5805</v>
      </c>
      <c r="V12" s="12" t="s">
        <v>48</v>
      </c>
      <c r="AB12" s="28">
        <v>40742.719953703701</v>
      </c>
      <c r="AC12" s="12" t="s">
        <v>5805</v>
      </c>
    </row>
    <row r="13" spans="1:29" ht="153">
      <c r="A13" s="16">
        <v>4122</v>
      </c>
      <c r="B13" s="12" t="s">
        <v>49</v>
      </c>
      <c r="C13" s="12">
        <v>179</v>
      </c>
      <c r="D13" s="12">
        <v>5</v>
      </c>
      <c r="E13" s="17" t="s">
        <v>5980</v>
      </c>
      <c r="F13" s="17" t="s">
        <v>1826</v>
      </c>
      <c r="G13" s="17" t="s">
        <v>79</v>
      </c>
      <c r="H13" s="12" t="s">
        <v>19</v>
      </c>
      <c r="I13" s="12" t="s">
        <v>992</v>
      </c>
      <c r="J13" s="27">
        <v>81</v>
      </c>
      <c r="K13" s="17">
        <v>43</v>
      </c>
      <c r="L13" s="17" t="s">
        <v>5980</v>
      </c>
      <c r="N13" s="12" t="s">
        <v>1078</v>
      </c>
      <c r="R13" s="12" t="s">
        <v>5982</v>
      </c>
      <c r="S13" s="12" t="s">
        <v>70</v>
      </c>
      <c r="T13" s="12" t="s">
        <v>6134</v>
      </c>
      <c r="U13" s="12" t="s">
        <v>5805</v>
      </c>
      <c r="V13" s="12" t="s">
        <v>48</v>
      </c>
      <c r="AB13" s="28">
        <v>40742.710011574076</v>
      </c>
      <c r="AC13" s="12" t="s">
        <v>5805</v>
      </c>
    </row>
    <row r="14" spans="1:29" ht="331.5">
      <c r="A14" s="16">
        <v>4126</v>
      </c>
      <c r="B14" s="12" t="s">
        <v>49</v>
      </c>
      <c r="C14" s="12">
        <v>179</v>
      </c>
      <c r="D14" s="12">
        <v>5</v>
      </c>
      <c r="E14" s="17" t="s">
        <v>5980</v>
      </c>
      <c r="F14" s="17" t="s">
        <v>98</v>
      </c>
      <c r="G14" s="17" t="s">
        <v>52</v>
      </c>
      <c r="H14" s="12" t="s">
        <v>19</v>
      </c>
      <c r="I14" s="12" t="s">
        <v>992</v>
      </c>
      <c r="J14" s="27">
        <v>82</v>
      </c>
      <c r="K14" s="17">
        <v>13</v>
      </c>
      <c r="L14" s="17" t="s">
        <v>5980</v>
      </c>
      <c r="N14" s="12" t="s">
        <v>994</v>
      </c>
      <c r="R14" s="12" t="s">
        <v>5986</v>
      </c>
      <c r="S14" s="12" t="s">
        <v>70</v>
      </c>
      <c r="T14" s="12" t="s">
        <v>6138</v>
      </c>
      <c r="U14" s="12" t="s">
        <v>5805</v>
      </c>
      <c r="V14" s="12" t="s">
        <v>48</v>
      </c>
      <c r="AB14" s="28">
        <v>40742.722361111111</v>
      </c>
      <c r="AC14" s="12" t="s">
        <v>5805</v>
      </c>
    </row>
    <row r="15" spans="1:29" ht="216.75">
      <c r="A15" s="16">
        <v>4127</v>
      </c>
      <c r="B15" s="12" t="s">
        <v>49</v>
      </c>
      <c r="C15" s="12">
        <v>179</v>
      </c>
      <c r="D15" s="12">
        <v>5</v>
      </c>
      <c r="E15" s="17" t="s">
        <v>5906</v>
      </c>
      <c r="F15" s="17" t="s">
        <v>120</v>
      </c>
      <c r="G15" s="17" t="s">
        <v>55</v>
      </c>
      <c r="H15" s="12" t="s">
        <v>19</v>
      </c>
      <c r="I15" s="12" t="s">
        <v>992</v>
      </c>
      <c r="J15" s="27">
        <v>88</v>
      </c>
      <c r="K15" s="17">
        <v>25</v>
      </c>
      <c r="L15" s="17" t="s">
        <v>5906</v>
      </c>
      <c r="N15" s="12" t="s">
        <v>994</v>
      </c>
      <c r="R15" s="12" t="s">
        <v>5990</v>
      </c>
      <c r="S15" s="12" t="s">
        <v>70</v>
      </c>
      <c r="T15" s="12" t="s">
        <v>6141</v>
      </c>
      <c r="U15" s="12" t="s">
        <v>5805</v>
      </c>
      <c r="V15" s="12" t="s">
        <v>48</v>
      </c>
      <c r="AB15" s="28">
        <v>40742.711886574078</v>
      </c>
      <c r="AC15" s="12" t="s">
        <v>5805</v>
      </c>
    </row>
    <row r="16" spans="1:29" ht="114.75">
      <c r="A16" s="16">
        <v>4088</v>
      </c>
      <c r="B16" s="12" t="s">
        <v>1598</v>
      </c>
      <c r="C16" s="12">
        <v>179</v>
      </c>
      <c r="D16" s="12">
        <v>5</v>
      </c>
      <c r="E16" s="17" t="s">
        <v>5906</v>
      </c>
      <c r="F16" s="17" t="s">
        <v>120</v>
      </c>
      <c r="G16" s="17" t="s">
        <v>99</v>
      </c>
      <c r="H16" s="12" t="s">
        <v>19</v>
      </c>
      <c r="I16" s="12" t="s">
        <v>992</v>
      </c>
      <c r="J16" s="27">
        <v>88</v>
      </c>
      <c r="K16" s="17">
        <v>37</v>
      </c>
      <c r="L16" s="17" t="s">
        <v>5906</v>
      </c>
      <c r="N16" s="12" t="s">
        <v>1078</v>
      </c>
      <c r="R16" s="12" t="s">
        <v>5989</v>
      </c>
      <c r="S16" s="12" t="s">
        <v>72</v>
      </c>
      <c r="T16" s="12" t="s">
        <v>6140</v>
      </c>
      <c r="U16" s="12" t="s">
        <v>5805</v>
      </c>
      <c r="V16" s="12" t="s">
        <v>48</v>
      </c>
      <c r="AB16" s="28">
        <v>40742.711388888885</v>
      </c>
      <c r="AC16" s="12" t="s">
        <v>5805</v>
      </c>
    </row>
    <row r="17" spans="1:29" ht="409.5">
      <c r="A17" s="16">
        <v>4089</v>
      </c>
      <c r="B17" s="12" t="s">
        <v>1598</v>
      </c>
      <c r="C17" s="12">
        <v>179</v>
      </c>
      <c r="D17" s="12">
        <v>5</v>
      </c>
      <c r="E17" s="17" t="s">
        <v>5906</v>
      </c>
      <c r="F17" s="17" t="s">
        <v>120</v>
      </c>
      <c r="G17" s="17" t="s">
        <v>81</v>
      </c>
      <c r="H17" s="12" t="s">
        <v>19</v>
      </c>
      <c r="I17" s="12" t="s">
        <v>992</v>
      </c>
      <c r="J17" s="27">
        <v>88</v>
      </c>
      <c r="K17" s="17">
        <v>22</v>
      </c>
      <c r="L17" s="17" t="s">
        <v>5906</v>
      </c>
      <c r="N17" s="12" t="s">
        <v>1078</v>
      </c>
      <c r="R17" s="12" t="s">
        <v>5987</v>
      </c>
      <c r="S17" s="12" t="s">
        <v>5988</v>
      </c>
      <c r="T17" s="12" t="s">
        <v>6139</v>
      </c>
      <c r="U17" s="12" t="s">
        <v>5805</v>
      </c>
      <c r="V17" s="12" t="s">
        <v>48</v>
      </c>
      <c r="AB17" s="28">
        <v>40742.723969907405</v>
      </c>
      <c r="AC17" s="12" t="s">
        <v>5805</v>
      </c>
    </row>
    <row r="18" spans="1:29" ht="409.5">
      <c r="A18" s="16">
        <v>4090</v>
      </c>
      <c r="B18" s="12" t="s">
        <v>1598</v>
      </c>
      <c r="C18" s="12">
        <v>179</v>
      </c>
      <c r="D18" s="12">
        <v>5</v>
      </c>
      <c r="E18" s="17" t="s">
        <v>5906</v>
      </c>
      <c r="F18" s="17" t="s">
        <v>121</v>
      </c>
      <c r="G18" s="17" t="s">
        <v>55</v>
      </c>
      <c r="H18" s="12" t="s">
        <v>19</v>
      </c>
      <c r="I18" s="12" t="s">
        <v>992</v>
      </c>
      <c r="J18" s="27">
        <v>89</v>
      </c>
      <c r="K18" s="17">
        <v>25</v>
      </c>
      <c r="L18" s="17" t="s">
        <v>5906</v>
      </c>
      <c r="N18" s="12" t="s">
        <v>1078</v>
      </c>
      <c r="R18" s="12" t="s">
        <v>5995</v>
      </c>
      <c r="S18" s="12" t="s">
        <v>5996</v>
      </c>
      <c r="T18" s="12" t="s">
        <v>6145</v>
      </c>
      <c r="U18" s="12" t="s">
        <v>5805</v>
      </c>
      <c r="V18" s="12" t="s">
        <v>48</v>
      </c>
      <c r="AB18" s="28">
        <v>40742.724305555559</v>
      </c>
      <c r="AC18" s="12" t="s">
        <v>5805</v>
      </c>
    </row>
    <row r="19" spans="1:29" ht="204">
      <c r="A19" s="16">
        <v>4092</v>
      </c>
      <c r="B19" s="12" t="s">
        <v>1598</v>
      </c>
      <c r="C19" s="12">
        <v>179</v>
      </c>
      <c r="D19" s="12">
        <v>5</v>
      </c>
      <c r="E19" s="17" t="s">
        <v>5909</v>
      </c>
      <c r="F19" s="17" t="s">
        <v>121</v>
      </c>
      <c r="G19" s="17" t="s">
        <v>79</v>
      </c>
      <c r="H19" s="12" t="s">
        <v>19</v>
      </c>
      <c r="I19" s="12" t="s">
        <v>992</v>
      </c>
      <c r="J19" s="27">
        <v>89</v>
      </c>
      <c r="K19" s="17">
        <v>43</v>
      </c>
      <c r="L19" s="17" t="s">
        <v>5909</v>
      </c>
      <c r="N19" s="12" t="s">
        <v>1078</v>
      </c>
      <c r="R19" s="12" t="s">
        <v>5993</v>
      </c>
      <c r="S19" s="12" t="s">
        <v>5994</v>
      </c>
      <c r="T19" s="12" t="s">
        <v>6143</v>
      </c>
      <c r="U19" s="12" t="s">
        <v>5805</v>
      </c>
      <c r="V19" s="12" t="s">
        <v>48</v>
      </c>
      <c r="AB19" s="28">
        <v>40742.724861111114</v>
      </c>
      <c r="AC19" s="12" t="s">
        <v>5805</v>
      </c>
    </row>
    <row r="20" spans="1:29" ht="165.75">
      <c r="A20" s="16">
        <v>4091</v>
      </c>
      <c r="B20" s="12" t="s">
        <v>1598</v>
      </c>
      <c r="C20" s="12">
        <v>179</v>
      </c>
      <c r="D20" s="12">
        <v>5</v>
      </c>
      <c r="E20" s="17" t="s">
        <v>5906</v>
      </c>
      <c r="F20" s="17" t="s">
        <v>121</v>
      </c>
      <c r="G20" s="17" t="s">
        <v>34</v>
      </c>
      <c r="H20" s="12" t="s">
        <v>19</v>
      </c>
      <c r="I20" s="12" t="s">
        <v>992</v>
      </c>
      <c r="J20" s="27">
        <v>89</v>
      </c>
      <c r="K20" s="17">
        <v>34</v>
      </c>
      <c r="L20" s="17" t="s">
        <v>5906</v>
      </c>
      <c r="N20" s="12" t="s">
        <v>1078</v>
      </c>
      <c r="R20" s="12" t="s">
        <v>5991</v>
      </c>
      <c r="S20" s="12" t="s">
        <v>5992</v>
      </c>
      <c r="T20" s="12" t="s">
        <v>6144</v>
      </c>
      <c r="U20" s="12" t="s">
        <v>5805</v>
      </c>
      <c r="V20" s="12" t="s">
        <v>48</v>
      </c>
      <c r="AB20" s="28">
        <v>40742.712245370371</v>
      </c>
      <c r="AC20" s="12" t="s">
        <v>5805</v>
      </c>
    </row>
    <row r="21" spans="1:29" ht="409.5">
      <c r="A21" s="16">
        <v>4113</v>
      </c>
      <c r="B21" s="12" t="s">
        <v>871</v>
      </c>
      <c r="C21" s="12">
        <v>179</v>
      </c>
      <c r="D21" s="12">
        <v>5</v>
      </c>
      <c r="E21" s="17" t="s">
        <v>5912</v>
      </c>
      <c r="F21" s="17" t="s">
        <v>47</v>
      </c>
      <c r="G21" s="17" t="s">
        <v>68</v>
      </c>
      <c r="H21" s="12" t="s">
        <v>19</v>
      </c>
      <c r="I21" s="12" t="s">
        <v>992</v>
      </c>
      <c r="J21" s="27">
        <v>90</v>
      </c>
      <c r="K21" s="17">
        <v>20</v>
      </c>
      <c r="L21" s="17" t="s">
        <v>5912</v>
      </c>
      <c r="N21" s="12" t="s">
        <v>1078</v>
      </c>
      <c r="R21" s="12" t="s">
        <v>5997</v>
      </c>
      <c r="S21" s="12" t="s">
        <v>5998</v>
      </c>
      <c r="T21" s="12" t="s">
        <v>6146</v>
      </c>
      <c r="U21" s="12" t="s">
        <v>5805</v>
      </c>
      <c r="V21" s="12" t="s">
        <v>48</v>
      </c>
      <c r="AB21" s="28">
        <v>40742.726041666669</v>
      </c>
      <c r="AC21" s="12" t="s">
        <v>5805</v>
      </c>
    </row>
    <row r="22" spans="1:29" ht="178.5">
      <c r="A22" s="16">
        <v>4128</v>
      </c>
      <c r="B22" s="12" t="s">
        <v>49</v>
      </c>
      <c r="C22" s="12">
        <v>179</v>
      </c>
      <c r="D22" s="12">
        <v>5</v>
      </c>
      <c r="E22" s="17" t="s">
        <v>5999</v>
      </c>
      <c r="F22" s="17" t="s">
        <v>122</v>
      </c>
      <c r="G22" s="17" t="s">
        <v>57</v>
      </c>
      <c r="H22" s="12" t="s">
        <v>19</v>
      </c>
      <c r="I22" s="12" t="s">
        <v>992</v>
      </c>
      <c r="J22" s="27">
        <v>91</v>
      </c>
      <c r="K22" s="17">
        <v>11</v>
      </c>
      <c r="L22" s="17" t="s">
        <v>5999</v>
      </c>
      <c r="N22" s="12" t="s">
        <v>1078</v>
      </c>
      <c r="R22" s="12" t="s">
        <v>6000</v>
      </c>
      <c r="S22" s="12" t="s">
        <v>70</v>
      </c>
      <c r="T22" s="12" t="s">
        <v>6149</v>
      </c>
      <c r="U22" s="12" t="s">
        <v>5805</v>
      </c>
      <c r="V22" s="12" t="s">
        <v>48</v>
      </c>
      <c r="AB22" s="28">
        <v>40742.712650462963</v>
      </c>
      <c r="AC22" s="12" t="s">
        <v>5805</v>
      </c>
    </row>
    <row r="23" spans="1:29" ht="331.5">
      <c r="A23" s="16">
        <v>4129</v>
      </c>
      <c r="B23" s="12" t="s">
        <v>49</v>
      </c>
      <c r="C23" s="12">
        <v>179</v>
      </c>
      <c r="D23" s="12">
        <v>5</v>
      </c>
      <c r="E23" s="17" t="s">
        <v>5912</v>
      </c>
      <c r="F23" s="17" t="s">
        <v>264</v>
      </c>
      <c r="G23" s="17" t="s">
        <v>50</v>
      </c>
      <c r="H23" s="12" t="s">
        <v>19</v>
      </c>
      <c r="I23" s="12" t="s">
        <v>992</v>
      </c>
      <c r="J23" s="27">
        <v>92</v>
      </c>
      <c r="K23" s="17">
        <v>29</v>
      </c>
      <c r="L23" s="17" t="s">
        <v>5912</v>
      </c>
      <c r="N23" s="12" t="s">
        <v>1078</v>
      </c>
      <c r="R23" s="12" t="s">
        <v>6001</v>
      </c>
      <c r="S23" s="12" t="s">
        <v>70</v>
      </c>
      <c r="T23" s="12" t="s">
        <v>6151</v>
      </c>
      <c r="U23" s="12" t="s">
        <v>5805</v>
      </c>
      <c r="V23" s="12" t="s">
        <v>48</v>
      </c>
      <c r="AB23" s="28">
        <v>40742.722916666666</v>
      </c>
      <c r="AC23" s="12" t="s">
        <v>5805</v>
      </c>
    </row>
    <row r="24" spans="1:29" ht="76.5">
      <c r="A24" s="16">
        <v>4060</v>
      </c>
      <c r="B24" s="12" t="s">
        <v>485</v>
      </c>
      <c r="C24" s="12">
        <v>179</v>
      </c>
      <c r="D24" s="12">
        <v>5</v>
      </c>
      <c r="E24" s="17" t="s">
        <v>5912</v>
      </c>
      <c r="F24" s="17" t="s">
        <v>108</v>
      </c>
      <c r="G24" s="17" t="s">
        <v>82</v>
      </c>
      <c r="H24" s="12" t="s">
        <v>19</v>
      </c>
      <c r="I24" s="12" t="s">
        <v>990</v>
      </c>
      <c r="J24" s="27">
        <v>93</v>
      </c>
      <c r="K24" s="17">
        <v>23</v>
      </c>
      <c r="L24" s="17" t="s">
        <v>5912</v>
      </c>
      <c r="N24" s="12" t="s">
        <v>1074</v>
      </c>
      <c r="R24" s="12" t="s">
        <v>5899</v>
      </c>
      <c r="S24" s="12" t="s">
        <v>6002</v>
      </c>
      <c r="T24" s="12" t="s">
        <v>6153</v>
      </c>
      <c r="U24" s="12" t="s">
        <v>5805</v>
      </c>
      <c r="V24" s="12" t="s">
        <v>48</v>
      </c>
      <c r="AB24" s="28">
        <v>40742.706655092596</v>
      </c>
      <c r="AC24" s="12" t="s">
        <v>5805</v>
      </c>
    </row>
    <row r="25" spans="1:29" ht="76.5">
      <c r="A25" s="16">
        <v>4059</v>
      </c>
      <c r="B25" s="12" t="s">
        <v>485</v>
      </c>
      <c r="C25" s="12">
        <v>179</v>
      </c>
      <c r="D25" s="12">
        <v>5</v>
      </c>
      <c r="E25" s="17" t="s">
        <v>5912</v>
      </c>
      <c r="F25" s="17" t="s">
        <v>108</v>
      </c>
      <c r="G25" s="17" t="s">
        <v>66</v>
      </c>
      <c r="H25" s="12" t="s">
        <v>19</v>
      </c>
      <c r="I25" s="12" t="s">
        <v>990</v>
      </c>
      <c r="J25" s="27">
        <v>93</v>
      </c>
      <c r="K25" s="17">
        <v>12</v>
      </c>
      <c r="L25" s="17" t="s">
        <v>5912</v>
      </c>
      <c r="N25" s="12" t="s">
        <v>1074</v>
      </c>
      <c r="R25" s="12" t="s">
        <v>5899</v>
      </c>
      <c r="S25" s="12" t="s">
        <v>6002</v>
      </c>
      <c r="T25" s="12" t="s">
        <v>6154</v>
      </c>
      <c r="U25" s="12" t="s">
        <v>5805</v>
      </c>
      <c r="V25" s="12" t="s">
        <v>48</v>
      </c>
      <c r="AB25" s="28">
        <v>40742.70689814815</v>
      </c>
      <c r="AC25" s="12" t="s">
        <v>5805</v>
      </c>
    </row>
    <row r="26" spans="1:29" ht="216.75">
      <c r="A26" s="16">
        <v>4130</v>
      </c>
      <c r="B26" s="12" t="s">
        <v>49</v>
      </c>
      <c r="C26" s="12">
        <v>179</v>
      </c>
      <c r="D26" s="12">
        <v>5</v>
      </c>
      <c r="E26" s="17" t="s">
        <v>6003</v>
      </c>
      <c r="F26" s="17" t="s">
        <v>271</v>
      </c>
      <c r="G26" s="17" t="s">
        <v>55</v>
      </c>
      <c r="H26" s="12" t="s">
        <v>19</v>
      </c>
      <c r="I26" s="12" t="s">
        <v>992</v>
      </c>
      <c r="J26" s="27">
        <v>95</v>
      </c>
      <c r="K26" s="17">
        <v>25</v>
      </c>
      <c r="L26" s="17" t="s">
        <v>6003</v>
      </c>
      <c r="N26" s="12" t="s">
        <v>1078</v>
      </c>
      <c r="R26" s="12" t="s">
        <v>6004</v>
      </c>
      <c r="S26" s="12" t="s">
        <v>70</v>
      </c>
      <c r="T26" s="12" t="s">
        <v>6155</v>
      </c>
      <c r="U26" s="12" t="s">
        <v>5805</v>
      </c>
      <c r="V26" s="12" t="s">
        <v>48</v>
      </c>
      <c r="AB26" s="28">
        <v>40742.713020833333</v>
      </c>
      <c r="AC26" s="12" t="s">
        <v>5805</v>
      </c>
    </row>
    <row r="27" spans="1:29" ht="409.5">
      <c r="A27" s="16">
        <v>4114</v>
      </c>
      <c r="B27" s="12" t="s">
        <v>871</v>
      </c>
      <c r="C27" s="12">
        <v>179</v>
      </c>
      <c r="D27" s="12">
        <v>5</v>
      </c>
      <c r="E27" s="17" t="s">
        <v>6003</v>
      </c>
      <c r="F27" s="17" t="s">
        <v>275</v>
      </c>
      <c r="G27" s="17" t="s">
        <v>22</v>
      </c>
      <c r="H27" s="12" t="s">
        <v>19</v>
      </c>
      <c r="I27" s="12" t="s">
        <v>992</v>
      </c>
      <c r="J27" s="27">
        <v>96</v>
      </c>
      <c r="K27" s="17">
        <v>4</v>
      </c>
      <c r="L27" s="17" t="s">
        <v>6003</v>
      </c>
      <c r="N27" s="12" t="s">
        <v>1078</v>
      </c>
      <c r="R27" s="12" t="s">
        <v>6006</v>
      </c>
      <c r="S27" s="12" t="s">
        <v>6007</v>
      </c>
      <c r="T27" s="12" t="s">
        <v>6157</v>
      </c>
      <c r="U27" s="12" t="s">
        <v>5805</v>
      </c>
      <c r="V27" s="12" t="s">
        <v>48</v>
      </c>
      <c r="AB27" s="28">
        <v>40742.719039351854</v>
      </c>
      <c r="AC27" s="12" t="s">
        <v>5805</v>
      </c>
    </row>
    <row r="28" spans="1:29" ht="409.5">
      <c r="A28" s="16">
        <v>4005</v>
      </c>
      <c r="B28" s="12" t="s">
        <v>89</v>
      </c>
      <c r="C28" s="12">
        <v>179</v>
      </c>
      <c r="D28" s="12">
        <v>5</v>
      </c>
      <c r="E28" s="17" t="s">
        <v>6003</v>
      </c>
      <c r="F28" s="17" t="s">
        <v>275</v>
      </c>
      <c r="G28" s="17" t="s">
        <v>59</v>
      </c>
      <c r="H28" s="12" t="s">
        <v>19</v>
      </c>
      <c r="I28" s="12" t="s">
        <v>992</v>
      </c>
      <c r="J28" s="27">
        <v>96</v>
      </c>
      <c r="K28" s="17">
        <v>14</v>
      </c>
      <c r="L28" s="17" t="s">
        <v>6003</v>
      </c>
      <c r="M28" s="12">
        <v>460</v>
      </c>
      <c r="N28" s="12" t="s">
        <v>1078</v>
      </c>
      <c r="R28" s="12" t="s">
        <v>6005</v>
      </c>
      <c r="S28" s="12" t="s">
        <v>5595</v>
      </c>
      <c r="T28" s="12" t="s">
        <v>6156</v>
      </c>
      <c r="U28" s="12" t="s">
        <v>5805</v>
      </c>
      <c r="V28" s="12" t="s">
        <v>48</v>
      </c>
      <c r="AB28" s="28">
        <v>40742.723425925928</v>
      </c>
      <c r="AC28" s="12" t="s">
        <v>5805</v>
      </c>
    </row>
    <row r="29" spans="1:29" ht="409.5">
      <c r="A29" s="16">
        <v>4004</v>
      </c>
      <c r="B29" s="12" t="s">
        <v>89</v>
      </c>
      <c r="C29" s="12">
        <v>179</v>
      </c>
      <c r="D29" s="12">
        <v>5</v>
      </c>
      <c r="E29" s="17" t="s">
        <v>6003</v>
      </c>
      <c r="F29" s="17" t="s">
        <v>275</v>
      </c>
      <c r="G29" s="17" t="s">
        <v>59</v>
      </c>
      <c r="H29" s="12" t="s">
        <v>19</v>
      </c>
      <c r="I29" s="12" t="s">
        <v>992</v>
      </c>
      <c r="J29" s="27">
        <v>96</v>
      </c>
      <c r="K29" s="17">
        <v>14</v>
      </c>
      <c r="L29" s="17" t="s">
        <v>6003</v>
      </c>
      <c r="N29" s="12" t="s">
        <v>1078</v>
      </c>
      <c r="R29" s="12" t="s">
        <v>6005</v>
      </c>
      <c r="S29" s="12" t="s">
        <v>5595</v>
      </c>
      <c r="T29" s="12" t="s">
        <v>6158</v>
      </c>
      <c r="U29" s="12" t="s">
        <v>5805</v>
      </c>
      <c r="V29" s="12" t="s">
        <v>48</v>
      </c>
      <c r="AB29" s="28">
        <v>40742.71334490741</v>
      </c>
      <c r="AC29" s="12" t="s">
        <v>5805</v>
      </c>
    </row>
    <row r="30" spans="1:29" ht="204">
      <c r="A30" s="16">
        <v>4132</v>
      </c>
      <c r="B30" s="12" t="s">
        <v>49</v>
      </c>
      <c r="C30" s="12">
        <v>179</v>
      </c>
      <c r="D30" s="12">
        <v>5</v>
      </c>
      <c r="E30" s="17" t="s">
        <v>6008</v>
      </c>
      <c r="F30" s="17" t="s">
        <v>279</v>
      </c>
      <c r="G30" s="17" t="s">
        <v>63</v>
      </c>
      <c r="H30" s="12" t="s">
        <v>19</v>
      </c>
      <c r="I30" s="12" t="s">
        <v>992</v>
      </c>
      <c r="J30" s="27">
        <v>97</v>
      </c>
      <c r="K30" s="17">
        <v>17</v>
      </c>
      <c r="L30" s="17" t="s">
        <v>6008</v>
      </c>
      <c r="N30" s="12" t="s">
        <v>1078</v>
      </c>
      <c r="R30" s="12" t="s">
        <v>6009</v>
      </c>
      <c r="S30" s="12" t="s">
        <v>70</v>
      </c>
      <c r="T30" s="12" t="s">
        <v>6161</v>
      </c>
      <c r="U30" s="12" t="s">
        <v>5805</v>
      </c>
      <c r="V30" s="12" t="s">
        <v>48</v>
      </c>
      <c r="AB30" s="28">
        <v>40742.713703703703</v>
      </c>
      <c r="AC30" s="12" t="s">
        <v>5805</v>
      </c>
    </row>
    <row r="31" spans="1:29" ht="102">
      <c r="A31" s="16">
        <v>4131</v>
      </c>
      <c r="B31" s="12" t="s">
        <v>49</v>
      </c>
      <c r="C31" s="12">
        <v>179</v>
      </c>
      <c r="D31" s="12">
        <v>5</v>
      </c>
      <c r="E31" s="17" t="s">
        <v>6008</v>
      </c>
      <c r="F31" s="17" t="s">
        <v>279</v>
      </c>
      <c r="G31" s="17" t="s">
        <v>33</v>
      </c>
      <c r="H31" s="12" t="s">
        <v>19</v>
      </c>
      <c r="I31" s="12" t="s">
        <v>992</v>
      </c>
      <c r="J31" s="27">
        <v>97</v>
      </c>
      <c r="K31" s="17">
        <v>9</v>
      </c>
      <c r="L31" s="17" t="s">
        <v>6008</v>
      </c>
      <c r="N31" s="12" t="s">
        <v>1078</v>
      </c>
      <c r="R31" s="12" t="s">
        <v>6010</v>
      </c>
      <c r="S31" s="12" t="s">
        <v>70</v>
      </c>
      <c r="T31" s="12" t="s">
        <v>6159</v>
      </c>
      <c r="U31" s="12" t="s">
        <v>5805</v>
      </c>
      <c r="V31" s="12" t="s">
        <v>48</v>
      </c>
      <c r="AB31" s="28">
        <v>40742.714085648149</v>
      </c>
      <c r="AC31" s="12" t="s">
        <v>5805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C64"/>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178.5">
      <c r="A2" s="16">
        <v>4111</v>
      </c>
      <c r="B2" s="12" t="s">
        <v>871</v>
      </c>
      <c r="C2" s="12">
        <v>179</v>
      </c>
      <c r="D2" s="12">
        <v>5</v>
      </c>
      <c r="E2" s="17" t="s">
        <v>17</v>
      </c>
      <c r="H2" s="12" t="s">
        <v>24</v>
      </c>
      <c r="I2" s="12" t="s">
        <v>990</v>
      </c>
      <c r="L2" s="17" t="s">
        <v>17</v>
      </c>
      <c r="N2" s="12" t="s">
        <v>1078</v>
      </c>
      <c r="R2" s="12" t="s">
        <v>5811</v>
      </c>
      <c r="S2" s="12" t="s">
        <v>5812</v>
      </c>
      <c r="T2" s="12" t="s">
        <v>6107</v>
      </c>
      <c r="U2" s="12" t="s">
        <v>5805</v>
      </c>
      <c r="V2" s="12" t="s">
        <v>21</v>
      </c>
      <c r="AB2" s="28">
        <v>40742.698368055557</v>
      </c>
      <c r="AC2" s="12" t="s">
        <v>5805</v>
      </c>
    </row>
    <row r="3" spans="1:29" ht="63.75">
      <c r="A3" s="16">
        <v>4002</v>
      </c>
      <c r="B3" s="12" t="s">
        <v>1648</v>
      </c>
      <c r="C3" s="12">
        <v>179</v>
      </c>
      <c r="D3" s="12">
        <v>5</v>
      </c>
      <c r="E3" s="17" t="s">
        <v>17</v>
      </c>
      <c r="H3" s="12" t="s">
        <v>19</v>
      </c>
      <c r="I3" s="12" t="s">
        <v>990</v>
      </c>
      <c r="L3" s="17" t="s">
        <v>17</v>
      </c>
      <c r="N3" s="12" t="s">
        <v>1074</v>
      </c>
      <c r="R3" s="12" t="s">
        <v>5813</v>
      </c>
      <c r="S3" s="12" t="s">
        <v>5814</v>
      </c>
      <c r="T3" s="12" t="s">
        <v>6170</v>
      </c>
      <c r="U3" s="12" t="s">
        <v>5805</v>
      </c>
      <c r="V3" s="12" t="s">
        <v>21</v>
      </c>
      <c r="AB3" s="28">
        <v>40742.970231481479</v>
      </c>
      <c r="AC3" s="12" t="s">
        <v>5805</v>
      </c>
    </row>
    <row r="4" spans="1:29" ht="76.5">
      <c r="A4" s="16">
        <v>4120</v>
      </c>
      <c r="B4" s="12" t="s">
        <v>871</v>
      </c>
      <c r="C4" s="12">
        <v>179</v>
      </c>
      <c r="D4" s="12">
        <v>5</v>
      </c>
      <c r="E4" s="17" t="s">
        <v>17</v>
      </c>
      <c r="H4" s="12" t="s">
        <v>24</v>
      </c>
      <c r="I4" s="12" t="s">
        <v>990</v>
      </c>
      <c r="L4" s="17" t="s">
        <v>17</v>
      </c>
      <c r="N4" s="12" t="s">
        <v>1074</v>
      </c>
      <c r="R4" s="12" t="s">
        <v>5815</v>
      </c>
      <c r="S4" s="12" t="s">
        <v>5816</v>
      </c>
      <c r="T4" s="12" t="s">
        <v>6171</v>
      </c>
      <c r="U4" s="12" t="s">
        <v>5805</v>
      </c>
      <c r="V4" s="12" t="s">
        <v>21</v>
      </c>
      <c r="AB4" s="28">
        <v>40742.971365740741</v>
      </c>
      <c r="AC4" s="12" t="s">
        <v>5805</v>
      </c>
    </row>
    <row r="5" spans="1:29" ht="76.5">
      <c r="A5" s="16">
        <v>4014</v>
      </c>
      <c r="B5" s="12" t="s">
        <v>485</v>
      </c>
      <c r="C5" s="12">
        <v>179</v>
      </c>
      <c r="D5" s="12">
        <v>5</v>
      </c>
      <c r="E5" s="17" t="s">
        <v>5817</v>
      </c>
      <c r="F5" s="17" t="s">
        <v>25</v>
      </c>
      <c r="G5" s="17" t="s">
        <v>53</v>
      </c>
      <c r="H5" s="12" t="s">
        <v>24</v>
      </c>
      <c r="I5" s="12" t="s">
        <v>990</v>
      </c>
      <c r="J5" s="27">
        <v>3</v>
      </c>
      <c r="K5" s="17">
        <v>5</v>
      </c>
      <c r="L5" s="17" t="s">
        <v>5817</v>
      </c>
      <c r="N5" s="12" t="s">
        <v>1074</v>
      </c>
      <c r="R5" s="12" t="s">
        <v>5818</v>
      </c>
      <c r="S5" s="12" t="s">
        <v>5819</v>
      </c>
      <c r="T5" s="12" t="s">
        <v>6172</v>
      </c>
      <c r="U5" s="12" t="s">
        <v>5805</v>
      </c>
      <c r="V5" s="12" t="s">
        <v>21</v>
      </c>
      <c r="AB5" s="28">
        <v>40742.969189814816</v>
      </c>
      <c r="AC5" s="12" t="s">
        <v>5805</v>
      </c>
    </row>
    <row r="6" spans="1:29" ht="51">
      <c r="A6" s="16">
        <v>4015</v>
      </c>
      <c r="B6" s="12" t="s">
        <v>485</v>
      </c>
      <c r="C6" s="12">
        <v>179</v>
      </c>
      <c r="D6" s="12">
        <v>5</v>
      </c>
      <c r="E6" s="17" t="s">
        <v>5820</v>
      </c>
      <c r="F6" s="17" t="s">
        <v>22</v>
      </c>
      <c r="G6" s="17" t="s">
        <v>31</v>
      </c>
      <c r="H6" s="12" t="s">
        <v>24</v>
      </c>
      <c r="I6" s="12" t="s">
        <v>990</v>
      </c>
      <c r="J6" s="27">
        <v>4</v>
      </c>
      <c r="K6" s="17">
        <v>6</v>
      </c>
      <c r="L6" s="17" t="s">
        <v>5820</v>
      </c>
      <c r="N6" s="12" t="s">
        <v>1074</v>
      </c>
      <c r="R6" s="12" t="s">
        <v>5821</v>
      </c>
      <c r="S6" s="12" t="s">
        <v>5822</v>
      </c>
      <c r="T6" s="12" t="s">
        <v>6173</v>
      </c>
      <c r="U6" s="12" t="s">
        <v>5805</v>
      </c>
      <c r="V6" s="12" t="s">
        <v>21</v>
      </c>
      <c r="AB6" s="28">
        <v>40742.969293981485</v>
      </c>
      <c r="AC6" s="12" t="s">
        <v>5805</v>
      </c>
    </row>
    <row r="7" spans="1:29" ht="25.5">
      <c r="A7" s="16">
        <v>4019</v>
      </c>
      <c r="B7" s="12" t="s">
        <v>485</v>
      </c>
      <c r="C7" s="12">
        <v>179</v>
      </c>
      <c r="D7" s="12">
        <v>5</v>
      </c>
      <c r="E7" s="17" t="s">
        <v>5823</v>
      </c>
      <c r="F7" s="17" t="s">
        <v>53</v>
      </c>
      <c r="G7" s="17" t="s">
        <v>56</v>
      </c>
      <c r="H7" s="12" t="s">
        <v>24</v>
      </c>
      <c r="I7" s="12" t="s">
        <v>990</v>
      </c>
      <c r="J7" s="27">
        <v>5</v>
      </c>
      <c r="K7" s="17">
        <v>16</v>
      </c>
      <c r="L7" s="17" t="s">
        <v>5823</v>
      </c>
      <c r="N7" s="12" t="s">
        <v>1074</v>
      </c>
      <c r="R7" s="12" t="s">
        <v>637</v>
      </c>
      <c r="S7" s="12" t="s">
        <v>5824</v>
      </c>
      <c r="T7" s="12" t="s">
        <v>6174</v>
      </c>
      <c r="U7" s="12" t="s">
        <v>5805</v>
      </c>
      <c r="V7" s="12" t="s">
        <v>21</v>
      </c>
      <c r="AB7" s="28">
        <v>40742.969375000001</v>
      </c>
      <c r="AC7" s="12" t="s">
        <v>5805</v>
      </c>
    </row>
    <row r="8" spans="1:29" ht="204">
      <c r="A8" s="16">
        <v>4108</v>
      </c>
      <c r="B8" s="12" t="s">
        <v>871</v>
      </c>
      <c r="C8" s="12">
        <v>179</v>
      </c>
      <c r="D8" s="12">
        <v>5</v>
      </c>
      <c r="E8" s="17" t="s">
        <v>5825</v>
      </c>
      <c r="F8" s="17" t="s">
        <v>53</v>
      </c>
      <c r="G8" s="17" t="s">
        <v>25</v>
      </c>
      <c r="H8" s="12" t="s">
        <v>24</v>
      </c>
      <c r="I8" s="12" t="s">
        <v>990</v>
      </c>
      <c r="J8" s="27">
        <v>5</v>
      </c>
      <c r="K8" s="17">
        <v>3</v>
      </c>
      <c r="L8" s="17" t="s">
        <v>5825</v>
      </c>
      <c r="N8" s="12" t="s">
        <v>1074</v>
      </c>
      <c r="R8" s="12" t="s">
        <v>5826</v>
      </c>
      <c r="S8" s="12" t="s">
        <v>5827</v>
      </c>
      <c r="T8" s="12" t="s">
        <v>6175</v>
      </c>
      <c r="U8" s="12" t="s">
        <v>5805</v>
      </c>
      <c r="V8" s="12" t="s">
        <v>21</v>
      </c>
      <c r="AB8" s="28">
        <v>40742.970671296294</v>
      </c>
      <c r="AC8" s="12" t="s">
        <v>5805</v>
      </c>
    </row>
    <row r="9" spans="1:29" ht="51">
      <c r="A9" s="16">
        <v>4020</v>
      </c>
      <c r="B9" s="12" t="s">
        <v>485</v>
      </c>
      <c r="C9" s="12">
        <v>179</v>
      </c>
      <c r="D9" s="12">
        <v>5</v>
      </c>
      <c r="E9" s="17" t="s">
        <v>416</v>
      </c>
      <c r="F9" s="17" t="s">
        <v>53</v>
      </c>
      <c r="G9" s="17" t="s">
        <v>101</v>
      </c>
      <c r="H9" s="12" t="s">
        <v>24</v>
      </c>
      <c r="I9" s="12" t="s">
        <v>990</v>
      </c>
      <c r="J9" s="27">
        <v>5</v>
      </c>
      <c r="K9" s="17">
        <v>31</v>
      </c>
      <c r="L9" s="17" t="s">
        <v>416</v>
      </c>
      <c r="N9" s="12" t="s">
        <v>994</v>
      </c>
      <c r="R9" s="12" t="s">
        <v>5828</v>
      </c>
      <c r="S9" s="12" t="s">
        <v>5829</v>
      </c>
      <c r="T9" s="12" t="s">
        <v>6109</v>
      </c>
      <c r="U9" s="12" t="s">
        <v>5805</v>
      </c>
      <c r="V9" s="12" t="s">
        <v>21</v>
      </c>
      <c r="AB9" s="28">
        <v>40742.691157407404</v>
      </c>
      <c r="AC9" s="12" t="s">
        <v>5805</v>
      </c>
    </row>
    <row r="10" spans="1:29" ht="76.5">
      <c r="A10" s="16">
        <v>4021</v>
      </c>
      <c r="B10" s="12" t="s">
        <v>485</v>
      </c>
      <c r="C10" s="12">
        <v>179</v>
      </c>
      <c r="D10" s="12">
        <v>5</v>
      </c>
      <c r="E10" s="17" t="s">
        <v>416</v>
      </c>
      <c r="F10" s="17" t="s">
        <v>31</v>
      </c>
      <c r="G10" s="17" t="s">
        <v>54</v>
      </c>
      <c r="H10" s="12" t="s">
        <v>24</v>
      </c>
      <c r="I10" s="12" t="s">
        <v>990</v>
      </c>
      <c r="J10" s="27">
        <v>6</v>
      </c>
      <c r="K10" s="17">
        <v>19</v>
      </c>
      <c r="L10" s="17" t="s">
        <v>416</v>
      </c>
      <c r="N10" s="12" t="s">
        <v>1078</v>
      </c>
      <c r="R10" s="12" t="s">
        <v>5830</v>
      </c>
      <c r="S10" s="12" t="s">
        <v>5831</v>
      </c>
      <c r="T10" s="12" t="s">
        <v>6110</v>
      </c>
      <c r="U10" s="12" t="s">
        <v>5805</v>
      </c>
      <c r="V10" s="12" t="s">
        <v>21</v>
      </c>
      <c r="AB10" s="28">
        <v>40742.698692129627</v>
      </c>
      <c r="AC10" s="12" t="s">
        <v>5805</v>
      </c>
    </row>
    <row r="11" spans="1:29" ht="38.25">
      <c r="A11" s="16">
        <v>4025</v>
      </c>
      <c r="B11" s="12" t="s">
        <v>485</v>
      </c>
      <c r="C11" s="12">
        <v>179</v>
      </c>
      <c r="D11" s="12">
        <v>5</v>
      </c>
      <c r="E11" s="17" t="s">
        <v>5832</v>
      </c>
      <c r="F11" s="17" t="s">
        <v>86</v>
      </c>
      <c r="G11" s="17" t="s">
        <v>67</v>
      </c>
      <c r="H11" s="12" t="s">
        <v>24</v>
      </c>
      <c r="I11" s="12" t="s">
        <v>990</v>
      </c>
      <c r="J11" s="27">
        <v>28</v>
      </c>
      <c r="K11" s="17">
        <v>10</v>
      </c>
      <c r="L11" s="17" t="s">
        <v>5832</v>
      </c>
      <c r="N11" s="12" t="s">
        <v>1074</v>
      </c>
      <c r="R11" s="12" t="s">
        <v>5833</v>
      </c>
      <c r="S11" s="12" t="s">
        <v>5834</v>
      </c>
      <c r="T11" s="12" t="s">
        <v>6176</v>
      </c>
      <c r="U11" s="12" t="s">
        <v>5805</v>
      </c>
      <c r="V11" s="12" t="s">
        <v>21</v>
      </c>
      <c r="AB11" s="28">
        <v>40742.969537037039</v>
      </c>
      <c r="AC11" s="12" t="s">
        <v>5805</v>
      </c>
    </row>
    <row r="12" spans="1:29" ht="114.75">
      <c r="A12" s="16">
        <v>4027</v>
      </c>
      <c r="B12" s="12" t="s">
        <v>485</v>
      </c>
      <c r="C12" s="12">
        <v>179</v>
      </c>
      <c r="D12" s="12">
        <v>5</v>
      </c>
      <c r="E12" s="17" t="s">
        <v>397</v>
      </c>
      <c r="F12" s="17" t="s">
        <v>69</v>
      </c>
      <c r="G12" s="17" t="s">
        <v>53</v>
      </c>
      <c r="H12" s="12" t="s">
        <v>24</v>
      </c>
      <c r="I12" s="12" t="s">
        <v>990</v>
      </c>
      <c r="J12" s="27">
        <v>38</v>
      </c>
      <c r="K12" s="17">
        <v>5</v>
      </c>
      <c r="L12" s="17" t="s">
        <v>397</v>
      </c>
      <c r="N12" s="12" t="s">
        <v>1078</v>
      </c>
      <c r="R12" s="12" t="s">
        <v>5835</v>
      </c>
      <c r="S12" s="12" t="s">
        <v>5836</v>
      </c>
      <c r="T12" s="12" t="s">
        <v>6114</v>
      </c>
      <c r="U12" s="12" t="s">
        <v>5805</v>
      </c>
      <c r="V12" s="12" t="s">
        <v>21</v>
      </c>
      <c r="AB12" s="28">
        <v>40742.698993055557</v>
      </c>
      <c r="AC12" s="12" t="s">
        <v>5805</v>
      </c>
    </row>
    <row r="13" spans="1:29" ht="76.5">
      <c r="A13" s="16">
        <v>4029</v>
      </c>
      <c r="B13" s="12" t="s">
        <v>485</v>
      </c>
      <c r="C13" s="12">
        <v>179</v>
      </c>
      <c r="D13" s="12">
        <v>5</v>
      </c>
      <c r="E13" s="17" t="s">
        <v>428</v>
      </c>
      <c r="F13" s="17" t="s">
        <v>85</v>
      </c>
      <c r="G13" s="17" t="s">
        <v>41</v>
      </c>
      <c r="H13" s="12" t="s">
        <v>24</v>
      </c>
      <c r="I13" s="12" t="s">
        <v>990</v>
      </c>
      <c r="J13" s="27">
        <v>45</v>
      </c>
      <c r="K13" s="17">
        <v>30</v>
      </c>
      <c r="L13" s="17" t="s">
        <v>428</v>
      </c>
      <c r="N13" s="12" t="s">
        <v>994</v>
      </c>
      <c r="R13" s="12" t="s">
        <v>5837</v>
      </c>
      <c r="S13" s="12" t="s">
        <v>5838</v>
      </c>
      <c r="T13" s="12" t="s">
        <v>6115</v>
      </c>
      <c r="U13" s="12" t="s">
        <v>5805</v>
      </c>
      <c r="V13" s="12" t="s">
        <v>21</v>
      </c>
      <c r="AB13" s="28">
        <v>40742.691481481481</v>
      </c>
      <c r="AC13" s="12" t="s">
        <v>5805</v>
      </c>
    </row>
    <row r="14" spans="1:29" ht="127.5">
      <c r="A14" s="16">
        <v>4028</v>
      </c>
      <c r="B14" s="12" t="s">
        <v>485</v>
      </c>
      <c r="C14" s="12">
        <v>179</v>
      </c>
      <c r="D14" s="12">
        <v>5</v>
      </c>
      <c r="E14" s="17" t="s">
        <v>5480</v>
      </c>
      <c r="F14" s="17" t="s">
        <v>85</v>
      </c>
      <c r="G14" s="17" t="s">
        <v>36</v>
      </c>
      <c r="H14" s="12" t="s">
        <v>24</v>
      </c>
      <c r="I14" s="12" t="s">
        <v>990</v>
      </c>
      <c r="J14" s="27">
        <v>45</v>
      </c>
      <c r="K14" s="17">
        <v>1</v>
      </c>
      <c r="L14" s="17" t="s">
        <v>5480</v>
      </c>
      <c r="N14" s="12" t="s">
        <v>1078</v>
      </c>
      <c r="R14" s="12" t="s">
        <v>5839</v>
      </c>
      <c r="S14" s="12" t="s">
        <v>5840</v>
      </c>
      <c r="T14" s="12" t="s">
        <v>6116</v>
      </c>
      <c r="U14" s="12" t="s">
        <v>5805</v>
      </c>
      <c r="V14" s="12" t="s">
        <v>21</v>
      </c>
      <c r="AB14" s="28">
        <v>40742.699363425927</v>
      </c>
      <c r="AC14" s="12" t="s">
        <v>5805</v>
      </c>
    </row>
    <row r="15" spans="1:29" ht="204">
      <c r="A15" s="16">
        <v>4030</v>
      </c>
      <c r="B15" s="12" t="s">
        <v>485</v>
      </c>
      <c r="C15" s="12">
        <v>179</v>
      </c>
      <c r="D15" s="12">
        <v>5</v>
      </c>
      <c r="E15" s="17" t="s">
        <v>5841</v>
      </c>
      <c r="F15" s="17" t="s">
        <v>88</v>
      </c>
      <c r="G15" s="17" t="s">
        <v>25</v>
      </c>
      <c r="H15" s="12" t="s">
        <v>24</v>
      </c>
      <c r="I15" s="12" t="s">
        <v>990</v>
      </c>
      <c r="J15" s="27">
        <v>46</v>
      </c>
      <c r="K15" s="17">
        <v>3</v>
      </c>
      <c r="L15" s="17" t="s">
        <v>5841</v>
      </c>
      <c r="N15" s="12" t="s">
        <v>994</v>
      </c>
      <c r="R15" s="12" t="s">
        <v>5842</v>
      </c>
      <c r="S15" s="12" t="s">
        <v>5843</v>
      </c>
      <c r="T15" s="12" t="s">
        <v>6117</v>
      </c>
      <c r="U15" s="12" t="s">
        <v>5805</v>
      </c>
      <c r="V15" s="12" t="s">
        <v>21</v>
      </c>
      <c r="AB15" s="28">
        <v>40742.691840277781</v>
      </c>
      <c r="AC15" s="12" t="s">
        <v>5805</v>
      </c>
    </row>
    <row r="16" spans="1:29" ht="89.25">
      <c r="A16" s="16">
        <v>4031</v>
      </c>
      <c r="B16" s="12" t="s">
        <v>485</v>
      </c>
      <c r="C16" s="12">
        <v>179</v>
      </c>
      <c r="D16" s="12">
        <v>5</v>
      </c>
      <c r="E16" s="17" t="s">
        <v>5844</v>
      </c>
      <c r="F16" s="17" t="s">
        <v>138</v>
      </c>
      <c r="G16" s="17" t="s">
        <v>66</v>
      </c>
      <c r="H16" s="12" t="s">
        <v>24</v>
      </c>
      <c r="I16" s="12" t="s">
        <v>990</v>
      </c>
      <c r="J16" s="27">
        <v>47</v>
      </c>
      <c r="K16" s="17">
        <v>12</v>
      </c>
      <c r="L16" s="17" t="s">
        <v>5844</v>
      </c>
      <c r="N16" s="12" t="s">
        <v>1074</v>
      </c>
      <c r="R16" s="12" t="s">
        <v>5845</v>
      </c>
      <c r="S16" s="12" t="s">
        <v>5846</v>
      </c>
      <c r="T16" s="12" t="s">
        <v>6177</v>
      </c>
      <c r="U16" s="12" t="s">
        <v>5805</v>
      </c>
      <c r="V16" s="12" t="s">
        <v>21</v>
      </c>
      <c r="AB16" s="28">
        <v>40742.969618055555</v>
      </c>
      <c r="AC16" s="12" t="s">
        <v>5805</v>
      </c>
    </row>
    <row r="17" spans="1:29" ht="76.5">
      <c r="A17" s="16">
        <v>4032</v>
      </c>
      <c r="B17" s="12" t="s">
        <v>485</v>
      </c>
      <c r="C17" s="12">
        <v>179</v>
      </c>
      <c r="D17" s="12">
        <v>5</v>
      </c>
      <c r="E17" s="17" t="s">
        <v>5844</v>
      </c>
      <c r="F17" s="17" t="s">
        <v>330</v>
      </c>
      <c r="G17" s="17" t="s">
        <v>56</v>
      </c>
      <c r="H17" s="12" t="s">
        <v>24</v>
      </c>
      <c r="I17" s="12" t="s">
        <v>990</v>
      </c>
      <c r="J17" s="27">
        <v>48</v>
      </c>
      <c r="K17" s="17">
        <v>16</v>
      </c>
      <c r="L17" s="17" t="s">
        <v>5844</v>
      </c>
      <c r="N17" s="12" t="s">
        <v>994</v>
      </c>
      <c r="R17" s="12" t="s">
        <v>5847</v>
      </c>
      <c r="S17" s="12" t="s">
        <v>5848</v>
      </c>
      <c r="T17" s="12" t="s">
        <v>6119</v>
      </c>
      <c r="U17" s="12" t="s">
        <v>5805</v>
      </c>
      <c r="V17" s="12" t="s">
        <v>21</v>
      </c>
      <c r="AB17" s="28">
        <v>40742.692349537036</v>
      </c>
      <c r="AC17" s="12" t="s">
        <v>5805</v>
      </c>
    </row>
    <row r="18" spans="1:29" ht="89.25">
      <c r="A18" s="16">
        <v>4033</v>
      </c>
      <c r="B18" s="12" t="s">
        <v>485</v>
      </c>
      <c r="C18" s="12">
        <v>179</v>
      </c>
      <c r="D18" s="12">
        <v>5</v>
      </c>
      <c r="E18" s="17" t="s">
        <v>5849</v>
      </c>
      <c r="F18" s="17" t="s">
        <v>229</v>
      </c>
      <c r="G18" s="17" t="s">
        <v>22</v>
      </c>
      <c r="H18" s="12" t="s">
        <v>24</v>
      </c>
      <c r="I18" s="12" t="s">
        <v>990</v>
      </c>
      <c r="J18" s="27">
        <v>51</v>
      </c>
      <c r="K18" s="17">
        <v>4</v>
      </c>
      <c r="L18" s="17" t="s">
        <v>5849</v>
      </c>
      <c r="N18" s="12" t="s">
        <v>1074</v>
      </c>
      <c r="R18" s="12" t="s">
        <v>5850</v>
      </c>
      <c r="S18" s="12" t="s">
        <v>5851</v>
      </c>
      <c r="T18" s="12" t="s">
        <v>6178</v>
      </c>
      <c r="U18" s="12" t="s">
        <v>5805</v>
      </c>
      <c r="V18" s="12" t="s">
        <v>21</v>
      </c>
      <c r="AB18" s="28">
        <v>40742.969699074078</v>
      </c>
      <c r="AC18" s="12" t="s">
        <v>5805</v>
      </c>
    </row>
    <row r="19" spans="1:29" ht="76.5">
      <c r="A19" s="16">
        <v>4035</v>
      </c>
      <c r="B19" s="12" t="s">
        <v>485</v>
      </c>
      <c r="C19" s="12">
        <v>179</v>
      </c>
      <c r="D19" s="12">
        <v>5</v>
      </c>
      <c r="E19" s="17" t="s">
        <v>5852</v>
      </c>
      <c r="F19" s="17" t="s">
        <v>2996</v>
      </c>
      <c r="G19" s="17" t="s">
        <v>81</v>
      </c>
      <c r="H19" s="12" t="s">
        <v>24</v>
      </c>
      <c r="I19" s="12" t="s">
        <v>990</v>
      </c>
      <c r="J19" s="27">
        <v>53</v>
      </c>
      <c r="K19" s="17">
        <v>22</v>
      </c>
      <c r="L19" s="17" t="s">
        <v>5852</v>
      </c>
      <c r="N19" s="12" t="s">
        <v>994</v>
      </c>
      <c r="R19" s="12" t="s">
        <v>5853</v>
      </c>
      <c r="S19" s="12" t="s">
        <v>5854</v>
      </c>
      <c r="T19" s="12" t="s">
        <v>6120</v>
      </c>
      <c r="U19" s="12" t="s">
        <v>5805</v>
      </c>
      <c r="V19" s="12" t="s">
        <v>21</v>
      </c>
      <c r="AB19" s="28">
        <v>40742.692673611113</v>
      </c>
      <c r="AC19" s="12" t="s">
        <v>5805</v>
      </c>
    </row>
    <row r="20" spans="1:29" ht="51">
      <c r="A20" s="16">
        <v>4036</v>
      </c>
      <c r="B20" s="12" t="s">
        <v>485</v>
      </c>
      <c r="C20" s="12">
        <v>179</v>
      </c>
      <c r="D20" s="12">
        <v>5</v>
      </c>
      <c r="E20" s="17" t="s">
        <v>5855</v>
      </c>
      <c r="F20" s="17" t="s">
        <v>333</v>
      </c>
      <c r="G20" s="17" t="s">
        <v>32</v>
      </c>
      <c r="H20" s="12" t="s">
        <v>24</v>
      </c>
      <c r="I20" s="12" t="s">
        <v>990</v>
      </c>
      <c r="J20" s="27">
        <v>54</v>
      </c>
      <c r="K20" s="17">
        <v>8</v>
      </c>
      <c r="L20" s="17" t="s">
        <v>5855</v>
      </c>
      <c r="N20" s="12" t="s">
        <v>1074</v>
      </c>
      <c r="R20" s="12" t="s">
        <v>5856</v>
      </c>
      <c r="S20" s="12" t="s">
        <v>5857</v>
      </c>
      <c r="T20" s="12" t="s">
        <v>6179</v>
      </c>
      <c r="U20" s="12" t="s">
        <v>5805</v>
      </c>
      <c r="V20" s="12" t="s">
        <v>21</v>
      </c>
      <c r="AB20" s="28">
        <v>40742.969780092593</v>
      </c>
      <c r="AC20" s="12" t="s">
        <v>5805</v>
      </c>
    </row>
    <row r="21" spans="1:29" ht="114.75">
      <c r="A21" s="16">
        <v>4037</v>
      </c>
      <c r="B21" s="12" t="s">
        <v>485</v>
      </c>
      <c r="C21" s="12">
        <v>179</v>
      </c>
      <c r="D21" s="12">
        <v>5</v>
      </c>
      <c r="E21" s="17" t="s">
        <v>5858</v>
      </c>
      <c r="F21" s="17" t="s">
        <v>928</v>
      </c>
      <c r="G21" s="17" t="s">
        <v>25</v>
      </c>
      <c r="H21" s="12" t="s">
        <v>24</v>
      </c>
      <c r="I21" s="12" t="s">
        <v>990</v>
      </c>
      <c r="J21" s="27">
        <v>56</v>
      </c>
      <c r="K21" s="17">
        <v>3</v>
      </c>
      <c r="L21" s="17" t="s">
        <v>5858</v>
      </c>
      <c r="N21" s="12" t="s">
        <v>1078</v>
      </c>
      <c r="R21" s="12" t="s">
        <v>5859</v>
      </c>
      <c r="S21" s="12" t="s">
        <v>5860</v>
      </c>
      <c r="T21" s="12" t="s">
        <v>6121</v>
      </c>
      <c r="U21" s="12" t="s">
        <v>5805</v>
      </c>
      <c r="V21" s="12" t="s">
        <v>21</v>
      </c>
      <c r="AB21" s="28">
        <v>40742.69971064815</v>
      </c>
      <c r="AC21" s="12" t="s">
        <v>5805</v>
      </c>
    </row>
    <row r="22" spans="1:29" ht="89.25">
      <c r="A22" s="16">
        <v>4039</v>
      </c>
      <c r="B22" s="12" t="s">
        <v>485</v>
      </c>
      <c r="C22" s="12">
        <v>179</v>
      </c>
      <c r="D22" s="12">
        <v>5</v>
      </c>
      <c r="E22" s="17" t="s">
        <v>5861</v>
      </c>
      <c r="F22" s="17" t="s">
        <v>5862</v>
      </c>
      <c r="G22" s="17" t="s">
        <v>68</v>
      </c>
      <c r="H22" s="12" t="s">
        <v>24</v>
      </c>
      <c r="I22" s="12" t="s">
        <v>990</v>
      </c>
      <c r="J22" s="27">
        <v>60</v>
      </c>
      <c r="K22" s="17">
        <v>20</v>
      </c>
      <c r="L22" s="17" t="s">
        <v>5861</v>
      </c>
      <c r="N22" s="12" t="s">
        <v>994</v>
      </c>
      <c r="R22" s="12" t="s">
        <v>5863</v>
      </c>
      <c r="S22" s="12" t="s">
        <v>5864</v>
      </c>
      <c r="T22" s="12" t="s">
        <v>6122</v>
      </c>
      <c r="U22" s="12" t="s">
        <v>5805</v>
      </c>
      <c r="V22" s="12" t="s">
        <v>21</v>
      </c>
      <c r="AB22" s="28">
        <v>40742.693194444444</v>
      </c>
      <c r="AC22" s="12" t="s">
        <v>5805</v>
      </c>
    </row>
    <row r="23" spans="1:29" ht="76.5">
      <c r="A23" s="16">
        <v>4041</v>
      </c>
      <c r="B23" s="12" t="s">
        <v>485</v>
      </c>
      <c r="C23" s="12">
        <v>179</v>
      </c>
      <c r="D23" s="12">
        <v>5</v>
      </c>
      <c r="E23" s="17" t="s">
        <v>5865</v>
      </c>
      <c r="F23" s="17" t="s">
        <v>730</v>
      </c>
      <c r="G23" s="17" t="s">
        <v>55</v>
      </c>
      <c r="H23" s="12" t="s">
        <v>24</v>
      </c>
      <c r="I23" s="12" t="s">
        <v>990</v>
      </c>
      <c r="J23" s="27">
        <v>61</v>
      </c>
      <c r="K23" s="17">
        <v>25</v>
      </c>
      <c r="L23" s="17" t="s">
        <v>5865</v>
      </c>
      <c r="N23" s="12" t="s">
        <v>1074</v>
      </c>
      <c r="R23" s="12" t="s">
        <v>5866</v>
      </c>
      <c r="S23" s="12" t="s">
        <v>5867</v>
      </c>
      <c r="T23" s="12" t="s">
        <v>6180</v>
      </c>
      <c r="U23" s="12" t="s">
        <v>5805</v>
      </c>
      <c r="V23" s="12" t="s">
        <v>21</v>
      </c>
      <c r="AB23" s="28">
        <v>40742.969849537039</v>
      </c>
      <c r="AC23" s="12" t="s">
        <v>5805</v>
      </c>
    </row>
    <row r="24" spans="1:29" ht="63.75">
      <c r="A24" s="16">
        <v>4099</v>
      </c>
      <c r="B24" s="12" t="s">
        <v>5810</v>
      </c>
      <c r="C24" s="12">
        <v>179</v>
      </c>
      <c r="D24" s="12">
        <v>5</v>
      </c>
      <c r="F24" s="17" t="s">
        <v>119</v>
      </c>
      <c r="G24" s="17" t="s">
        <v>54</v>
      </c>
      <c r="H24" s="12" t="s">
        <v>24</v>
      </c>
      <c r="I24" s="12" t="s">
        <v>990</v>
      </c>
      <c r="J24" s="27">
        <v>69</v>
      </c>
      <c r="K24" s="17">
        <v>19</v>
      </c>
      <c r="N24" s="12" t="s">
        <v>1074</v>
      </c>
      <c r="R24" s="12" t="s">
        <v>5868</v>
      </c>
      <c r="S24" s="12" t="s">
        <v>5869</v>
      </c>
      <c r="T24" s="12" t="s">
        <v>6181</v>
      </c>
      <c r="U24" s="12" t="s">
        <v>5805</v>
      </c>
      <c r="V24" s="12" t="s">
        <v>21</v>
      </c>
      <c r="AB24" s="28">
        <v>40742.971435185187</v>
      </c>
      <c r="AC24" s="12" t="s">
        <v>5805</v>
      </c>
    </row>
    <row r="25" spans="1:29" ht="191.25">
      <c r="A25" s="16">
        <v>4044</v>
      </c>
      <c r="B25" s="12" t="s">
        <v>485</v>
      </c>
      <c r="C25" s="12">
        <v>179</v>
      </c>
      <c r="D25" s="12">
        <v>5</v>
      </c>
      <c r="E25" s="17" t="s">
        <v>5870</v>
      </c>
      <c r="F25" s="17" t="s">
        <v>745</v>
      </c>
      <c r="G25" s="17" t="s">
        <v>84</v>
      </c>
      <c r="H25" s="12" t="s">
        <v>24</v>
      </c>
      <c r="I25" s="12" t="s">
        <v>990</v>
      </c>
      <c r="J25" s="27">
        <v>70</v>
      </c>
      <c r="K25" s="17">
        <v>40</v>
      </c>
      <c r="L25" s="17" t="s">
        <v>5870</v>
      </c>
      <c r="N25" s="12" t="s">
        <v>1074</v>
      </c>
      <c r="R25" s="12" t="s">
        <v>5871</v>
      </c>
      <c r="S25" s="12" t="s">
        <v>5872</v>
      </c>
      <c r="T25" s="12" t="s">
        <v>6182</v>
      </c>
      <c r="U25" s="12" t="s">
        <v>5805</v>
      </c>
      <c r="V25" s="12" t="s">
        <v>21</v>
      </c>
      <c r="AB25" s="28">
        <v>40742.969976851855</v>
      </c>
      <c r="AC25" s="12" t="s">
        <v>5805</v>
      </c>
    </row>
    <row r="26" spans="1:29" ht="38.25">
      <c r="A26" s="16">
        <v>4087</v>
      </c>
      <c r="B26" s="12" t="s">
        <v>1598</v>
      </c>
      <c r="C26" s="12">
        <v>179</v>
      </c>
      <c r="D26" s="12">
        <v>5</v>
      </c>
      <c r="E26" s="17" t="s">
        <v>310</v>
      </c>
      <c r="F26" s="17" t="s">
        <v>745</v>
      </c>
      <c r="G26" s="17" t="s">
        <v>18</v>
      </c>
      <c r="H26" s="12" t="s">
        <v>19</v>
      </c>
      <c r="I26" s="12" t="s">
        <v>992</v>
      </c>
      <c r="J26" s="27">
        <v>70</v>
      </c>
      <c r="K26" s="17">
        <v>32</v>
      </c>
      <c r="L26" s="17" t="s">
        <v>310</v>
      </c>
      <c r="N26" s="12" t="s">
        <v>1074</v>
      </c>
      <c r="R26" s="12" t="s">
        <v>5873</v>
      </c>
      <c r="S26" s="12" t="s">
        <v>5874</v>
      </c>
      <c r="T26" s="12" t="s">
        <v>6183</v>
      </c>
      <c r="U26" s="12" t="s">
        <v>5805</v>
      </c>
      <c r="V26" s="12" t="s">
        <v>21</v>
      </c>
      <c r="AB26" s="28">
        <v>40742.970393518517</v>
      </c>
      <c r="AC26" s="12" t="s">
        <v>5805</v>
      </c>
    </row>
    <row r="27" spans="1:29" ht="76.5">
      <c r="A27" s="16">
        <v>4043</v>
      </c>
      <c r="B27" s="12" t="s">
        <v>485</v>
      </c>
      <c r="C27" s="12">
        <v>179</v>
      </c>
      <c r="D27" s="12">
        <v>5</v>
      </c>
      <c r="E27" s="17" t="s">
        <v>5875</v>
      </c>
      <c r="F27" s="17" t="s">
        <v>745</v>
      </c>
      <c r="G27" s="17" t="s">
        <v>52</v>
      </c>
      <c r="H27" s="12" t="s">
        <v>24</v>
      </c>
      <c r="I27" s="12" t="s">
        <v>990</v>
      </c>
      <c r="J27" s="27">
        <v>70</v>
      </c>
      <c r="K27" s="17">
        <v>13</v>
      </c>
      <c r="L27" s="17" t="s">
        <v>5875</v>
      </c>
      <c r="N27" s="12" t="s">
        <v>1074</v>
      </c>
      <c r="R27" s="12" t="s">
        <v>5876</v>
      </c>
      <c r="S27" s="12" t="s">
        <v>5877</v>
      </c>
      <c r="T27" s="12" t="s">
        <v>6184</v>
      </c>
      <c r="U27" s="12" t="s">
        <v>5805</v>
      </c>
      <c r="V27" s="12" t="s">
        <v>21</v>
      </c>
      <c r="AB27" s="28">
        <v>40742.969907407409</v>
      </c>
      <c r="AC27" s="12" t="s">
        <v>5805</v>
      </c>
    </row>
    <row r="28" spans="1:29" ht="38.25">
      <c r="A28" s="16">
        <v>4046</v>
      </c>
      <c r="B28" s="12" t="s">
        <v>485</v>
      </c>
      <c r="C28" s="12">
        <v>179</v>
      </c>
      <c r="D28" s="12">
        <v>5</v>
      </c>
      <c r="E28" s="17" t="s">
        <v>838</v>
      </c>
      <c r="F28" s="17" t="s">
        <v>35</v>
      </c>
      <c r="G28" s="17" t="s">
        <v>54</v>
      </c>
      <c r="H28" s="12" t="s">
        <v>24</v>
      </c>
      <c r="I28" s="12" t="s">
        <v>990</v>
      </c>
      <c r="J28" s="27">
        <v>72</v>
      </c>
      <c r="K28" s="17">
        <v>19</v>
      </c>
      <c r="L28" s="17" t="s">
        <v>838</v>
      </c>
      <c r="N28" s="12" t="s">
        <v>1074</v>
      </c>
      <c r="R28" s="12" t="s">
        <v>5878</v>
      </c>
      <c r="S28" s="12" t="s">
        <v>5879</v>
      </c>
      <c r="T28" s="12" t="s">
        <v>6185</v>
      </c>
      <c r="U28" s="12" t="s">
        <v>5805</v>
      </c>
      <c r="V28" s="12" t="s">
        <v>21</v>
      </c>
      <c r="AB28" s="28">
        <v>40742.970034722224</v>
      </c>
      <c r="AC28" s="12" t="s">
        <v>5805</v>
      </c>
    </row>
    <row r="29" spans="1:29" ht="89.25">
      <c r="A29" s="16">
        <v>4047</v>
      </c>
      <c r="B29" s="12" t="s">
        <v>485</v>
      </c>
      <c r="C29" s="12">
        <v>179</v>
      </c>
      <c r="D29" s="12">
        <v>5</v>
      </c>
      <c r="E29" s="17" t="s">
        <v>404</v>
      </c>
      <c r="F29" s="17" t="s">
        <v>35</v>
      </c>
      <c r="G29" s="17" t="s">
        <v>55</v>
      </c>
      <c r="H29" s="12" t="s">
        <v>24</v>
      </c>
      <c r="I29" s="12" t="s">
        <v>990</v>
      </c>
      <c r="J29" s="27">
        <v>72</v>
      </c>
      <c r="K29" s="17">
        <v>25</v>
      </c>
      <c r="L29" s="17" t="s">
        <v>404</v>
      </c>
      <c r="N29" s="12" t="s">
        <v>1078</v>
      </c>
      <c r="R29" s="12" t="s">
        <v>5880</v>
      </c>
      <c r="S29" s="12" t="s">
        <v>5881</v>
      </c>
      <c r="T29" s="12" t="s">
        <v>6123</v>
      </c>
      <c r="U29" s="12" t="s">
        <v>5805</v>
      </c>
      <c r="V29" s="12" t="s">
        <v>21</v>
      </c>
      <c r="AB29" s="28">
        <v>40742.70008101852</v>
      </c>
      <c r="AC29" s="12" t="s">
        <v>5805</v>
      </c>
    </row>
    <row r="30" spans="1:29" ht="63.75">
      <c r="A30" s="16">
        <v>4104</v>
      </c>
      <c r="B30" s="12" t="s">
        <v>5810</v>
      </c>
      <c r="C30" s="12">
        <v>179</v>
      </c>
      <c r="D30" s="12">
        <v>5</v>
      </c>
      <c r="E30" s="17" t="s">
        <v>838</v>
      </c>
      <c r="F30" s="17" t="s">
        <v>35</v>
      </c>
      <c r="G30" s="17" t="s">
        <v>54</v>
      </c>
      <c r="H30" s="12" t="s">
        <v>24</v>
      </c>
      <c r="I30" s="12" t="s">
        <v>990</v>
      </c>
      <c r="J30" s="27">
        <v>72</v>
      </c>
      <c r="K30" s="17">
        <v>19</v>
      </c>
      <c r="L30" s="17" t="s">
        <v>838</v>
      </c>
      <c r="N30" s="12" t="s">
        <v>994</v>
      </c>
      <c r="R30" s="12" t="s">
        <v>5882</v>
      </c>
      <c r="S30" s="12" t="s">
        <v>5883</v>
      </c>
      <c r="T30" s="12" t="s">
        <v>6124</v>
      </c>
      <c r="U30" s="12" t="s">
        <v>5805</v>
      </c>
      <c r="V30" s="12" t="s">
        <v>21</v>
      </c>
      <c r="AB30" s="28">
        <v>40742.693518518521</v>
      </c>
      <c r="AC30" s="12" t="s">
        <v>5805</v>
      </c>
    </row>
    <row r="31" spans="1:29" ht="102">
      <c r="A31" s="16">
        <v>4045</v>
      </c>
      <c r="B31" s="12" t="s">
        <v>485</v>
      </c>
      <c r="C31" s="12">
        <v>179</v>
      </c>
      <c r="D31" s="12">
        <v>5</v>
      </c>
      <c r="E31" s="17" t="s">
        <v>5884</v>
      </c>
      <c r="F31" s="17" t="s">
        <v>35</v>
      </c>
      <c r="G31" s="17" t="s">
        <v>52</v>
      </c>
      <c r="H31" s="12" t="s">
        <v>24</v>
      </c>
      <c r="I31" s="12" t="s">
        <v>990</v>
      </c>
      <c r="J31" s="27">
        <v>72</v>
      </c>
      <c r="K31" s="17">
        <v>13</v>
      </c>
      <c r="L31" s="17" t="s">
        <v>5884</v>
      </c>
      <c r="N31" s="12" t="s">
        <v>994</v>
      </c>
      <c r="R31" s="12" t="s">
        <v>5885</v>
      </c>
      <c r="S31" s="12" t="s">
        <v>5886</v>
      </c>
      <c r="T31" s="12" t="s">
        <v>6126</v>
      </c>
      <c r="U31" s="12" t="s">
        <v>5805</v>
      </c>
      <c r="V31" s="12" t="s">
        <v>21</v>
      </c>
      <c r="AB31" s="28">
        <v>40742.693842592591</v>
      </c>
      <c r="AC31" s="12" t="s">
        <v>5805</v>
      </c>
    </row>
    <row r="32" spans="1:29" ht="114.75">
      <c r="A32" s="16">
        <v>4100</v>
      </c>
      <c r="B32" s="12" t="s">
        <v>5810</v>
      </c>
      <c r="C32" s="12">
        <v>179</v>
      </c>
      <c r="D32" s="12">
        <v>5</v>
      </c>
      <c r="E32" s="17" t="s">
        <v>5887</v>
      </c>
      <c r="F32" s="17" t="s">
        <v>35</v>
      </c>
      <c r="G32" s="17" t="s">
        <v>22</v>
      </c>
      <c r="H32" s="12" t="s">
        <v>24</v>
      </c>
      <c r="I32" s="12" t="s">
        <v>990</v>
      </c>
      <c r="J32" s="27">
        <v>72</v>
      </c>
      <c r="K32" s="17">
        <v>4</v>
      </c>
      <c r="L32" s="17" t="s">
        <v>5887</v>
      </c>
      <c r="N32" s="12" t="s">
        <v>994</v>
      </c>
      <c r="R32" s="12" t="s">
        <v>5888</v>
      </c>
      <c r="S32" s="12" t="s">
        <v>5889</v>
      </c>
      <c r="T32" s="12" t="s">
        <v>6127</v>
      </c>
      <c r="U32" s="12" t="s">
        <v>5805</v>
      </c>
      <c r="V32" s="12" t="s">
        <v>21</v>
      </c>
      <c r="AB32" s="28">
        <v>40742.69425925926</v>
      </c>
      <c r="AC32" s="12" t="s">
        <v>5805</v>
      </c>
    </row>
    <row r="33" spans="1:29" ht="25.5">
      <c r="A33" s="16">
        <v>4101</v>
      </c>
      <c r="B33" s="12" t="s">
        <v>5810</v>
      </c>
      <c r="C33" s="12">
        <v>179</v>
      </c>
      <c r="D33" s="12">
        <v>5</v>
      </c>
      <c r="E33" s="17" t="s">
        <v>5884</v>
      </c>
      <c r="F33" s="17" t="s">
        <v>35</v>
      </c>
      <c r="G33" s="17" t="s">
        <v>45</v>
      </c>
      <c r="H33" s="12" t="s">
        <v>24</v>
      </c>
      <c r="I33" s="12" t="s">
        <v>990</v>
      </c>
      <c r="J33" s="27">
        <v>72</v>
      </c>
      <c r="K33" s="17">
        <v>7</v>
      </c>
      <c r="L33" s="17" t="s">
        <v>5884</v>
      </c>
      <c r="N33" s="12" t="s">
        <v>1074</v>
      </c>
      <c r="R33" s="12" t="s">
        <v>5890</v>
      </c>
      <c r="S33" s="12" t="s">
        <v>5891</v>
      </c>
      <c r="T33" s="12" t="s">
        <v>6186</v>
      </c>
      <c r="U33" s="12" t="s">
        <v>5805</v>
      </c>
      <c r="V33" s="12" t="s">
        <v>21</v>
      </c>
      <c r="AB33" s="28">
        <v>40742.970763888887</v>
      </c>
      <c r="AC33" s="12" t="s">
        <v>5805</v>
      </c>
    </row>
    <row r="34" spans="1:29" ht="140.25">
      <c r="A34" s="16">
        <v>4102</v>
      </c>
      <c r="B34" s="12" t="s">
        <v>5810</v>
      </c>
      <c r="C34" s="12">
        <v>179</v>
      </c>
      <c r="D34" s="12">
        <v>5</v>
      </c>
      <c r="E34" s="17" t="s">
        <v>5884</v>
      </c>
      <c r="F34" s="17" t="s">
        <v>35</v>
      </c>
      <c r="G34" s="17" t="s">
        <v>52</v>
      </c>
      <c r="H34" s="12" t="s">
        <v>24</v>
      </c>
      <c r="I34" s="12" t="s">
        <v>990</v>
      </c>
      <c r="J34" s="27">
        <v>72</v>
      </c>
      <c r="K34" s="17">
        <v>13</v>
      </c>
      <c r="L34" s="17" t="s">
        <v>5884</v>
      </c>
      <c r="N34" s="12" t="s">
        <v>1078</v>
      </c>
      <c r="R34" s="12" t="s">
        <v>5892</v>
      </c>
      <c r="S34" s="12" t="s">
        <v>5893</v>
      </c>
      <c r="T34" s="12" t="s">
        <v>6125</v>
      </c>
      <c r="U34" s="12" t="s">
        <v>5805</v>
      </c>
      <c r="V34" s="12" t="s">
        <v>21</v>
      </c>
      <c r="AB34" s="28">
        <v>40742.700520833336</v>
      </c>
      <c r="AC34" s="12" t="s">
        <v>5805</v>
      </c>
    </row>
    <row r="35" spans="1:29" ht="25.5">
      <c r="A35" s="16">
        <v>4048</v>
      </c>
      <c r="B35" s="12" t="s">
        <v>485</v>
      </c>
      <c r="C35" s="12">
        <v>179</v>
      </c>
      <c r="D35" s="12">
        <v>5</v>
      </c>
      <c r="E35" s="17" t="s">
        <v>5894</v>
      </c>
      <c r="F35" s="17" t="s">
        <v>92</v>
      </c>
      <c r="G35" s="17" t="s">
        <v>18</v>
      </c>
      <c r="H35" s="12" t="s">
        <v>24</v>
      </c>
      <c r="I35" s="12" t="s">
        <v>990</v>
      </c>
      <c r="J35" s="27">
        <v>74</v>
      </c>
      <c r="K35" s="17">
        <v>32</v>
      </c>
      <c r="L35" s="17" t="s">
        <v>5894</v>
      </c>
      <c r="N35" s="12" t="s">
        <v>1074</v>
      </c>
      <c r="R35" s="12" t="s">
        <v>5895</v>
      </c>
      <c r="S35" s="12" t="s">
        <v>5896</v>
      </c>
      <c r="T35" s="12" t="s">
        <v>6187</v>
      </c>
      <c r="U35" s="12" t="s">
        <v>5805</v>
      </c>
      <c r="V35" s="12" t="s">
        <v>21</v>
      </c>
      <c r="AB35" s="28">
        <v>40742.970104166663</v>
      </c>
      <c r="AC35" s="12" t="s">
        <v>5805</v>
      </c>
    </row>
    <row r="36" spans="1:29" ht="76.5">
      <c r="A36" s="16">
        <v>4050</v>
      </c>
      <c r="B36" s="12" t="s">
        <v>485</v>
      </c>
      <c r="C36" s="12">
        <v>179</v>
      </c>
      <c r="D36" s="12">
        <v>5</v>
      </c>
      <c r="E36" s="17" t="s">
        <v>292</v>
      </c>
      <c r="F36" s="17" t="s">
        <v>785</v>
      </c>
      <c r="G36" s="17" t="s">
        <v>18</v>
      </c>
      <c r="H36" s="12" t="s">
        <v>24</v>
      </c>
      <c r="I36" s="12" t="s">
        <v>990</v>
      </c>
      <c r="J36" s="27">
        <v>75</v>
      </c>
      <c r="K36" s="17">
        <v>32</v>
      </c>
      <c r="L36" s="17" t="s">
        <v>292</v>
      </c>
      <c r="N36" s="12" t="s">
        <v>1078</v>
      </c>
      <c r="R36" s="12" t="s">
        <v>5897</v>
      </c>
      <c r="S36" s="12" t="s">
        <v>5898</v>
      </c>
      <c r="T36" s="12" t="s">
        <v>6129</v>
      </c>
      <c r="U36" s="12" t="s">
        <v>5805</v>
      </c>
      <c r="V36" s="12" t="s">
        <v>21</v>
      </c>
      <c r="AB36" s="28">
        <v>40742.700949074075</v>
      </c>
      <c r="AC36" s="12" t="s">
        <v>5805</v>
      </c>
    </row>
    <row r="37" spans="1:29" ht="153">
      <c r="A37" s="16">
        <v>4049</v>
      </c>
      <c r="B37" s="12" t="s">
        <v>485</v>
      </c>
      <c r="C37" s="12">
        <v>179</v>
      </c>
      <c r="D37" s="12">
        <v>5</v>
      </c>
      <c r="E37" s="17" t="s">
        <v>292</v>
      </c>
      <c r="F37" s="17" t="s">
        <v>785</v>
      </c>
      <c r="G37" s="17" t="s">
        <v>63</v>
      </c>
      <c r="H37" s="12" t="s">
        <v>24</v>
      </c>
      <c r="I37" s="12" t="s">
        <v>990</v>
      </c>
      <c r="J37" s="27">
        <v>75</v>
      </c>
      <c r="K37" s="17">
        <v>17</v>
      </c>
      <c r="L37" s="17" t="s">
        <v>292</v>
      </c>
      <c r="N37" s="12" t="s">
        <v>1078</v>
      </c>
      <c r="R37" s="12" t="s">
        <v>5899</v>
      </c>
      <c r="S37" s="12" t="s">
        <v>5900</v>
      </c>
      <c r="T37" s="12" t="s">
        <v>6128</v>
      </c>
      <c r="U37" s="12" t="s">
        <v>5805</v>
      </c>
      <c r="V37" s="12" t="s">
        <v>21</v>
      </c>
      <c r="AB37" s="28">
        <v>40742.701331018521</v>
      </c>
      <c r="AC37" s="12" t="s">
        <v>5805</v>
      </c>
    </row>
    <row r="38" spans="1:29" ht="51">
      <c r="A38" s="16">
        <v>4051</v>
      </c>
      <c r="B38" s="12" t="s">
        <v>485</v>
      </c>
      <c r="C38" s="12">
        <v>179</v>
      </c>
      <c r="D38" s="12">
        <v>5</v>
      </c>
      <c r="E38" s="17" t="s">
        <v>5901</v>
      </c>
      <c r="F38" s="17" t="s">
        <v>38</v>
      </c>
      <c r="G38" s="17" t="s">
        <v>33</v>
      </c>
      <c r="H38" s="12" t="s">
        <v>24</v>
      </c>
      <c r="I38" s="12" t="s">
        <v>990</v>
      </c>
      <c r="J38" s="27">
        <v>76</v>
      </c>
      <c r="K38" s="17">
        <v>9</v>
      </c>
      <c r="L38" s="17" t="s">
        <v>5901</v>
      </c>
      <c r="N38" s="12" t="s">
        <v>1074</v>
      </c>
      <c r="R38" s="12" t="s">
        <v>5902</v>
      </c>
      <c r="S38" s="12" t="s">
        <v>5886</v>
      </c>
      <c r="T38" s="12" t="s">
        <v>6188</v>
      </c>
      <c r="U38" s="12" t="s">
        <v>5805</v>
      </c>
      <c r="V38" s="12" t="s">
        <v>21</v>
      </c>
      <c r="AB38" s="28">
        <v>40742.970173611109</v>
      </c>
      <c r="AC38" s="12" t="s">
        <v>5805</v>
      </c>
    </row>
    <row r="39" spans="1:29" ht="76.5">
      <c r="A39" s="16">
        <v>4106</v>
      </c>
      <c r="B39" s="12" t="s">
        <v>5810</v>
      </c>
      <c r="C39" s="12">
        <v>179</v>
      </c>
      <c r="D39" s="12">
        <v>5</v>
      </c>
      <c r="E39" s="17" t="s">
        <v>5903</v>
      </c>
      <c r="F39" s="17" t="s">
        <v>38</v>
      </c>
      <c r="G39" s="17" t="s">
        <v>71</v>
      </c>
      <c r="H39" s="12" t="s">
        <v>24</v>
      </c>
      <c r="I39" s="12" t="s">
        <v>990</v>
      </c>
      <c r="J39" s="27">
        <v>76</v>
      </c>
      <c r="K39" s="17">
        <v>36</v>
      </c>
      <c r="L39" s="17" t="s">
        <v>5903</v>
      </c>
      <c r="N39" s="12" t="s">
        <v>994</v>
      </c>
      <c r="R39" s="12" t="s">
        <v>5904</v>
      </c>
      <c r="S39" s="12" t="s">
        <v>5905</v>
      </c>
      <c r="T39" s="12" t="s">
        <v>6131</v>
      </c>
      <c r="U39" s="12" t="s">
        <v>5805</v>
      </c>
      <c r="V39" s="12" t="s">
        <v>21</v>
      </c>
      <c r="AB39" s="28">
        <v>40742.694571759261</v>
      </c>
      <c r="AC39" s="12" t="s">
        <v>5805</v>
      </c>
    </row>
    <row r="40" spans="1:29" ht="102">
      <c r="A40" s="16">
        <v>4053</v>
      </c>
      <c r="B40" s="12" t="s">
        <v>485</v>
      </c>
      <c r="C40" s="12">
        <v>179</v>
      </c>
      <c r="D40" s="12">
        <v>5</v>
      </c>
      <c r="E40" s="17" t="s">
        <v>5906</v>
      </c>
      <c r="F40" s="17" t="s">
        <v>121</v>
      </c>
      <c r="G40" s="17" t="s">
        <v>67</v>
      </c>
      <c r="H40" s="12" t="s">
        <v>24</v>
      </c>
      <c r="I40" s="12" t="s">
        <v>990</v>
      </c>
      <c r="J40" s="27">
        <v>89</v>
      </c>
      <c r="K40" s="17">
        <v>10</v>
      </c>
      <c r="L40" s="17" t="s">
        <v>5906</v>
      </c>
      <c r="N40" s="12" t="s">
        <v>994</v>
      </c>
      <c r="R40" s="12" t="s">
        <v>5907</v>
      </c>
      <c r="S40" s="12" t="s">
        <v>5908</v>
      </c>
      <c r="T40" s="12" t="s">
        <v>6142</v>
      </c>
      <c r="U40" s="12" t="s">
        <v>5805</v>
      </c>
      <c r="V40" s="12" t="s">
        <v>21</v>
      </c>
      <c r="AB40" s="28">
        <v>40742.694965277777</v>
      </c>
      <c r="AC40" s="12" t="s">
        <v>5805</v>
      </c>
    </row>
    <row r="41" spans="1:29" ht="38.25">
      <c r="A41" s="16">
        <v>4093</v>
      </c>
      <c r="B41" s="12" t="s">
        <v>1598</v>
      </c>
      <c r="C41" s="12">
        <v>179</v>
      </c>
      <c r="D41" s="12">
        <v>5</v>
      </c>
      <c r="E41" s="17" t="s">
        <v>5909</v>
      </c>
      <c r="F41" s="17" t="s">
        <v>47</v>
      </c>
      <c r="G41" s="17" t="s">
        <v>56</v>
      </c>
      <c r="H41" s="12" t="s">
        <v>24</v>
      </c>
      <c r="I41" s="12" t="s">
        <v>990</v>
      </c>
      <c r="J41" s="27">
        <v>90</v>
      </c>
      <c r="K41" s="17">
        <v>16</v>
      </c>
      <c r="L41" s="17" t="s">
        <v>5909</v>
      </c>
      <c r="N41" s="12" t="s">
        <v>1074</v>
      </c>
      <c r="R41" s="12" t="s">
        <v>5910</v>
      </c>
      <c r="S41" s="12" t="s">
        <v>5911</v>
      </c>
      <c r="T41" s="12" t="s">
        <v>6189</v>
      </c>
      <c r="U41" s="12" t="s">
        <v>5805</v>
      </c>
      <c r="V41" s="12" t="s">
        <v>21</v>
      </c>
      <c r="AB41" s="28">
        <v>40742.970891203702</v>
      </c>
      <c r="AC41" s="12" t="s">
        <v>5805</v>
      </c>
    </row>
    <row r="42" spans="1:29" ht="89.25">
      <c r="A42" s="16">
        <v>4055</v>
      </c>
      <c r="B42" s="12" t="s">
        <v>485</v>
      </c>
      <c r="C42" s="12">
        <v>179</v>
      </c>
      <c r="D42" s="12">
        <v>5</v>
      </c>
      <c r="E42" s="17" t="s">
        <v>5912</v>
      </c>
      <c r="F42" s="17" t="s">
        <v>122</v>
      </c>
      <c r="G42" s="17" t="s">
        <v>30</v>
      </c>
      <c r="H42" s="12" t="s">
        <v>24</v>
      </c>
      <c r="I42" s="12" t="s">
        <v>990</v>
      </c>
      <c r="J42" s="27">
        <v>91</v>
      </c>
      <c r="K42" s="17">
        <v>33</v>
      </c>
      <c r="L42" s="17" t="s">
        <v>5912</v>
      </c>
      <c r="N42" s="12" t="s">
        <v>994</v>
      </c>
      <c r="R42" s="12" t="s">
        <v>5913</v>
      </c>
      <c r="S42" s="12" t="s">
        <v>5914</v>
      </c>
      <c r="T42" s="12" t="s">
        <v>6147</v>
      </c>
      <c r="U42" s="12" t="s">
        <v>5805</v>
      </c>
      <c r="V42" s="12" t="s">
        <v>21</v>
      </c>
      <c r="AB42" s="28">
        <v>40742.695497685185</v>
      </c>
      <c r="AC42" s="12" t="s">
        <v>5805</v>
      </c>
    </row>
    <row r="43" spans="1:29" ht="76.5">
      <c r="A43" s="16">
        <v>4054</v>
      </c>
      <c r="B43" s="12" t="s">
        <v>485</v>
      </c>
      <c r="C43" s="12">
        <v>179</v>
      </c>
      <c r="D43" s="12">
        <v>5</v>
      </c>
      <c r="E43" s="17" t="s">
        <v>5912</v>
      </c>
      <c r="F43" s="17" t="s">
        <v>122</v>
      </c>
      <c r="G43" s="17" t="s">
        <v>76</v>
      </c>
      <c r="H43" s="12" t="s">
        <v>24</v>
      </c>
      <c r="I43" s="12" t="s">
        <v>990</v>
      </c>
      <c r="J43" s="27">
        <v>91</v>
      </c>
      <c r="K43" s="17">
        <v>21</v>
      </c>
      <c r="L43" s="17" t="s">
        <v>5912</v>
      </c>
      <c r="N43" s="12" t="s">
        <v>994</v>
      </c>
      <c r="R43" s="12" t="s">
        <v>5899</v>
      </c>
      <c r="S43" s="12" t="s">
        <v>5915</v>
      </c>
      <c r="T43" s="12" t="s">
        <v>6148</v>
      </c>
      <c r="U43" s="12" t="s">
        <v>5805</v>
      </c>
      <c r="V43" s="12" t="s">
        <v>21</v>
      </c>
      <c r="AB43" s="28">
        <v>40742.695937500001</v>
      </c>
      <c r="AC43" s="12" t="s">
        <v>5805</v>
      </c>
    </row>
    <row r="44" spans="1:29" ht="89.25">
      <c r="A44" s="16">
        <v>4057</v>
      </c>
      <c r="B44" s="12" t="s">
        <v>485</v>
      </c>
      <c r="C44" s="12">
        <v>179</v>
      </c>
      <c r="D44" s="12">
        <v>5</v>
      </c>
      <c r="E44" s="17" t="s">
        <v>5912</v>
      </c>
      <c r="F44" s="17" t="s">
        <v>264</v>
      </c>
      <c r="G44" s="17" t="s">
        <v>71</v>
      </c>
      <c r="H44" s="12" t="s">
        <v>24</v>
      </c>
      <c r="I44" s="12" t="s">
        <v>990</v>
      </c>
      <c r="J44" s="27">
        <v>92</v>
      </c>
      <c r="K44" s="17">
        <v>36</v>
      </c>
      <c r="L44" s="17" t="s">
        <v>5912</v>
      </c>
      <c r="N44" s="12" t="s">
        <v>1078</v>
      </c>
      <c r="R44" s="12" t="s">
        <v>5916</v>
      </c>
      <c r="S44" s="12" t="s">
        <v>5917</v>
      </c>
      <c r="T44" s="12" t="s">
        <v>6152</v>
      </c>
      <c r="U44" s="12" t="s">
        <v>5805</v>
      </c>
      <c r="V44" s="12" t="s">
        <v>21</v>
      </c>
      <c r="AB44" s="28">
        <v>40742.701770833337</v>
      </c>
      <c r="AC44" s="12" t="s">
        <v>5805</v>
      </c>
    </row>
    <row r="45" spans="1:29" ht="76.5">
      <c r="A45" s="16">
        <v>4058</v>
      </c>
      <c r="B45" s="12" t="s">
        <v>485</v>
      </c>
      <c r="C45" s="12">
        <v>179</v>
      </c>
      <c r="D45" s="12">
        <v>5</v>
      </c>
      <c r="E45" s="17" t="s">
        <v>5912</v>
      </c>
      <c r="F45" s="17" t="s">
        <v>264</v>
      </c>
      <c r="G45" s="17" t="s">
        <v>75</v>
      </c>
      <c r="H45" s="12" t="s">
        <v>24</v>
      </c>
      <c r="I45" s="12" t="s">
        <v>990</v>
      </c>
      <c r="J45" s="27">
        <v>92</v>
      </c>
      <c r="K45" s="17">
        <v>41</v>
      </c>
      <c r="L45" s="17" t="s">
        <v>5912</v>
      </c>
      <c r="N45" s="12" t="s">
        <v>994</v>
      </c>
      <c r="R45" s="12" t="s">
        <v>5916</v>
      </c>
      <c r="S45" s="12" t="s">
        <v>5918</v>
      </c>
      <c r="T45" s="12" t="s">
        <v>6150</v>
      </c>
      <c r="U45" s="12" t="s">
        <v>5805</v>
      </c>
      <c r="V45" s="12" t="s">
        <v>21</v>
      </c>
      <c r="AB45" s="28">
        <v>40742.696296296293</v>
      </c>
      <c r="AC45" s="12" t="s">
        <v>5805</v>
      </c>
    </row>
    <row r="46" spans="1:29" ht="63.75">
      <c r="A46" s="16">
        <v>4056</v>
      </c>
      <c r="B46" s="12" t="s">
        <v>485</v>
      </c>
      <c r="C46" s="12">
        <v>179</v>
      </c>
      <c r="D46" s="12">
        <v>5</v>
      </c>
      <c r="E46" s="17" t="s">
        <v>5912</v>
      </c>
      <c r="F46" s="17" t="s">
        <v>264</v>
      </c>
      <c r="G46" s="17" t="s">
        <v>67</v>
      </c>
      <c r="H46" s="12" t="s">
        <v>24</v>
      </c>
      <c r="I46" s="12" t="s">
        <v>990</v>
      </c>
      <c r="J46" s="27">
        <v>92</v>
      </c>
      <c r="K46" s="17">
        <v>10</v>
      </c>
      <c r="L46" s="17" t="s">
        <v>5912</v>
      </c>
      <c r="N46" s="12" t="s">
        <v>1074</v>
      </c>
      <c r="R46" s="12" t="s">
        <v>5913</v>
      </c>
      <c r="S46" s="12" t="s">
        <v>5919</v>
      </c>
      <c r="T46" s="12" t="s">
        <v>6190</v>
      </c>
      <c r="U46" s="12" t="s">
        <v>5805</v>
      </c>
      <c r="V46" s="12" t="s">
        <v>21</v>
      </c>
      <c r="AB46" s="28">
        <v>40742.970833333333</v>
      </c>
      <c r="AC46" s="12" t="s">
        <v>5805</v>
      </c>
    </row>
    <row r="47" spans="1:29" ht="25.5">
      <c r="A47" s="16">
        <v>4061</v>
      </c>
      <c r="B47" s="12" t="s">
        <v>485</v>
      </c>
      <c r="C47" s="12">
        <v>179</v>
      </c>
      <c r="D47" s="12">
        <v>5</v>
      </c>
      <c r="E47" s="17" t="s">
        <v>5920</v>
      </c>
      <c r="F47" s="17" t="s">
        <v>275</v>
      </c>
      <c r="G47" s="17" t="s">
        <v>79</v>
      </c>
      <c r="H47" s="12" t="s">
        <v>24</v>
      </c>
      <c r="I47" s="12" t="s">
        <v>990</v>
      </c>
      <c r="J47" s="27">
        <v>96</v>
      </c>
      <c r="K47" s="17">
        <v>43</v>
      </c>
      <c r="L47" s="17" t="s">
        <v>5920</v>
      </c>
      <c r="N47" s="12" t="s">
        <v>1074</v>
      </c>
      <c r="R47" s="12" t="s">
        <v>5921</v>
      </c>
      <c r="S47" s="12" t="s">
        <v>5922</v>
      </c>
      <c r="T47" s="12" t="s">
        <v>6191</v>
      </c>
      <c r="U47" s="12" t="s">
        <v>5805</v>
      </c>
      <c r="V47" s="12" t="s">
        <v>21</v>
      </c>
      <c r="AB47" s="28">
        <v>40742.970949074072</v>
      </c>
      <c r="AC47" s="12" t="s">
        <v>5805</v>
      </c>
    </row>
    <row r="48" spans="1:29" ht="38.25">
      <c r="A48" s="16">
        <v>4115</v>
      </c>
      <c r="B48" s="12" t="s">
        <v>871</v>
      </c>
      <c r="C48" s="12">
        <v>179</v>
      </c>
      <c r="D48" s="12">
        <v>5</v>
      </c>
      <c r="E48" s="17" t="s">
        <v>5920</v>
      </c>
      <c r="F48" s="17" t="s">
        <v>275</v>
      </c>
      <c r="G48" s="17" t="s">
        <v>79</v>
      </c>
      <c r="H48" s="12" t="s">
        <v>24</v>
      </c>
      <c r="I48" s="12" t="s">
        <v>990</v>
      </c>
      <c r="J48" s="27">
        <v>96</v>
      </c>
      <c r="K48" s="17">
        <v>43</v>
      </c>
      <c r="L48" s="17" t="s">
        <v>5920</v>
      </c>
      <c r="N48" s="12" t="s">
        <v>1074</v>
      </c>
      <c r="R48" s="12" t="s">
        <v>5923</v>
      </c>
      <c r="S48" s="12" t="s">
        <v>5924</v>
      </c>
      <c r="T48" s="12" t="s">
        <v>6192</v>
      </c>
      <c r="U48" s="12" t="s">
        <v>5805</v>
      </c>
      <c r="V48" s="12" t="s">
        <v>21</v>
      </c>
      <c r="AB48" s="28">
        <v>40742.970578703702</v>
      </c>
      <c r="AC48" s="12" t="s">
        <v>5805</v>
      </c>
    </row>
    <row r="49" spans="1:29" ht="25.5">
      <c r="A49" s="16">
        <v>4062</v>
      </c>
      <c r="B49" s="12" t="s">
        <v>485</v>
      </c>
      <c r="C49" s="12">
        <v>179</v>
      </c>
      <c r="D49" s="12">
        <v>5</v>
      </c>
      <c r="E49" s="17" t="s">
        <v>5925</v>
      </c>
      <c r="F49" s="17" t="s">
        <v>279</v>
      </c>
      <c r="G49" s="17" t="s">
        <v>34</v>
      </c>
      <c r="H49" s="12" t="s">
        <v>24</v>
      </c>
      <c r="I49" s="12" t="s">
        <v>990</v>
      </c>
      <c r="J49" s="27">
        <v>97</v>
      </c>
      <c r="K49" s="17">
        <v>34</v>
      </c>
      <c r="L49" s="17" t="s">
        <v>5925</v>
      </c>
      <c r="N49" s="12" t="s">
        <v>1074</v>
      </c>
      <c r="R49" s="12" t="s">
        <v>5926</v>
      </c>
      <c r="S49" s="12" t="s">
        <v>5927</v>
      </c>
      <c r="T49" s="12" t="s">
        <v>6193</v>
      </c>
      <c r="U49" s="12" t="s">
        <v>5805</v>
      </c>
      <c r="V49" s="12" t="s">
        <v>21</v>
      </c>
      <c r="AB49" s="28">
        <v>40742.969085648147</v>
      </c>
      <c r="AC49" s="12" t="s">
        <v>5805</v>
      </c>
    </row>
    <row r="50" spans="1:29" ht="114.75">
      <c r="A50" s="16">
        <v>4063</v>
      </c>
      <c r="B50" s="12" t="s">
        <v>485</v>
      </c>
      <c r="C50" s="12">
        <v>179</v>
      </c>
      <c r="D50" s="12">
        <v>5</v>
      </c>
      <c r="E50" s="17" t="s">
        <v>5925</v>
      </c>
      <c r="F50" s="17" t="s">
        <v>279</v>
      </c>
      <c r="G50" s="17" t="s">
        <v>51</v>
      </c>
      <c r="H50" s="12" t="s">
        <v>24</v>
      </c>
      <c r="I50" s="12" t="s">
        <v>990</v>
      </c>
      <c r="J50" s="27">
        <v>97</v>
      </c>
      <c r="K50" s="17">
        <v>35</v>
      </c>
      <c r="L50" s="17" t="s">
        <v>5925</v>
      </c>
      <c r="N50" s="12" t="s">
        <v>994</v>
      </c>
      <c r="R50" s="12" t="s">
        <v>5928</v>
      </c>
      <c r="S50" s="12" t="s">
        <v>5929</v>
      </c>
      <c r="T50" s="12" t="s">
        <v>6160</v>
      </c>
      <c r="U50" s="12" t="s">
        <v>5805</v>
      </c>
      <c r="V50" s="12" t="s">
        <v>21</v>
      </c>
      <c r="AB50" s="28">
        <v>40742.696921296294</v>
      </c>
      <c r="AC50" s="12" t="s">
        <v>5805</v>
      </c>
    </row>
    <row r="51" spans="1:29" ht="38.25">
      <c r="A51" s="16">
        <v>4064</v>
      </c>
      <c r="B51" s="12" t="s">
        <v>485</v>
      </c>
      <c r="C51" s="12">
        <v>179</v>
      </c>
      <c r="D51" s="12">
        <v>5</v>
      </c>
      <c r="E51" s="17" t="s">
        <v>5930</v>
      </c>
      <c r="F51" s="17" t="s">
        <v>409</v>
      </c>
      <c r="G51" s="17" t="s">
        <v>41</v>
      </c>
      <c r="H51" s="12" t="s">
        <v>24</v>
      </c>
      <c r="I51" s="12" t="s">
        <v>990</v>
      </c>
      <c r="J51" s="27">
        <v>98</v>
      </c>
      <c r="K51" s="17">
        <v>30</v>
      </c>
      <c r="L51" s="17" t="s">
        <v>5930</v>
      </c>
      <c r="N51" s="12" t="s">
        <v>1074</v>
      </c>
      <c r="R51" s="12" t="s">
        <v>5931</v>
      </c>
      <c r="S51" s="12" t="s">
        <v>5932</v>
      </c>
      <c r="T51" s="12" t="s">
        <v>6194</v>
      </c>
      <c r="U51" s="12" t="s">
        <v>5805</v>
      </c>
      <c r="V51" s="12" t="s">
        <v>21</v>
      </c>
      <c r="AB51" s="28">
        <v>40742.971307870372</v>
      </c>
      <c r="AC51" s="12" t="s">
        <v>5805</v>
      </c>
    </row>
    <row r="52" spans="1:29" ht="114.75">
      <c r="A52" s="16">
        <v>4072</v>
      </c>
      <c r="B52" s="12" t="s">
        <v>485</v>
      </c>
      <c r="C52" s="12">
        <v>179</v>
      </c>
      <c r="D52" s="12">
        <v>5</v>
      </c>
      <c r="E52" s="17" t="s">
        <v>5933</v>
      </c>
      <c r="F52" s="17" t="s">
        <v>949</v>
      </c>
      <c r="G52" s="17" t="s">
        <v>50</v>
      </c>
      <c r="H52" s="12" t="s">
        <v>24</v>
      </c>
      <c r="I52" s="12" t="s">
        <v>990</v>
      </c>
      <c r="J52" s="27">
        <v>100</v>
      </c>
      <c r="K52" s="17">
        <v>29</v>
      </c>
      <c r="L52" s="17" t="s">
        <v>5933</v>
      </c>
      <c r="N52" s="12" t="s">
        <v>1078</v>
      </c>
      <c r="R52" s="12" t="s">
        <v>5934</v>
      </c>
      <c r="S52" s="12" t="s">
        <v>5935</v>
      </c>
      <c r="T52" s="12" t="s">
        <v>6164</v>
      </c>
      <c r="U52" s="12" t="s">
        <v>5805</v>
      </c>
      <c r="V52" s="12" t="s">
        <v>21</v>
      </c>
      <c r="AB52" s="28">
        <v>40742.70207175926</v>
      </c>
      <c r="AC52" s="12" t="s">
        <v>5805</v>
      </c>
    </row>
    <row r="53" spans="1:29" ht="102">
      <c r="A53" s="16">
        <v>4069</v>
      </c>
      <c r="B53" s="12" t="s">
        <v>485</v>
      </c>
      <c r="C53" s="12">
        <v>179</v>
      </c>
      <c r="D53" s="12">
        <v>5</v>
      </c>
      <c r="E53" s="17" t="s">
        <v>5933</v>
      </c>
      <c r="F53" s="17" t="s">
        <v>949</v>
      </c>
      <c r="G53" s="17" t="s">
        <v>33</v>
      </c>
      <c r="H53" s="12" t="s">
        <v>24</v>
      </c>
      <c r="I53" s="12" t="s">
        <v>990</v>
      </c>
      <c r="J53" s="27">
        <v>100</v>
      </c>
      <c r="K53" s="17">
        <v>9</v>
      </c>
      <c r="L53" s="17" t="s">
        <v>5933</v>
      </c>
      <c r="N53" s="12" t="s">
        <v>1078</v>
      </c>
      <c r="R53" s="12" t="s">
        <v>5936</v>
      </c>
      <c r="S53" s="12" t="s">
        <v>5937</v>
      </c>
      <c r="T53" s="12" t="s">
        <v>6162</v>
      </c>
      <c r="U53" s="12" t="s">
        <v>5805</v>
      </c>
      <c r="V53" s="12" t="s">
        <v>21</v>
      </c>
      <c r="AB53" s="28">
        <v>40742.702337962961</v>
      </c>
      <c r="AC53" s="12" t="s">
        <v>5805</v>
      </c>
    </row>
    <row r="54" spans="1:29" ht="63.75">
      <c r="A54" s="16">
        <v>4070</v>
      </c>
      <c r="B54" s="12" t="s">
        <v>485</v>
      </c>
      <c r="C54" s="12">
        <v>179</v>
      </c>
      <c r="D54" s="12">
        <v>5</v>
      </c>
      <c r="E54" s="17" t="s">
        <v>5933</v>
      </c>
      <c r="F54" s="17" t="s">
        <v>949</v>
      </c>
      <c r="G54" s="17" t="s">
        <v>59</v>
      </c>
      <c r="H54" s="12" t="s">
        <v>24</v>
      </c>
      <c r="I54" s="12" t="s">
        <v>990</v>
      </c>
      <c r="J54" s="27">
        <v>100</v>
      </c>
      <c r="K54" s="17">
        <v>14</v>
      </c>
      <c r="L54" s="17" t="s">
        <v>5933</v>
      </c>
      <c r="N54" s="12" t="s">
        <v>1078</v>
      </c>
      <c r="R54" s="12" t="s">
        <v>5938</v>
      </c>
      <c r="S54" s="12" t="s">
        <v>5939</v>
      </c>
      <c r="T54" s="12" t="s">
        <v>6163</v>
      </c>
      <c r="U54" s="12" t="s">
        <v>5805</v>
      </c>
      <c r="V54" s="12" t="s">
        <v>21</v>
      </c>
      <c r="AB54" s="28">
        <v>40742.703657407408</v>
      </c>
      <c r="AC54" s="12" t="s">
        <v>5805</v>
      </c>
    </row>
    <row r="55" spans="1:29" ht="38.25">
      <c r="A55" s="16">
        <v>4071</v>
      </c>
      <c r="B55" s="12" t="s">
        <v>485</v>
      </c>
      <c r="C55" s="12">
        <v>179</v>
      </c>
      <c r="D55" s="12">
        <v>5</v>
      </c>
      <c r="E55" s="17" t="s">
        <v>5933</v>
      </c>
      <c r="F55" s="17" t="s">
        <v>949</v>
      </c>
      <c r="G55" s="17" t="s">
        <v>80</v>
      </c>
      <c r="H55" s="12" t="s">
        <v>24</v>
      </c>
      <c r="I55" s="12" t="s">
        <v>990</v>
      </c>
      <c r="J55" s="27">
        <v>100</v>
      </c>
      <c r="K55" s="17">
        <v>26</v>
      </c>
      <c r="L55" s="17" t="s">
        <v>5933</v>
      </c>
      <c r="N55" s="12" t="s">
        <v>1074</v>
      </c>
      <c r="R55" s="12" t="s">
        <v>5940</v>
      </c>
      <c r="S55" s="12" t="s">
        <v>5941</v>
      </c>
      <c r="T55" s="12" t="s">
        <v>6195</v>
      </c>
      <c r="U55" s="12" t="s">
        <v>5805</v>
      </c>
      <c r="V55" s="12" t="s">
        <v>21</v>
      </c>
      <c r="AB55" s="28">
        <v>40742.971226851849</v>
      </c>
      <c r="AC55" s="12" t="s">
        <v>5805</v>
      </c>
    </row>
    <row r="56" spans="1:29" ht="38.25">
      <c r="A56" s="16">
        <v>4074</v>
      </c>
      <c r="B56" s="12" t="s">
        <v>485</v>
      </c>
      <c r="C56" s="12">
        <v>179</v>
      </c>
      <c r="D56" s="12">
        <v>5</v>
      </c>
      <c r="E56" s="17" t="s">
        <v>5933</v>
      </c>
      <c r="F56" s="17" t="s">
        <v>123</v>
      </c>
      <c r="G56" s="17" t="s">
        <v>32</v>
      </c>
      <c r="H56" s="12" t="s">
        <v>24</v>
      </c>
      <c r="I56" s="12" t="s">
        <v>990</v>
      </c>
      <c r="J56" s="27">
        <v>101</v>
      </c>
      <c r="K56" s="17">
        <v>8</v>
      </c>
      <c r="L56" s="17" t="s">
        <v>5933</v>
      </c>
      <c r="N56" s="12" t="s">
        <v>1074</v>
      </c>
      <c r="R56" s="12" t="s">
        <v>5942</v>
      </c>
      <c r="S56" s="12" t="s">
        <v>5943</v>
      </c>
      <c r="T56" s="12" t="s">
        <v>6196</v>
      </c>
      <c r="U56" s="12" t="s">
        <v>5805</v>
      </c>
      <c r="V56" s="12" t="s">
        <v>21</v>
      </c>
      <c r="AB56" s="28">
        <v>40742.97115740741</v>
      </c>
      <c r="AC56" s="12" t="s">
        <v>5805</v>
      </c>
    </row>
    <row r="57" spans="1:29" ht="127.5">
      <c r="A57" s="16">
        <v>4075</v>
      </c>
      <c r="B57" s="12" t="s">
        <v>485</v>
      </c>
      <c r="C57" s="12">
        <v>179</v>
      </c>
      <c r="D57" s="12">
        <v>5</v>
      </c>
      <c r="E57" s="17" t="s">
        <v>5944</v>
      </c>
      <c r="F57" s="17" t="s">
        <v>123</v>
      </c>
      <c r="G57" s="17" t="s">
        <v>76</v>
      </c>
      <c r="H57" s="12" t="s">
        <v>24</v>
      </c>
      <c r="I57" s="12" t="s">
        <v>990</v>
      </c>
      <c r="J57" s="27">
        <v>101</v>
      </c>
      <c r="K57" s="17">
        <v>21</v>
      </c>
      <c r="L57" s="17" t="s">
        <v>5944</v>
      </c>
      <c r="N57" s="12" t="s">
        <v>994</v>
      </c>
      <c r="R57" s="12" t="s">
        <v>5945</v>
      </c>
      <c r="S57" s="12" t="s">
        <v>5946</v>
      </c>
      <c r="T57" s="12" t="s">
        <v>6165</v>
      </c>
      <c r="U57" s="12" t="s">
        <v>5805</v>
      </c>
      <c r="V57" s="12" t="s">
        <v>21</v>
      </c>
      <c r="AB57" s="28">
        <v>40742.697546296295</v>
      </c>
      <c r="AC57" s="12" t="s">
        <v>5805</v>
      </c>
    </row>
    <row r="58" spans="1:29" ht="140.25">
      <c r="A58" s="16">
        <v>4116</v>
      </c>
      <c r="B58" s="12" t="s">
        <v>871</v>
      </c>
      <c r="C58" s="12">
        <v>179</v>
      </c>
      <c r="D58" s="12">
        <v>5</v>
      </c>
      <c r="E58" s="17" t="s">
        <v>5947</v>
      </c>
      <c r="F58" s="17" t="s">
        <v>124</v>
      </c>
      <c r="G58" s="17" t="s">
        <v>55</v>
      </c>
      <c r="H58" s="12" t="s">
        <v>24</v>
      </c>
      <c r="I58" s="12" t="s">
        <v>992</v>
      </c>
      <c r="J58" s="27">
        <v>102</v>
      </c>
      <c r="K58" s="17">
        <v>25</v>
      </c>
      <c r="L58" s="17" t="s">
        <v>5947</v>
      </c>
      <c r="N58" s="12" t="s">
        <v>1074</v>
      </c>
      <c r="R58" s="12" t="s">
        <v>5948</v>
      </c>
      <c r="S58" s="12" t="s">
        <v>5949</v>
      </c>
      <c r="T58" s="12" t="s">
        <v>6197</v>
      </c>
      <c r="U58" s="12" t="s">
        <v>5805</v>
      </c>
      <c r="V58" s="12" t="s">
        <v>21</v>
      </c>
      <c r="AB58" s="28">
        <v>40742.970520833333</v>
      </c>
      <c r="AC58" s="12" t="s">
        <v>5805</v>
      </c>
    </row>
    <row r="59" spans="1:29" ht="25.5">
      <c r="A59" s="16">
        <v>4078</v>
      </c>
      <c r="B59" s="12" t="s">
        <v>485</v>
      </c>
      <c r="C59" s="12">
        <v>179</v>
      </c>
      <c r="D59" s="12">
        <v>5</v>
      </c>
      <c r="E59" s="17" t="s">
        <v>5947</v>
      </c>
      <c r="F59" s="17" t="s">
        <v>884</v>
      </c>
      <c r="G59" s="17" t="s">
        <v>53</v>
      </c>
      <c r="H59" s="12" t="s">
        <v>24</v>
      </c>
      <c r="I59" s="12" t="s">
        <v>990</v>
      </c>
      <c r="J59" s="27">
        <v>103</v>
      </c>
      <c r="K59" s="17">
        <v>5</v>
      </c>
      <c r="L59" s="17" t="s">
        <v>5947</v>
      </c>
      <c r="N59" s="12" t="s">
        <v>1074</v>
      </c>
      <c r="R59" s="12" t="s">
        <v>5950</v>
      </c>
      <c r="S59" s="12" t="s">
        <v>5951</v>
      </c>
      <c r="T59" s="12" t="s">
        <v>6198</v>
      </c>
      <c r="U59" s="12" t="s">
        <v>5805</v>
      </c>
      <c r="V59" s="12" t="s">
        <v>21</v>
      </c>
      <c r="AB59" s="28">
        <v>40742.971087962964</v>
      </c>
      <c r="AC59" s="12" t="s">
        <v>5805</v>
      </c>
    </row>
    <row r="60" spans="1:29" ht="140.25">
      <c r="A60" s="16">
        <v>4118</v>
      </c>
      <c r="B60" s="12" t="s">
        <v>871</v>
      </c>
      <c r="C60" s="12">
        <v>179</v>
      </c>
      <c r="D60" s="12">
        <v>5</v>
      </c>
      <c r="E60" s="17" t="s">
        <v>17</v>
      </c>
      <c r="F60" s="17" t="s">
        <v>884</v>
      </c>
      <c r="G60" s="17" t="s">
        <v>86</v>
      </c>
      <c r="H60" s="12" t="s">
        <v>24</v>
      </c>
      <c r="I60" s="12" t="s">
        <v>992</v>
      </c>
      <c r="J60" s="27">
        <v>103</v>
      </c>
      <c r="K60" s="17">
        <v>28</v>
      </c>
      <c r="L60" s="17" t="s">
        <v>17</v>
      </c>
      <c r="N60" s="12" t="s">
        <v>1074</v>
      </c>
      <c r="R60" s="12" t="s">
        <v>5952</v>
      </c>
      <c r="S60" s="12" t="s">
        <v>5953</v>
      </c>
      <c r="T60" s="12" t="s">
        <v>6199</v>
      </c>
      <c r="U60" s="12" t="s">
        <v>5805</v>
      </c>
      <c r="V60" s="12" t="s">
        <v>21</v>
      </c>
      <c r="AB60" s="28">
        <v>40742.970451388886</v>
      </c>
      <c r="AC60" s="12" t="s">
        <v>5805</v>
      </c>
    </row>
    <row r="61" spans="1:29" ht="76.5">
      <c r="A61" s="16">
        <v>4079</v>
      </c>
      <c r="B61" s="12" t="s">
        <v>485</v>
      </c>
      <c r="C61" s="12">
        <v>179</v>
      </c>
      <c r="D61" s="12">
        <v>5</v>
      </c>
      <c r="E61" s="17" t="s">
        <v>5954</v>
      </c>
      <c r="F61" s="17" t="s">
        <v>1625</v>
      </c>
      <c r="G61" s="17" t="s">
        <v>27</v>
      </c>
      <c r="H61" s="12" t="s">
        <v>24</v>
      </c>
      <c r="I61" s="12" t="s">
        <v>990</v>
      </c>
      <c r="J61" s="27">
        <v>108</v>
      </c>
      <c r="K61" s="17">
        <v>24</v>
      </c>
      <c r="L61" s="17" t="s">
        <v>5954</v>
      </c>
      <c r="N61" s="12" t="s">
        <v>1078</v>
      </c>
      <c r="R61" s="12" t="s">
        <v>5955</v>
      </c>
      <c r="S61" s="12" t="s">
        <v>5956</v>
      </c>
      <c r="T61" s="12" t="s">
        <v>6166</v>
      </c>
      <c r="U61" s="12" t="s">
        <v>5805</v>
      </c>
      <c r="V61" s="12" t="s">
        <v>21</v>
      </c>
      <c r="AB61" s="28">
        <v>40742.703009259261</v>
      </c>
      <c r="AC61" s="12" t="s">
        <v>5805</v>
      </c>
    </row>
    <row r="62" spans="1:29" ht="51">
      <c r="A62" s="16">
        <v>4082</v>
      </c>
      <c r="B62" s="12" t="s">
        <v>485</v>
      </c>
      <c r="C62" s="12">
        <v>179</v>
      </c>
      <c r="D62" s="12">
        <v>5</v>
      </c>
      <c r="E62" s="17" t="s">
        <v>5957</v>
      </c>
      <c r="F62" s="17" t="s">
        <v>363</v>
      </c>
      <c r="G62" s="17" t="s">
        <v>101</v>
      </c>
      <c r="H62" s="12" t="s">
        <v>24</v>
      </c>
      <c r="I62" s="12" t="s">
        <v>990</v>
      </c>
      <c r="J62" s="27">
        <v>124</v>
      </c>
      <c r="K62" s="17">
        <v>31</v>
      </c>
      <c r="L62" s="17" t="s">
        <v>5957</v>
      </c>
      <c r="N62" s="12" t="s">
        <v>1074</v>
      </c>
      <c r="R62" s="12" t="s">
        <v>637</v>
      </c>
      <c r="S62" s="12" t="s">
        <v>5958</v>
      </c>
      <c r="T62" s="12" t="s">
        <v>6200</v>
      </c>
      <c r="U62" s="12" t="s">
        <v>5805</v>
      </c>
      <c r="V62" s="12" t="s">
        <v>21</v>
      </c>
      <c r="AB62" s="28">
        <v>40742.971018518518</v>
      </c>
      <c r="AC62" s="12" t="s">
        <v>5805</v>
      </c>
    </row>
    <row r="63" spans="1:29" ht="102">
      <c r="A63" s="16">
        <v>4007</v>
      </c>
      <c r="B63" s="12" t="s">
        <v>89</v>
      </c>
      <c r="C63" s="12">
        <v>179</v>
      </c>
      <c r="D63" s="12">
        <v>5</v>
      </c>
      <c r="E63" s="17" t="s">
        <v>5959</v>
      </c>
      <c r="F63" s="17" t="s">
        <v>5960</v>
      </c>
      <c r="G63" s="17" t="s">
        <v>31</v>
      </c>
      <c r="H63" s="12" t="s">
        <v>24</v>
      </c>
      <c r="I63" s="12" t="s">
        <v>990</v>
      </c>
      <c r="J63" s="27">
        <v>125</v>
      </c>
      <c r="K63" s="17">
        <v>6</v>
      </c>
      <c r="L63" s="17" t="s">
        <v>5959</v>
      </c>
      <c r="N63" s="12" t="s">
        <v>1078</v>
      </c>
      <c r="R63" s="12" t="s">
        <v>5961</v>
      </c>
      <c r="S63" s="12" t="s">
        <v>231</v>
      </c>
      <c r="T63" s="12" t="s">
        <v>6167</v>
      </c>
      <c r="U63" s="12" t="s">
        <v>5805</v>
      </c>
      <c r="V63" s="12" t="s">
        <v>21</v>
      </c>
      <c r="AB63" s="28">
        <v>40742.704293981478</v>
      </c>
      <c r="AC63" s="12" t="s">
        <v>5805</v>
      </c>
    </row>
    <row r="64" spans="1:29" ht="114.75">
      <c r="A64" s="16">
        <v>4083</v>
      </c>
      <c r="B64" s="12" t="s">
        <v>807</v>
      </c>
      <c r="C64" s="12">
        <v>179</v>
      </c>
      <c r="D64" s="12">
        <v>5</v>
      </c>
      <c r="E64" s="17" t="s">
        <v>5962</v>
      </c>
      <c r="F64" s="17" t="s">
        <v>5963</v>
      </c>
      <c r="G64" s="17" t="s">
        <v>76</v>
      </c>
      <c r="H64" s="12" t="s">
        <v>24</v>
      </c>
      <c r="I64" s="12" t="s">
        <v>990</v>
      </c>
      <c r="J64" s="27">
        <v>132</v>
      </c>
      <c r="K64" s="17">
        <v>21</v>
      </c>
      <c r="L64" s="17" t="s">
        <v>5962</v>
      </c>
      <c r="N64" s="12" t="s">
        <v>1078</v>
      </c>
      <c r="R64" s="12" t="s">
        <v>5964</v>
      </c>
      <c r="S64" s="12" t="s">
        <v>5965</v>
      </c>
      <c r="T64" s="12" t="s">
        <v>6168</v>
      </c>
      <c r="U64" s="12" t="s">
        <v>5805</v>
      </c>
      <c r="V64" s="12" t="s">
        <v>21</v>
      </c>
      <c r="AB64" s="28">
        <v>40742.703923611109</v>
      </c>
      <c r="AC64" s="12" t="s">
        <v>5805</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sheetPr filterMode="1"/>
  <dimension ref="A1:AC1001"/>
  <sheetViews>
    <sheetView workbookViewId="0">
      <pane xSplit="1" ySplit="1" topLeftCell="G149" activePane="bottomRight" state="frozenSplit"/>
      <selection pane="topRight" activeCell="B1" sqref="B1"/>
      <selection pane="bottomLeft" activeCell="A2" sqref="A2"/>
      <selection pane="bottomRight" sqref="A1:IV1"/>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s="14" customFormat="1" ht="63.75" hidden="1">
      <c r="A2" s="16">
        <v>2</v>
      </c>
      <c r="B2" s="12" t="s">
        <v>2636</v>
      </c>
      <c r="C2" s="12">
        <v>164</v>
      </c>
      <c r="D2" s="12">
        <v>1</v>
      </c>
      <c r="E2" s="17" t="s">
        <v>25</v>
      </c>
      <c r="F2" s="17" t="s">
        <v>25</v>
      </c>
      <c r="G2" s="17" t="s">
        <v>45</v>
      </c>
      <c r="H2" s="12" t="s">
        <v>19</v>
      </c>
      <c r="I2" s="12" t="s">
        <v>992</v>
      </c>
      <c r="J2" s="27">
        <v>3</v>
      </c>
      <c r="K2" s="17">
        <v>7</v>
      </c>
      <c r="L2" s="17" t="s">
        <v>25</v>
      </c>
      <c r="M2" s="12"/>
      <c r="N2" s="12" t="s">
        <v>1078</v>
      </c>
      <c r="O2" s="12"/>
      <c r="P2" s="12"/>
      <c r="Q2" s="16"/>
      <c r="R2" s="12" t="s">
        <v>5417</v>
      </c>
      <c r="S2" s="12" t="s">
        <v>5416</v>
      </c>
      <c r="T2" s="12" t="s">
        <v>5415</v>
      </c>
      <c r="U2" s="12" t="s">
        <v>2595</v>
      </c>
      <c r="V2" s="12" t="s">
        <v>2595</v>
      </c>
      <c r="W2" s="12"/>
      <c r="X2" s="12" t="s">
        <v>5415</v>
      </c>
      <c r="Y2" s="12"/>
      <c r="Z2" s="12"/>
      <c r="AA2" s="12"/>
      <c r="AB2" s="28">
        <v>40492.939143518517</v>
      </c>
      <c r="AC2" s="12" t="s">
        <v>2595</v>
      </c>
    </row>
    <row r="3" spans="1:29" ht="25.5" hidden="1">
      <c r="A3" s="16">
        <v>88</v>
      </c>
      <c r="B3" s="12" t="s">
        <v>46</v>
      </c>
      <c r="C3" s="12">
        <v>164</v>
      </c>
      <c r="D3" s="12">
        <v>1</v>
      </c>
      <c r="E3" s="17" t="s">
        <v>25</v>
      </c>
      <c r="F3" s="17" t="s">
        <v>26</v>
      </c>
      <c r="G3" s="17" t="s">
        <v>28</v>
      </c>
      <c r="H3" s="12" t="s">
        <v>24</v>
      </c>
      <c r="I3" s="12" t="s">
        <v>992</v>
      </c>
      <c r="J3" s="27">
        <v>2</v>
      </c>
      <c r="K3" s="17">
        <v>18</v>
      </c>
      <c r="L3" s="17" t="s">
        <v>25</v>
      </c>
      <c r="N3" s="12" t="s">
        <v>1074</v>
      </c>
      <c r="Q3" s="16">
        <v>1</v>
      </c>
      <c r="R3" s="12" t="s">
        <v>5414</v>
      </c>
      <c r="S3" s="12" t="s">
        <v>5413</v>
      </c>
      <c r="T3" s="12" t="s">
        <v>5412</v>
      </c>
      <c r="U3" s="12" t="s">
        <v>2574</v>
      </c>
      <c r="V3" s="12" t="s">
        <v>2574</v>
      </c>
      <c r="Y3" s="12" t="s">
        <v>1285</v>
      </c>
      <c r="Z3" s="12" t="s">
        <v>5411</v>
      </c>
      <c r="AA3" s="12">
        <v>1.01</v>
      </c>
      <c r="AB3" s="28">
        <v>40380.742303240739</v>
      </c>
      <c r="AC3" s="12" t="s">
        <v>2574</v>
      </c>
    </row>
    <row r="4" spans="1:29" ht="51" hidden="1">
      <c r="A4" s="16">
        <v>543</v>
      </c>
      <c r="B4" s="12" t="s">
        <v>485</v>
      </c>
      <c r="C4" s="12">
        <v>164</v>
      </c>
      <c r="D4" s="12">
        <v>1</v>
      </c>
      <c r="E4" s="17" t="s">
        <v>5410</v>
      </c>
      <c r="F4" s="17" t="s">
        <v>26</v>
      </c>
      <c r="G4" s="17" t="s">
        <v>50</v>
      </c>
      <c r="H4" s="12" t="s">
        <v>24</v>
      </c>
      <c r="I4" s="12" t="s">
        <v>992</v>
      </c>
      <c r="J4" s="27">
        <v>2</v>
      </c>
      <c r="K4" s="17">
        <v>29</v>
      </c>
      <c r="L4" s="17" t="s">
        <v>5410</v>
      </c>
      <c r="M4" s="12">
        <v>546</v>
      </c>
      <c r="N4" s="12" t="s">
        <v>1074</v>
      </c>
      <c r="Q4" s="16">
        <v>1</v>
      </c>
      <c r="R4" s="12" t="s">
        <v>5341</v>
      </c>
      <c r="S4" s="12" t="s">
        <v>5409</v>
      </c>
      <c r="T4" s="12" t="s">
        <v>5408</v>
      </c>
      <c r="U4" s="12" t="s">
        <v>2574</v>
      </c>
      <c r="V4" s="12" t="s">
        <v>2574</v>
      </c>
      <c r="Y4" s="12" t="s">
        <v>990</v>
      </c>
      <c r="Z4" s="12" t="s">
        <v>2612</v>
      </c>
      <c r="AB4" s="28">
        <v>40444.669212962966</v>
      </c>
      <c r="AC4" s="12" t="s">
        <v>2574</v>
      </c>
    </row>
    <row r="5" spans="1:29" ht="38.25" hidden="1">
      <c r="A5" s="16">
        <v>79</v>
      </c>
      <c r="B5" s="12" t="s">
        <v>3270</v>
      </c>
      <c r="C5" s="12">
        <v>164</v>
      </c>
      <c r="D5" s="12">
        <v>1</v>
      </c>
      <c r="E5" s="17" t="s">
        <v>25</v>
      </c>
      <c r="F5" s="17" t="s">
        <v>26</v>
      </c>
      <c r="G5" s="17" t="s">
        <v>80</v>
      </c>
      <c r="H5" s="12" t="s">
        <v>24</v>
      </c>
      <c r="I5" s="12" t="s">
        <v>990</v>
      </c>
      <c r="J5" s="27">
        <v>2</v>
      </c>
      <c r="K5" s="17">
        <v>26</v>
      </c>
      <c r="L5" s="17" t="s">
        <v>25</v>
      </c>
      <c r="N5" s="12" t="s">
        <v>1074</v>
      </c>
      <c r="Q5" s="16">
        <v>1</v>
      </c>
      <c r="R5" s="12" t="s">
        <v>5407</v>
      </c>
      <c r="S5" s="12" t="s">
        <v>3268</v>
      </c>
      <c r="T5" s="12" t="s">
        <v>5406</v>
      </c>
      <c r="U5" s="12" t="s">
        <v>2574</v>
      </c>
      <c r="V5" s="12" t="s">
        <v>2574</v>
      </c>
      <c r="Y5" s="12" t="s">
        <v>1285</v>
      </c>
      <c r="Z5" s="12" t="s">
        <v>5405</v>
      </c>
      <c r="AA5" s="12">
        <v>1.01</v>
      </c>
      <c r="AB5" s="28">
        <v>40380.742303240739</v>
      </c>
      <c r="AC5" s="12" t="s">
        <v>2574</v>
      </c>
    </row>
    <row r="6" spans="1:29" ht="38.25" hidden="1">
      <c r="A6" s="16">
        <v>71</v>
      </c>
      <c r="B6" s="12" t="s">
        <v>3002</v>
      </c>
      <c r="C6" s="12">
        <v>164</v>
      </c>
      <c r="D6" s="12">
        <v>1</v>
      </c>
      <c r="E6" s="17" t="s">
        <v>2536</v>
      </c>
      <c r="F6" s="17" t="s">
        <v>26</v>
      </c>
      <c r="G6" s="17" t="s">
        <v>99</v>
      </c>
      <c r="H6" s="12" t="s">
        <v>19</v>
      </c>
      <c r="I6" s="12" t="s">
        <v>990</v>
      </c>
      <c r="J6" s="27">
        <v>2</v>
      </c>
      <c r="K6" s="17">
        <v>37</v>
      </c>
      <c r="L6" s="17" t="s">
        <v>2536</v>
      </c>
      <c r="N6" s="12" t="s">
        <v>1074</v>
      </c>
      <c r="Q6" s="16">
        <v>1</v>
      </c>
      <c r="R6" s="12" t="s">
        <v>5404</v>
      </c>
      <c r="S6" s="12" t="s">
        <v>5403</v>
      </c>
      <c r="T6" s="12" t="s">
        <v>5402</v>
      </c>
      <c r="U6" s="12" t="s">
        <v>2574</v>
      </c>
      <c r="V6" s="12" t="s">
        <v>3033</v>
      </c>
      <c r="Y6" s="12" t="s">
        <v>1285</v>
      </c>
      <c r="Z6" s="12" t="s">
        <v>5401</v>
      </c>
      <c r="AA6" s="12">
        <v>1.02</v>
      </c>
      <c r="AB6" s="28">
        <v>40444.629479166666</v>
      </c>
      <c r="AC6" s="12" t="s">
        <v>2574</v>
      </c>
    </row>
    <row r="7" spans="1:29" ht="63.75" hidden="1">
      <c r="A7" s="16">
        <v>604</v>
      </c>
      <c r="B7" s="12" t="s">
        <v>801</v>
      </c>
      <c r="C7" s="12">
        <v>164</v>
      </c>
      <c r="D7" s="12">
        <v>1</v>
      </c>
      <c r="E7" s="17" t="s">
        <v>3324</v>
      </c>
      <c r="F7" s="17" t="s">
        <v>25</v>
      </c>
      <c r="G7" s="17" t="s">
        <v>79</v>
      </c>
      <c r="H7" s="12" t="s">
        <v>19</v>
      </c>
      <c r="I7" s="12" t="s">
        <v>992</v>
      </c>
      <c r="J7" s="27">
        <v>3</v>
      </c>
      <c r="K7" s="17">
        <v>43</v>
      </c>
      <c r="L7" s="17" t="s">
        <v>3324</v>
      </c>
      <c r="N7" s="12" t="s">
        <v>1074</v>
      </c>
      <c r="Q7" s="16">
        <v>1</v>
      </c>
      <c r="R7" s="12" t="s">
        <v>5400</v>
      </c>
      <c r="S7" s="12" t="s">
        <v>5399</v>
      </c>
      <c r="T7" s="12" t="s">
        <v>5398</v>
      </c>
      <c r="U7" s="12" t="s">
        <v>2574</v>
      </c>
      <c r="V7" s="12" t="s">
        <v>2574</v>
      </c>
      <c r="Y7" s="12" t="s">
        <v>1285</v>
      </c>
      <c r="Z7" s="12" t="s">
        <v>5397</v>
      </c>
      <c r="AA7" s="12">
        <v>1.01</v>
      </c>
      <c r="AB7" s="28">
        <v>40380.742303240739</v>
      </c>
      <c r="AC7" s="12" t="s">
        <v>2574</v>
      </c>
    </row>
    <row r="8" spans="1:29" ht="25.5" hidden="1">
      <c r="A8" s="16">
        <v>898</v>
      </c>
      <c r="B8" s="12" t="s">
        <v>49</v>
      </c>
      <c r="C8" s="12">
        <v>164</v>
      </c>
      <c r="D8" s="12">
        <v>1</v>
      </c>
      <c r="E8" s="17" t="s">
        <v>3324</v>
      </c>
      <c r="F8" s="17" t="s">
        <v>25</v>
      </c>
      <c r="G8" s="17" t="s">
        <v>79</v>
      </c>
      <c r="H8" s="12" t="s">
        <v>19</v>
      </c>
      <c r="I8" s="12" t="s">
        <v>992</v>
      </c>
      <c r="J8" s="27">
        <v>3</v>
      </c>
      <c r="K8" s="17">
        <v>43</v>
      </c>
      <c r="L8" s="17" t="s">
        <v>3324</v>
      </c>
      <c r="M8" s="12">
        <v>604</v>
      </c>
      <c r="N8" s="12" t="s">
        <v>1074</v>
      </c>
      <c r="Q8" s="16">
        <v>1</v>
      </c>
      <c r="R8" s="12" t="s">
        <v>5395</v>
      </c>
      <c r="S8" s="12" t="s">
        <v>70</v>
      </c>
      <c r="T8" s="12" t="s">
        <v>5396</v>
      </c>
      <c r="U8" s="12" t="s">
        <v>2574</v>
      </c>
      <c r="V8" s="12" t="s">
        <v>2574</v>
      </c>
      <c r="Y8" s="12" t="s">
        <v>990</v>
      </c>
      <c r="Z8" s="12" t="s">
        <v>2612</v>
      </c>
      <c r="AB8" s="28">
        <v>40444.669212962966</v>
      </c>
      <c r="AC8" s="12" t="s">
        <v>2574</v>
      </c>
    </row>
    <row r="9" spans="1:29" ht="25.5" hidden="1">
      <c r="A9" s="16">
        <v>807</v>
      </c>
      <c r="B9" s="12" t="s">
        <v>49</v>
      </c>
      <c r="C9" s="12">
        <v>164</v>
      </c>
      <c r="D9" s="12">
        <v>1</v>
      </c>
      <c r="E9" s="17" t="s">
        <v>3324</v>
      </c>
      <c r="F9" s="17" t="s">
        <v>25</v>
      </c>
      <c r="G9" s="17" t="s">
        <v>79</v>
      </c>
      <c r="H9" s="12" t="s">
        <v>19</v>
      </c>
      <c r="I9" s="12" t="s">
        <v>992</v>
      </c>
      <c r="J9" s="27">
        <v>3</v>
      </c>
      <c r="K9" s="17">
        <v>43</v>
      </c>
      <c r="L9" s="17" t="s">
        <v>3324</v>
      </c>
      <c r="M9" s="12">
        <v>604</v>
      </c>
      <c r="N9" s="12" t="s">
        <v>1074</v>
      </c>
      <c r="Q9" s="16">
        <v>1</v>
      </c>
      <c r="R9" s="12" t="s">
        <v>5395</v>
      </c>
      <c r="S9" s="12" t="s">
        <v>70</v>
      </c>
      <c r="T9" s="12" t="s">
        <v>5394</v>
      </c>
      <c r="U9" s="12" t="s">
        <v>2574</v>
      </c>
      <c r="V9" s="12" t="s">
        <v>2574</v>
      </c>
      <c r="Y9" s="12" t="s">
        <v>990</v>
      </c>
      <c r="Z9" s="12" t="s">
        <v>2612</v>
      </c>
      <c r="AB9" s="28">
        <v>40444.669212962966</v>
      </c>
      <c r="AC9" s="12" t="s">
        <v>2574</v>
      </c>
    </row>
    <row r="10" spans="1:29" ht="38.25" hidden="1">
      <c r="A10" s="16">
        <v>618</v>
      </c>
      <c r="B10" s="12" t="s">
        <v>4855</v>
      </c>
      <c r="C10" s="12">
        <v>164</v>
      </c>
      <c r="D10" s="12">
        <v>1</v>
      </c>
      <c r="E10" s="17" t="s">
        <v>3324</v>
      </c>
      <c r="F10" s="17" t="s">
        <v>25</v>
      </c>
      <c r="G10" s="17" t="s">
        <v>79</v>
      </c>
      <c r="H10" s="12" t="s">
        <v>19</v>
      </c>
      <c r="I10" s="12" t="s">
        <v>992</v>
      </c>
      <c r="J10" s="27">
        <v>3</v>
      </c>
      <c r="K10" s="17">
        <v>43</v>
      </c>
      <c r="L10" s="17" t="s">
        <v>3324</v>
      </c>
      <c r="M10" s="12">
        <v>604</v>
      </c>
      <c r="N10" s="12" t="s">
        <v>1074</v>
      </c>
      <c r="Q10" s="16">
        <v>1</v>
      </c>
      <c r="R10" s="12" t="s">
        <v>5393</v>
      </c>
      <c r="S10" s="12" t="s">
        <v>70</v>
      </c>
      <c r="T10" s="12" t="s">
        <v>5392</v>
      </c>
      <c r="U10" s="12" t="s">
        <v>2574</v>
      </c>
      <c r="V10" s="12" t="s">
        <v>2574</v>
      </c>
      <c r="Y10" s="12" t="s">
        <v>990</v>
      </c>
      <c r="Z10" s="12" t="s">
        <v>2612</v>
      </c>
      <c r="AB10" s="28">
        <v>40444.669212962966</v>
      </c>
      <c r="AC10" s="12" t="s">
        <v>2574</v>
      </c>
    </row>
    <row r="11" spans="1:29" ht="25.5" hidden="1">
      <c r="A11" s="16">
        <v>5</v>
      </c>
      <c r="B11" s="12" t="s">
        <v>2636</v>
      </c>
      <c r="C11" s="12">
        <v>164</v>
      </c>
      <c r="D11" s="12">
        <v>1</v>
      </c>
      <c r="E11" s="17" t="s">
        <v>3324</v>
      </c>
      <c r="F11" s="17" t="s">
        <v>25</v>
      </c>
      <c r="G11" s="17" t="s">
        <v>79</v>
      </c>
      <c r="H11" s="12" t="s">
        <v>19</v>
      </c>
      <c r="I11" s="12" t="s">
        <v>992</v>
      </c>
      <c r="J11" s="27">
        <v>3</v>
      </c>
      <c r="K11" s="17">
        <v>43</v>
      </c>
      <c r="L11" s="17" t="s">
        <v>3324</v>
      </c>
      <c r="M11" s="12">
        <v>604</v>
      </c>
      <c r="N11" s="12" t="s">
        <v>1074</v>
      </c>
      <c r="Q11" s="16">
        <v>1</v>
      </c>
      <c r="R11" s="12" t="s">
        <v>5391</v>
      </c>
      <c r="S11" s="12" t="s">
        <v>5390</v>
      </c>
      <c r="T11" s="12" t="s">
        <v>5389</v>
      </c>
      <c r="U11" s="12" t="s">
        <v>2574</v>
      </c>
      <c r="V11" s="12" t="s">
        <v>2574</v>
      </c>
      <c r="Y11" s="12" t="s">
        <v>990</v>
      </c>
      <c r="Z11" s="12" t="s">
        <v>2612</v>
      </c>
      <c r="AB11" s="28">
        <v>40444.669212962966</v>
      </c>
      <c r="AC11" s="12" t="s">
        <v>2574</v>
      </c>
    </row>
    <row r="12" spans="1:29" ht="51" hidden="1">
      <c r="A12" s="16">
        <v>706</v>
      </c>
      <c r="B12" s="12" t="s">
        <v>871</v>
      </c>
      <c r="C12" s="12">
        <v>164</v>
      </c>
      <c r="D12" s="12">
        <v>1</v>
      </c>
      <c r="E12" s="17" t="s">
        <v>4153</v>
      </c>
      <c r="F12" s="17" t="s">
        <v>55</v>
      </c>
      <c r="G12" s="17" t="s">
        <v>82</v>
      </c>
      <c r="H12" s="12" t="s">
        <v>24</v>
      </c>
      <c r="I12" s="12" t="s">
        <v>992</v>
      </c>
      <c r="J12" s="27">
        <v>25</v>
      </c>
      <c r="K12" s="17">
        <v>23</v>
      </c>
      <c r="L12" s="17" t="s">
        <v>4153</v>
      </c>
      <c r="N12" s="12" t="s">
        <v>1074</v>
      </c>
      <c r="Q12" s="16">
        <v>7</v>
      </c>
      <c r="R12" s="12" t="s">
        <v>5388</v>
      </c>
      <c r="S12" s="12" t="s">
        <v>1822</v>
      </c>
      <c r="T12" s="12" t="s">
        <v>5387</v>
      </c>
      <c r="U12" s="12" t="s">
        <v>2574</v>
      </c>
      <c r="V12" s="12" t="s">
        <v>3045</v>
      </c>
      <c r="Y12" s="12" t="s">
        <v>1285</v>
      </c>
      <c r="Z12" s="12" t="s">
        <v>5386</v>
      </c>
      <c r="AA12" s="12">
        <v>1.02</v>
      </c>
      <c r="AB12" s="28">
        <v>40443.324363425927</v>
      </c>
      <c r="AC12" s="12" t="s">
        <v>2574</v>
      </c>
    </row>
    <row r="13" spans="1:29" ht="89.25" hidden="1">
      <c r="A13" s="16">
        <v>23</v>
      </c>
      <c r="B13" s="12" t="s">
        <v>29</v>
      </c>
      <c r="C13" s="12">
        <v>164</v>
      </c>
      <c r="D13" s="12">
        <v>1</v>
      </c>
      <c r="E13" s="17" t="s">
        <v>4153</v>
      </c>
      <c r="F13" s="17" t="s">
        <v>80</v>
      </c>
      <c r="G13" s="17" t="s">
        <v>66</v>
      </c>
      <c r="H13" s="12" t="s">
        <v>19</v>
      </c>
      <c r="I13" s="12" t="s">
        <v>990</v>
      </c>
      <c r="J13" s="27">
        <v>26</v>
      </c>
      <c r="K13" s="17">
        <v>12</v>
      </c>
      <c r="L13" s="17" t="s">
        <v>4153</v>
      </c>
      <c r="N13" s="12" t="s">
        <v>1074</v>
      </c>
      <c r="Q13" s="16">
        <v>7</v>
      </c>
      <c r="R13" s="12" t="s">
        <v>5385</v>
      </c>
      <c r="S13" s="12" t="s">
        <v>5384</v>
      </c>
      <c r="T13" s="12" t="s">
        <v>5383</v>
      </c>
      <c r="U13" s="12" t="s">
        <v>2574</v>
      </c>
      <c r="V13" s="12" t="s">
        <v>3045</v>
      </c>
      <c r="Y13" s="12" t="s">
        <v>1285</v>
      </c>
      <c r="Z13" s="12" t="s">
        <v>5382</v>
      </c>
      <c r="AA13" s="12">
        <v>1.02</v>
      </c>
      <c r="AB13" s="28">
        <v>40443.325219907405</v>
      </c>
      <c r="AC13" s="12" t="s">
        <v>2574</v>
      </c>
    </row>
    <row r="14" spans="1:29" ht="409.5" hidden="1">
      <c r="A14" s="16">
        <v>708</v>
      </c>
      <c r="B14" s="12" t="s">
        <v>871</v>
      </c>
      <c r="C14" s="12">
        <v>164</v>
      </c>
      <c r="D14" s="12">
        <v>1</v>
      </c>
      <c r="E14" s="17" t="s">
        <v>4153</v>
      </c>
      <c r="F14" s="17" t="s">
        <v>80</v>
      </c>
      <c r="G14" s="17" t="s">
        <v>22</v>
      </c>
      <c r="H14" s="12" t="s">
        <v>19</v>
      </c>
      <c r="I14" s="12" t="s">
        <v>992</v>
      </c>
      <c r="J14" s="27">
        <v>26</v>
      </c>
      <c r="K14" s="17">
        <v>4</v>
      </c>
      <c r="L14" s="17" t="s">
        <v>4153</v>
      </c>
      <c r="N14" s="12" t="s">
        <v>1074</v>
      </c>
      <c r="Q14" s="16">
        <v>7</v>
      </c>
      <c r="R14" s="12" t="s">
        <v>5381</v>
      </c>
      <c r="S14" s="12" t="s">
        <v>5380</v>
      </c>
      <c r="T14" s="12" t="s">
        <v>5379</v>
      </c>
      <c r="U14" s="12" t="s">
        <v>2574</v>
      </c>
      <c r="V14" s="12" t="s">
        <v>3045</v>
      </c>
      <c r="Y14" s="12" t="s">
        <v>1285</v>
      </c>
      <c r="Z14" s="12" t="s">
        <v>5378</v>
      </c>
      <c r="AA14" s="12">
        <v>1.02</v>
      </c>
      <c r="AB14" s="28">
        <v>40443.32675925926</v>
      </c>
      <c r="AC14" s="12" t="s">
        <v>2574</v>
      </c>
    </row>
    <row r="15" spans="1:29" ht="76.5" hidden="1">
      <c r="A15" s="16">
        <v>580</v>
      </c>
      <c r="B15" s="12" t="s">
        <v>485</v>
      </c>
      <c r="C15" s="12">
        <v>164</v>
      </c>
      <c r="D15" s="12">
        <v>1</v>
      </c>
      <c r="E15" s="17" t="s">
        <v>2250</v>
      </c>
      <c r="F15" s="17" t="s">
        <v>86</v>
      </c>
      <c r="G15" s="17" t="s">
        <v>67</v>
      </c>
      <c r="H15" s="12" t="s">
        <v>19</v>
      </c>
      <c r="I15" s="12" t="s">
        <v>992</v>
      </c>
      <c r="J15" s="27">
        <v>28</v>
      </c>
      <c r="K15" s="17">
        <v>10</v>
      </c>
      <c r="L15" s="17" t="s">
        <v>2250</v>
      </c>
      <c r="N15" s="12" t="s">
        <v>1074</v>
      </c>
      <c r="Q15" s="16">
        <v>7</v>
      </c>
      <c r="R15" s="12" t="s">
        <v>5377</v>
      </c>
      <c r="S15" s="12" t="s">
        <v>5376</v>
      </c>
      <c r="T15" s="12" t="s">
        <v>5375</v>
      </c>
      <c r="U15" s="12" t="s">
        <v>2574</v>
      </c>
      <c r="V15" s="12" t="s">
        <v>3045</v>
      </c>
      <c r="Y15" s="12" t="s">
        <v>990</v>
      </c>
      <c r="Z15" s="12" t="s">
        <v>5374</v>
      </c>
      <c r="AB15" s="28">
        <v>40443.420208333337</v>
      </c>
      <c r="AC15" s="12" t="s">
        <v>2574</v>
      </c>
    </row>
    <row r="16" spans="1:29" ht="102" hidden="1">
      <c r="A16" s="16">
        <v>701</v>
      </c>
      <c r="B16" s="12" t="s">
        <v>871</v>
      </c>
      <c r="C16" s="12">
        <v>164</v>
      </c>
      <c r="D16" s="12">
        <v>1</v>
      </c>
      <c r="E16" s="17" t="s">
        <v>17</v>
      </c>
      <c r="H16" s="12" t="s">
        <v>24</v>
      </c>
      <c r="I16" s="12" t="s">
        <v>990</v>
      </c>
      <c r="L16" s="17" t="s">
        <v>17</v>
      </c>
      <c r="N16" s="12" t="s">
        <v>1074</v>
      </c>
      <c r="Q16" s="16">
        <v>1</v>
      </c>
      <c r="R16" s="12" t="s">
        <v>5373</v>
      </c>
      <c r="S16" s="12" t="s">
        <v>5372</v>
      </c>
      <c r="T16" s="12" t="s">
        <v>5371</v>
      </c>
      <c r="U16" s="12" t="s">
        <v>2574</v>
      </c>
      <c r="V16" s="12" t="s">
        <v>2574</v>
      </c>
      <c r="X16" s="12" t="s">
        <v>5370</v>
      </c>
      <c r="Y16" s="12" t="s">
        <v>1285</v>
      </c>
      <c r="Z16" s="12" t="s">
        <v>5369</v>
      </c>
      <c r="AA16" s="12">
        <v>1.01</v>
      </c>
      <c r="AB16" s="28">
        <v>40380.742303240739</v>
      </c>
      <c r="AC16" s="12" t="s">
        <v>2574</v>
      </c>
    </row>
    <row r="17" spans="1:29" ht="51" hidden="1">
      <c r="A17" s="16">
        <v>638</v>
      </c>
      <c r="B17" s="12" t="s">
        <v>1598</v>
      </c>
      <c r="C17" s="12">
        <v>164</v>
      </c>
      <c r="D17" s="12">
        <v>1</v>
      </c>
      <c r="E17" s="17" t="s">
        <v>1786</v>
      </c>
      <c r="F17" s="17" t="s">
        <v>2558</v>
      </c>
      <c r="G17" s="17" t="s">
        <v>57</v>
      </c>
      <c r="H17" s="12" t="s">
        <v>24</v>
      </c>
      <c r="I17" s="12" t="s">
        <v>992</v>
      </c>
      <c r="K17" s="17">
        <v>11</v>
      </c>
      <c r="L17" s="17" t="s">
        <v>1786</v>
      </c>
      <c r="M17" s="12">
        <v>682</v>
      </c>
      <c r="N17" s="12" t="s">
        <v>1074</v>
      </c>
      <c r="Q17" s="16">
        <v>1</v>
      </c>
      <c r="R17" s="12" t="s">
        <v>5368</v>
      </c>
      <c r="S17" s="12" t="s">
        <v>5367</v>
      </c>
      <c r="T17" s="12" t="s">
        <v>5366</v>
      </c>
      <c r="U17" s="12" t="s">
        <v>2574</v>
      </c>
      <c r="V17" s="12" t="s">
        <v>2574</v>
      </c>
      <c r="X17" s="12" t="s">
        <v>5365</v>
      </c>
      <c r="Y17" s="12" t="s">
        <v>1285</v>
      </c>
      <c r="Z17" s="12" t="s">
        <v>5364</v>
      </c>
      <c r="AA17" s="12">
        <v>1.02</v>
      </c>
      <c r="AB17" s="28">
        <v>40444.668449074074</v>
      </c>
      <c r="AC17" s="12" t="s">
        <v>2574</v>
      </c>
    </row>
    <row r="18" spans="1:29" ht="89.25" hidden="1">
      <c r="A18" s="16">
        <v>682</v>
      </c>
      <c r="B18" s="12" t="s">
        <v>871</v>
      </c>
      <c r="C18" s="12">
        <v>164</v>
      </c>
      <c r="D18" s="12">
        <v>1</v>
      </c>
      <c r="E18" s="17" t="s">
        <v>5357</v>
      </c>
      <c r="F18" s="17" t="s">
        <v>5363</v>
      </c>
      <c r="H18" s="12" t="s">
        <v>24</v>
      </c>
      <c r="I18" s="12" t="s">
        <v>990</v>
      </c>
      <c r="L18" s="17" t="s">
        <v>5357</v>
      </c>
      <c r="N18" s="12" t="s">
        <v>1074</v>
      </c>
      <c r="Q18" s="16">
        <v>1</v>
      </c>
      <c r="R18" s="12" t="s">
        <v>5362</v>
      </c>
      <c r="S18" s="12" t="s">
        <v>5361</v>
      </c>
      <c r="T18" s="12" t="s">
        <v>5360</v>
      </c>
      <c r="U18" s="12" t="s">
        <v>2574</v>
      </c>
      <c r="V18" s="12" t="s">
        <v>2574</v>
      </c>
      <c r="W18" s="12" t="s">
        <v>2583</v>
      </c>
      <c r="X18" s="12" t="s">
        <v>5359</v>
      </c>
      <c r="Y18" s="12" t="s">
        <v>1285</v>
      </c>
      <c r="Z18" s="12" t="s">
        <v>5358</v>
      </c>
      <c r="AA18" s="12">
        <v>1.01</v>
      </c>
      <c r="AB18" s="28">
        <v>40380.742303240739</v>
      </c>
      <c r="AC18" s="12" t="s">
        <v>2574</v>
      </c>
    </row>
    <row r="19" spans="1:29" ht="51" hidden="1">
      <c r="A19" s="16">
        <v>683</v>
      </c>
      <c r="B19" s="12" t="s">
        <v>871</v>
      </c>
      <c r="C19" s="12">
        <v>164</v>
      </c>
      <c r="D19" s="12">
        <v>1</v>
      </c>
      <c r="E19" s="17" t="s">
        <v>5357</v>
      </c>
      <c r="F19" s="17" t="s">
        <v>2553</v>
      </c>
      <c r="H19" s="12" t="s">
        <v>19</v>
      </c>
      <c r="I19" s="12" t="s">
        <v>990</v>
      </c>
      <c r="L19" s="17" t="s">
        <v>5357</v>
      </c>
      <c r="N19" s="12" t="s">
        <v>1074</v>
      </c>
      <c r="Q19" s="16">
        <v>1</v>
      </c>
      <c r="R19" s="12" t="s">
        <v>5356</v>
      </c>
      <c r="S19" s="12" t="s">
        <v>5355</v>
      </c>
      <c r="T19" s="12" t="s">
        <v>5354</v>
      </c>
      <c r="U19" s="12" t="s">
        <v>2574</v>
      </c>
      <c r="V19" s="12" t="s">
        <v>2574</v>
      </c>
      <c r="X19" s="12" t="s">
        <v>5353</v>
      </c>
      <c r="Y19" s="12" t="s">
        <v>1285</v>
      </c>
      <c r="Z19" s="12" t="s">
        <v>5352</v>
      </c>
      <c r="AA19" s="12">
        <v>1.01</v>
      </c>
      <c r="AB19" s="28">
        <v>40380.742303240739</v>
      </c>
      <c r="AC19" s="12" t="s">
        <v>2574</v>
      </c>
    </row>
    <row r="20" spans="1:29" ht="51" hidden="1">
      <c r="A20" s="16">
        <v>637</v>
      </c>
      <c r="B20" s="12" t="s">
        <v>1598</v>
      </c>
      <c r="C20" s="12">
        <v>164</v>
      </c>
      <c r="D20" s="12">
        <v>1</v>
      </c>
      <c r="E20" s="17" t="s">
        <v>1786</v>
      </c>
      <c r="F20" s="17" t="s">
        <v>2558</v>
      </c>
      <c r="G20" s="17" t="s">
        <v>52</v>
      </c>
      <c r="H20" s="12" t="s">
        <v>19</v>
      </c>
      <c r="I20" s="12" t="s">
        <v>992</v>
      </c>
      <c r="K20" s="17">
        <v>13</v>
      </c>
      <c r="L20" s="17" t="s">
        <v>1786</v>
      </c>
      <c r="M20" s="12">
        <v>682</v>
      </c>
      <c r="N20" s="12" t="s">
        <v>1074</v>
      </c>
      <c r="Q20" s="16">
        <v>1</v>
      </c>
      <c r="R20" s="12" t="s">
        <v>5351</v>
      </c>
      <c r="S20" s="12" t="s">
        <v>5350</v>
      </c>
      <c r="T20" s="12" t="s">
        <v>5349</v>
      </c>
      <c r="U20" s="12" t="s">
        <v>2574</v>
      </c>
      <c r="V20" s="12" t="s">
        <v>2574</v>
      </c>
      <c r="W20" s="12" t="s">
        <v>2583</v>
      </c>
      <c r="X20" s="12" t="s">
        <v>5348</v>
      </c>
      <c r="Y20" s="12" t="s">
        <v>990</v>
      </c>
      <c r="Z20" s="12" t="s">
        <v>5347</v>
      </c>
      <c r="AB20" s="28">
        <v>40444.668622685182</v>
      </c>
      <c r="AC20" s="12" t="s">
        <v>2574</v>
      </c>
    </row>
    <row r="21" spans="1:29" ht="89.25" hidden="1">
      <c r="A21" s="16">
        <v>700</v>
      </c>
      <c r="B21" s="12" t="s">
        <v>871</v>
      </c>
      <c r="C21" s="12">
        <v>164</v>
      </c>
      <c r="D21" s="12">
        <v>1</v>
      </c>
      <c r="E21" s="17" t="s">
        <v>17</v>
      </c>
      <c r="H21" s="12" t="s">
        <v>24</v>
      </c>
      <c r="I21" s="12" t="s">
        <v>990</v>
      </c>
      <c r="L21" s="17" t="s">
        <v>17</v>
      </c>
      <c r="N21" s="12" t="s">
        <v>1074</v>
      </c>
      <c r="Q21" s="16">
        <v>1</v>
      </c>
      <c r="R21" s="12" t="s">
        <v>5346</v>
      </c>
      <c r="S21" s="12" t="s">
        <v>5345</v>
      </c>
      <c r="T21" s="12" t="s">
        <v>5344</v>
      </c>
      <c r="U21" s="12" t="s">
        <v>2574</v>
      </c>
      <c r="V21" s="12" t="s">
        <v>2574</v>
      </c>
      <c r="X21" s="12" t="s">
        <v>5343</v>
      </c>
      <c r="Y21" s="12" t="s">
        <v>1285</v>
      </c>
      <c r="Z21" s="12" t="s">
        <v>5342</v>
      </c>
      <c r="AA21" s="12">
        <v>1.01</v>
      </c>
      <c r="AB21" s="28">
        <v>40380.742303240739</v>
      </c>
      <c r="AC21" s="12" t="s">
        <v>2574</v>
      </c>
    </row>
    <row r="22" spans="1:29" ht="76.5" hidden="1">
      <c r="A22" s="16">
        <v>546</v>
      </c>
      <c r="B22" s="12" t="s">
        <v>485</v>
      </c>
      <c r="C22" s="12">
        <v>164</v>
      </c>
      <c r="D22" s="12">
        <v>1</v>
      </c>
      <c r="G22" s="17" t="s">
        <v>84</v>
      </c>
      <c r="H22" s="12" t="s">
        <v>24</v>
      </c>
      <c r="I22" s="12" t="s">
        <v>992</v>
      </c>
      <c r="K22" s="17">
        <v>40</v>
      </c>
      <c r="N22" s="12" t="s">
        <v>1074</v>
      </c>
      <c r="Q22" s="16">
        <v>1</v>
      </c>
      <c r="R22" s="12" t="s">
        <v>5341</v>
      </c>
      <c r="S22" s="12" t="s">
        <v>5340</v>
      </c>
      <c r="T22" s="12" t="s">
        <v>5339</v>
      </c>
      <c r="U22" s="12" t="s">
        <v>2574</v>
      </c>
      <c r="V22" s="12" t="s">
        <v>2574</v>
      </c>
      <c r="X22" s="12" t="s">
        <v>5338</v>
      </c>
      <c r="Y22" s="12" t="s">
        <v>1285</v>
      </c>
      <c r="Z22" s="12" t="s">
        <v>5337</v>
      </c>
      <c r="AA22" s="12">
        <v>1.02</v>
      </c>
      <c r="AB22" s="28">
        <v>40441.256354166668</v>
      </c>
      <c r="AC22" s="12" t="s">
        <v>2574</v>
      </c>
    </row>
    <row r="23" spans="1:29" ht="102" hidden="1">
      <c r="A23" s="16">
        <v>785</v>
      </c>
      <c r="B23" s="12" t="s">
        <v>23</v>
      </c>
      <c r="C23" s="12">
        <v>164</v>
      </c>
      <c r="D23" s="12">
        <v>1</v>
      </c>
      <c r="F23" s="17" t="s">
        <v>36</v>
      </c>
      <c r="G23" s="17" t="s">
        <v>63</v>
      </c>
      <c r="H23" s="12" t="s">
        <v>24</v>
      </c>
      <c r="I23" s="12" t="s">
        <v>990</v>
      </c>
      <c r="J23" s="27">
        <v>1</v>
      </c>
      <c r="K23" s="17">
        <v>17</v>
      </c>
      <c r="M23" s="12">
        <v>682</v>
      </c>
      <c r="N23" s="12" t="s">
        <v>1074</v>
      </c>
      <c r="Q23" s="16">
        <v>1</v>
      </c>
      <c r="R23" s="12" t="s">
        <v>5336</v>
      </c>
      <c r="S23" s="12" t="s">
        <v>5335</v>
      </c>
      <c r="T23" s="12" t="s">
        <v>5334</v>
      </c>
      <c r="U23" s="12" t="s">
        <v>2574</v>
      </c>
      <c r="V23" s="12" t="s">
        <v>2574</v>
      </c>
      <c r="Y23" s="12" t="s">
        <v>990</v>
      </c>
      <c r="Z23" s="12" t="s">
        <v>2612</v>
      </c>
      <c r="AB23" s="28">
        <v>40444.669212962966</v>
      </c>
      <c r="AC23" s="12" t="s">
        <v>2574</v>
      </c>
    </row>
    <row r="24" spans="1:29" ht="51" hidden="1">
      <c r="A24" s="16">
        <v>110</v>
      </c>
      <c r="B24" s="12" t="s">
        <v>1648</v>
      </c>
      <c r="C24" s="12">
        <v>164</v>
      </c>
      <c r="D24" s="12">
        <v>1</v>
      </c>
      <c r="F24" s="17" t="s">
        <v>36</v>
      </c>
      <c r="G24" s="17" t="s">
        <v>52</v>
      </c>
      <c r="H24" s="12" t="s">
        <v>24</v>
      </c>
      <c r="I24" s="12" t="s">
        <v>990</v>
      </c>
      <c r="J24" s="27">
        <v>1</v>
      </c>
      <c r="K24" s="17">
        <v>13</v>
      </c>
      <c r="M24" s="12">
        <v>682</v>
      </c>
      <c r="N24" s="12" t="s">
        <v>1074</v>
      </c>
      <c r="Q24" s="16">
        <v>1</v>
      </c>
      <c r="R24" s="12" t="s">
        <v>5333</v>
      </c>
      <c r="S24" s="12" t="s">
        <v>5332</v>
      </c>
      <c r="T24" s="12" t="s">
        <v>5331</v>
      </c>
      <c r="U24" s="12" t="s">
        <v>2574</v>
      </c>
      <c r="V24" s="12" t="s">
        <v>2574</v>
      </c>
      <c r="X24" s="12" t="s">
        <v>5330</v>
      </c>
      <c r="Y24" s="12" t="s">
        <v>990</v>
      </c>
      <c r="Z24" s="12" t="s">
        <v>5329</v>
      </c>
      <c r="AB24" s="28">
        <v>40444.668715277781</v>
      </c>
      <c r="AC24" s="12" t="s">
        <v>2574</v>
      </c>
    </row>
    <row r="25" spans="1:29" ht="102" hidden="1">
      <c r="A25" s="16">
        <v>544</v>
      </c>
      <c r="B25" s="12" t="s">
        <v>485</v>
      </c>
      <c r="C25" s="12">
        <v>164</v>
      </c>
      <c r="D25" s="12">
        <v>1</v>
      </c>
      <c r="E25" s="17" t="s">
        <v>5328</v>
      </c>
      <c r="F25" s="17" t="s">
        <v>26</v>
      </c>
      <c r="G25" s="17" t="s">
        <v>30</v>
      </c>
      <c r="H25" s="12" t="s">
        <v>24</v>
      </c>
      <c r="I25" s="12" t="s">
        <v>992</v>
      </c>
      <c r="J25" s="27">
        <v>2</v>
      </c>
      <c r="K25" s="17">
        <v>33</v>
      </c>
      <c r="L25" s="17" t="s">
        <v>5328</v>
      </c>
      <c r="N25" s="12" t="s">
        <v>1074</v>
      </c>
      <c r="Q25" s="16">
        <v>1</v>
      </c>
      <c r="R25" s="12" t="s">
        <v>5327</v>
      </c>
      <c r="S25" s="12" t="s">
        <v>647</v>
      </c>
      <c r="T25" s="12" t="s">
        <v>5326</v>
      </c>
      <c r="U25" s="12" t="s">
        <v>2574</v>
      </c>
      <c r="V25" s="12" t="s">
        <v>2574</v>
      </c>
      <c r="X25" s="12" t="s">
        <v>5325</v>
      </c>
      <c r="Y25" s="12" t="s">
        <v>1285</v>
      </c>
      <c r="Z25" s="12" t="s">
        <v>5324</v>
      </c>
      <c r="AA25" s="12">
        <v>1.01</v>
      </c>
      <c r="AB25" s="28">
        <v>40380.742303240739</v>
      </c>
      <c r="AC25" s="12" t="s">
        <v>2574</v>
      </c>
    </row>
    <row r="26" spans="1:29" ht="38.25" hidden="1">
      <c r="A26" s="16">
        <v>559</v>
      </c>
      <c r="B26" s="12" t="s">
        <v>485</v>
      </c>
      <c r="C26" s="12">
        <v>164</v>
      </c>
      <c r="D26" s="12">
        <v>1</v>
      </c>
      <c r="E26" s="17" t="s">
        <v>3324</v>
      </c>
      <c r="F26" s="17" t="s">
        <v>25</v>
      </c>
      <c r="G26" s="17" t="s">
        <v>88</v>
      </c>
      <c r="H26" s="12" t="s">
        <v>24</v>
      </c>
      <c r="I26" s="12" t="s">
        <v>992</v>
      </c>
      <c r="J26" s="27">
        <v>3</v>
      </c>
      <c r="K26" s="17">
        <v>46</v>
      </c>
      <c r="L26" s="17" t="s">
        <v>3324</v>
      </c>
      <c r="N26" s="12" t="s">
        <v>1074</v>
      </c>
      <c r="Q26" s="16">
        <v>1</v>
      </c>
      <c r="R26" s="12" t="s">
        <v>5323</v>
      </c>
      <c r="S26" s="12" t="s">
        <v>5322</v>
      </c>
      <c r="T26" s="12" t="s">
        <v>5321</v>
      </c>
      <c r="U26" s="12" t="s">
        <v>2574</v>
      </c>
      <c r="V26" s="12" t="s">
        <v>2574</v>
      </c>
      <c r="X26" s="12" t="s">
        <v>5320</v>
      </c>
      <c r="Y26" s="12" t="s">
        <v>1285</v>
      </c>
      <c r="Z26" s="12" t="s">
        <v>5319</v>
      </c>
      <c r="AA26" s="12">
        <v>1.01</v>
      </c>
      <c r="AB26" s="28">
        <v>40380.742303240739</v>
      </c>
      <c r="AC26" s="12" t="s">
        <v>2574</v>
      </c>
    </row>
    <row r="27" spans="1:29" ht="63.75" hidden="1">
      <c r="A27" s="16">
        <v>562</v>
      </c>
      <c r="B27" s="12" t="s">
        <v>485</v>
      </c>
      <c r="C27" s="12">
        <v>164</v>
      </c>
      <c r="D27" s="12">
        <v>1</v>
      </c>
      <c r="E27" s="17" t="s">
        <v>2461</v>
      </c>
      <c r="F27" s="17" t="s">
        <v>25</v>
      </c>
      <c r="G27" s="17" t="s">
        <v>233</v>
      </c>
      <c r="H27" s="12" t="s">
        <v>24</v>
      </c>
      <c r="I27" s="12" t="s">
        <v>992</v>
      </c>
      <c r="J27" s="27">
        <v>3</v>
      </c>
      <c r="K27" s="17">
        <v>52</v>
      </c>
      <c r="L27" s="17" t="s">
        <v>2461</v>
      </c>
      <c r="N27" s="12" t="s">
        <v>1074</v>
      </c>
      <c r="R27" s="12" t="s">
        <v>5318</v>
      </c>
      <c r="S27" s="12" t="s">
        <v>5317</v>
      </c>
      <c r="T27" s="12" t="s">
        <v>5316</v>
      </c>
      <c r="U27" s="12" t="s">
        <v>2574</v>
      </c>
      <c r="V27" s="12" t="s">
        <v>2574</v>
      </c>
      <c r="Y27" s="12" t="s">
        <v>1285</v>
      </c>
      <c r="Z27" s="12" t="s">
        <v>5315</v>
      </c>
      <c r="AA27" s="12">
        <v>1.02</v>
      </c>
      <c r="AB27" s="28">
        <v>40444.654791666668</v>
      </c>
      <c r="AC27" s="12" t="s">
        <v>2574</v>
      </c>
    </row>
    <row r="28" spans="1:29" ht="76.5" hidden="1">
      <c r="A28" s="16">
        <v>558</v>
      </c>
      <c r="B28" s="12" t="s">
        <v>485</v>
      </c>
      <c r="C28" s="12">
        <v>164</v>
      </c>
      <c r="D28" s="12">
        <v>1</v>
      </c>
      <c r="E28" s="17" t="s">
        <v>2599</v>
      </c>
      <c r="F28" s="17" t="s">
        <v>25</v>
      </c>
      <c r="G28" s="17" t="s">
        <v>99</v>
      </c>
      <c r="H28" s="12" t="s">
        <v>24</v>
      </c>
      <c r="I28" s="12" t="s">
        <v>992</v>
      </c>
      <c r="J28" s="27">
        <v>3</v>
      </c>
      <c r="K28" s="17">
        <v>37</v>
      </c>
      <c r="L28" s="17" t="s">
        <v>2599</v>
      </c>
      <c r="M28" s="12">
        <v>546</v>
      </c>
      <c r="N28" s="12" t="s">
        <v>1074</v>
      </c>
      <c r="Q28" s="16">
        <v>1</v>
      </c>
      <c r="R28" s="12" t="s">
        <v>5314</v>
      </c>
      <c r="S28" s="12" t="s">
        <v>5313</v>
      </c>
      <c r="T28" s="12" t="s">
        <v>5312</v>
      </c>
      <c r="U28" s="12" t="s">
        <v>2574</v>
      </c>
      <c r="V28" s="12" t="s">
        <v>2574</v>
      </c>
      <c r="Y28" s="12" t="s">
        <v>990</v>
      </c>
      <c r="Z28" s="12" t="s">
        <v>2612</v>
      </c>
      <c r="AB28" s="28">
        <v>40444.669212962966</v>
      </c>
      <c r="AC28" s="12" t="s">
        <v>2574</v>
      </c>
    </row>
    <row r="29" spans="1:29" ht="63.75" hidden="1">
      <c r="A29" s="16">
        <v>552</v>
      </c>
      <c r="B29" s="12" t="s">
        <v>485</v>
      </c>
      <c r="C29" s="12">
        <v>164</v>
      </c>
      <c r="D29" s="12">
        <v>1</v>
      </c>
      <c r="E29" s="17" t="s">
        <v>22</v>
      </c>
      <c r="F29" s="17" t="s">
        <v>25</v>
      </c>
      <c r="G29" s="17" t="s">
        <v>56</v>
      </c>
      <c r="H29" s="12" t="s">
        <v>24</v>
      </c>
      <c r="I29" s="12" t="s">
        <v>992</v>
      </c>
      <c r="J29" s="27">
        <v>3</v>
      </c>
      <c r="K29" s="17">
        <v>16</v>
      </c>
      <c r="L29" s="17" t="s">
        <v>22</v>
      </c>
      <c r="M29" s="12">
        <v>546</v>
      </c>
      <c r="N29" s="12" t="s">
        <v>1074</v>
      </c>
      <c r="Q29" s="16">
        <v>1</v>
      </c>
      <c r="R29" s="12" t="s">
        <v>5311</v>
      </c>
      <c r="S29" s="12" t="s">
        <v>5310</v>
      </c>
      <c r="T29" s="12" t="s">
        <v>5309</v>
      </c>
      <c r="U29" s="12" t="s">
        <v>2574</v>
      </c>
      <c r="V29" s="12" t="s">
        <v>2574</v>
      </c>
      <c r="Y29" s="12" t="s">
        <v>990</v>
      </c>
      <c r="Z29" s="12" t="s">
        <v>2612</v>
      </c>
      <c r="AB29" s="28">
        <v>40444.669212962966</v>
      </c>
      <c r="AC29" s="12" t="s">
        <v>2574</v>
      </c>
    </row>
    <row r="30" spans="1:29" ht="25.5" hidden="1">
      <c r="A30" s="16">
        <v>257</v>
      </c>
      <c r="B30" s="12" t="s">
        <v>2587</v>
      </c>
      <c r="C30" s="12">
        <v>164</v>
      </c>
      <c r="D30" s="12">
        <v>1</v>
      </c>
      <c r="E30" s="17" t="s">
        <v>2425</v>
      </c>
      <c r="F30" s="17" t="s">
        <v>22</v>
      </c>
      <c r="G30" s="17" t="s">
        <v>330</v>
      </c>
      <c r="H30" s="12" t="s">
        <v>24</v>
      </c>
      <c r="I30" s="12" t="s">
        <v>990</v>
      </c>
      <c r="J30" s="27">
        <v>4</v>
      </c>
      <c r="K30" s="17">
        <v>48</v>
      </c>
      <c r="L30" s="17" t="s">
        <v>2425</v>
      </c>
      <c r="N30" s="12" t="s">
        <v>1074</v>
      </c>
      <c r="Q30" s="16">
        <v>1</v>
      </c>
      <c r="R30" s="12" t="s">
        <v>5302</v>
      </c>
      <c r="S30" s="12" t="s">
        <v>5301</v>
      </c>
      <c r="T30" s="12" t="s">
        <v>5308</v>
      </c>
      <c r="U30" s="12" t="s">
        <v>2574</v>
      </c>
      <c r="V30" s="12" t="s">
        <v>2574</v>
      </c>
      <c r="X30" s="12" t="s">
        <v>5307</v>
      </c>
      <c r="Y30" s="12" t="s">
        <v>1285</v>
      </c>
      <c r="Z30" s="12" t="s">
        <v>5306</v>
      </c>
      <c r="AA30" s="12">
        <v>1.01</v>
      </c>
      <c r="AB30" s="28">
        <v>40380.742303240739</v>
      </c>
      <c r="AC30" s="12" t="s">
        <v>2574</v>
      </c>
    </row>
    <row r="31" spans="1:29" ht="89.25" hidden="1">
      <c r="A31" s="16">
        <v>227</v>
      </c>
      <c r="B31" s="12" t="s">
        <v>39</v>
      </c>
      <c r="C31" s="12">
        <v>164</v>
      </c>
      <c r="D31" s="12">
        <v>1</v>
      </c>
      <c r="E31" s="17" t="s">
        <v>2425</v>
      </c>
      <c r="F31" s="17" t="s">
        <v>22</v>
      </c>
      <c r="G31" s="17" t="s">
        <v>330</v>
      </c>
      <c r="H31" s="12" t="s">
        <v>24</v>
      </c>
      <c r="I31" s="12" t="s">
        <v>992</v>
      </c>
      <c r="J31" s="27">
        <v>4</v>
      </c>
      <c r="K31" s="17">
        <v>48</v>
      </c>
      <c r="L31" s="17" t="s">
        <v>2425</v>
      </c>
      <c r="M31" s="12">
        <v>257</v>
      </c>
      <c r="N31" s="12" t="s">
        <v>1074</v>
      </c>
      <c r="Q31" s="16">
        <v>1</v>
      </c>
      <c r="R31" s="12" t="s">
        <v>5305</v>
      </c>
      <c r="S31" s="12" t="s">
        <v>5304</v>
      </c>
      <c r="T31" s="12" t="s">
        <v>5303</v>
      </c>
      <c r="U31" s="12" t="s">
        <v>2574</v>
      </c>
      <c r="V31" s="12" t="s">
        <v>2574</v>
      </c>
      <c r="Y31" s="12" t="s">
        <v>990</v>
      </c>
      <c r="Z31" s="12" t="s">
        <v>2612</v>
      </c>
      <c r="AB31" s="28">
        <v>40444.669212962966</v>
      </c>
      <c r="AC31" s="12" t="s">
        <v>2574</v>
      </c>
    </row>
    <row r="32" spans="1:29" ht="25.5" hidden="1">
      <c r="A32" s="16">
        <v>401</v>
      </c>
      <c r="B32" s="12" t="s">
        <v>2587</v>
      </c>
      <c r="C32" s="12">
        <v>164</v>
      </c>
      <c r="D32" s="12">
        <v>1</v>
      </c>
      <c r="E32" s="17" t="s">
        <v>2425</v>
      </c>
      <c r="F32" s="17" t="s">
        <v>22</v>
      </c>
      <c r="G32" s="17" t="s">
        <v>330</v>
      </c>
      <c r="H32" s="12" t="s">
        <v>24</v>
      </c>
      <c r="I32" s="12" t="s">
        <v>990</v>
      </c>
      <c r="J32" s="27">
        <v>4</v>
      </c>
      <c r="K32" s="17">
        <v>48</v>
      </c>
      <c r="L32" s="17" t="s">
        <v>2425</v>
      </c>
      <c r="M32" s="12">
        <v>257</v>
      </c>
      <c r="N32" s="12" t="s">
        <v>1074</v>
      </c>
      <c r="Q32" s="16">
        <v>1</v>
      </c>
      <c r="R32" s="12" t="s">
        <v>5302</v>
      </c>
      <c r="S32" s="12" t="s">
        <v>5301</v>
      </c>
      <c r="T32" s="12" t="s">
        <v>5300</v>
      </c>
      <c r="U32" s="12" t="s">
        <v>2574</v>
      </c>
      <c r="V32" s="12" t="s">
        <v>2574</v>
      </c>
      <c r="Y32" s="12" t="s">
        <v>990</v>
      </c>
      <c r="Z32" s="12" t="s">
        <v>2612</v>
      </c>
      <c r="AB32" s="28">
        <v>40444.669212962966</v>
      </c>
      <c r="AC32" s="12" t="s">
        <v>2574</v>
      </c>
    </row>
    <row r="33" spans="1:29" ht="63.75" hidden="1">
      <c r="A33" s="16">
        <v>564</v>
      </c>
      <c r="B33" s="12" t="s">
        <v>485</v>
      </c>
      <c r="C33" s="12">
        <v>164</v>
      </c>
      <c r="D33" s="12">
        <v>1</v>
      </c>
      <c r="E33" s="17" t="s">
        <v>2461</v>
      </c>
      <c r="F33" s="17" t="s">
        <v>22</v>
      </c>
      <c r="G33" s="17" t="s">
        <v>22</v>
      </c>
      <c r="H33" s="12" t="s">
        <v>24</v>
      </c>
      <c r="I33" s="12" t="s">
        <v>992</v>
      </c>
      <c r="J33" s="27">
        <v>4</v>
      </c>
      <c r="K33" s="17">
        <v>4</v>
      </c>
      <c r="L33" s="17" t="s">
        <v>2461</v>
      </c>
      <c r="N33" s="12" t="s">
        <v>1074</v>
      </c>
      <c r="Q33" s="16">
        <v>1</v>
      </c>
      <c r="R33" s="12" t="s">
        <v>5299</v>
      </c>
      <c r="S33" s="12" t="s">
        <v>5298</v>
      </c>
      <c r="T33" s="12" t="s">
        <v>5297</v>
      </c>
      <c r="U33" s="12" t="s">
        <v>2574</v>
      </c>
      <c r="V33" s="12" t="s">
        <v>2574</v>
      </c>
      <c r="X33" s="12" t="s">
        <v>5296</v>
      </c>
      <c r="Y33" s="12" t="s">
        <v>1285</v>
      </c>
      <c r="Z33" s="12" t="s">
        <v>5295</v>
      </c>
      <c r="AA33" s="12">
        <v>1.01</v>
      </c>
      <c r="AB33" s="28">
        <v>40380.742303240739</v>
      </c>
      <c r="AC33" s="12" t="s">
        <v>2574</v>
      </c>
    </row>
    <row r="34" spans="1:29" ht="89.25" hidden="1">
      <c r="A34" s="16">
        <v>90</v>
      </c>
      <c r="B34" s="12" t="s">
        <v>46</v>
      </c>
      <c r="C34" s="12">
        <v>164</v>
      </c>
      <c r="D34" s="12">
        <v>1</v>
      </c>
      <c r="E34" s="17" t="s">
        <v>2461</v>
      </c>
      <c r="F34" s="17" t="s">
        <v>22</v>
      </c>
      <c r="G34" s="17" t="s">
        <v>32</v>
      </c>
      <c r="H34" s="12" t="s">
        <v>24</v>
      </c>
      <c r="I34" s="12" t="s">
        <v>992</v>
      </c>
      <c r="J34" s="27">
        <v>4</v>
      </c>
      <c r="K34" s="17">
        <v>8</v>
      </c>
      <c r="L34" s="17" t="s">
        <v>2461</v>
      </c>
      <c r="N34" s="12" t="s">
        <v>1074</v>
      </c>
      <c r="Q34" s="16">
        <v>1</v>
      </c>
      <c r="R34" s="12" t="s">
        <v>5294</v>
      </c>
      <c r="S34" s="12" t="s">
        <v>5293</v>
      </c>
      <c r="T34" s="12" t="s">
        <v>5292</v>
      </c>
      <c r="U34" s="12" t="s">
        <v>2574</v>
      </c>
      <c r="V34" s="12" t="s">
        <v>2574</v>
      </c>
      <c r="X34" s="12" t="s">
        <v>5291</v>
      </c>
      <c r="Y34" s="12" t="s">
        <v>1285</v>
      </c>
      <c r="Z34" s="12" t="s">
        <v>5290</v>
      </c>
      <c r="AA34" s="12">
        <v>1.01</v>
      </c>
      <c r="AB34" s="28">
        <v>40380.742303240739</v>
      </c>
      <c r="AC34" s="12" t="s">
        <v>2574</v>
      </c>
    </row>
    <row r="35" spans="1:29" ht="38.25" hidden="1">
      <c r="A35" s="16">
        <v>569</v>
      </c>
      <c r="B35" s="12" t="s">
        <v>485</v>
      </c>
      <c r="C35" s="12">
        <v>164</v>
      </c>
      <c r="D35" s="12">
        <v>1</v>
      </c>
      <c r="E35" s="17" t="s">
        <v>2411</v>
      </c>
      <c r="F35" s="17" t="s">
        <v>53</v>
      </c>
      <c r="G35" s="17" t="s">
        <v>2996</v>
      </c>
      <c r="H35" s="12" t="s">
        <v>24</v>
      </c>
      <c r="I35" s="12" t="s">
        <v>992</v>
      </c>
      <c r="J35" s="27">
        <v>5</v>
      </c>
      <c r="K35" s="17">
        <v>53</v>
      </c>
      <c r="L35" s="17" t="s">
        <v>2411</v>
      </c>
      <c r="N35" s="12" t="s">
        <v>1074</v>
      </c>
      <c r="Q35" s="16">
        <v>1</v>
      </c>
      <c r="R35" s="12" t="s">
        <v>5289</v>
      </c>
      <c r="S35" s="12" t="s">
        <v>5288</v>
      </c>
      <c r="T35" s="12" t="s">
        <v>5287</v>
      </c>
      <c r="U35" s="12" t="s">
        <v>2574</v>
      </c>
      <c r="V35" s="12" t="s">
        <v>2574</v>
      </c>
      <c r="X35" s="12" t="s">
        <v>5286</v>
      </c>
      <c r="Y35" s="12" t="s">
        <v>1285</v>
      </c>
      <c r="Z35" s="12" t="s">
        <v>5285</v>
      </c>
      <c r="AA35" s="12">
        <v>1.01</v>
      </c>
      <c r="AB35" s="28">
        <v>40380.742303240739</v>
      </c>
      <c r="AC35" s="12" t="s">
        <v>2574</v>
      </c>
    </row>
    <row r="36" spans="1:29" ht="51" hidden="1">
      <c r="A36" s="16">
        <v>689</v>
      </c>
      <c r="B36" s="12" t="s">
        <v>871</v>
      </c>
      <c r="C36" s="12">
        <v>164</v>
      </c>
      <c r="D36" s="12">
        <v>1</v>
      </c>
      <c r="E36" s="17" t="s">
        <v>2425</v>
      </c>
      <c r="F36" s="17" t="s">
        <v>53</v>
      </c>
      <c r="G36" s="17" t="s">
        <v>54</v>
      </c>
      <c r="H36" s="12" t="s">
        <v>24</v>
      </c>
      <c r="I36" s="12" t="s">
        <v>990</v>
      </c>
      <c r="J36" s="27">
        <v>5</v>
      </c>
      <c r="K36" s="17">
        <v>19</v>
      </c>
      <c r="L36" s="17" t="s">
        <v>2425</v>
      </c>
      <c r="N36" s="12" t="s">
        <v>1074</v>
      </c>
      <c r="Q36" s="16">
        <v>1</v>
      </c>
      <c r="R36" s="12" t="s">
        <v>5284</v>
      </c>
      <c r="S36" s="12" t="s">
        <v>5283</v>
      </c>
      <c r="T36" s="12" t="s">
        <v>5282</v>
      </c>
      <c r="U36" s="12" t="s">
        <v>2574</v>
      </c>
      <c r="V36" s="12" t="s">
        <v>2574</v>
      </c>
      <c r="X36" s="12" t="s">
        <v>5281</v>
      </c>
      <c r="Y36" s="12" t="s">
        <v>1285</v>
      </c>
      <c r="Z36" s="12" t="s">
        <v>5280</v>
      </c>
      <c r="AA36" s="12">
        <v>1.01</v>
      </c>
      <c r="AB36" s="28">
        <v>40380.742303240739</v>
      </c>
      <c r="AC36" s="12" t="s">
        <v>2574</v>
      </c>
    </row>
    <row r="37" spans="1:29" ht="25.5" hidden="1">
      <c r="A37" s="16">
        <v>91</v>
      </c>
      <c r="B37" s="12" t="s">
        <v>46</v>
      </c>
      <c r="C37" s="12">
        <v>164</v>
      </c>
      <c r="D37" s="12">
        <v>1</v>
      </c>
      <c r="E37" s="17" t="s">
        <v>2411</v>
      </c>
      <c r="F37" s="17" t="s">
        <v>53</v>
      </c>
      <c r="G37" s="17" t="s">
        <v>233</v>
      </c>
      <c r="H37" s="12" t="s">
        <v>24</v>
      </c>
      <c r="I37" s="12" t="s">
        <v>992</v>
      </c>
      <c r="J37" s="27">
        <v>5</v>
      </c>
      <c r="K37" s="17">
        <v>52</v>
      </c>
      <c r="L37" s="17" t="s">
        <v>2411</v>
      </c>
      <c r="N37" s="12" t="s">
        <v>1074</v>
      </c>
      <c r="Q37" s="16">
        <v>1</v>
      </c>
      <c r="R37" s="12" t="s">
        <v>5279</v>
      </c>
      <c r="S37" s="12" t="s">
        <v>5278</v>
      </c>
      <c r="T37" s="12" t="s">
        <v>5277</v>
      </c>
      <c r="U37" s="12" t="s">
        <v>2574</v>
      </c>
      <c r="V37" s="12" t="s">
        <v>2574</v>
      </c>
      <c r="X37" s="12" t="s">
        <v>5276</v>
      </c>
      <c r="Y37" s="12" t="s">
        <v>1285</v>
      </c>
      <c r="Z37" s="12" t="s">
        <v>5275</v>
      </c>
      <c r="AA37" s="12">
        <v>1.01</v>
      </c>
      <c r="AB37" s="28">
        <v>40380.742303240739</v>
      </c>
      <c r="AC37" s="12" t="s">
        <v>2574</v>
      </c>
    </row>
    <row r="38" spans="1:29" ht="38.25" hidden="1">
      <c r="A38" s="16">
        <v>120</v>
      </c>
      <c r="B38" s="12" t="s">
        <v>2816</v>
      </c>
      <c r="C38" s="12">
        <v>164</v>
      </c>
      <c r="D38" s="12">
        <v>1</v>
      </c>
      <c r="E38" s="17" t="s">
        <v>2395</v>
      </c>
      <c r="F38" s="17" t="s">
        <v>31</v>
      </c>
      <c r="G38" s="17" t="s">
        <v>18</v>
      </c>
      <c r="H38" s="12" t="s">
        <v>24</v>
      </c>
      <c r="I38" s="12" t="s">
        <v>990</v>
      </c>
      <c r="J38" s="27">
        <v>6</v>
      </c>
      <c r="K38" s="17">
        <v>32</v>
      </c>
      <c r="L38" s="17" t="s">
        <v>2395</v>
      </c>
      <c r="N38" s="12" t="s">
        <v>1074</v>
      </c>
      <c r="Q38" s="16">
        <v>1</v>
      </c>
      <c r="R38" s="12" t="s">
        <v>5274</v>
      </c>
      <c r="S38" s="12" t="s">
        <v>5273</v>
      </c>
      <c r="T38" s="12" t="s">
        <v>5272</v>
      </c>
      <c r="U38" s="12" t="s">
        <v>2574</v>
      </c>
      <c r="V38" s="12" t="s">
        <v>2574</v>
      </c>
      <c r="X38" s="12" t="s">
        <v>5271</v>
      </c>
      <c r="Y38" s="12" t="s">
        <v>1285</v>
      </c>
      <c r="Z38" s="12" t="s">
        <v>5270</v>
      </c>
      <c r="AA38" s="12">
        <v>1.01</v>
      </c>
      <c r="AB38" s="28">
        <v>40380.742303240739</v>
      </c>
      <c r="AC38" s="12" t="s">
        <v>2574</v>
      </c>
    </row>
    <row r="39" spans="1:29" ht="127.5" hidden="1">
      <c r="A39" s="16">
        <v>810</v>
      </c>
      <c r="B39" s="12" t="s">
        <v>49</v>
      </c>
      <c r="C39" s="12">
        <v>164</v>
      </c>
      <c r="D39" s="12">
        <v>1</v>
      </c>
      <c r="E39" s="17" t="s">
        <v>2395</v>
      </c>
      <c r="F39" s="17" t="s">
        <v>31</v>
      </c>
      <c r="G39" s="17" t="s">
        <v>18</v>
      </c>
      <c r="H39" s="12" t="s">
        <v>24</v>
      </c>
      <c r="I39" s="12" t="s">
        <v>990</v>
      </c>
      <c r="J39" s="27">
        <v>6</v>
      </c>
      <c r="K39" s="17">
        <v>32</v>
      </c>
      <c r="L39" s="17" t="s">
        <v>2395</v>
      </c>
      <c r="M39" s="12">
        <v>120</v>
      </c>
      <c r="N39" s="12" t="s">
        <v>1074</v>
      </c>
      <c r="Q39" s="16">
        <v>1</v>
      </c>
      <c r="R39" s="12" t="s">
        <v>5268</v>
      </c>
      <c r="S39" s="12" t="s">
        <v>5267</v>
      </c>
      <c r="T39" s="12" t="s">
        <v>5269</v>
      </c>
      <c r="U39" s="12" t="s">
        <v>2574</v>
      </c>
      <c r="V39" s="12" t="s">
        <v>2574</v>
      </c>
      <c r="Y39" s="12" t="s">
        <v>990</v>
      </c>
      <c r="Z39" s="12" t="s">
        <v>2612</v>
      </c>
      <c r="AB39" s="28">
        <v>40444.669212962966</v>
      </c>
      <c r="AC39" s="12" t="s">
        <v>2574</v>
      </c>
    </row>
    <row r="40" spans="1:29" ht="127.5" hidden="1">
      <c r="A40" s="16">
        <v>901</v>
      </c>
      <c r="B40" s="12" t="s">
        <v>49</v>
      </c>
      <c r="C40" s="12">
        <v>164</v>
      </c>
      <c r="D40" s="12">
        <v>1</v>
      </c>
      <c r="E40" s="17" t="s">
        <v>2395</v>
      </c>
      <c r="F40" s="17" t="s">
        <v>31</v>
      </c>
      <c r="G40" s="17" t="s">
        <v>18</v>
      </c>
      <c r="H40" s="12" t="s">
        <v>24</v>
      </c>
      <c r="I40" s="12" t="s">
        <v>990</v>
      </c>
      <c r="J40" s="27">
        <v>6</v>
      </c>
      <c r="K40" s="17">
        <v>32</v>
      </c>
      <c r="L40" s="17" t="s">
        <v>2395</v>
      </c>
      <c r="M40" s="12">
        <v>120</v>
      </c>
      <c r="N40" s="12" t="s">
        <v>1074</v>
      </c>
      <c r="Q40" s="16">
        <v>1</v>
      </c>
      <c r="R40" s="12" t="s">
        <v>5268</v>
      </c>
      <c r="S40" s="12" t="s">
        <v>5267</v>
      </c>
      <c r="T40" s="12" t="s">
        <v>5266</v>
      </c>
      <c r="U40" s="12" t="s">
        <v>2574</v>
      </c>
      <c r="V40" s="12" t="s">
        <v>2574</v>
      </c>
      <c r="Y40" s="12" t="s">
        <v>990</v>
      </c>
      <c r="Z40" s="12" t="s">
        <v>2612</v>
      </c>
      <c r="AB40" s="28">
        <v>40444.669212962966</v>
      </c>
      <c r="AC40" s="12" t="s">
        <v>2574</v>
      </c>
    </row>
    <row r="41" spans="1:29" ht="63.75" hidden="1">
      <c r="A41" s="16">
        <v>793</v>
      </c>
      <c r="B41" s="12" t="s">
        <v>23</v>
      </c>
      <c r="C41" s="12">
        <v>164</v>
      </c>
      <c r="D41" s="12">
        <v>1</v>
      </c>
      <c r="E41" s="17" t="s">
        <v>5262</v>
      </c>
      <c r="F41" s="17" t="s">
        <v>31</v>
      </c>
      <c r="G41" s="17" t="s">
        <v>18</v>
      </c>
      <c r="H41" s="12" t="s">
        <v>24</v>
      </c>
      <c r="I41" s="12" t="s">
        <v>990</v>
      </c>
      <c r="J41" s="27">
        <v>6</v>
      </c>
      <c r="K41" s="17">
        <v>32</v>
      </c>
      <c r="L41" s="17" t="s">
        <v>5262</v>
      </c>
      <c r="M41" s="12">
        <v>120</v>
      </c>
      <c r="N41" s="12" t="s">
        <v>1074</v>
      </c>
      <c r="Q41" s="16">
        <v>1</v>
      </c>
      <c r="R41" s="12" t="s">
        <v>5265</v>
      </c>
      <c r="S41" s="12" t="s">
        <v>5264</v>
      </c>
      <c r="T41" s="12" t="s">
        <v>5263</v>
      </c>
      <c r="U41" s="12" t="s">
        <v>2574</v>
      </c>
      <c r="V41" s="12" t="s">
        <v>2574</v>
      </c>
      <c r="Y41" s="12" t="s">
        <v>990</v>
      </c>
      <c r="Z41" s="12" t="s">
        <v>2612</v>
      </c>
      <c r="AB41" s="28">
        <v>40444.669212962966</v>
      </c>
      <c r="AC41" s="12" t="s">
        <v>2574</v>
      </c>
    </row>
    <row r="42" spans="1:29" ht="63.75" hidden="1">
      <c r="A42" s="16">
        <v>13</v>
      </c>
      <c r="B42" s="12" t="s">
        <v>29</v>
      </c>
      <c r="C42" s="12">
        <v>164</v>
      </c>
      <c r="D42" s="12">
        <v>1</v>
      </c>
      <c r="E42" s="17" t="s">
        <v>5262</v>
      </c>
      <c r="F42" s="17" t="s">
        <v>31</v>
      </c>
      <c r="G42" s="17" t="s">
        <v>18</v>
      </c>
      <c r="H42" s="12" t="s">
        <v>24</v>
      </c>
      <c r="I42" s="12" t="s">
        <v>990</v>
      </c>
      <c r="J42" s="27">
        <v>6</v>
      </c>
      <c r="K42" s="17">
        <v>32</v>
      </c>
      <c r="L42" s="17" t="s">
        <v>5262</v>
      </c>
      <c r="M42" s="12">
        <v>120</v>
      </c>
      <c r="N42" s="12" t="s">
        <v>1074</v>
      </c>
      <c r="Q42" s="16">
        <v>1</v>
      </c>
      <c r="R42" s="12" t="s">
        <v>5261</v>
      </c>
      <c r="S42" s="12" t="s">
        <v>5260</v>
      </c>
      <c r="T42" s="12" t="s">
        <v>5259</v>
      </c>
      <c r="U42" s="12" t="s">
        <v>2574</v>
      </c>
      <c r="V42" s="12" t="s">
        <v>2574</v>
      </c>
      <c r="Y42" s="12" t="s">
        <v>990</v>
      </c>
      <c r="Z42" s="12" t="s">
        <v>2612</v>
      </c>
      <c r="AB42" s="28">
        <v>40444.669212962966</v>
      </c>
      <c r="AC42" s="12" t="s">
        <v>2574</v>
      </c>
    </row>
    <row r="43" spans="1:29" ht="114.75" hidden="1">
      <c r="A43" s="16">
        <v>407</v>
      </c>
      <c r="B43" s="12" t="s">
        <v>2587</v>
      </c>
      <c r="C43" s="12">
        <v>164</v>
      </c>
      <c r="D43" s="12">
        <v>1</v>
      </c>
      <c r="E43" s="17" t="s">
        <v>2389</v>
      </c>
      <c r="F43" s="17" t="s">
        <v>31</v>
      </c>
      <c r="G43" s="17" t="s">
        <v>71</v>
      </c>
      <c r="H43" s="12" t="s">
        <v>24</v>
      </c>
      <c r="I43" s="12" t="s">
        <v>990</v>
      </c>
      <c r="J43" s="27">
        <v>6</v>
      </c>
      <c r="K43" s="17">
        <v>36</v>
      </c>
      <c r="L43" s="17" t="s">
        <v>2389</v>
      </c>
      <c r="M43" s="12">
        <v>263</v>
      </c>
      <c r="N43" s="12" t="s">
        <v>1074</v>
      </c>
      <c r="Q43" s="16">
        <v>1</v>
      </c>
      <c r="R43" s="12" t="s">
        <v>4136</v>
      </c>
      <c r="S43" s="12" t="s">
        <v>4135</v>
      </c>
      <c r="T43" s="12" t="s">
        <v>5258</v>
      </c>
      <c r="U43" s="12" t="s">
        <v>2574</v>
      </c>
      <c r="V43" s="12" t="s">
        <v>2574</v>
      </c>
      <c r="Y43" s="12" t="s">
        <v>990</v>
      </c>
      <c r="Z43" s="12" t="s">
        <v>2612</v>
      </c>
      <c r="AB43" s="28">
        <v>40444.669212962966</v>
      </c>
      <c r="AC43" s="12" t="s">
        <v>2574</v>
      </c>
    </row>
    <row r="44" spans="1:29" ht="25.5" hidden="1">
      <c r="A44" s="16">
        <v>408</v>
      </c>
      <c r="B44" s="12" t="s">
        <v>2587</v>
      </c>
      <c r="C44" s="12">
        <v>164</v>
      </c>
      <c r="D44" s="12">
        <v>1</v>
      </c>
      <c r="E44" s="17" t="s">
        <v>2389</v>
      </c>
      <c r="F44" s="17" t="s">
        <v>45</v>
      </c>
      <c r="G44" s="17" t="s">
        <v>41</v>
      </c>
      <c r="H44" s="12" t="s">
        <v>24</v>
      </c>
      <c r="I44" s="12" t="s">
        <v>990</v>
      </c>
      <c r="J44" s="27">
        <v>7</v>
      </c>
      <c r="K44" s="17">
        <v>30</v>
      </c>
      <c r="L44" s="17" t="s">
        <v>2389</v>
      </c>
      <c r="N44" s="12" t="s">
        <v>1074</v>
      </c>
      <c r="Q44" s="16">
        <v>1</v>
      </c>
      <c r="R44" s="12" t="s">
        <v>5254</v>
      </c>
      <c r="S44" s="12" t="s">
        <v>5253</v>
      </c>
      <c r="T44" s="12" t="s">
        <v>5257</v>
      </c>
      <c r="U44" s="12" t="s">
        <v>2574</v>
      </c>
      <c r="V44" s="12" t="s">
        <v>2574</v>
      </c>
      <c r="X44" s="12" t="s">
        <v>5256</v>
      </c>
      <c r="Y44" s="12" t="s">
        <v>1285</v>
      </c>
      <c r="Z44" s="12" t="s">
        <v>5255</v>
      </c>
      <c r="AA44" s="12">
        <v>1.01</v>
      </c>
      <c r="AB44" s="28">
        <v>40380.742303240739</v>
      </c>
      <c r="AC44" s="12" t="s">
        <v>2574</v>
      </c>
    </row>
    <row r="45" spans="1:29" ht="25.5" hidden="1">
      <c r="A45" s="16">
        <v>264</v>
      </c>
      <c r="B45" s="12" t="s">
        <v>2587</v>
      </c>
      <c r="C45" s="12">
        <v>164</v>
      </c>
      <c r="D45" s="12">
        <v>1</v>
      </c>
      <c r="E45" s="17" t="s">
        <v>2389</v>
      </c>
      <c r="F45" s="17" t="s">
        <v>45</v>
      </c>
      <c r="G45" s="17" t="s">
        <v>41</v>
      </c>
      <c r="H45" s="12" t="s">
        <v>24</v>
      </c>
      <c r="I45" s="12" t="s">
        <v>990</v>
      </c>
      <c r="J45" s="27">
        <v>7</v>
      </c>
      <c r="K45" s="17">
        <v>30</v>
      </c>
      <c r="L45" s="17" t="s">
        <v>2389</v>
      </c>
      <c r="M45" s="12">
        <v>408</v>
      </c>
      <c r="N45" s="12" t="s">
        <v>1074</v>
      </c>
      <c r="Q45" s="16">
        <v>1</v>
      </c>
      <c r="R45" s="12" t="s">
        <v>5254</v>
      </c>
      <c r="S45" s="12" t="s">
        <v>5253</v>
      </c>
      <c r="T45" s="12" t="s">
        <v>5252</v>
      </c>
      <c r="U45" s="12" t="s">
        <v>2574</v>
      </c>
      <c r="V45" s="12" t="s">
        <v>2574</v>
      </c>
      <c r="Y45" s="12" t="s">
        <v>990</v>
      </c>
      <c r="Z45" s="12" t="s">
        <v>2612</v>
      </c>
      <c r="AB45" s="28">
        <v>40444.669212962966</v>
      </c>
      <c r="AC45" s="12" t="s">
        <v>2574</v>
      </c>
    </row>
    <row r="46" spans="1:29" ht="25.5" hidden="1">
      <c r="A46" s="16">
        <v>692</v>
      </c>
      <c r="B46" s="12" t="s">
        <v>871</v>
      </c>
      <c r="C46" s="12">
        <v>164</v>
      </c>
      <c r="D46" s="12">
        <v>1</v>
      </c>
      <c r="E46" s="17" t="s">
        <v>4167</v>
      </c>
      <c r="F46" s="17" t="s">
        <v>45</v>
      </c>
      <c r="G46" s="17" t="s">
        <v>41</v>
      </c>
      <c r="H46" s="12" t="s">
        <v>24</v>
      </c>
      <c r="I46" s="12" t="s">
        <v>990</v>
      </c>
      <c r="J46" s="27">
        <v>7</v>
      </c>
      <c r="K46" s="17">
        <v>30</v>
      </c>
      <c r="L46" s="17" t="s">
        <v>4167</v>
      </c>
      <c r="M46" s="12">
        <v>408</v>
      </c>
      <c r="N46" s="12" t="s">
        <v>1074</v>
      </c>
      <c r="Q46" s="16">
        <v>1</v>
      </c>
      <c r="R46" s="12" t="s">
        <v>5251</v>
      </c>
      <c r="S46" s="12" t="s">
        <v>5250</v>
      </c>
      <c r="T46" s="12" t="s">
        <v>5249</v>
      </c>
      <c r="U46" s="12" t="s">
        <v>2574</v>
      </c>
      <c r="V46" s="12" t="s">
        <v>2574</v>
      </c>
      <c r="Y46" s="12" t="s">
        <v>990</v>
      </c>
      <c r="Z46" s="12" t="s">
        <v>2612</v>
      </c>
      <c r="AB46" s="28">
        <v>40444.669212962966</v>
      </c>
      <c r="AC46" s="12" t="s">
        <v>2574</v>
      </c>
    </row>
    <row r="47" spans="1:29" ht="51" hidden="1">
      <c r="A47" s="16">
        <v>111</v>
      </c>
      <c r="B47" s="12" t="s">
        <v>1648</v>
      </c>
      <c r="C47" s="12">
        <v>164</v>
      </c>
      <c r="D47" s="12">
        <v>1</v>
      </c>
      <c r="E47" s="17" t="s">
        <v>2389</v>
      </c>
      <c r="F47" s="17" t="s">
        <v>45</v>
      </c>
      <c r="G47" s="17" t="s">
        <v>63</v>
      </c>
      <c r="H47" s="12" t="s">
        <v>24</v>
      </c>
      <c r="I47" s="12" t="s">
        <v>990</v>
      </c>
      <c r="J47" s="27">
        <v>7</v>
      </c>
      <c r="K47" s="17">
        <v>17</v>
      </c>
      <c r="L47" s="17" t="s">
        <v>2389</v>
      </c>
      <c r="N47" s="12" t="s">
        <v>1074</v>
      </c>
      <c r="Q47" s="16">
        <v>1</v>
      </c>
      <c r="R47" s="12" t="s">
        <v>5248</v>
      </c>
      <c r="S47" s="12" t="s">
        <v>5247</v>
      </c>
      <c r="T47" s="12" t="s">
        <v>5246</v>
      </c>
      <c r="U47" s="12" t="s">
        <v>2574</v>
      </c>
      <c r="V47" s="12" t="s">
        <v>2574</v>
      </c>
      <c r="X47" s="12" t="s">
        <v>5245</v>
      </c>
      <c r="Y47" s="12" t="s">
        <v>1285</v>
      </c>
      <c r="Z47" s="12" t="s">
        <v>5244</v>
      </c>
      <c r="AA47" s="12">
        <v>1.01</v>
      </c>
      <c r="AB47" s="28">
        <v>40380.742303240739</v>
      </c>
      <c r="AC47" s="12" t="s">
        <v>2574</v>
      </c>
    </row>
    <row r="48" spans="1:29" ht="51" hidden="1">
      <c r="A48" s="16">
        <v>83</v>
      </c>
      <c r="B48" s="12" t="s">
        <v>3270</v>
      </c>
      <c r="C48" s="12">
        <v>164</v>
      </c>
      <c r="D48" s="12">
        <v>1</v>
      </c>
      <c r="E48" s="17" t="s">
        <v>2815</v>
      </c>
      <c r="F48" s="17" t="s">
        <v>32</v>
      </c>
      <c r="G48" s="17" t="s">
        <v>63</v>
      </c>
      <c r="H48" s="12" t="s">
        <v>24</v>
      </c>
      <c r="I48" s="12" t="s">
        <v>990</v>
      </c>
      <c r="J48" s="27">
        <v>8</v>
      </c>
      <c r="K48" s="17">
        <v>17</v>
      </c>
      <c r="L48" s="17" t="s">
        <v>2815</v>
      </c>
      <c r="M48" s="12">
        <v>263</v>
      </c>
      <c r="N48" s="12" t="s">
        <v>1074</v>
      </c>
      <c r="Q48" s="16">
        <v>1</v>
      </c>
      <c r="R48" s="12" t="s">
        <v>5243</v>
      </c>
      <c r="S48" s="12" t="s">
        <v>3268</v>
      </c>
      <c r="T48" s="12" t="s">
        <v>5242</v>
      </c>
      <c r="U48" s="12" t="s">
        <v>2574</v>
      </c>
      <c r="V48" s="12" t="s">
        <v>2574</v>
      </c>
      <c r="X48" s="12" t="s">
        <v>5241</v>
      </c>
      <c r="Y48" s="12" t="s">
        <v>990</v>
      </c>
      <c r="Z48" s="12" t="s">
        <v>2612</v>
      </c>
      <c r="AB48" s="28">
        <v>40444.669212962966</v>
      </c>
      <c r="AC48" s="12" t="s">
        <v>2574</v>
      </c>
    </row>
    <row r="49" spans="1:29" ht="102" hidden="1">
      <c r="A49" s="16">
        <v>84</v>
      </c>
      <c r="B49" s="12" t="s">
        <v>3270</v>
      </c>
      <c r="C49" s="12">
        <v>164</v>
      </c>
      <c r="D49" s="12">
        <v>1</v>
      </c>
      <c r="E49" s="17" t="s">
        <v>2385</v>
      </c>
      <c r="F49" s="17" t="s">
        <v>33</v>
      </c>
      <c r="G49" s="17" t="s">
        <v>139</v>
      </c>
      <c r="H49" s="12" t="s">
        <v>24</v>
      </c>
      <c r="I49" s="12" t="s">
        <v>990</v>
      </c>
      <c r="J49" s="27">
        <v>9</v>
      </c>
      <c r="K49" s="17">
        <v>42</v>
      </c>
      <c r="L49" s="17" t="s">
        <v>2385</v>
      </c>
      <c r="N49" s="12" t="s">
        <v>1074</v>
      </c>
      <c r="Q49" s="16">
        <v>1</v>
      </c>
      <c r="R49" s="12" t="s">
        <v>5240</v>
      </c>
      <c r="S49" s="12" t="s">
        <v>3268</v>
      </c>
      <c r="T49" s="12" t="s">
        <v>5239</v>
      </c>
      <c r="U49" s="12" t="s">
        <v>2574</v>
      </c>
      <c r="V49" s="12" t="s">
        <v>2574</v>
      </c>
      <c r="X49" s="12" t="s">
        <v>5238</v>
      </c>
      <c r="Y49" s="12" t="s">
        <v>1285</v>
      </c>
      <c r="Z49" s="12" t="s">
        <v>5237</v>
      </c>
      <c r="AA49" s="12">
        <v>1.01</v>
      </c>
      <c r="AB49" s="28">
        <v>40380.742303240739</v>
      </c>
      <c r="AC49" s="12" t="s">
        <v>2574</v>
      </c>
    </row>
    <row r="50" spans="1:29" ht="76.5" hidden="1">
      <c r="A50" s="16">
        <v>696</v>
      </c>
      <c r="B50" s="12" t="s">
        <v>871</v>
      </c>
      <c r="C50" s="12">
        <v>164</v>
      </c>
      <c r="D50" s="12">
        <v>1</v>
      </c>
      <c r="E50" s="17" t="s">
        <v>3384</v>
      </c>
      <c r="F50" s="17" t="s">
        <v>33</v>
      </c>
      <c r="G50" s="17" t="s">
        <v>34</v>
      </c>
      <c r="H50" s="12" t="s">
        <v>24</v>
      </c>
      <c r="I50" s="12" t="s">
        <v>990</v>
      </c>
      <c r="J50" s="27">
        <v>9</v>
      </c>
      <c r="K50" s="17">
        <v>34</v>
      </c>
      <c r="L50" s="17" t="s">
        <v>3384</v>
      </c>
      <c r="N50" s="12" t="s">
        <v>1074</v>
      </c>
      <c r="Q50" s="16">
        <v>1</v>
      </c>
      <c r="R50" s="12" t="s">
        <v>5236</v>
      </c>
      <c r="S50" s="12" t="s">
        <v>5235</v>
      </c>
      <c r="T50" s="12" t="s">
        <v>5234</v>
      </c>
      <c r="U50" s="12" t="s">
        <v>2574</v>
      </c>
      <c r="V50" s="12" t="s">
        <v>2574</v>
      </c>
      <c r="X50" s="12" t="s">
        <v>5233</v>
      </c>
      <c r="Y50" s="12" t="s">
        <v>1285</v>
      </c>
      <c r="Z50" s="12" t="s">
        <v>5232</v>
      </c>
      <c r="AA50" s="12">
        <v>1.01</v>
      </c>
      <c r="AB50" s="28">
        <v>40380.742303240739</v>
      </c>
      <c r="AC50" s="12" t="s">
        <v>2574</v>
      </c>
    </row>
    <row r="51" spans="1:29" ht="25.5" hidden="1">
      <c r="A51" s="16">
        <v>229</v>
      </c>
      <c r="B51" s="12" t="s">
        <v>39</v>
      </c>
      <c r="C51" s="12">
        <v>164</v>
      </c>
      <c r="D51" s="12">
        <v>1</v>
      </c>
      <c r="E51" s="17" t="s">
        <v>5214</v>
      </c>
      <c r="F51" s="17" t="s">
        <v>67</v>
      </c>
      <c r="G51" s="17" t="s">
        <v>80</v>
      </c>
      <c r="H51" s="12" t="s">
        <v>24</v>
      </c>
      <c r="I51" s="12" t="s">
        <v>992</v>
      </c>
      <c r="J51" s="27">
        <v>10</v>
      </c>
      <c r="K51" s="17">
        <v>26</v>
      </c>
      <c r="L51" s="17" t="s">
        <v>5214</v>
      </c>
      <c r="N51" s="12" t="s">
        <v>1074</v>
      </c>
      <c r="Q51" s="16">
        <v>1</v>
      </c>
      <c r="R51" s="12" t="s">
        <v>5231</v>
      </c>
      <c r="S51" s="12" t="s">
        <v>2578</v>
      </c>
      <c r="T51" s="12" t="s">
        <v>5230</v>
      </c>
      <c r="U51" s="12" t="s">
        <v>2574</v>
      </c>
      <c r="V51" s="12" t="s">
        <v>2574</v>
      </c>
      <c r="X51" s="12" t="s">
        <v>5229</v>
      </c>
      <c r="Y51" s="12" t="s">
        <v>1285</v>
      </c>
      <c r="Z51" s="12" t="s">
        <v>5228</v>
      </c>
      <c r="AA51" s="12">
        <v>1.01</v>
      </c>
      <c r="AB51" s="28">
        <v>40380.742303240739</v>
      </c>
      <c r="AC51" s="12" t="s">
        <v>2574</v>
      </c>
    </row>
    <row r="52" spans="1:29" ht="25.5" hidden="1">
      <c r="A52" s="16">
        <v>95</v>
      </c>
      <c r="B52" s="12" t="s">
        <v>46</v>
      </c>
      <c r="C52" s="12">
        <v>164</v>
      </c>
      <c r="D52" s="12">
        <v>1</v>
      </c>
      <c r="E52" s="17" t="s">
        <v>5214</v>
      </c>
      <c r="F52" s="17" t="s">
        <v>67</v>
      </c>
      <c r="G52" s="17" t="s">
        <v>80</v>
      </c>
      <c r="H52" s="12" t="s">
        <v>24</v>
      </c>
      <c r="I52" s="12" t="s">
        <v>992</v>
      </c>
      <c r="J52" s="27">
        <v>10</v>
      </c>
      <c r="K52" s="17">
        <v>26</v>
      </c>
      <c r="L52" s="17" t="s">
        <v>5214</v>
      </c>
      <c r="M52" s="12">
        <v>229</v>
      </c>
      <c r="N52" s="12" t="s">
        <v>1074</v>
      </c>
      <c r="Q52" s="16">
        <v>1</v>
      </c>
      <c r="R52" s="12" t="s">
        <v>5227</v>
      </c>
      <c r="S52" s="12" t="s">
        <v>5226</v>
      </c>
      <c r="T52" s="12" t="s">
        <v>5225</v>
      </c>
      <c r="U52" s="12" t="s">
        <v>2574</v>
      </c>
      <c r="V52" s="12" t="s">
        <v>2574</v>
      </c>
      <c r="Y52" s="12" t="s">
        <v>990</v>
      </c>
      <c r="Z52" s="12" t="s">
        <v>2612</v>
      </c>
      <c r="AB52" s="28">
        <v>40444.669212962966</v>
      </c>
      <c r="AC52" s="12" t="s">
        <v>2574</v>
      </c>
    </row>
    <row r="53" spans="1:29" ht="25.5" hidden="1">
      <c r="A53" s="16">
        <v>645</v>
      </c>
      <c r="B53" s="12" t="s">
        <v>3360</v>
      </c>
      <c r="C53" s="12">
        <v>164</v>
      </c>
      <c r="D53" s="12">
        <v>1</v>
      </c>
      <c r="E53" s="17" t="s">
        <v>5214</v>
      </c>
      <c r="F53" s="17" t="s">
        <v>67</v>
      </c>
      <c r="G53" s="17" t="s">
        <v>80</v>
      </c>
      <c r="H53" s="12" t="s">
        <v>24</v>
      </c>
      <c r="I53" s="12" t="s">
        <v>990</v>
      </c>
      <c r="J53" s="27">
        <v>10</v>
      </c>
      <c r="K53" s="17">
        <v>26</v>
      </c>
      <c r="L53" s="17" t="s">
        <v>5214</v>
      </c>
      <c r="M53" s="12">
        <v>229</v>
      </c>
      <c r="N53" s="12" t="s">
        <v>1074</v>
      </c>
      <c r="Q53" s="16">
        <v>1</v>
      </c>
      <c r="R53" s="12" t="s">
        <v>5224</v>
      </c>
      <c r="S53" s="12" t="s">
        <v>1626</v>
      </c>
      <c r="T53" s="12" t="s">
        <v>5223</v>
      </c>
      <c r="U53" s="12" t="s">
        <v>2574</v>
      </c>
      <c r="V53" s="12" t="s">
        <v>2574</v>
      </c>
      <c r="Y53" s="12" t="s">
        <v>990</v>
      </c>
      <c r="Z53" s="12" t="s">
        <v>2612</v>
      </c>
      <c r="AB53" s="28">
        <v>40444.669212962966</v>
      </c>
      <c r="AC53" s="12" t="s">
        <v>2574</v>
      </c>
    </row>
    <row r="54" spans="1:29" ht="25.5" hidden="1">
      <c r="A54" s="16">
        <v>799</v>
      </c>
      <c r="B54" s="12" t="s">
        <v>23</v>
      </c>
      <c r="C54" s="12">
        <v>164</v>
      </c>
      <c r="D54" s="12">
        <v>1</v>
      </c>
      <c r="E54" s="17" t="s">
        <v>5214</v>
      </c>
      <c r="F54" s="17" t="s">
        <v>67</v>
      </c>
      <c r="G54" s="17" t="s">
        <v>80</v>
      </c>
      <c r="H54" s="12" t="s">
        <v>24</v>
      </c>
      <c r="I54" s="12" t="s">
        <v>990</v>
      </c>
      <c r="J54" s="27">
        <v>10</v>
      </c>
      <c r="K54" s="17">
        <v>26</v>
      </c>
      <c r="L54" s="17" t="s">
        <v>5214</v>
      </c>
      <c r="M54" s="12">
        <v>229</v>
      </c>
      <c r="N54" s="12" t="s">
        <v>1074</v>
      </c>
      <c r="Q54" s="16">
        <v>1</v>
      </c>
      <c r="R54" s="12" t="s">
        <v>5222</v>
      </c>
      <c r="S54" s="12" t="s">
        <v>5207</v>
      </c>
      <c r="T54" s="12" t="s">
        <v>5221</v>
      </c>
      <c r="U54" s="12" t="s">
        <v>2574</v>
      </c>
      <c r="V54" s="12" t="s">
        <v>2574</v>
      </c>
      <c r="Y54" s="12" t="s">
        <v>990</v>
      </c>
      <c r="Z54" s="12" t="s">
        <v>2612</v>
      </c>
      <c r="AB54" s="28">
        <v>40444.669212962966</v>
      </c>
      <c r="AC54" s="12" t="s">
        <v>2574</v>
      </c>
    </row>
    <row r="55" spans="1:29" ht="25.5" hidden="1">
      <c r="A55" s="16">
        <v>798</v>
      </c>
      <c r="B55" s="12" t="s">
        <v>23</v>
      </c>
      <c r="C55" s="12">
        <v>164</v>
      </c>
      <c r="D55" s="12">
        <v>1</v>
      </c>
      <c r="E55" s="17" t="s">
        <v>2385</v>
      </c>
      <c r="F55" s="17" t="s">
        <v>67</v>
      </c>
      <c r="G55" s="17" t="s">
        <v>5220</v>
      </c>
      <c r="H55" s="12" t="s">
        <v>24</v>
      </c>
      <c r="I55" s="12" t="s">
        <v>990</v>
      </c>
      <c r="J55" s="27">
        <v>10</v>
      </c>
      <c r="L55" s="17" t="s">
        <v>2385</v>
      </c>
      <c r="M55" s="12">
        <v>235</v>
      </c>
      <c r="N55" s="12" t="s">
        <v>1074</v>
      </c>
      <c r="Q55" s="16">
        <v>1</v>
      </c>
      <c r="R55" s="12" t="s">
        <v>5219</v>
      </c>
      <c r="S55" s="12" t="s">
        <v>5218</v>
      </c>
      <c r="T55" s="12" t="s">
        <v>5217</v>
      </c>
      <c r="U55" s="12" t="s">
        <v>2574</v>
      </c>
      <c r="V55" s="12" t="s">
        <v>2574</v>
      </c>
      <c r="Y55" s="12" t="s">
        <v>990</v>
      </c>
      <c r="Z55" s="12" t="s">
        <v>2612</v>
      </c>
      <c r="AB55" s="28">
        <v>40444.669212962966</v>
      </c>
      <c r="AC55" s="12" t="s">
        <v>2574</v>
      </c>
    </row>
    <row r="56" spans="1:29" ht="25.5" hidden="1">
      <c r="A56" s="16">
        <v>102</v>
      </c>
      <c r="B56" s="12" t="s">
        <v>3615</v>
      </c>
      <c r="C56" s="12">
        <v>164</v>
      </c>
      <c r="D56" s="12">
        <v>1</v>
      </c>
      <c r="E56" s="17" t="s">
        <v>5214</v>
      </c>
      <c r="F56" s="17" t="s">
        <v>67</v>
      </c>
      <c r="G56" s="17" t="s">
        <v>80</v>
      </c>
      <c r="H56" s="12" t="s">
        <v>24</v>
      </c>
      <c r="I56" s="12" t="s">
        <v>990</v>
      </c>
      <c r="J56" s="27">
        <v>10</v>
      </c>
      <c r="K56" s="17">
        <v>26</v>
      </c>
      <c r="L56" s="17" t="s">
        <v>5214</v>
      </c>
      <c r="M56" s="12">
        <v>229</v>
      </c>
      <c r="N56" s="12" t="s">
        <v>1074</v>
      </c>
      <c r="Q56" s="16">
        <v>1</v>
      </c>
      <c r="R56" s="12" t="s">
        <v>5216</v>
      </c>
      <c r="S56" s="12" t="s">
        <v>3268</v>
      </c>
      <c r="T56" s="12" t="s">
        <v>5215</v>
      </c>
      <c r="U56" s="12" t="s">
        <v>2574</v>
      </c>
      <c r="V56" s="12" t="s">
        <v>2574</v>
      </c>
      <c r="Y56" s="12" t="s">
        <v>990</v>
      </c>
      <c r="Z56" s="12" t="s">
        <v>2612</v>
      </c>
      <c r="AB56" s="28">
        <v>40444.669212962966</v>
      </c>
      <c r="AC56" s="12" t="s">
        <v>2574</v>
      </c>
    </row>
    <row r="57" spans="1:29" ht="127.5" hidden="1">
      <c r="A57" s="16">
        <v>85</v>
      </c>
      <c r="B57" s="12" t="s">
        <v>3270</v>
      </c>
      <c r="C57" s="12">
        <v>164</v>
      </c>
      <c r="D57" s="12">
        <v>1</v>
      </c>
      <c r="E57" s="17" t="s">
        <v>5214</v>
      </c>
      <c r="F57" s="17" t="s">
        <v>67</v>
      </c>
      <c r="G57" s="17" t="s">
        <v>76</v>
      </c>
      <c r="H57" s="12" t="s">
        <v>24</v>
      </c>
      <c r="I57" s="12" t="s">
        <v>990</v>
      </c>
      <c r="J57" s="27">
        <v>10</v>
      </c>
      <c r="K57" s="17">
        <v>21</v>
      </c>
      <c r="L57" s="17" t="s">
        <v>5214</v>
      </c>
      <c r="N57" s="12" t="s">
        <v>1074</v>
      </c>
      <c r="Q57" s="16">
        <v>1</v>
      </c>
      <c r="R57" s="12" t="s">
        <v>5213</v>
      </c>
      <c r="S57" s="12" t="s">
        <v>3268</v>
      </c>
      <c r="T57" s="12" t="s">
        <v>5212</v>
      </c>
      <c r="U57" s="12" t="s">
        <v>2574</v>
      </c>
      <c r="V57" s="12" t="s">
        <v>2574</v>
      </c>
      <c r="X57" s="12" t="s">
        <v>5211</v>
      </c>
      <c r="Y57" s="12" t="s">
        <v>1285</v>
      </c>
      <c r="Z57" s="12" t="s">
        <v>5210</v>
      </c>
      <c r="AA57" s="12">
        <v>1.01</v>
      </c>
      <c r="AB57" s="28">
        <v>40380.742303240739</v>
      </c>
      <c r="AC57" s="12" t="s">
        <v>2574</v>
      </c>
    </row>
    <row r="58" spans="1:29" ht="51" hidden="1">
      <c r="A58" s="16">
        <v>801</v>
      </c>
      <c r="B58" s="12" t="s">
        <v>23</v>
      </c>
      <c r="C58" s="12">
        <v>164</v>
      </c>
      <c r="D58" s="12">
        <v>1</v>
      </c>
      <c r="E58" s="17" t="s">
        <v>3069</v>
      </c>
      <c r="F58" s="17" t="s">
        <v>57</v>
      </c>
      <c r="G58" s="17" t="s">
        <v>5209</v>
      </c>
      <c r="H58" s="12" t="s">
        <v>24</v>
      </c>
      <c r="I58" s="12" t="s">
        <v>990</v>
      </c>
      <c r="J58" s="27">
        <v>11</v>
      </c>
      <c r="L58" s="17" t="s">
        <v>3069</v>
      </c>
      <c r="N58" s="12" t="s">
        <v>1074</v>
      </c>
      <c r="Q58" s="16">
        <v>1</v>
      </c>
      <c r="R58" s="12" t="s">
        <v>5208</v>
      </c>
      <c r="S58" s="12" t="s">
        <v>5207</v>
      </c>
      <c r="T58" s="12" t="s">
        <v>5206</v>
      </c>
      <c r="U58" s="12" t="s">
        <v>2574</v>
      </c>
      <c r="V58" s="12" t="s">
        <v>2574</v>
      </c>
      <c r="X58" s="12" t="s">
        <v>5205</v>
      </c>
      <c r="Y58" s="12" t="s">
        <v>1285</v>
      </c>
      <c r="Z58" s="12" t="s">
        <v>5204</v>
      </c>
      <c r="AA58" s="12">
        <v>1.01</v>
      </c>
      <c r="AB58" s="28">
        <v>40380.742303240739</v>
      </c>
      <c r="AC58" s="12" t="s">
        <v>2574</v>
      </c>
    </row>
    <row r="59" spans="1:29" ht="38.25" hidden="1">
      <c r="A59" s="16">
        <v>614</v>
      </c>
      <c r="B59" s="12" t="s">
        <v>3895</v>
      </c>
      <c r="C59" s="12">
        <v>164</v>
      </c>
      <c r="D59" s="12">
        <v>1</v>
      </c>
      <c r="E59" s="17" t="s">
        <v>3069</v>
      </c>
      <c r="F59" s="17" t="s">
        <v>57</v>
      </c>
      <c r="G59" s="17" t="s">
        <v>99</v>
      </c>
      <c r="H59" s="12" t="s">
        <v>24</v>
      </c>
      <c r="I59" s="12" t="s">
        <v>990</v>
      </c>
      <c r="J59" s="27">
        <v>11</v>
      </c>
      <c r="K59" s="17">
        <v>37</v>
      </c>
      <c r="L59" s="17" t="s">
        <v>3069</v>
      </c>
      <c r="M59" s="12">
        <v>801</v>
      </c>
      <c r="N59" s="12" t="s">
        <v>1074</v>
      </c>
      <c r="Q59" s="16">
        <v>1</v>
      </c>
      <c r="R59" s="12" t="s">
        <v>5203</v>
      </c>
      <c r="S59" s="12" t="s">
        <v>3893</v>
      </c>
      <c r="T59" s="12" t="s">
        <v>5202</v>
      </c>
      <c r="U59" s="12" t="s">
        <v>2574</v>
      </c>
      <c r="V59" s="12" t="s">
        <v>2574</v>
      </c>
      <c r="Y59" s="12" t="s">
        <v>990</v>
      </c>
      <c r="Z59" s="12" t="s">
        <v>2612</v>
      </c>
      <c r="AB59" s="28">
        <v>40444.669212962966</v>
      </c>
      <c r="AC59" s="12" t="s">
        <v>2574</v>
      </c>
    </row>
    <row r="60" spans="1:29" ht="63.75" hidden="1">
      <c r="A60" s="16">
        <v>236</v>
      </c>
      <c r="B60" s="12" t="s">
        <v>1787</v>
      </c>
      <c r="C60" s="12">
        <v>164</v>
      </c>
      <c r="D60" s="12">
        <v>1</v>
      </c>
      <c r="E60" s="17" t="s">
        <v>3069</v>
      </c>
      <c r="F60" s="17" t="s">
        <v>57</v>
      </c>
      <c r="G60" s="17" t="s">
        <v>99</v>
      </c>
      <c r="H60" s="12" t="s">
        <v>24</v>
      </c>
      <c r="I60" s="12" t="s">
        <v>990</v>
      </c>
      <c r="J60" s="27">
        <v>11</v>
      </c>
      <c r="K60" s="17">
        <v>37</v>
      </c>
      <c r="L60" s="17" t="s">
        <v>3069</v>
      </c>
      <c r="M60" s="12">
        <v>801</v>
      </c>
      <c r="N60" s="12" t="s">
        <v>1074</v>
      </c>
      <c r="Q60" s="16">
        <v>1</v>
      </c>
      <c r="R60" s="12" t="s">
        <v>5201</v>
      </c>
      <c r="S60" s="12" t="s">
        <v>5200</v>
      </c>
      <c r="T60" s="12" t="s">
        <v>5199</v>
      </c>
      <c r="U60" s="12" t="s">
        <v>2574</v>
      </c>
      <c r="V60" s="12" t="s">
        <v>2574</v>
      </c>
      <c r="Y60" s="12" t="s">
        <v>990</v>
      </c>
      <c r="Z60" s="12" t="s">
        <v>2612</v>
      </c>
      <c r="AB60" s="28">
        <v>40444.669212962966</v>
      </c>
      <c r="AC60" s="12" t="s">
        <v>2574</v>
      </c>
    </row>
    <row r="61" spans="1:29" ht="25.5" hidden="1">
      <c r="A61" s="16">
        <v>697</v>
      </c>
      <c r="B61" s="12" t="s">
        <v>871</v>
      </c>
      <c r="C61" s="12">
        <v>164</v>
      </c>
      <c r="D61" s="12">
        <v>1</v>
      </c>
      <c r="E61" s="17" t="s">
        <v>3069</v>
      </c>
      <c r="F61" s="17" t="s">
        <v>57</v>
      </c>
      <c r="G61" s="17" t="s">
        <v>99</v>
      </c>
      <c r="H61" s="12" t="s">
        <v>24</v>
      </c>
      <c r="I61" s="12" t="s">
        <v>990</v>
      </c>
      <c r="J61" s="27">
        <v>11</v>
      </c>
      <c r="K61" s="17">
        <v>37</v>
      </c>
      <c r="L61" s="17" t="s">
        <v>3069</v>
      </c>
      <c r="M61" s="12">
        <v>801</v>
      </c>
      <c r="N61" s="12" t="s">
        <v>1074</v>
      </c>
      <c r="Q61" s="16">
        <v>1</v>
      </c>
      <c r="R61" s="12" t="s">
        <v>5198</v>
      </c>
      <c r="S61" s="12" t="s">
        <v>1822</v>
      </c>
      <c r="T61" s="12" t="s">
        <v>5197</v>
      </c>
      <c r="U61" s="12" t="s">
        <v>2574</v>
      </c>
      <c r="V61" s="12" t="s">
        <v>2574</v>
      </c>
      <c r="Y61" s="12" t="s">
        <v>990</v>
      </c>
      <c r="Z61" s="12" t="s">
        <v>2612</v>
      </c>
      <c r="AB61" s="28">
        <v>40444.669212962966</v>
      </c>
      <c r="AC61" s="12" t="s">
        <v>2574</v>
      </c>
    </row>
    <row r="62" spans="1:29" ht="89.25" hidden="1">
      <c r="A62" s="16">
        <v>613</v>
      </c>
      <c r="B62" s="12" t="s">
        <v>3895</v>
      </c>
      <c r="C62" s="12">
        <v>164</v>
      </c>
      <c r="D62" s="12">
        <v>1</v>
      </c>
      <c r="E62" s="17" t="s">
        <v>2378</v>
      </c>
      <c r="F62" s="17" t="s">
        <v>52</v>
      </c>
      <c r="G62" s="17" t="s">
        <v>36</v>
      </c>
      <c r="H62" s="12" t="s">
        <v>19</v>
      </c>
      <c r="I62" s="12" t="s">
        <v>992</v>
      </c>
      <c r="J62" s="27">
        <v>13</v>
      </c>
      <c r="K62" s="17">
        <v>1</v>
      </c>
      <c r="L62" s="17" t="s">
        <v>2378</v>
      </c>
      <c r="N62" s="12" t="s">
        <v>1074</v>
      </c>
      <c r="Q62" s="16">
        <v>1</v>
      </c>
      <c r="R62" s="12" t="s">
        <v>5196</v>
      </c>
      <c r="S62" s="12" t="s">
        <v>5195</v>
      </c>
      <c r="T62" s="12" t="s">
        <v>5194</v>
      </c>
      <c r="U62" s="12" t="s">
        <v>2574</v>
      </c>
      <c r="V62" s="12" t="s">
        <v>2574</v>
      </c>
      <c r="X62" s="12" t="s">
        <v>5186</v>
      </c>
      <c r="Y62" s="12" t="s">
        <v>990</v>
      </c>
      <c r="Z62" s="12" t="s">
        <v>5193</v>
      </c>
      <c r="AA62" s="12">
        <v>1.01</v>
      </c>
      <c r="AB62" s="28">
        <v>40380.742303240739</v>
      </c>
      <c r="AC62" s="12" t="s">
        <v>2574</v>
      </c>
    </row>
    <row r="63" spans="1:29" ht="89.25" hidden="1">
      <c r="A63" s="16">
        <v>19</v>
      </c>
      <c r="B63" s="12" t="s">
        <v>29</v>
      </c>
      <c r="C63" s="12">
        <v>164</v>
      </c>
      <c r="D63" s="12">
        <v>1</v>
      </c>
      <c r="E63" s="17" t="s">
        <v>2378</v>
      </c>
      <c r="F63" s="17" t="s">
        <v>52</v>
      </c>
      <c r="G63" s="17" t="s">
        <v>36</v>
      </c>
      <c r="H63" s="12" t="s">
        <v>24</v>
      </c>
      <c r="I63" s="12" t="s">
        <v>990</v>
      </c>
      <c r="J63" s="27">
        <v>13</v>
      </c>
      <c r="K63" s="17">
        <v>1</v>
      </c>
      <c r="L63" s="17" t="s">
        <v>2378</v>
      </c>
      <c r="N63" s="12" t="s">
        <v>1074</v>
      </c>
      <c r="Q63" s="16">
        <v>1</v>
      </c>
      <c r="R63" s="12" t="s">
        <v>5072</v>
      </c>
      <c r="S63" s="12" t="s">
        <v>1822</v>
      </c>
      <c r="T63" s="12" t="s">
        <v>5192</v>
      </c>
      <c r="U63" s="12" t="s">
        <v>2574</v>
      </c>
      <c r="V63" s="12" t="s">
        <v>2574</v>
      </c>
      <c r="X63" s="12" t="s">
        <v>5186</v>
      </c>
      <c r="Y63" s="12" t="s">
        <v>1285</v>
      </c>
      <c r="Z63" s="12" t="s">
        <v>5191</v>
      </c>
      <c r="AA63" s="12">
        <v>1.01</v>
      </c>
      <c r="AB63" s="28">
        <v>40380.742303240739</v>
      </c>
      <c r="AC63" s="12" t="s">
        <v>2574</v>
      </c>
    </row>
    <row r="64" spans="1:29" ht="89.25" hidden="1">
      <c r="A64" s="16">
        <v>16</v>
      </c>
      <c r="B64" s="12" t="s">
        <v>29</v>
      </c>
      <c r="C64" s="12">
        <v>164</v>
      </c>
      <c r="D64" s="12">
        <v>1</v>
      </c>
      <c r="E64" s="17" t="s">
        <v>2378</v>
      </c>
      <c r="F64" s="17" t="s">
        <v>52</v>
      </c>
      <c r="G64" s="17" t="s">
        <v>36</v>
      </c>
      <c r="H64" s="12" t="s">
        <v>24</v>
      </c>
      <c r="I64" s="12" t="s">
        <v>990</v>
      </c>
      <c r="J64" s="27">
        <v>13</v>
      </c>
      <c r="K64" s="17">
        <v>1</v>
      </c>
      <c r="L64" s="17" t="s">
        <v>2378</v>
      </c>
      <c r="N64" s="12" t="s">
        <v>1074</v>
      </c>
      <c r="Q64" s="16">
        <v>1</v>
      </c>
      <c r="R64" s="12" t="s">
        <v>5053</v>
      </c>
      <c r="S64" s="12" t="s">
        <v>1822</v>
      </c>
      <c r="T64" s="12" t="s">
        <v>5190</v>
      </c>
      <c r="U64" s="12" t="s">
        <v>2574</v>
      </c>
      <c r="V64" s="12" t="s">
        <v>2574</v>
      </c>
      <c r="X64" s="12" t="s">
        <v>5186</v>
      </c>
      <c r="Y64" s="12" t="s">
        <v>1285</v>
      </c>
      <c r="Z64" s="12" t="s">
        <v>5189</v>
      </c>
      <c r="AA64" s="12">
        <v>1.01</v>
      </c>
      <c r="AB64" s="28">
        <v>40380.742303240739</v>
      </c>
      <c r="AC64" s="12" t="s">
        <v>2574</v>
      </c>
    </row>
    <row r="65" spans="1:29" ht="89.25" hidden="1">
      <c r="A65" s="16">
        <v>17</v>
      </c>
      <c r="B65" s="12" t="s">
        <v>29</v>
      </c>
      <c r="C65" s="12">
        <v>164</v>
      </c>
      <c r="D65" s="12">
        <v>1</v>
      </c>
      <c r="E65" s="17" t="s">
        <v>2378</v>
      </c>
      <c r="F65" s="17" t="s">
        <v>52</v>
      </c>
      <c r="G65" s="17" t="s">
        <v>36</v>
      </c>
      <c r="H65" s="12" t="s">
        <v>24</v>
      </c>
      <c r="I65" s="12" t="s">
        <v>990</v>
      </c>
      <c r="J65" s="27">
        <v>13</v>
      </c>
      <c r="K65" s="17">
        <v>1</v>
      </c>
      <c r="L65" s="17" t="s">
        <v>2378</v>
      </c>
      <c r="N65" s="12" t="s">
        <v>1074</v>
      </c>
      <c r="Q65" s="16">
        <v>1</v>
      </c>
      <c r="R65" s="12" t="s">
        <v>5034</v>
      </c>
      <c r="S65" s="12" t="s">
        <v>1822</v>
      </c>
      <c r="T65" s="12" t="s">
        <v>5188</v>
      </c>
      <c r="U65" s="12" t="s">
        <v>2574</v>
      </c>
      <c r="V65" s="12" t="s">
        <v>2574</v>
      </c>
      <c r="X65" s="12" t="s">
        <v>5186</v>
      </c>
      <c r="Y65" s="12" t="s">
        <v>1285</v>
      </c>
      <c r="Z65" s="12" t="s">
        <v>5187</v>
      </c>
      <c r="AA65" s="12">
        <v>1.01</v>
      </c>
      <c r="AB65" s="28">
        <v>40380.742303240739</v>
      </c>
      <c r="AC65" s="12" t="s">
        <v>2574</v>
      </c>
    </row>
    <row r="66" spans="1:29" ht="89.25" hidden="1">
      <c r="A66" s="16">
        <v>18</v>
      </c>
      <c r="B66" s="12" t="s">
        <v>29</v>
      </c>
      <c r="C66" s="12">
        <v>164</v>
      </c>
      <c r="D66" s="12">
        <v>1</v>
      </c>
      <c r="E66" s="17" t="s">
        <v>2378</v>
      </c>
      <c r="F66" s="17" t="s">
        <v>52</v>
      </c>
      <c r="G66" s="17" t="s">
        <v>36</v>
      </c>
      <c r="H66" s="12" t="s">
        <v>24</v>
      </c>
      <c r="I66" s="12" t="s">
        <v>990</v>
      </c>
      <c r="J66" s="27">
        <v>13</v>
      </c>
      <c r="K66" s="17">
        <v>1</v>
      </c>
      <c r="L66" s="17" t="s">
        <v>2378</v>
      </c>
      <c r="N66" s="12" t="s">
        <v>1074</v>
      </c>
      <c r="Q66" s="16">
        <v>1</v>
      </c>
      <c r="R66" s="12" t="s">
        <v>5024</v>
      </c>
      <c r="S66" s="12" t="s">
        <v>1822</v>
      </c>
      <c r="T66" s="12" t="s">
        <v>5184</v>
      </c>
      <c r="U66" s="12" t="s">
        <v>2574</v>
      </c>
      <c r="V66" s="12" t="s">
        <v>2574</v>
      </c>
      <c r="X66" s="12" t="s">
        <v>5186</v>
      </c>
      <c r="Y66" s="12" t="s">
        <v>1285</v>
      </c>
      <c r="Z66" s="12" t="s">
        <v>5185</v>
      </c>
      <c r="AA66" s="12">
        <v>1.01</v>
      </c>
      <c r="AB66" s="28">
        <v>40380.742303240739</v>
      </c>
      <c r="AC66" s="12" t="s">
        <v>2574</v>
      </c>
    </row>
    <row r="67" spans="1:29" ht="76.5" hidden="1">
      <c r="A67" s="16">
        <v>40</v>
      </c>
      <c r="B67" s="12" t="s">
        <v>29</v>
      </c>
      <c r="C67" s="12">
        <v>164</v>
      </c>
      <c r="D67" s="12">
        <v>1</v>
      </c>
      <c r="E67" s="17" t="s">
        <v>4210</v>
      </c>
      <c r="F67" s="17" t="s">
        <v>35</v>
      </c>
      <c r="G67" s="17" t="s">
        <v>25</v>
      </c>
      <c r="H67" s="12" t="s">
        <v>24</v>
      </c>
      <c r="I67" s="12" t="s">
        <v>990</v>
      </c>
      <c r="J67" s="27">
        <v>72</v>
      </c>
      <c r="K67" s="17">
        <v>3</v>
      </c>
      <c r="L67" s="17" t="s">
        <v>4210</v>
      </c>
      <c r="M67" s="12">
        <v>19</v>
      </c>
      <c r="N67" s="12" t="s">
        <v>1074</v>
      </c>
      <c r="Q67" s="16">
        <v>1</v>
      </c>
      <c r="R67" s="12" t="s">
        <v>5072</v>
      </c>
      <c r="S67" s="12" t="s">
        <v>1822</v>
      </c>
      <c r="T67" s="12" t="s">
        <v>5184</v>
      </c>
      <c r="U67" s="12" t="s">
        <v>2574</v>
      </c>
      <c r="V67" s="12" t="s">
        <v>2574</v>
      </c>
      <c r="X67" s="12" t="s">
        <v>5183</v>
      </c>
      <c r="Z67" s="12" t="s">
        <v>5069</v>
      </c>
      <c r="AB67" s="28">
        <v>40380.742303240739</v>
      </c>
      <c r="AC67" s="12" t="s">
        <v>2574</v>
      </c>
    </row>
    <row r="68" spans="1:29" ht="25.5" hidden="1">
      <c r="A68" s="16">
        <v>280</v>
      </c>
      <c r="B68" s="12" t="s">
        <v>2587</v>
      </c>
      <c r="C68" s="12">
        <v>164</v>
      </c>
      <c r="D68" s="12">
        <v>1</v>
      </c>
      <c r="E68" s="17" t="s">
        <v>2274</v>
      </c>
      <c r="F68" s="17" t="s">
        <v>81</v>
      </c>
      <c r="G68" s="17" t="s">
        <v>36</v>
      </c>
      <c r="H68" s="12" t="s">
        <v>24</v>
      </c>
      <c r="I68" s="12" t="s">
        <v>990</v>
      </c>
      <c r="J68" s="27">
        <v>22</v>
      </c>
      <c r="K68" s="17">
        <v>1</v>
      </c>
      <c r="L68" s="17" t="s">
        <v>2274</v>
      </c>
      <c r="N68" s="12" t="s">
        <v>1074</v>
      </c>
      <c r="Q68" s="16">
        <v>1</v>
      </c>
      <c r="R68" s="12" t="s">
        <v>5179</v>
      </c>
      <c r="S68" s="12" t="s">
        <v>1687</v>
      </c>
      <c r="T68" s="12" t="s">
        <v>5182</v>
      </c>
      <c r="U68" s="12" t="s">
        <v>2574</v>
      </c>
      <c r="V68" s="12" t="s">
        <v>2574</v>
      </c>
      <c r="X68" s="12" t="s">
        <v>5181</v>
      </c>
      <c r="Y68" s="12" t="s">
        <v>1285</v>
      </c>
      <c r="Z68" s="12" t="s">
        <v>5180</v>
      </c>
      <c r="AA68" s="12">
        <v>1.01</v>
      </c>
      <c r="AB68" s="28">
        <v>40380.742303240739</v>
      </c>
      <c r="AC68" s="12" t="s">
        <v>2574</v>
      </c>
    </row>
    <row r="69" spans="1:29" ht="25.5" hidden="1">
      <c r="A69" s="16">
        <v>424</v>
      </c>
      <c r="B69" s="12" t="s">
        <v>2587</v>
      </c>
      <c r="C69" s="12">
        <v>164</v>
      </c>
      <c r="D69" s="12">
        <v>1</v>
      </c>
      <c r="E69" s="17" t="s">
        <v>2274</v>
      </c>
      <c r="F69" s="17" t="s">
        <v>81</v>
      </c>
      <c r="G69" s="17" t="s">
        <v>36</v>
      </c>
      <c r="H69" s="12" t="s">
        <v>24</v>
      </c>
      <c r="I69" s="12" t="s">
        <v>990</v>
      </c>
      <c r="J69" s="27">
        <v>22</v>
      </c>
      <c r="K69" s="17">
        <v>1</v>
      </c>
      <c r="L69" s="17" t="s">
        <v>2274</v>
      </c>
      <c r="M69" s="12">
        <v>280</v>
      </c>
      <c r="N69" s="12" t="s">
        <v>1074</v>
      </c>
      <c r="Q69" s="16">
        <v>1</v>
      </c>
      <c r="R69" s="12" t="s">
        <v>5179</v>
      </c>
      <c r="S69" s="12" t="s">
        <v>1687</v>
      </c>
      <c r="T69" s="12" t="s">
        <v>5178</v>
      </c>
      <c r="U69" s="12" t="s">
        <v>2574</v>
      </c>
      <c r="V69" s="12" t="s">
        <v>2574</v>
      </c>
      <c r="Y69" s="12" t="s">
        <v>990</v>
      </c>
      <c r="Z69" s="12" t="s">
        <v>2612</v>
      </c>
      <c r="AB69" s="28">
        <v>40444.669212962966</v>
      </c>
      <c r="AC69" s="12" t="s">
        <v>2574</v>
      </c>
    </row>
    <row r="70" spans="1:29" ht="38.25" hidden="1">
      <c r="A70" s="16">
        <v>702</v>
      </c>
      <c r="B70" s="12" t="s">
        <v>871</v>
      </c>
      <c r="C70" s="12">
        <v>164</v>
      </c>
      <c r="D70" s="12">
        <v>1</v>
      </c>
      <c r="E70" s="17" t="s">
        <v>2266</v>
      </c>
      <c r="F70" s="17" t="s">
        <v>27</v>
      </c>
      <c r="G70" s="17" t="s">
        <v>45</v>
      </c>
      <c r="H70" s="12" t="s">
        <v>24</v>
      </c>
      <c r="I70" s="12" t="s">
        <v>990</v>
      </c>
      <c r="J70" s="27">
        <v>24</v>
      </c>
      <c r="K70" s="17">
        <v>7</v>
      </c>
      <c r="L70" s="17" t="s">
        <v>2266</v>
      </c>
      <c r="N70" s="12" t="s">
        <v>1074</v>
      </c>
      <c r="Q70" s="16">
        <v>1</v>
      </c>
      <c r="R70" s="12" t="s">
        <v>5177</v>
      </c>
      <c r="S70" s="12" t="s">
        <v>5176</v>
      </c>
      <c r="T70" s="12" t="s">
        <v>5175</v>
      </c>
      <c r="U70" s="12" t="s">
        <v>2574</v>
      </c>
      <c r="V70" s="12" t="s">
        <v>2574</v>
      </c>
      <c r="X70" s="12" t="s">
        <v>5174</v>
      </c>
      <c r="Y70" s="12" t="s">
        <v>1285</v>
      </c>
      <c r="Z70" s="12" t="s">
        <v>5173</v>
      </c>
      <c r="AA70" s="12">
        <v>1.01</v>
      </c>
      <c r="AB70" s="28">
        <v>40380.742303240739</v>
      </c>
      <c r="AC70" s="12" t="s">
        <v>2574</v>
      </c>
    </row>
    <row r="71" spans="1:29" ht="25.5" hidden="1">
      <c r="A71" s="16">
        <v>576</v>
      </c>
      <c r="B71" s="12" t="s">
        <v>485</v>
      </c>
      <c r="C71" s="12">
        <v>164</v>
      </c>
      <c r="D71" s="12">
        <v>1</v>
      </c>
      <c r="E71" s="17" t="s">
        <v>2266</v>
      </c>
      <c r="F71" s="17" t="s">
        <v>27</v>
      </c>
      <c r="G71" s="17" t="s">
        <v>63</v>
      </c>
      <c r="H71" s="12" t="s">
        <v>24</v>
      </c>
      <c r="I71" s="12" t="s">
        <v>992</v>
      </c>
      <c r="J71" s="27">
        <v>24</v>
      </c>
      <c r="K71" s="17">
        <v>17</v>
      </c>
      <c r="L71" s="17" t="s">
        <v>2266</v>
      </c>
      <c r="N71" s="12" t="s">
        <v>1074</v>
      </c>
      <c r="Q71" s="16">
        <v>1</v>
      </c>
      <c r="R71" s="12" t="s">
        <v>5172</v>
      </c>
      <c r="S71" s="12" t="s">
        <v>5171</v>
      </c>
      <c r="T71" s="12" t="s">
        <v>5170</v>
      </c>
      <c r="U71" s="12" t="s">
        <v>2574</v>
      </c>
      <c r="V71" s="12" t="s">
        <v>2574</v>
      </c>
      <c r="X71" s="12" t="s">
        <v>5169</v>
      </c>
      <c r="Y71" s="12" t="s">
        <v>1285</v>
      </c>
      <c r="Z71" s="12" t="s">
        <v>5168</v>
      </c>
      <c r="AA71" s="12">
        <v>1.01</v>
      </c>
      <c r="AB71" s="28">
        <v>40380.742303240739</v>
      </c>
      <c r="AC71" s="12" t="s">
        <v>2574</v>
      </c>
    </row>
    <row r="72" spans="1:29" ht="51" hidden="1">
      <c r="A72" s="16">
        <v>574</v>
      </c>
      <c r="B72" s="12" t="s">
        <v>485</v>
      </c>
      <c r="C72" s="12">
        <v>164</v>
      </c>
      <c r="D72" s="12">
        <v>1</v>
      </c>
      <c r="E72" s="17" t="s">
        <v>2266</v>
      </c>
      <c r="F72" s="17" t="s">
        <v>27</v>
      </c>
      <c r="G72" s="17" t="s">
        <v>25</v>
      </c>
      <c r="H72" s="12" t="s">
        <v>24</v>
      </c>
      <c r="I72" s="12" t="s">
        <v>992</v>
      </c>
      <c r="J72" s="27">
        <v>24</v>
      </c>
      <c r="K72" s="17">
        <v>3</v>
      </c>
      <c r="L72" s="17" t="s">
        <v>2266</v>
      </c>
      <c r="N72" s="12" t="s">
        <v>1074</v>
      </c>
      <c r="Q72" s="16">
        <v>1</v>
      </c>
      <c r="R72" s="12" t="s">
        <v>5167</v>
      </c>
      <c r="S72" s="12" t="s">
        <v>5166</v>
      </c>
      <c r="T72" s="12" t="s">
        <v>5165</v>
      </c>
      <c r="U72" s="12" t="s">
        <v>2574</v>
      </c>
      <c r="V72" s="12" t="s">
        <v>2574</v>
      </c>
      <c r="X72" s="12" t="s">
        <v>5164</v>
      </c>
      <c r="Y72" s="12" t="s">
        <v>1285</v>
      </c>
      <c r="Z72" s="12" t="s">
        <v>5163</v>
      </c>
      <c r="AA72" s="12">
        <v>1.01</v>
      </c>
      <c r="AB72" s="28">
        <v>40380.742303240739</v>
      </c>
      <c r="AC72" s="12" t="s">
        <v>2574</v>
      </c>
    </row>
    <row r="73" spans="1:29" ht="25.5" hidden="1">
      <c r="A73" s="16">
        <v>285</v>
      </c>
      <c r="B73" s="12" t="s">
        <v>2587</v>
      </c>
      <c r="C73" s="12">
        <v>164</v>
      </c>
      <c r="D73" s="12">
        <v>1</v>
      </c>
      <c r="E73" s="17" t="s">
        <v>2266</v>
      </c>
      <c r="F73" s="17" t="s">
        <v>27</v>
      </c>
      <c r="G73" s="17" t="s">
        <v>82</v>
      </c>
      <c r="H73" s="12" t="s">
        <v>19</v>
      </c>
      <c r="I73" s="12" t="s">
        <v>992</v>
      </c>
      <c r="J73" s="27">
        <v>24</v>
      </c>
      <c r="K73" s="17">
        <v>23</v>
      </c>
      <c r="L73" s="17" t="s">
        <v>2266</v>
      </c>
      <c r="N73" s="12" t="s">
        <v>1074</v>
      </c>
      <c r="Q73" s="16">
        <v>1</v>
      </c>
      <c r="R73" s="12" t="s">
        <v>4111</v>
      </c>
      <c r="S73" s="12" t="s">
        <v>4110</v>
      </c>
      <c r="T73" s="12" t="s">
        <v>5162</v>
      </c>
      <c r="U73" s="12" t="s">
        <v>2574</v>
      </c>
      <c r="V73" s="12" t="s">
        <v>2574</v>
      </c>
      <c r="X73" s="12" t="s">
        <v>5161</v>
      </c>
      <c r="Y73" s="12" t="s">
        <v>1285</v>
      </c>
      <c r="Z73" s="12" t="s">
        <v>5160</v>
      </c>
      <c r="AA73" s="12">
        <v>1.01</v>
      </c>
      <c r="AB73" s="28">
        <v>40380.742303240739</v>
      </c>
      <c r="AC73" s="12" t="s">
        <v>2574</v>
      </c>
    </row>
    <row r="74" spans="1:29" ht="25.5" hidden="1">
      <c r="A74" s="16">
        <v>432</v>
      </c>
      <c r="B74" s="12" t="s">
        <v>2587</v>
      </c>
      <c r="C74" s="12">
        <v>164</v>
      </c>
      <c r="D74" s="12">
        <v>1</v>
      </c>
      <c r="E74" s="17" t="s">
        <v>2266</v>
      </c>
      <c r="F74" s="17" t="s">
        <v>27</v>
      </c>
      <c r="G74" s="17" t="s">
        <v>101</v>
      </c>
      <c r="H74" s="12" t="s">
        <v>24</v>
      </c>
      <c r="I74" s="12" t="s">
        <v>990</v>
      </c>
      <c r="J74" s="27">
        <v>24</v>
      </c>
      <c r="K74" s="17">
        <v>31</v>
      </c>
      <c r="L74" s="17" t="s">
        <v>2266</v>
      </c>
      <c r="N74" s="12" t="s">
        <v>1074</v>
      </c>
      <c r="Q74" s="16">
        <v>1</v>
      </c>
      <c r="R74" s="12" t="s">
        <v>4495</v>
      </c>
      <c r="S74" s="12" t="s">
        <v>4498</v>
      </c>
      <c r="T74" s="12" t="s">
        <v>5157</v>
      </c>
      <c r="U74" s="12" t="s">
        <v>2574</v>
      </c>
      <c r="V74" s="12" t="s">
        <v>2574</v>
      </c>
      <c r="X74" s="12" t="s">
        <v>5159</v>
      </c>
      <c r="Y74" s="12" t="s">
        <v>1285</v>
      </c>
      <c r="Z74" s="12" t="s">
        <v>5158</v>
      </c>
      <c r="AA74" s="12">
        <v>1.01</v>
      </c>
      <c r="AB74" s="28">
        <v>40380.742303240739</v>
      </c>
      <c r="AC74" s="12" t="s">
        <v>2574</v>
      </c>
    </row>
    <row r="75" spans="1:29" ht="25.5" hidden="1">
      <c r="A75" s="16">
        <v>493</v>
      </c>
      <c r="B75" s="12" t="s">
        <v>2587</v>
      </c>
      <c r="C75" s="12">
        <v>164</v>
      </c>
      <c r="D75" s="12">
        <v>1</v>
      </c>
      <c r="E75" s="17" t="s">
        <v>1693</v>
      </c>
      <c r="F75" s="17" t="s">
        <v>1826</v>
      </c>
      <c r="G75" s="17" t="s">
        <v>27</v>
      </c>
      <c r="H75" s="12" t="s">
        <v>19</v>
      </c>
      <c r="I75" s="12" t="s">
        <v>992</v>
      </c>
      <c r="J75" s="27">
        <v>81</v>
      </c>
      <c r="K75" s="17">
        <v>24</v>
      </c>
      <c r="L75" s="17" t="s">
        <v>1693</v>
      </c>
      <c r="M75" s="12">
        <v>432</v>
      </c>
      <c r="N75" s="12" t="s">
        <v>1074</v>
      </c>
      <c r="R75" s="12" t="s">
        <v>4495</v>
      </c>
      <c r="S75" s="12" t="s">
        <v>4494</v>
      </c>
      <c r="T75" s="12" t="s">
        <v>5157</v>
      </c>
      <c r="U75" s="12" t="s">
        <v>2574</v>
      </c>
      <c r="V75" s="12" t="s">
        <v>116</v>
      </c>
      <c r="AB75" s="28">
        <v>40380.752835648149</v>
      </c>
      <c r="AC75" s="12" t="s">
        <v>2574</v>
      </c>
    </row>
    <row r="76" spans="1:29" ht="63.75" hidden="1">
      <c r="A76" s="16">
        <v>575</v>
      </c>
      <c r="B76" s="12" t="s">
        <v>485</v>
      </c>
      <c r="C76" s="12">
        <v>164</v>
      </c>
      <c r="D76" s="12">
        <v>1</v>
      </c>
      <c r="E76" s="17" t="s">
        <v>2266</v>
      </c>
      <c r="F76" s="17" t="s">
        <v>27</v>
      </c>
      <c r="G76" s="17" t="s">
        <v>45</v>
      </c>
      <c r="H76" s="12" t="s">
        <v>24</v>
      </c>
      <c r="I76" s="12" t="s">
        <v>992</v>
      </c>
      <c r="J76" s="27">
        <v>24</v>
      </c>
      <c r="K76" s="17">
        <v>7</v>
      </c>
      <c r="L76" s="17" t="s">
        <v>2266</v>
      </c>
      <c r="M76" s="12">
        <v>702</v>
      </c>
      <c r="N76" s="12" t="s">
        <v>1074</v>
      </c>
      <c r="Q76" s="16">
        <v>1</v>
      </c>
      <c r="R76" s="12" t="s">
        <v>5156</v>
      </c>
      <c r="S76" s="12" t="s">
        <v>5155</v>
      </c>
      <c r="T76" s="12" t="s">
        <v>5154</v>
      </c>
      <c r="U76" s="12" t="s">
        <v>2574</v>
      </c>
      <c r="V76" s="12" t="s">
        <v>2574</v>
      </c>
      <c r="Y76" s="12" t="s">
        <v>990</v>
      </c>
      <c r="Z76" s="12" t="s">
        <v>2612</v>
      </c>
      <c r="AB76" s="28">
        <v>40444.669212962966</v>
      </c>
      <c r="AC76" s="12" t="s">
        <v>2574</v>
      </c>
    </row>
    <row r="77" spans="1:29" ht="63.75" hidden="1">
      <c r="A77" s="16">
        <v>714</v>
      </c>
      <c r="B77" s="12" t="s">
        <v>871</v>
      </c>
      <c r="C77" s="12">
        <v>164</v>
      </c>
      <c r="D77" s="12">
        <v>1</v>
      </c>
      <c r="E77" s="17" t="s">
        <v>5153</v>
      </c>
      <c r="F77" s="17" t="s">
        <v>101</v>
      </c>
      <c r="G77" s="17" t="s">
        <v>50</v>
      </c>
      <c r="H77" s="12" t="s">
        <v>24</v>
      </c>
      <c r="I77" s="12" t="s">
        <v>990</v>
      </c>
      <c r="J77" s="27">
        <v>31</v>
      </c>
      <c r="K77" s="17">
        <v>29</v>
      </c>
      <c r="L77" s="17" t="s">
        <v>5153</v>
      </c>
      <c r="M77" s="12">
        <v>235</v>
      </c>
      <c r="N77" s="12" t="s">
        <v>1074</v>
      </c>
      <c r="Q77" s="16">
        <v>1</v>
      </c>
      <c r="R77" s="12" t="s">
        <v>5152</v>
      </c>
      <c r="S77" s="12" t="s">
        <v>5151</v>
      </c>
      <c r="T77" s="12" t="s">
        <v>5150</v>
      </c>
      <c r="U77" s="12" t="s">
        <v>2574</v>
      </c>
      <c r="V77" s="12" t="s">
        <v>2574</v>
      </c>
      <c r="X77" s="12" t="s">
        <v>5149</v>
      </c>
      <c r="Y77" s="12" t="s">
        <v>990</v>
      </c>
      <c r="Z77" s="12" t="s">
        <v>2612</v>
      </c>
      <c r="AB77" s="28">
        <v>40444.669212962966</v>
      </c>
      <c r="AC77" s="12" t="s">
        <v>2574</v>
      </c>
    </row>
    <row r="78" spans="1:29" ht="25.5" hidden="1">
      <c r="A78" s="16">
        <v>447</v>
      </c>
      <c r="B78" s="12" t="s">
        <v>2587</v>
      </c>
      <c r="C78" s="12">
        <v>164</v>
      </c>
      <c r="D78" s="12">
        <v>1</v>
      </c>
      <c r="E78" s="17" t="s">
        <v>2204</v>
      </c>
      <c r="F78" s="17" t="s">
        <v>18</v>
      </c>
      <c r="G78" s="17" t="s">
        <v>18</v>
      </c>
      <c r="H78" s="12" t="s">
        <v>24</v>
      </c>
      <c r="I78" s="12" t="s">
        <v>990</v>
      </c>
      <c r="J78" s="27">
        <v>32</v>
      </c>
      <c r="K78" s="17">
        <v>32</v>
      </c>
      <c r="L78" s="17" t="s">
        <v>2204</v>
      </c>
      <c r="M78" s="12">
        <v>303</v>
      </c>
      <c r="N78" s="12" t="s">
        <v>1074</v>
      </c>
      <c r="Q78" s="16">
        <v>1</v>
      </c>
      <c r="R78" s="12" t="s">
        <v>5139</v>
      </c>
      <c r="S78" s="12" t="s">
        <v>5138</v>
      </c>
      <c r="T78" s="12" t="s">
        <v>5148</v>
      </c>
      <c r="U78" s="12" t="s">
        <v>2574</v>
      </c>
      <c r="V78" s="12" t="s">
        <v>2574</v>
      </c>
      <c r="Y78" s="12" t="s">
        <v>990</v>
      </c>
      <c r="Z78" s="12" t="s">
        <v>2612</v>
      </c>
      <c r="AB78" s="28">
        <v>40444.669212962966</v>
      </c>
      <c r="AC78" s="12" t="s">
        <v>2574</v>
      </c>
    </row>
    <row r="79" spans="1:29" ht="38.25" hidden="1">
      <c r="A79" s="16">
        <v>648</v>
      </c>
      <c r="B79" s="12" t="s">
        <v>3360</v>
      </c>
      <c r="C79" s="12">
        <v>164</v>
      </c>
      <c r="D79" s="12">
        <v>1</v>
      </c>
      <c r="E79" s="17" t="s">
        <v>2204</v>
      </c>
      <c r="F79" s="17" t="s">
        <v>18</v>
      </c>
      <c r="G79" s="17" t="s">
        <v>68</v>
      </c>
      <c r="H79" s="12" t="s">
        <v>24</v>
      </c>
      <c r="I79" s="12" t="s">
        <v>990</v>
      </c>
      <c r="J79" s="27">
        <v>32</v>
      </c>
      <c r="K79" s="17">
        <v>20</v>
      </c>
      <c r="L79" s="17" t="s">
        <v>2204</v>
      </c>
      <c r="N79" s="12" t="s">
        <v>1074</v>
      </c>
      <c r="Q79" s="16">
        <v>1</v>
      </c>
      <c r="R79" s="12" t="s">
        <v>5147</v>
      </c>
      <c r="S79" s="12" t="s">
        <v>1626</v>
      </c>
      <c r="T79" s="12" t="s">
        <v>5146</v>
      </c>
      <c r="U79" s="12" t="s">
        <v>2574</v>
      </c>
      <c r="V79" s="12" t="s">
        <v>2574</v>
      </c>
      <c r="X79" s="12" t="s">
        <v>5145</v>
      </c>
      <c r="Y79" s="12" t="s">
        <v>1285</v>
      </c>
      <c r="Z79" s="12" t="s">
        <v>5144</v>
      </c>
      <c r="AA79" s="12">
        <v>1.01</v>
      </c>
      <c r="AB79" s="28">
        <v>40380.742303240739</v>
      </c>
      <c r="AC79" s="12" t="s">
        <v>2574</v>
      </c>
    </row>
    <row r="80" spans="1:29" ht="38.25" hidden="1">
      <c r="A80" s="16">
        <v>649</v>
      </c>
      <c r="B80" s="12" t="s">
        <v>3360</v>
      </c>
      <c r="C80" s="12">
        <v>164</v>
      </c>
      <c r="D80" s="12">
        <v>1</v>
      </c>
      <c r="E80" s="17" t="s">
        <v>2199</v>
      </c>
      <c r="F80" s="17" t="s">
        <v>18</v>
      </c>
      <c r="G80" s="17" t="s">
        <v>51</v>
      </c>
      <c r="H80" s="12" t="s">
        <v>24</v>
      </c>
      <c r="I80" s="12" t="s">
        <v>990</v>
      </c>
      <c r="J80" s="27">
        <v>32</v>
      </c>
      <c r="K80" s="17">
        <v>35</v>
      </c>
      <c r="L80" s="17" t="s">
        <v>2199</v>
      </c>
      <c r="N80" s="12" t="s">
        <v>1074</v>
      </c>
      <c r="Q80" s="16">
        <v>1</v>
      </c>
      <c r="R80" s="12" t="s">
        <v>5143</v>
      </c>
      <c r="S80" s="12" t="s">
        <v>1626</v>
      </c>
      <c r="T80" s="12" t="s">
        <v>5142</v>
      </c>
      <c r="U80" s="12" t="s">
        <v>2574</v>
      </c>
      <c r="V80" s="12" t="s">
        <v>2574</v>
      </c>
      <c r="X80" s="12" t="s">
        <v>5141</v>
      </c>
      <c r="Y80" s="12" t="s">
        <v>1285</v>
      </c>
      <c r="Z80" s="12" t="s">
        <v>5140</v>
      </c>
      <c r="AA80" s="12">
        <v>1.01</v>
      </c>
      <c r="AB80" s="28">
        <v>40380.742303240739</v>
      </c>
      <c r="AC80" s="12" t="s">
        <v>2574</v>
      </c>
    </row>
    <row r="81" spans="1:29" ht="25.5" hidden="1">
      <c r="A81" s="16">
        <v>303</v>
      </c>
      <c r="B81" s="12" t="s">
        <v>2587</v>
      </c>
      <c r="C81" s="12">
        <v>164</v>
      </c>
      <c r="D81" s="12">
        <v>1</v>
      </c>
      <c r="E81" s="17" t="s">
        <v>2204</v>
      </c>
      <c r="F81" s="17" t="s">
        <v>18</v>
      </c>
      <c r="G81" s="17" t="s">
        <v>18</v>
      </c>
      <c r="H81" s="12" t="s">
        <v>24</v>
      </c>
      <c r="I81" s="12" t="s">
        <v>990</v>
      </c>
      <c r="J81" s="27">
        <v>32</v>
      </c>
      <c r="K81" s="17">
        <v>32</v>
      </c>
      <c r="L81" s="17" t="s">
        <v>2204</v>
      </c>
      <c r="N81" s="12" t="s">
        <v>1074</v>
      </c>
      <c r="Q81" s="16">
        <v>1</v>
      </c>
      <c r="R81" s="12" t="s">
        <v>5139</v>
      </c>
      <c r="S81" s="12" t="s">
        <v>5138</v>
      </c>
      <c r="T81" s="12" t="s">
        <v>5137</v>
      </c>
      <c r="U81" s="12" t="s">
        <v>2574</v>
      </c>
      <c r="V81" s="12" t="s">
        <v>2574</v>
      </c>
      <c r="X81" s="12" t="s">
        <v>5136</v>
      </c>
      <c r="Y81" s="12" t="s">
        <v>1285</v>
      </c>
      <c r="Z81" s="12" t="s">
        <v>5135</v>
      </c>
      <c r="AA81" s="12">
        <v>1.01</v>
      </c>
      <c r="AB81" s="28">
        <v>40380.742303240739</v>
      </c>
      <c r="AC81" s="12" t="s">
        <v>2574</v>
      </c>
    </row>
    <row r="82" spans="1:29" ht="25.5" hidden="1">
      <c r="A82" s="16">
        <v>309</v>
      </c>
      <c r="B82" s="12" t="s">
        <v>2587</v>
      </c>
      <c r="C82" s="12">
        <v>164</v>
      </c>
      <c r="D82" s="12">
        <v>1</v>
      </c>
      <c r="E82" s="17" t="s">
        <v>4094</v>
      </c>
      <c r="F82" s="17" t="s">
        <v>34</v>
      </c>
      <c r="G82" s="17" t="s">
        <v>66</v>
      </c>
      <c r="H82" s="12" t="s">
        <v>24</v>
      </c>
      <c r="I82" s="12" t="s">
        <v>990</v>
      </c>
      <c r="J82" s="27">
        <v>34</v>
      </c>
      <c r="K82" s="17">
        <v>12</v>
      </c>
      <c r="L82" s="17" t="s">
        <v>4094</v>
      </c>
      <c r="M82" s="12">
        <v>453</v>
      </c>
      <c r="N82" s="12" t="s">
        <v>1074</v>
      </c>
      <c r="Q82" s="16">
        <v>1</v>
      </c>
      <c r="R82" s="12" t="s">
        <v>5133</v>
      </c>
      <c r="S82" s="12" t="s">
        <v>5132</v>
      </c>
      <c r="T82" s="12" t="s">
        <v>5134</v>
      </c>
      <c r="U82" s="12" t="s">
        <v>2574</v>
      </c>
      <c r="V82" s="12" t="s">
        <v>2574</v>
      </c>
      <c r="Y82" s="12" t="s">
        <v>990</v>
      </c>
      <c r="Z82" s="12" t="s">
        <v>2612</v>
      </c>
      <c r="AB82" s="28">
        <v>40444.669212962966</v>
      </c>
      <c r="AC82" s="12" t="s">
        <v>2574</v>
      </c>
    </row>
    <row r="83" spans="1:29" ht="25.5" hidden="1">
      <c r="A83" s="16">
        <v>453</v>
      </c>
      <c r="B83" s="12" t="s">
        <v>2587</v>
      </c>
      <c r="C83" s="12">
        <v>164</v>
      </c>
      <c r="D83" s="12">
        <v>1</v>
      </c>
      <c r="E83" s="17" t="s">
        <v>4094</v>
      </c>
      <c r="F83" s="17" t="s">
        <v>34</v>
      </c>
      <c r="G83" s="17" t="s">
        <v>66</v>
      </c>
      <c r="H83" s="12" t="s">
        <v>24</v>
      </c>
      <c r="I83" s="12" t="s">
        <v>990</v>
      </c>
      <c r="J83" s="27">
        <v>34</v>
      </c>
      <c r="K83" s="17">
        <v>12</v>
      </c>
      <c r="L83" s="17" t="s">
        <v>4094</v>
      </c>
      <c r="N83" s="12" t="s">
        <v>1074</v>
      </c>
      <c r="Q83" s="16">
        <v>1</v>
      </c>
      <c r="R83" s="12" t="s">
        <v>5133</v>
      </c>
      <c r="S83" s="12" t="s">
        <v>5132</v>
      </c>
      <c r="T83" s="12" t="s">
        <v>5131</v>
      </c>
      <c r="U83" s="12" t="s">
        <v>2574</v>
      </c>
      <c r="V83" s="12" t="s">
        <v>2574</v>
      </c>
      <c r="X83" s="12" t="s">
        <v>5130</v>
      </c>
      <c r="Y83" s="12" t="s">
        <v>1285</v>
      </c>
      <c r="Z83" s="12" t="s">
        <v>5129</v>
      </c>
      <c r="AA83" s="12">
        <v>1.01</v>
      </c>
      <c r="AB83" s="28">
        <v>40380.742303240739</v>
      </c>
      <c r="AC83" s="12" t="s">
        <v>2574</v>
      </c>
    </row>
    <row r="84" spans="1:29" ht="38.25" hidden="1">
      <c r="A84" s="16">
        <v>75</v>
      </c>
      <c r="B84" s="12" t="s">
        <v>3002</v>
      </c>
      <c r="C84" s="12">
        <v>164</v>
      </c>
      <c r="D84" s="12">
        <v>1</v>
      </c>
      <c r="E84" s="17" t="s">
        <v>2151</v>
      </c>
      <c r="F84" s="17" t="s">
        <v>51</v>
      </c>
      <c r="G84" s="17" t="s">
        <v>52</v>
      </c>
      <c r="H84" s="12" t="s">
        <v>24</v>
      </c>
      <c r="I84" s="12" t="s">
        <v>990</v>
      </c>
      <c r="J84" s="27">
        <v>35</v>
      </c>
      <c r="K84" s="17">
        <v>13</v>
      </c>
      <c r="L84" s="17" t="s">
        <v>2151</v>
      </c>
      <c r="N84" s="12" t="s">
        <v>1074</v>
      </c>
      <c r="Q84" s="16">
        <v>1</v>
      </c>
      <c r="R84" s="12" t="s">
        <v>5128</v>
      </c>
      <c r="T84" s="12" t="s">
        <v>5127</v>
      </c>
      <c r="U84" s="12" t="s">
        <v>2574</v>
      </c>
      <c r="V84" s="12" t="s">
        <v>2574</v>
      </c>
      <c r="X84" s="12" t="s">
        <v>5126</v>
      </c>
      <c r="Y84" s="12" t="s">
        <v>1285</v>
      </c>
      <c r="Z84" s="12" t="s">
        <v>5125</v>
      </c>
      <c r="AA84" s="12">
        <v>1.01</v>
      </c>
      <c r="AB84" s="28">
        <v>40380.742303240739</v>
      </c>
      <c r="AC84" s="12" t="s">
        <v>2574</v>
      </c>
    </row>
    <row r="85" spans="1:29" ht="63.75" hidden="1">
      <c r="A85" s="16">
        <v>25</v>
      </c>
      <c r="B85" s="12" t="s">
        <v>29</v>
      </c>
      <c r="C85" s="12">
        <v>164</v>
      </c>
      <c r="D85" s="12">
        <v>1</v>
      </c>
      <c r="E85" s="17" t="s">
        <v>2151</v>
      </c>
      <c r="F85" s="17" t="s">
        <v>51</v>
      </c>
      <c r="G85" s="17" t="s">
        <v>32</v>
      </c>
      <c r="H85" s="12" t="s">
        <v>24</v>
      </c>
      <c r="I85" s="12" t="s">
        <v>990</v>
      </c>
      <c r="J85" s="27">
        <v>35</v>
      </c>
      <c r="K85" s="17">
        <v>8</v>
      </c>
      <c r="L85" s="17" t="s">
        <v>2151</v>
      </c>
      <c r="M85" s="12">
        <v>19</v>
      </c>
      <c r="N85" s="12" t="s">
        <v>1074</v>
      </c>
      <c r="Q85" s="16">
        <v>1</v>
      </c>
      <c r="R85" s="12" t="s">
        <v>5072</v>
      </c>
      <c r="S85" s="12" t="s">
        <v>5124</v>
      </c>
      <c r="T85" s="12" t="s">
        <v>5123</v>
      </c>
      <c r="U85" s="12" t="s">
        <v>2574</v>
      </c>
      <c r="V85" s="12" t="s">
        <v>2574</v>
      </c>
      <c r="X85" s="12" t="s">
        <v>5122</v>
      </c>
      <c r="Y85" s="12" t="s">
        <v>990</v>
      </c>
      <c r="Z85" s="12" t="s">
        <v>5121</v>
      </c>
      <c r="AA85" s="12">
        <v>1.01</v>
      </c>
      <c r="AB85" s="28">
        <v>40380.742303240739</v>
      </c>
      <c r="AC85" s="12" t="s">
        <v>2574</v>
      </c>
    </row>
    <row r="86" spans="1:29" ht="51" hidden="1">
      <c r="A86" s="16">
        <v>29</v>
      </c>
      <c r="B86" s="12" t="s">
        <v>29</v>
      </c>
      <c r="C86" s="12">
        <v>164</v>
      </c>
      <c r="D86" s="12">
        <v>1</v>
      </c>
      <c r="E86" s="17" t="s">
        <v>2112</v>
      </c>
      <c r="F86" s="17" t="s">
        <v>99</v>
      </c>
      <c r="G86" s="17" t="s">
        <v>2996</v>
      </c>
      <c r="H86" s="12" t="s">
        <v>24</v>
      </c>
      <c r="I86" s="12" t="s">
        <v>990</v>
      </c>
      <c r="J86" s="27">
        <v>37</v>
      </c>
      <c r="K86" s="17">
        <v>53</v>
      </c>
      <c r="L86" s="17" t="s">
        <v>2112</v>
      </c>
      <c r="N86" s="12" t="s">
        <v>1074</v>
      </c>
      <c r="Q86" s="16">
        <v>1</v>
      </c>
      <c r="R86" s="12" t="s">
        <v>5009</v>
      </c>
      <c r="S86" s="12" t="s">
        <v>1822</v>
      </c>
      <c r="T86" s="12" t="s">
        <v>5120</v>
      </c>
      <c r="U86" s="12" t="s">
        <v>2574</v>
      </c>
      <c r="V86" s="12" t="s">
        <v>2574</v>
      </c>
      <c r="X86" s="12" t="s">
        <v>5119</v>
      </c>
      <c r="Y86" s="12" t="s">
        <v>1285</v>
      </c>
      <c r="Z86" s="12" t="s">
        <v>5118</v>
      </c>
      <c r="AA86" s="12">
        <v>1.01</v>
      </c>
      <c r="AB86" s="28">
        <v>40380.742303240739</v>
      </c>
      <c r="AC86" s="12" t="s">
        <v>2574</v>
      </c>
    </row>
    <row r="87" spans="1:29" ht="165.75" hidden="1">
      <c r="A87" s="16">
        <v>31</v>
      </c>
      <c r="B87" s="12" t="s">
        <v>29</v>
      </c>
      <c r="C87" s="12">
        <v>164</v>
      </c>
      <c r="D87" s="12">
        <v>1</v>
      </c>
      <c r="E87" s="17" t="s">
        <v>2099</v>
      </c>
      <c r="F87" s="17" t="s">
        <v>69</v>
      </c>
      <c r="G87" s="17" t="s">
        <v>83</v>
      </c>
      <c r="H87" s="12" t="s">
        <v>24</v>
      </c>
      <c r="I87" s="12" t="s">
        <v>990</v>
      </c>
      <c r="J87" s="27">
        <v>38</v>
      </c>
      <c r="K87" s="17">
        <v>44</v>
      </c>
      <c r="L87" s="17" t="s">
        <v>2099</v>
      </c>
      <c r="M87" s="12">
        <v>19</v>
      </c>
      <c r="N87" s="12" t="s">
        <v>1074</v>
      </c>
      <c r="Q87" s="16">
        <v>1</v>
      </c>
      <c r="R87" s="12" t="s">
        <v>5072</v>
      </c>
      <c r="S87" s="12" t="s">
        <v>5117</v>
      </c>
      <c r="T87" s="12" t="s">
        <v>5116</v>
      </c>
      <c r="U87" s="12" t="s">
        <v>2574</v>
      </c>
      <c r="V87" s="12" t="s">
        <v>2574</v>
      </c>
      <c r="X87" s="12" t="s">
        <v>5115</v>
      </c>
      <c r="Y87" s="12" t="s">
        <v>990</v>
      </c>
      <c r="Z87" s="12" t="s">
        <v>5114</v>
      </c>
      <c r="AA87" s="12">
        <v>1.01</v>
      </c>
      <c r="AB87" s="28">
        <v>40380.742303240739</v>
      </c>
      <c r="AC87" s="12" t="s">
        <v>2574</v>
      </c>
    </row>
    <row r="88" spans="1:29" ht="63.75" hidden="1">
      <c r="A88" s="16">
        <v>30</v>
      </c>
      <c r="B88" s="12" t="s">
        <v>29</v>
      </c>
      <c r="C88" s="12">
        <v>164</v>
      </c>
      <c r="D88" s="12">
        <v>1</v>
      </c>
      <c r="E88" s="17" t="s">
        <v>2112</v>
      </c>
      <c r="F88" s="17" t="s">
        <v>69</v>
      </c>
      <c r="G88" s="17" t="s">
        <v>36</v>
      </c>
      <c r="H88" s="12" t="s">
        <v>24</v>
      </c>
      <c r="I88" s="12" t="s">
        <v>990</v>
      </c>
      <c r="J88" s="27">
        <v>38</v>
      </c>
      <c r="K88" s="17">
        <v>1</v>
      </c>
      <c r="L88" s="17" t="s">
        <v>2112</v>
      </c>
      <c r="M88" s="12">
        <v>29</v>
      </c>
      <c r="N88" s="12" t="s">
        <v>1074</v>
      </c>
      <c r="Q88" s="16">
        <v>1</v>
      </c>
      <c r="R88" s="12" t="s">
        <v>5009</v>
      </c>
      <c r="S88" s="12" t="s">
        <v>1822</v>
      </c>
      <c r="T88" s="12" t="s">
        <v>5113</v>
      </c>
      <c r="U88" s="12" t="s">
        <v>2574</v>
      </c>
      <c r="V88" s="12" t="s">
        <v>2574</v>
      </c>
      <c r="X88" s="12" t="s">
        <v>5112</v>
      </c>
      <c r="Y88" s="12" t="s">
        <v>990</v>
      </c>
      <c r="Z88" s="12" t="s">
        <v>5111</v>
      </c>
      <c r="AA88" s="12">
        <v>1.01</v>
      </c>
      <c r="AB88" s="28">
        <v>40380.742303240739</v>
      </c>
      <c r="AC88" s="12" t="s">
        <v>2574</v>
      </c>
    </row>
    <row r="89" spans="1:29" ht="38.25" hidden="1">
      <c r="A89" s="16">
        <v>32</v>
      </c>
      <c r="B89" s="12" t="s">
        <v>29</v>
      </c>
      <c r="C89" s="12">
        <v>164</v>
      </c>
      <c r="D89" s="12">
        <v>1</v>
      </c>
      <c r="E89" s="17" t="s">
        <v>2099</v>
      </c>
      <c r="F89" s="17" t="s">
        <v>73</v>
      </c>
      <c r="G89" s="17" t="s">
        <v>36</v>
      </c>
      <c r="H89" s="12" t="s">
        <v>24</v>
      </c>
      <c r="I89" s="12" t="s">
        <v>990</v>
      </c>
      <c r="J89" s="27">
        <v>39</v>
      </c>
      <c r="K89" s="17">
        <v>1</v>
      </c>
      <c r="L89" s="17" t="s">
        <v>2099</v>
      </c>
      <c r="N89" s="12" t="s">
        <v>1074</v>
      </c>
      <c r="Q89" s="16">
        <v>1</v>
      </c>
      <c r="R89" s="12" t="s">
        <v>5110</v>
      </c>
      <c r="S89" s="12" t="s">
        <v>5109</v>
      </c>
      <c r="T89" s="12" t="s">
        <v>5108</v>
      </c>
      <c r="U89" s="12" t="s">
        <v>2574</v>
      </c>
      <c r="V89" s="12" t="s">
        <v>2574</v>
      </c>
      <c r="X89" s="12" t="s">
        <v>5107</v>
      </c>
      <c r="Y89" s="12" t="s">
        <v>1285</v>
      </c>
      <c r="Z89" s="12" t="s">
        <v>5106</v>
      </c>
      <c r="AA89" s="12">
        <v>1.01</v>
      </c>
      <c r="AB89" s="28">
        <v>40380.742303240739</v>
      </c>
      <c r="AC89" s="12" t="s">
        <v>2574</v>
      </c>
    </row>
    <row r="90" spans="1:29" ht="25.5" hidden="1">
      <c r="A90" s="16">
        <v>326</v>
      </c>
      <c r="B90" s="12" t="s">
        <v>2587</v>
      </c>
      <c r="C90" s="12">
        <v>164</v>
      </c>
      <c r="D90" s="12">
        <v>1</v>
      </c>
      <c r="E90" s="17" t="s">
        <v>2828</v>
      </c>
      <c r="F90" s="17" t="s">
        <v>79</v>
      </c>
      <c r="G90" s="17" t="s">
        <v>139</v>
      </c>
      <c r="H90" s="12" t="s">
        <v>24</v>
      </c>
      <c r="I90" s="12" t="s">
        <v>990</v>
      </c>
      <c r="J90" s="27">
        <v>43</v>
      </c>
      <c r="K90" s="17">
        <v>42</v>
      </c>
      <c r="L90" s="17" t="s">
        <v>2828</v>
      </c>
      <c r="N90" s="12" t="s">
        <v>1074</v>
      </c>
      <c r="Q90" s="16">
        <v>1</v>
      </c>
      <c r="R90" s="12" t="s">
        <v>5097</v>
      </c>
      <c r="S90" s="12" t="s">
        <v>5096</v>
      </c>
      <c r="T90" s="12" t="s">
        <v>5105</v>
      </c>
      <c r="U90" s="12" t="s">
        <v>2574</v>
      </c>
      <c r="V90" s="12" t="s">
        <v>2574</v>
      </c>
      <c r="X90" s="12" t="s">
        <v>5104</v>
      </c>
      <c r="Y90" s="12" t="s">
        <v>1285</v>
      </c>
      <c r="Z90" s="12" t="s">
        <v>5103</v>
      </c>
      <c r="AA90" s="12">
        <v>1.01</v>
      </c>
      <c r="AB90" s="28">
        <v>40380.742303240739</v>
      </c>
      <c r="AC90" s="12" t="s">
        <v>2574</v>
      </c>
    </row>
    <row r="91" spans="1:29" ht="25.5" hidden="1">
      <c r="A91" s="16">
        <v>107</v>
      </c>
      <c r="B91" s="12" t="s">
        <v>3615</v>
      </c>
      <c r="C91" s="12">
        <v>164</v>
      </c>
      <c r="D91" s="12">
        <v>1</v>
      </c>
      <c r="E91" s="17" t="s">
        <v>2828</v>
      </c>
      <c r="F91" s="17" t="s">
        <v>79</v>
      </c>
      <c r="G91" s="17" t="s">
        <v>111</v>
      </c>
      <c r="H91" s="12" t="s">
        <v>24</v>
      </c>
      <c r="I91" s="12" t="s">
        <v>990</v>
      </c>
      <c r="J91" s="27">
        <v>43</v>
      </c>
      <c r="K91" s="17">
        <v>49</v>
      </c>
      <c r="L91" s="17" t="s">
        <v>2828</v>
      </c>
      <c r="N91" s="12" t="s">
        <v>1074</v>
      </c>
      <c r="Q91" s="16">
        <v>1</v>
      </c>
      <c r="R91" s="12" t="s">
        <v>5102</v>
      </c>
      <c r="S91" s="12" t="s">
        <v>5101</v>
      </c>
      <c r="T91" s="12" t="s">
        <v>5100</v>
      </c>
      <c r="U91" s="12" t="s">
        <v>2574</v>
      </c>
      <c r="V91" s="12" t="s">
        <v>2574</v>
      </c>
      <c r="X91" s="12" t="s">
        <v>5099</v>
      </c>
      <c r="Y91" s="12" t="s">
        <v>1285</v>
      </c>
      <c r="Z91" s="12" t="s">
        <v>5098</v>
      </c>
      <c r="AA91" s="12">
        <v>1.01</v>
      </c>
      <c r="AB91" s="28">
        <v>40380.742303240739</v>
      </c>
      <c r="AC91" s="12" t="s">
        <v>2574</v>
      </c>
    </row>
    <row r="92" spans="1:29" ht="25.5" hidden="1">
      <c r="A92" s="16">
        <v>470</v>
      </c>
      <c r="B92" s="12" t="s">
        <v>2587</v>
      </c>
      <c r="C92" s="12">
        <v>164</v>
      </c>
      <c r="D92" s="12">
        <v>1</v>
      </c>
      <c r="E92" s="17" t="s">
        <v>2828</v>
      </c>
      <c r="F92" s="17" t="s">
        <v>79</v>
      </c>
      <c r="G92" s="17" t="s">
        <v>139</v>
      </c>
      <c r="H92" s="12" t="s">
        <v>24</v>
      </c>
      <c r="I92" s="12" t="s">
        <v>990</v>
      </c>
      <c r="J92" s="27">
        <v>43</v>
      </c>
      <c r="K92" s="17">
        <v>42</v>
      </c>
      <c r="L92" s="17" t="s">
        <v>2828</v>
      </c>
      <c r="M92" s="12">
        <v>326</v>
      </c>
      <c r="N92" s="12" t="s">
        <v>1074</v>
      </c>
      <c r="Q92" s="16">
        <v>1</v>
      </c>
      <c r="R92" s="12" t="s">
        <v>5097</v>
      </c>
      <c r="S92" s="12" t="s">
        <v>5096</v>
      </c>
      <c r="T92" s="12" t="s">
        <v>5095</v>
      </c>
      <c r="U92" s="12" t="s">
        <v>2574</v>
      </c>
      <c r="V92" s="12" t="s">
        <v>2574</v>
      </c>
      <c r="Y92" s="12" t="s">
        <v>990</v>
      </c>
      <c r="Z92" s="12" t="s">
        <v>2612</v>
      </c>
      <c r="AB92" s="28">
        <v>40444.669212962966</v>
      </c>
      <c r="AC92" s="12" t="s">
        <v>2574</v>
      </c>
    </row>
    <row r="93" spans="1:29" ht="51" hidden="1">
      <c r="A93" s="16">
        <v>679</v>
      </c>
      <c r="B93" s="12" t="s">
        <v>37</v>
      </c>
      <c r="C93" s="12">
        <v>164</v>
      </c>
      <c r="D93" s="12">
        <v>1</v>
      </c>
      <c r="E93" s="17" t="s">
        <v>2828</v>
      </c>
      <c r="F93" s="17" t="s">
        <v>79</v>
      </c>
      <c r="G93" s="17" t="s">
        <v>82</v>
      </c>
      <c r="H93" s="12" t="s">
        <v>24</v>
      </c>
      <c r="I93" s="12" t="s">
        <v>992</v>
      </c>
      <c r="J93" s="27">
        <v>43</v>
      </c>
      <c r="K93" s="17">
        <v>23</v>
      </c>
      <c r="L93" s="17" t="s">
        <v>2828</v>
      </c>
      <c r="N93" s="12" t="s">
        <v>1074</v>
      </c>
      <c r="Q93" s="16">
        <v>1</v>
      </c>
      <c r="R93" s="12" t="s">
        <v>5094</v>
      </c>
      <c r="S93" s="12" t="s">
        <v>60</v>
      </c>
      <c r="T93" s="12" t="s">
        <v>5093</v>
      </c>
      <c r="U93" s="12" t="s">
        <v>2574</v>
      </c>
      <c r="V93" s="12" t="s">
        <v>2574</v>
      </c>
      <c r="X93" s="12" t="s">
        <v>5092</v>
      </c>
      <c r="Y93" s="12" t="s">
        <v>1285</v>
      </c>
      <c r="Z93" s="12" t="s">
        <v>5091</v>
      </c>
      <c r="AA93" s="12">
        <v>1.01</v>
      </c>
      <c r="AB93" s="28">
        <v>40380.742303240739</v>
      </c>
      <c r="AC93" s="12" t="s">
        <v>2574</v>
      </c>
    </row>
    <row r="94" spans="1:29" ht="38.25" hidden="1">
      <c r="A94" s="16">
        <v>37</v>
      </c>
      <c r="B94" s="12" t="s">
        <v>29</v>
      </c>
      <c r="C94" s="12">
        <v>164</v>
      </c>
      <c r="D94" s="12">
        <v>1</v>
      </c>
      <c r="E94" s="17" t="s">
        <v>5090</v>
      </c>
      <c r="F94" s="17" t="s">
        <v>330</v>
      </c>
      <c r="G94" s="17" t="s">
        <v>76</v>
      </c>
      <c r="H94" s="12" t="s">
        <v>24</v>
      </c>
      <c r="I94" s="12" t="s">
        <v>990</v>
      </c>
      <c r="J94" s="27">
        <v>48</v>
      </c>
      <c r="K94" s="17">
        <v>21</v>
      </c>
      <c r="L94" s="17" t="s">
        <v>5090</v>
      </c>
      <c r="M94" s="12">
        <v>17</v>
      </c>
      <c r="N94" s="12" t="s">
        <v>1074</v>
      </c>
      <c r="Q94" s="16">
        <v>1</v>
      </c>
      <c r="R94" s="12" t="s">
        <v>5034</v>
      </c>
      <c r="S94" s="12" t="s">
        <v>1822</v>
      </c>
      <c r="T94" s="12" t="s">
        <v>5089</v>
      </c>
      <c r="U94" s="12" t="s">
        <v>2574</v>
      </c>
      <c r="V94" s="12" t="s">
        <v>2574</v>
      </c>
      <c r="X94" s="12" t="s">
        <v>5088</v>
      </c>
      <c r="Y94" s="12" t="s">
        <v>990</v>
      </c>
      <c r="Z94" s="12" t="s">
        <v>2612</v>
      </c>
      <c r="AB94" s="28">
        <v>40444.669212962966</v>
      </c>
      <c r="AC94" s="12" t="s">
        <v>2574</v>
      </c>
    </row>
    <row r="95" spans="1:29" ht="51" hidden="1">
      <c r="A95" s="16">
        <v>98</v>
      </c>
      <c r="B95" s="12" t="s">
        <v>46</v>
      </c>
      <c r="C95" s="12">
        <v>164</v>
      </c>
      <c r="D95" s="12">
        <v>1</v>
      </c>
      <c r="E95" s="17" t="s">
        <v>5087</v>
      </c>
      <c r="F95" s="17" t="s">
        <v>736</v>
      </c>
      <c r="G95" s="17" t="s">
        <v>52</v>
      </c>
      <c r="H95" s="12" t="s">
        <v>24</v>
      </c>
      <c r="I95" s="12" t="s">
        <v>992</v>
      </c>
      <c r="J95" s="27">
        <v>63</v>
      </c>
      <c r="K95" s="17">
        <v>13</v>
      </c>
      <c r="L95" s="17" t="s">
        <v>5087</v>
      </c>
      <c r="N95" s="12" t="s">
        <v>1074</v>
      </c>
      <c r="Q95" s="16">
        <v>1</v>
      </c>
      <c r="R95" s="12" t="s">
        <v>5086</v>
      </c>
      <c r="S95" s="12" t="s">
        <v>5085</v>
      </c>
      <c r="T95" s="12" t="s">
        <v>5084</v>
      </c>
      <c r="U95" s="12" t="s">
        <v>2574</v>
      </c>
      <c r="V95" s="12" t="s">
        <v>2574</v>
      </c>
      <c r="X95" s="12" t="s">
        <v>5083</v>
      </c>
      <c r="Y95" s="12" t="s">
        <v>1285</v>
      </c>
      <c r="Z95" s="12" t="s">
        <v>5082</v>
      </c>
      <c r="AA95" s="12">
        <v>1.01</v>
      </c>
      <c r="AB95" s="28">
        <v>40380.742303240739</v>
      </c>
      <c r="AC95" s="12" t="s">
        <v>2574</v>
      </c>
    </row>
    <row r="96" spans="1:29" ht="89.25" hidden="1">
      <c r="A96" s="16">
        <v>241</v>
      </c>
      <c r="B96" s="12" t="s">
        <v>374</v>
      </c>
      <c r="C96" s="12">
        <v>164</v>
      </c>
      <c r="D96" s="12">
        <v>1</v>
      </c>
      <c r="E96" s="17" t="s">
        <v>1922</v>
      </c>
      <c r="F96" s="17" t="s">
        <v>740</v>
      </c>
      <c r="G96" s="17" t="s">
        <v>87</v>
      </c>
      <c r="H96" s="12" t="s">
        <v>24</v>
      </c>
      <c r="I96" s="12" t="s">
        <v>990</v>
      </c>
      <c r="J96" s="27">
        <v>65</v>
      </c>
      <c r="K96" s="17">
        <v>27</v>
      </c>
      <c r="L96" s="17" t="s">
        <v>1922</v>
      </c>
      <c r="N96" s="12" t="s">
        <v>1074</v>
      </c>
      <c r="Q96" s="16">
        <v>1</v>
      </c>
      <c r="R96" s="12" t="s">
        <v>5081</v>
      </c>
      <c r="S96" s="12" t="s">
        <v>5080</v>
      </c>
      <c r="T96" s="12" t="s">
        <v>5079</v>
      </c>
      <c r="U96" s="12" t="s">
        <v>2574</v>
      </c>
      <c r="V96" s="12" t="s">
        <v>2574</v>
      </c>
      <c r="X96" s="12" t="s">
        <v>5078</v>
      </c>
      <c r="Y96" s="12" t="s">
        <v>1285</v>
      </c>
      <c r="Z96" s="12" t="s">
        <v>5077</v>
      </c>
      <c r="AA96" s="12">
        <v>1.01</v>
      </c>
      <c r="AB96" s="28">
        <v>40380.742303240739</v>
      </c>
      <c r="AC96" s="12" t="s">
        <v>2574</v>
      </c>
    </row>
    <row r="97" spans="1:29" ht="76.5" hidden="1">
      <c r="A97" s="16">
        <v>99</v>
      </c>
      <c r="B97" s="12" t="s">
        <v>46</v>
      </c>
      <c r="C97" s="12">
        <v>164</v>
      </c>
      <c r="D97" s="12">
        <v>1</v>
      </c>
      <c r="F97" s="17" t="s">
        <v>745</v>
      </c>
      <c r="G97" s="17" t="s">
        <v>33</v>
      </c>
      <c r="H97" s="12" t="s">
        <v>19</v>
      </c>
      <c r="I97" s="12" t="s">
        <v>992</v>
      </c>
      <c r="J97" s="27">
        <v>70</v>
      </c>
      <c r="K97" s="17">
        <v>9</v>
      </c>
      <c r="N97" s="12" t="s">
        <v>1074</v>
      </c>
      <c r="Q97" s="16">
        <v>1</v>
      </c>
      <c r="R97" s="12" t="s">
        <v>5076</v>
      </c>
      <c r="S97" s="12" t="s">
        <v>1687</v>
      </c>
      <c r="T97" s="12" t="s">
        <v>5075</v>
      </c>
      <c r="U97" s="12" t="s">
        <v>2574</v>
      </c>
      <c r="V97" s="12" t="s">
        <v>2574</v>
      </c>
      <c r="X97" s="12" t="s">
        <v>5074</v>
      </c>
      <c r="Y97" s="12" t="s">
        <v>1285</v>
      </c>
      <c r="Z97" s="12" t="s">
        <v>5073</v>
      </c>
      <c r="AA97" s="12">
        <v>1.01</v>
      </c>
      <c r="AB97" s="28">
        <v>40380.742303240739</v>
      </c>
      <c r="AC97" s="12" t="s">
        <v>2574</v>
      </c>
    </row>
    <row r="98" spans="1:29" ht="63.75" hidden="1">
      <c r="A98" s="16">
        <v>39</v>
      </c>
      <c r="B98" s="12" t="s">
        <v>29</v>
      </c>
      <c r="C98" s="12">
        <v>164</v>
      </c>
      <c r="D98" s="12">
        <v>1</v>
      </c>
      <c r="E98" s="17" t="s">
        <v>1908</v>
      </c>
      <c r="F98" s="17" t="s">
        <v>745</v>
      </c>
      <c r="G98" s="17" t="s">
        <v>81</v>
      </c>
      <c r="H98" s="12" t="s">
        <v>24</v>
      </c>
      <c r="I98" s="12" t="s">
        <v>990</v>
      </c>
      <c r="J98" s="27">
        <v>70</v>
      </c>
      <c r="K98" s="17">
        <v>22</v>
      </c>
      <c r="L98" s="17" t="s">
        <v>1908</v>
      </c>
      <c r="M98" s="12">
        <v>19</v>
      </c>
      <c r="N98" s="12" t="s">
        <v>1074</v>
      </c>
      <c r="Q98" s="16">
        <v>1</v>
      </c>
      <c r="R98" s="12" t="s">
        <v>5072</v>
      </c>
      <c r="S98" s="12" t="s">
        <v>1822</v>
      </c>
      <c r="T98" s="12" t="s">
        <v>5071</v>
      </c>
      <c r="U98" s="12" t="s">
        <v>2574</v>
      </c>
      <c r="V98" s="12" t="s">
        <v>2574</v>
      </c>
      <c r="X98" s="12" t="s">
        <v>5070</v>
      </c>
      <c r="Y98" s="12" t="s">
        <v>990</v>
      </c>
      <c r="Z98" s="12" t="s">
        <v>5069</v>
      </c>
      <c r="AA98" s="12">
        <v>1.01</v>
      </c>
      <c r="AB98" s="28">
        <v>40380.742303240739</v>
      </c>
      <c r="AC98" s="12" t="s">
        <v>2574</v>
      </c>
    </row>
    <row r="99" spans="1:29" ht="102" hidden="1">
      <c r="A99" s="16">
        <v>866</v>
      </c>
      <c r="B99" s="12" t="s">
        <v>49</v>
      </c>
      <c r="C99" s="12">
        <v>164</v>
      </c>
      <c r="D99" s="12">
        <v>1</v>
      </c>
      <c r="E99" s="17" t="s">
        <v>1873</v>
      </c>
      <c r="F99" s="17" t="s">
        <v>244</v>
      </c>
      <c r="G99" s="17" t="s">
        <v>66</v>
      </c>
      <c r="H99" s="12" t="s">
        <v>24</v>
      </c>
      <c r="I99" s="12" t="s">
        <v>990</v>
      </c>
      <c r="J99" s="27">
        <v>71</v>
      </c>
      <c r="K99" s="17">
        <v>12</v>
      </c>
      <c r="L99" s="17" t="s">
        <v>1873</v>
      </c>
      <c r="N99" s="12" t="s">
        <v>1074</v>
      </c>
      <c r="Q99" s="16">
        <v>1</v>
      </c>
      <c r="R99" s="12" t="s">
        <v>4947</v>
      </c>
      <c r="S99" s="12" t="s">
        <v>70</v>
      </c>
      <c r="T99" s="12" t="s">
        <v>5068</v>
      </c>
      <c r="U99" s="12" t="s">
        <v>2574</v>
      </c>
      <c r="V99" s="12" t="s">
        <v>2574</v>
      </c>
      <c r="X99" s="12" t="s">
        <v>5067</v>
      </c>
      <c r="Y99" s="12" t="s">
        <v>1285</v>
      </c>
      <c r="Z99" s="12" t="s">
        <v>5066</v>
      </c>
      <c r="AA99" s="12">
        <v>1.01</v>
      </c>
      <c r="AB99" s="28">
        <v>40380.742303240739</v>
      </c>
      <c r="AC99" s="12" t="s">
        <v>2574</v>
      </c>
    </row>
    <row r="100" spans="1:29" ht="51" hidden="1">
      <c r="A100" s="16">
        <v>41</v>
      </c>
      <c r="B100" s="12" t="s">
        <v>29</v>
      </c>
      <c r="C100" s="12">
        <v>164</v>
      </c>
      <c r="D100" s="12">
        <v>1</v>
      </c>
      <c r="E100" s="17" t="s">
        <v>95</v>
      </c>
      <c r="F100" s="17" t="s">
        <v>35</v>
      </c>
      <c r="G100" s="17" t="s">
        <v>82</v>
      </c>
      <c r="H100" s="12" t="s">
        <v>24</v>
      </c>
      <c r="I100" s="12" t="s">
        <v>990</v>
      </c>
      <c r="J100" s="27">
        <v>72</v>
      </c>
      <c r="K100" s="17">
        <v>23</v>
      </c>
      <c r="L100" s="17" t="s">
        <v>95</v>
      </c>
      <c r="M100" s="12">
        <v>29</v>
      </c>
      <c r="N100" s="12" t="s">
        <v>1074</v>
      </c>
      <c r="Q100" s="16">
        <v>1</v>
      </c>
      <c r="R100" s="12" t="s">
        <v>5009</v>
      </c>
      <c r="S100" s="12" t="s">
        <v>1822</v>
      </c>
      <c r="T100" s="12" t="s">
        <v>5065</v>
      </c>
      <c r="U100" s="12" t="s">
        <v>2574</v>
      </c>
      <c r="V100" s="12" t="s">
        <v>2574</v>
      </c>
      <c r="X100" s="12" t="s">
        <v>5064</v>
      </c>
      <c r="Y100" s="12" t="s">
        <v>990</v>
      </c>
      <c r="Z100" s="12" t="s">
        <v>5006</v>
      </c>
      <c r="AA100" s="12">
        <v>1.01</v>
      </c>
      <c r="AB100" s="28">
        <v>40380.742303240739</v>
      </c>
      <c r="AC100" s="12" t="s">
        <v>2574</v>
      </c>
    </row>
    <row r="101" spans="1:29" ht="76.5" hidden="1">
      <c r="A101" s="16">
        <v>772</v>
      </c>
      <c r="B101" s="12" t="s">
        <v>3007</v>
      </c>
      <c r="C101" s="12">
        <v>164</v>
      </c>
      <c r="D101" s="12">
        <v>1</v>
      </c>
      <c r="E101" s="17" t="s">
        <v>95</v>
      </c>
      <c r="F101" s="17" t="s">
        <v>35</v>
      </c>
      <c r="G101" s="17" t="s">
        <v>82</v>
      </c>
      <c r="H101" s="12" t="s">
        <v>24</v>
      </c>
      <c r="I101" s="12" t="s">
        <v>992</v>
      </c>
      <c r="J101" s="27">
        <v>72</v>
      </c>
      <c r="K101" s="17">
        <v>23</v>
      </c>
      <c r="L101" s="17" t="s">
        <v>95</v>
      </c>
      <c r="M101" s="12">
        <v>41</v>
      </c>
      <c r="N101" s="12" t="s">
        <v>1074</v>
      </c>
      <c r="Q101" s="16">
        <v>1</v>
      </c>
      <c r="R101" s="12" t="s">
        <v>5063</v>
      </c>
      <c r="S101" s="12" t="s">
        <v>3012</v>
      </c>
      <c r="T101" s="12" t="s">
        <v>5062</v>
      </c>
      <c r="U101" s="12" t="s">
        <v>2574</v>
      </c>
      <c r="V101" s="12" t="s">
        <v>2574</v>
      </c>
      <c r="X101" s="12" t="s">
        <v>5061</v>
      </c>
      <c r="Y101" s="12" t="s">
        <v>990</v>
      </c>
      <c r="Z101" s="12" t="s">
        <v>2612</v>
      </c>
      <c r="AB101" s="28">
        <v>40444.669212962966</v>
      </c>
      <c r="AC101" s="12" t="s">
        <v>2574</v>
      </c>
    </row>
    <row r="102" spans="1:29" ht="76.5" hidden="1">
      <c r="A102" s="16">
        <v>742</v>
      </c>
      <c r="B102" s="12" t="s">
        <v>871</v>
      </c>
      <c r="C102" s="12">
        <v>164</v>
      </c>
      <c r="D102" s="12">
        <v>1</v>
      </c>
      <c r="E102" s="17" t="s">
        <v>2825</v>
      </c>
      <c r="F102" s="17" t="s">
        <v>91</v>
      </c>
      <c r="G102" s="17" t="s">
        <v>86</v>
      </c>
      <c r="H102" s="12" t="s">
        <v>24</v>
      </c>
      <c r="I102" s="12" t="s">
        <v>992</v>
      </c>
      <c r="J102" s="27">
        <v>73</v>
      </c>
      <c r="K102" s="17">
        <v>28</v>
      </c>
      <c r="L102" s="17" t="s">
        <v>2825</v>
      </c>
      <c r="N102" s="12" t="s">
        <v>1074</v>
      </c>
      <c r="Q102" s="16">
        <v>1</v>
      </c>
      <c r="R102" s="12" t="s">
        <v>5060</v>
      </c>
      <c r="S102" s="12" t="s">
        <v>5059</v>
      </c>
      <c r="T102" s="12" t="s">
        <v>5058</v>
      </c>
      <c r="U102" s="12" t="s">
        <v>2574</v>
      </c>
      <c r="V102" s="12" t="s">
        <v>2574</v>
      </c>
      <c r="X102" s="12" t="s">
        <v>5057</v>
      </c>
      <c r="Y102" s="12" t="s">
        <v>1285</v>
      </c>
      <c r="Z102" s="12" t="s">
        <v>5056</v>
      </c>
      <c r="AA102" s="12">
        <v>1.01</v>
      </c>
      <c r="AB102" s="28">
        <v>40380.742303240739</v>
      </c>
      <c r="AC102" s="12" t="s">
        <v>2574</v>
      </c>
    </row>
    <row r="103" spans="1:29" ht="51" hidden="1">
      <c r="A103" s="16">
        <v>42</v>
      </c>
      <c r="B103" s="12" t="s">
        <v>29</v>
      </c>
      <c r="C103" s="12">
        <v>164</v>
      </c>
      <c r="D103" s="12">
        <v>1</v>
      </c>
      <c r="E103" s="17" t="s">
        <v>3648</v>
      </c>
      <c r="F103" s="17" t="s">
        <v>114</v>
      </c>
      <c r="G103" s="17" t="s">
        <v>58</v>
      </c>
      <c r="H103" s="12" t="s">
        <v>24</v>
      </c>
      <c r="I103" s="12" t="s">
        <v>990</v>
      </c>
      <c r="J103" s="27">
        <v>78</v>
      </c>
      <c r="K103" s="17">
        <v>15</v>
      </c>
      <c r="L103" s="17" t="s">
        <v>3648</v>
      </c>
      <c r="M103" s="12">
        <v>29</v>
      </c>
      <c r="N103" s="12" t="s">
        <v>1074</v>
      </c>
      <c r="Q103" s="16">
        <v>1</v>
      </c>
      <c r="R103" s="12" t="s">
        <v>5009</v>
      </c>
      <c r="S103" s="12" t="s">
        <v>1822</v>
      </c>
      <c r="T103" s="12" t="s">
        <v>5055</v>
      </c>
      <c r="U103" s="12" t="s">
        <v>2574</v>
      </c>
      <c r="V103" s="12" t="s">
        <v>2574</v>
      </c>
      <c r="X103" s="12" t="s">
        <v>5054</v>
      </c>
      <c r="Y103" s="12" t="s">
        <v>990</v>
      </c>
      <c r="Z103" s="12" t="s">
        <v>5006</v>
      </c>
      <c r="AA103" s="12">
        <v>1.01</v>
      </c>
      <c r="AB103" s="28">
        <v>40380.742303240739</v>
      </c>
      <c r="AC103" s="12" t="s">
        <v>2574</v>
      </c>
    </row>
    <row r="104" spans="1:29" ht="51" hidden="1">
      <c r="A104" s="16">
        <v>43</v>
      </c>
      <c r="B104" s="12" t="s">
        <v>29</v>
      </c>
      <c r="C104" s="12">
        <v>164</v>
      </c>
      <c r="D104" s="12">
        <v>1</v>
      </c>
      <c r="E104" s="17" t="s">
        <v>3648</v>
      </c>
      <c r="F104" s="17" t="s">
        <v>114</v>
      </c>
      <c r="G104" s="17" t="s">
        <v>56</v>
      </c>
      <c r="H104" s="12" t="s">
        <v>24</v>
      </c>
      <c r="I104" s="12" t="s">
        <v>990</v>
      </c>
      <c r="J104" s="27">
        <v>78</v>
      </c>
      <c r="K104" s="17">
        <v>16</v>
      </c>
      <c r="L104" s="17" t="s">
        <v>3648</v>
      </c>
      <c r="M104" s="12">
        <v>16</v>
      </c>
      <c r="N104" s="12" t="s">
        <v>1074</v>
      </c>
      <c r="Q104" s="16">
        <v>1</v>
      </c>
      <c r="R104" s="12" t="s">
        <v>5053</v>
      </c>
      <c r="S104" s="12" t="s">
        <v>1822</v>
      </c>
      <c r="T104" s="12" t="s">
        <v>5052</v>
      </c>
      <c r="U104" s="12" t="s">
        <v>2574</v>
      </c>
      <c r="V104" s="12" t="s">
        <v>2574</v>
      </c>
      <c r="X104" s="12" t="s">
        <v>5051</v>
      </c>
      <c r="Y104" s="12" t="s">
        <v>990</v>
      </c>
      <c r="Z104" s="12" t="s">
        <v>5050</v>
      </c>
      <c r="AA104" s="12">
        <v>1.01</v>
      </c>
      <c r="AB104" s="28">
        <v>40380.742303240739</v>
      </c>
      <c r="AC104" s="12" t="s">
        <v>2574</v>
      </c>
    </row>
    <row r="105" spans="1:29" ht="51" hidden="1">
      <c r="A105" s="16">
        <v>44</v>
      </c>
      <c r="B105" s="12" t="s">
        <v>29</v>
      </c>
      <c r="C105" s="12">
        <v>164</v>
      </c>
      <c r="D105" s="12">
        <v>1</v>
      </c>
      <c r="E105" s="17" t="s">
        <v>3645</v>
      </c>
      <c r="F105" s="17" t="s">
        <v>114</v>
      </c>
      <c r="G105" s="17" t="s">
        <v>55</v>
      </c>
      <c r="H105" s="12" t="s">
        <v>24</v>
      </c>
      <c r="I105" s="12" t="s">
        <v>990</v>
      </c>
      <c r="J105" s="27">
        <v>78</v>
      </c>
      <c r="K105" s="17">
        <v>25</v>
      </c>
      <c r="L105" s="17" t="s">
        <v>3645</v>
      </c>
      <c r="M105" s="12">
        <v>29</v>
      </c>
      <c r="N105" s="12" t="s">
        <v>1074</v>
      </c>
      <c r="Q105" s="16">
        <v>1</v>
      </c>
      <c r="R105" s="12" t="s">
        <v>5009</v>
      </c>
      <c r="S105" s="12" t="s">
        <v>1822</v>
      </c>
      <c r="T105" s="12" t="s">
        <v>5049</v>
      </c>
      <c r="U105" s="12" t="s">
        <v>2574</v>
      </c>
      <c r="V105" s="12" t="s">
        <v>2574</v>
      </c>
      <c r="X105" s="12" t="s">
        <v>5048</v>
      </c>
      <c r="Y105" s="12" t="s">
        <v>990</v>
      </c>
      <c r="Z105" s="12" t="s">
        <v>5006</v>
      </c>
      <c r="AA105" s="12">
        <v>1.01</v>
      </c>
      <c r="AB105" s="28">
        <v>40380.742303240739</v>
      </c>
      <c r="AC105" s="12" t="s">
        <v>2574</v>
      </c>
    </row>
    <row r="106" spans="1:29" ht="51" hidden="1">
      <c r="A106" s="16">
        <v>45</v>
      </c>
      <c r="B106" s="12" t="s">
        <v>29</v>
      </c>
      <c r="C106" s="12">
        <v>164</v>
      </c>
      <c r="D106" s="12">
        <v>1</v>
      </c>
      <c r="E106" s="17" t="s">
        <v>5047</v>
      </c>
      <c r="F106" s="17" t="s">
        <v>114</v>
      </c>
      <c r="G106" s="17" t="s">
        <v>111</v>
      </c>
      <c r="H106" s="12" t="s">
        <v>24</v>
      </c>
      <c r="I106" s="12" t="s">
        <v>990</v>
      </c>
      <c r="J106" s="27">
        <v>78</v>
      </c>
      <c r="K106" s="17">
        <v>49</v>
      </c>
      <c r="L106" s="17" t="s">
        <v>5047</v>
      </c>
      <c r="M106" s="12">
        <v>29</v>
      </c>
      <c r="N106" s="12" t="s">
        <v>1074</v>
      </c>
      <c r="Q106" s="16">
        <v>1</v>
      </c>
      <c r="R106" s="12" t="s">
        <v>5009</v>
      </c>
      <c r="S106" s="12" t="s">
        <v>1822</v>
      </c>
      <c r="T106" s="12" t="s">
        <v>5046</v>
      </c>
      <c r="U106" s="12" t="s">
        <v>2574</v>
      </c>
      <c r="V106" s="12" t="s">
        <v>2574</v>
      </c>
      <c r="X106" s="12" t="s">
        <v>5045</v>
      </c>
      <c r="Y106" s="12" t="s">
        <v>990</v>
      </c>
      <c r="Z106" s="12" t="s">
        <v>5006</v>
      </c>
      <c r="AA106" s="12">
        <v>1.01</v>
      </c>
      <c r="AB106" s="28">
        <v>40380.742303240739</v>
      </c>
      <c r="AC106" s="12" t="s">
        <v>2574</v>
      </c>
    </row>
    <row r="107" spans="1:29" ht="63.75" hidden="1">
      <c r="A107" s="16">
        <v>49</v>
      </c>
      <c r="B107" s="12" t="s">
        <v>29</v>
      </c>
      <c r="C107" s="12">
        <v>164</v>
      </c>
      <c r="D107" s="12">
        <v>1</v>
      </c>
      <c r="E107" s="17" t="s">
        <v>2624</v>
      </c>
      <c r="F107" s="17" t="s">
        <v>94</v>
      </c>
      <c r="G107" s="17" t="s">
        <v>75</v>
      </c>
      <c r="H107" s="12" t="s">
        <v>24</v>
      </c>
      <c r="I107" s="12" t="s">
        <v>990</v>
      </c>
      <c r="J107" s="27">
        <v>79</v>
      </c>
      <c r="K107" s="17">
        <v>41</v>
      </c>
      <c r="L107" s="17" t="s">
        <v>2624</v>
      </c>
      <c r="M107" s="12">
        <v>19</v>
      </c>
      <c r="N107" s="12" t="s">
        <v>1074</v>
      </c>
      <c r="Q107" s="16">
        <v>1</v>
      </c>
      <c r="R107" s="12" t="s">
        <v>5044</v>
      </c>
      <c r="S107" s="12" t="s">
        <v>1822</v>
      </c>
      <c r="T107" s="12" t="s">
        <v>5043</v>
      </c>
      <c r="U107" s="12" t="s">
        <v>2574</v>
      </c>
      <c r="V107" s="12" t="s">
        <v>2574</v>
      </c>
      <c r="X107" s="12" t="s">
        <v>5042</v>
      </c>
      <c r="Y107" s="12" t="s">
        <v>990</v>
      </c>
      <c r="Z107" s="12" t="s">
        <v>5041</v>
      </c>
      <c r="AA107" s="12">
        <v>1.01</v>
      </c>
      <c r="AB107" s="28">
        <v>40380.742303240739</v>
      </c>
      <c r="AC107" s="12" t="s">
        <v>2574</v>
      </c>
    </row>
    <row r="108" spans="1:29" ht="38.25" hidden="1">
      <c r="A108" s="16">
        <v>46</v>
      </c>
      <c r="B108" s="12" t="s">
        <v>29</v>
      </c>
      <c r="C108" s="12">
        <v>164</v>
      </c>
      <c r="D108" s="12">
        <v>1</v>
      </c>
      <c r="E108" s="17" t="s">
        <v>2624</v>
      </c>
      <c r="F108" s="17" t="s">
        <v>94</v>
      </c>
      <c r="G108" s="17" t="s">
        <v>33</v>
      </c>
      <c r="H108" s="12" t="s">
        <v>24</v>
      </c>
      <c r="I108" s="12" t="s">
        <v>990</v>
      </c>
      <c r="J108" s="27">
        <v>79</v>
      </c>
      <c r="K108" s="17">
        <v>9</v>
      </c>
      <c r="L108" s="17" t="s">
        <v>2624</v>
      </c>
      <c r="N108" s="12" t="s">
        <v>1074</v>
      </c>
      <c r="Q108" s="16">
        <v>1</v>
      </c>
      <c r="R108" s="12" t="s">
        <v>5040</v>
      </c>
      <c r="S108" s="12" t="s">
        <v>1822</v>
      </c>
      <c r="T108" s="12" t="s">
        <v>5039</v>
      </c>
      <c r="U108" s="12" t="s">
        <v>2574</v>
      </c>
      <c r="V108" s="12" t="s">
        <v>2574</v>
      </c>
      <c r="X108" s="12" t="s">
        <v>5038</v>
      </c>
      <c r="Y108" s="12" t="s">
        <v>1285</v>
      </c>
      <c r="Z108" s="12" t="s">
        <v>5037</v>
      </c>
      <c r="AA108" s="12">
        <v>1.01</v>
      </c>
      <c r="AB108" s="28">
        <v>40380.742303240739</v>
      </c>
      <c r="AC108" s="12" t="s">
        <v>2574</v>
      </c>
    </row>
    <row r="109" spans="1:29" ht="51" hidden="1">
      <c r="A109" s="16">
        <v>48</v>
      </c>
      <c r="B109" s="12" t="s">
        <v>29</v>
      </c>
      <c r="C109" s="12">
        <v>164</v>
      </c>
      <c r="D109" s="12">
        <v>1</v>
      </c>
      <c r="E109" s="17" t="s">
        <v>2624</v>
      </c>
      <c r="F109" s="17" t="s">
        <v>94</v>
      </c>
      <c r="G109" s="17" t="s">
        <v>57</v>
      </c>
      <c r="H109" s="12" t="s">
        <v>24</v>
      </c>
      <c r="I109" s="12" t="s">
        <v>990</v>
      </c>
      <c r="J109" s="27">
        <v>79</v>
      </c>
      <c r="K109" s="17">
        <v>11</v>
      </c>
      <c r="L109" s="17" t="s">
        <v>2624</v>
      </c>
      <c r="M109" s="12">
        <v>17</v>
      </c>
      <c r="N109" s="12" t="s">
        <v>1074</v>
      </c>
      <c r="Q109" s="16">
        <v>1</v>
      </c>
      <c r="R109" s="12" t="s">
        <v>5034</v>
      </c>
      <c r="S109" s="12" t="s">
        <v>1822</v>
      </c>
      <c r="T109" s="12" t="s">
        <v>5036</v>
      </c>
      <c r="U109" s="12" t="s">
        <v>2574</v>
      </c>
      <c r="V109" s="12" t="s">
        <v>2574</v>
      </c>
      <c r="X109" s="12" t="s">
        <v>5035</v>
      </c>
      <c r="Y109" s="12" t="s">
        <v>990</v>
      </c>
      <c r="Z109" s="12" t="s">
        <v>5031</v>
      </c>
      <c r="AA109" s="12">
        <v>1.01</v>
      </c>
      <c r="AB109" s="28">
        <v>40380.742303240739</v>
      </c>
      <c r="AC109" s="12" t="s">
        <v>2574</v>
      </c>
    </row>
    <row r="110" spans="1:29" ht="51" hidden="1">
      <c r="A110" s="16">
        <v>47</v>
      </c>
      <c r="B110" s="12" t="s">
        <v>29</v>
      </c>
      <c r="C110" s="12">
        <v>164</v>
      </c>
      <c r="D110" s="12">
        <v>1</v>
      </c>
      <c r="E110" s="17" t="s">
        <v>2624</v>
      </c>
      <c r="F110" s="17" t="s">
        <v>94</v>
      </c>
      <c r="G110" s="17" t="s">
        <v>67</v>
      </c>
      <c r="H110" s="12" t="s">
        <v>24</v>
      </c>
      <c r="I110" s="12" t="s">
        <v>990</v>
      </c>
      <c r="J110" s="27">
        <v>79</v>
      </c>
      <c r="K110" s="17">
        <v>10</v>
      </c>
      <c r="L110" s="17" t="s">
        <v>2624</v>
      </c>
      <c r="M110" s="12">
        <v>17</v>
      </c>
      <c r="N110" s="12" t="s">
        <v>1074</v>
      </c>
      <c r="Q110" s="16">
        <v>1</v>
      </c>
      <c r="R110" s="12" t="s">
        <v>5034</v>
      </c>
      <c r="S110" s="12" t="s">
        <v>1822</v>
      </c>
      <c r="T110" s="12" t="s">
        <v>5033</v>
      </c>
      <c r="U110" s="12" t="s">
        <v>2574</v>
      </c>
      <c r="V110" s="12" t="s">
        <v>2574</v>
      </c>
      <c r="X110" s="12" t="s">
        <v>5032</v>
      </c>
      <c r="Y110" s="12" t="s">
        <v>990</v>
      </c>
      <c r="Z110" s="12" t="s">
        <v>5031</v>
      </c>
      <c r="AA110" s="12">
        <v>1.01</v>
      </c>
      <c r="AB110" s="28">
        <v>40380.742303240739</v>
      </c>
      <c r="AC110" s="12" t="s">
        <v>2574</v>
      </c>
    </row>
    <row r="111" spans="1:29" ht="76.5" hidden="1">
      <c r="A111" s="16">
        <v>343</v>
      </c>
      <c r="B111" s="12" t="s">
        <v>2587</v>
      </c>
      <c r="C111" s="12">
        <v>164</v>
      </c>
      <c r="D111" s="12">
        <v>1</v>
      </c>
      <c r="E111" s="17" t="s">
        <v>1693</v>
      </c>
      <c r="F111" s="17" t="s">
        <v>96</v>
      </c>
      <c r="G111" s="17" t="s">
        <v>112</v>
      </c>
      <c r="H111" s="12" t="s">
        <v>24</v>
      </c>
      <c r="I111" s="12" t="s">
        <v>990</v>
      </c>
      <c r="J111" s="27">
        <v>80</v>
      </c>
      <c r="K111" s="17">
        <v>50</v>
      </c>
      <c r="L111" s="17" t="s">
        <v>1693</v>
      </c>
      <c r="N111" s="12" t="s">
        <v>1074</v>
      </c>
      <c r="Q111" s="16">
        <v>1</v>
      </c>
      <c r="R111" s="12" t="s">
        <v>5020</v>
      </c>
      <c r="S111" s="12" t="s">
        <v>5019</v>
      </c>
      <c r="T111" s="12" t="s">
        <v>5030</v>
      </c>
      <c r="U111" s="12" t="s">
        <v>2574</v>
      </c>
      <c r="V111" s="12" t="s">
        <v>2574</v>
      </c>
      <c r="X111" s="12" t="s">
        <v>5029</v>
      </c>
      <c r="Y111" s="12" t="s">
        <v>1285</v>
      </c>
      <c r="Z111" s="12" t="s">
        <v>5028</v>
      </c>
      <c r="AA111" s="12">
        <v>1.01</v>
      </c>
      <c r="AB111" s="28">
        <v>40380.742303240739</v>
      </c>
      <c r="AC111" s="12" t="s">
        <v>2574</v>
      </c>
    </row>
    <row r="112" spans="1:29" ht="51" hidden="1">
      <c r="A112" s="16">
        <v>51</v>
      </c>
      <c r="B112" s="12" t="s">
        <v>29</v>
      </c>
      <c r="C112" s="12">
        <v>164</v>
      </c>
      <c r="D112" s="12">
        <v>1</v>
      </c>
      <c r="E112" s="17" t="s">
        <v>1693</v>
      </c>
      <c r="F112" s="17" t="s">
        <v>96</v>
      </c>
      <c r="G112" s="17" t="s">
        <v>86</v>
      </c>
      <c r="H112" s="12" t="s">
        <v>24</v>
      </c>
      <c r="I112" s="12" t="s">
        <v>990</v>
      </c>
      <c r="J112" s="27">
        <v>80</v>
      </c>
      <c r="K112" s="17">
        <v>28</v>
      </c>
      <c r="L112" s="17" t="s">
        <v>1693</v>
      </c>
      <c r="N112" s="12" t="s">
        <v>1074</v>
      </c>
      <c r="Q112" s="16">
        <v>1</v>
      </c>
      <c r="R112" s="12" t="s">
        <v>5027</v>
      </c>
      <c r="S112" s="12" t="s">
        <v>1822</v>
      </c>
      <c r="T112" s="12" t="s">
        <v>5026</v>
      </c>
      <c r="U112" s="12" t="s">
        <v>2574</v>
      </c>
      <c r="V112" s="12" t="s">
        <v>2574</v>
      </c>
      <c r="X112" s="12" t="s">
        <v>5022</v>
      </c>
      <c r="Y112" s="12" t="s">
        <v>1285</v>
      </c>
      <c r="Z112" s="12" t="s">
        <v>5025</v>
      </c>
      <c r="AA112" s="12">
        <v>1.01</v>
      </c>
      <c r="AB112" s="28">
        <v>40380.742303240739</v>
      </c>
      <c r="AC112" s="12" t="s">
        <v>2574</v>
      </c>
    </row>
    <row r="113" spans="1:29" ht="51" hidden="1">
      <c r="A113" s="16">
        <v>52</v>
      </c>
      <c r="B113" s="12" t="s">
        <v>29</v>
      </c>
      <c r="C113" s="12">
        <v>164</v>
      </c>
      <c r="D113" s="12">
        <v>1</v>
      </c>
      <c r="E113" s="17" t="s">
        <v>1693</v>
      </c>
      <c r="F113" s="17" t="s">
        <v>96</v>
      </c>
      <c r="G113" s="17" t="s">
        <v>50</v>
      </c>
      <c r="H113" s="12" t="s">
        <v>24</v>
      </c>
      <c r="I113" s="12" t="s">
        <v>990</v>
      </c>
      <c r="J113" s="27">
        <v>80</v>
      </c>
      <c r="K113" s="17">
        <v>29</v>
      </c>
      <c r="L113" s="17" t="s">
        <v>1693</v>
      </c>
      <c r="M113" s="12">
        <v>18</v>
      </c>
      <c r="N113" s="12" t="s">
        <v>1074</v>
      </c>
      <c r="Q113" s="16">
        <v>1</v>
      </c>
      <c r="R113" s="12" t="s">
        <v>5024</v>
      </c>
      <c r="S113" s="12" t="s">
        <v>1822</v>
      </c>
      <c r="T113" s="12" t="s">
        <v>5023</v>
      </c>
      <c r="U113" s="12" t="s">
        <v>2574</v>
      </c>
      <c r="V113" s="12" t="s">
        <v>2574</v>
      </c>
      <c r="X113" s="12" t="s">
        <v>5022</v>
      </c>
      <c r="Y113" s="12" t="s">
        <v>990</v>
      </c>
      <c r="Z113" s="12" t="s">
        <v>5021</v>
      </c>
      <c r="AA113" s="12">
        <v>1.01</v>
      </c>
      <c r="AB113" s="28">
        <v>40380.742303240739</v>
      </c>
      <c r="AC113" s="12" t="s">
        <v>2574</v>
      </c>
    </row>
    <row r="114" spans="1:29" ht="25.5" hidden="1">
      <c r="A114" s="16">
        <v>487</v>
      </c>
      <c r="B114" s="12" t="s">
        <v>2587</v>
      </c>
      <c r="C114" s="12">
        <v>164</v>
      </c>
      <c r="D114" s="12">
        <v>1</v>
      </c>
      <c r="E114" s="17" t="s">
        <v>1693</v>
      </c>
      <c r="F114" s="17" t="s">
        <v>96</v>
      </c>
      <c r="G114" s="17" t="s">
        <v>112</v>
      </c>
      <c r="H114" s="12" t="s">
        <v>24</v>
      </c>
      <c r="I114" s="12" t="s">
        <v>990</v>
      </c>
      <c r="J114" s="27">
        <v>80</v>
      </c>
      <c r="K114" s="17">
        <v>50</v>
      </c>
      <c r="L114" s="17" t="s">
        <v>1693</v>
      </c>
      <c r="M114" s="12">
        <v>343</v>
      </c>
      <c r="N114" s="12" t="s">
        <v>1074</v>
      </c>
      <c r="Q114" s="16">
        <v>1</v>
      </c>
      <c r="R114" s="12" t="s">
        <v>5020</v>
      </c>
      <c r="S114" s="12" t="s">
        <v>5019</v>
      </c>
      <c r="T114" s="12" t="s">
        <v>5018</v>
      </c>
      <c r="U114" s="12" t="s">
        <v>2574</v>
      </c>
      <c r="V114" s="12" t="s">
        <v>2574</v>
      </c>
      <c r="Y114" s="12" t="s">
        <v>990</v>
      </c>
      <c r="Z114" s="12" t="s">
        <v>2612</v>
      </c>
      <c r="AB114" s="28">
        <v>40444.669212962966</v>
      </c>
      <c r="AC114" s="12" t="s">
        <v>2574</v>
      </c>
    </row>
    <row r="115" spans="1:29" ht="25.5" hidden="1">
      <c r="A115" s="16">
        <v>354</v>
      </c>
      <c r="B115" s="12" t="s">
        <v>2587</v>
      </c>
      <c r="C115" s="12">
        <v>164</v>
      </c>
      <c r="D115" s="12">
        <v>1</v>
      </c>
      <c r="E115" s="17" t="s">
        <v>1678</v>
      </c>
      <c r="F115" s="17" t="s">
        <v>1826</v>
      </c>
      <c r="G115" s="17" t="s">
        <v>85</v>
      </c>
      <c r="H115" s="12" t="s">
        <v>24</v>
      </c>
      <c r="I115" s="12" t="s">
        <v>990</v>
      </c>
      <c r="J115" s="27">
        <v>81</v>
      </c>
      <c r="K115" s="17">
        <v>45</v>
      </c>
      <c r="L115" s="17" t="s">
        <v>1678</v>
      </c>
      <c r="N115" s="12" t="s">
        <v>1074</v>
      </c>
      <c r="Q115" s="16">
        <v>1</v>
      </c>
      <c r="R115" s="12" t="s">
        <v>5015</v>
      </c>
      <c r="S115" s="12" t="s">
        <v>5014</v>
      </c>
      <c r="T115" s="12" t="s">
        <v>5013</v>
      </c>
      <c r="U115" s="12" t="s">
        <v>2574</v>
      </c>
      <c r="V115" s="12" t="s">
        <v>2574</v>
      </c>
      <c r="X115" s="12" t="s">
        <v>5017</v>
      </c>
      <c r="Y115" s="12" t="s">
        <v>1285</v>
      </c>
      <c r="Z115" s="12" t="s">
        <v>5016</v>
      </c>
      <c r="AA115" s="12">
        <v>1.01</v>
      </c>
      <c r="AB115" s="28">
        <v>40380.742303240739</v>
      </c>
      <c r="AC115" s="12" t="s">
        <v>2574</v>
      </c>
    </row>
    <row r="116" spans="1:29" ht="25.5" hidden="1">
      <c r="A116" s="16">
        <v>498</v>
      </c>
      <c r="B116" s="12" t="s">
        <v>2587</v>
      </c>
      <c r="C116" s="12">
        <v>164</v>
      </c>
      <c r="D116" s="12">
        <v>1</v>
      </c>
      <c r="E116" s="17" t="s">
        <v>1678</v>
      </c>
      <c r="F116" s="17" t="s">
        <v>1826</v>
      </c>
      <c r="G116" s="17" t="s">
        <v>85</v>
      </c>
      <c r="H116" s="12" t="s">
        <v>24</v>
      </c>
      <c r="I116" s="12" t="s">
        <v>990</v>
      </c>
      <c r="J116" s="27">
        <v>81</v>
      </c>
      <c r="K116" s="17">
        <v>45</v>
      </c>
      <c r="L116" s="17" t="s">
        <v>1678</v>
      </c>
      <c r="M116" s="12">
        <v>354</v>
      </c>
      <c r="N116" s="12" t="s">
        <v>1074</v>
      </c>
      <c r="R116" s="12" t="s">
        <v>5015</v>
      </c>
      <c r="S116" s="12" t="s">
        <v>5014</v>
      </c>
      <c r="T116" s="12" t="s">
        <v>5013</v>
      </c>
      <c r="U116" s="12" t="s">
        <v>2574</v>
      </c>
      <c r="V116" s="12" t="s">
        <v>116</v>
      </c>
      <c r="AB116" s="28">
        <v>40380.754803240743</v>
      </c>
      <c r="AC116" s="12" t="s">
        <v>2574</v>
      </c>
    </row>
    <row r="117" spans="1:29" ht="25.5" hidden="1">
      <c r="A117" s="16">
        <v>595</v>
      </c>
      <c r="B117" s="12" t="s">
        <v>485</v>
      </c>
      <c r="C117" s="12">
        <v>164</v>
      </c>
      <c r="D117" s="12">
        <v>1</v>
      </c>
      <c r="E117" s="17" t="s">
        <v>1678</v>
      </c>
      <c r="F117" s="17" t="s">
        <v>1826</v>
      </c>
      <c r="G117" s="17" t="s">
        <v>85</v>
      </c>
      <c r="H117" s="12" t="s">
        <v>24</v>
      </c>
      <c r="I117" s="12" t="s">
        <v>992</v>
      </c>
      <c r="J117" s="27">
        <v>81</v>
      </c>
      <c r="K117" s="17">
        <v>45</v>
      </c>
      <c r="L117" s="17" t="s">
        <v>1678</v>
      </c>
      <c r="M117" s="12">
        <v>354</v>
      </c>
      <c r="N117" s="12" t="s">
        <v>1074</v>
      </c>
      <c r="Q117" s="16">
        <v>1</v>
      </c>
      <c r="R117" s="12" t="s">
        <v>637</v>
      </c>
      <c r="S117" s="12" t="s">
        <v>5012</v>
      </c>
      <c r="T117" s="12" t="s">
        <v>5011</v>
      </c>
      <c r="U117" s="12" t="s">
        <v>2574</v>
      </c>
      <c r="V117" s="12" t="s">
        <v>2574</v>
      </c>
      <c r="Y117" s="12" t="s">
        <v>990</v>
      </c>
      <c r="Z117" s="12" t="s">
        <v>2612</v>
      </c>
      <c r="AB117" s="28">
        <v>40444.669212962966</v>
      </c>
      <c r="AC117" s="12" t="s">
        <v>2574</v>
      </c>
    </row>
    <row r="118" spans="1:29" ht="51" hidden="1">
      <c r="A118" s="16">
        <v>54</v>
      </c>
      <c r="B118" s="12" t="s">
        <v>29</v>
      </c>
      <c r="C118" s="12">
        <v>164</v>
      </c>
      <c r="D118" s="12">
        <v>1</v>
      </c>
      <c r="E118" s="17" t="s">
        <v>1681</v>
      </c>
      <c r="F118" s="17" t="s">
        <v>98</v>
      </c>
      <c r="G118" s="17" t="s">
        <v>81</v>
      </c>
      <c r="H118" s="12" t="s">
        <v>24</v>
      </c>
      <c r="I118" s="12" t="s">
        <v>990</v>
      </c>
      <c r="J118" s="27">
        <v>82</v>
      </c>
      <c r="K118" s="17">
        <v>22</v>
      </c>
      <c r="L118" s="17" t="s">
        <v>1681</v>
      </c>
      <c r="M118" s="12">
        <v>29</v>
      </c>
      <c r="N118" s="12" t="s">
        <v>1074</v>
      </c>
      <c r="Q118" s="16">
        <v>1</v>
      </c>
      <c r="R118" s="12" t="s">
        <v>5009</v>
      </c>
      <c r="S118" s="12" t="s">
        <v>1822</v>
      </c>
      <c r="T118" s="12" t="s">
        <v>5010</v>
      </c>
      <c r="U118" s="12" t="s">
        <v>2574</v>
      </c>
      <c r="V118" s="12" t="s">
        <v>2574</v>
      </c>
      <c r="X118" s="12" t="s">
        <v>5007</v>
      </c>
      <c r="Y118" s="12" t="s">
        <v>990</v>
      </c>
      <c r="Z118" s="12" t="s">
        <v>5006</v>
      </c>
      <c r="AA118" s="12">
        <v>1.01</v>
      </c>
      <c r="AB118" s="28">
        <v>40380.742303240739</v>
      </c>
      <c r="AC118" s="12" t="s">
        <v>2574</v>
      </c>
    </row>
    <row r="119" spans="1:29" ht="51" hidden="1">
      <c r="A119" s="16">
        <v>55</v>
      </c>
      <c r="B119" s="12" t="s">
        <v>29</v>
      </c>
      <c r="C119" s="12">
        <v>164</v>
      </c>
      <c r="D119" s="12">
        <v>1</v>
      </c>
      <c r="E119" s="17" t="s">
        <v>1681</v>
      </c>
      <c r="F119" s="17" t="s">
        <v>98</v>
      </c>
      <c r="G119" s="17" t="s">
        <v>80</v>
      </c>
      <c r="H119" s="12" t="s">
        <v>24</v>
      </c>
      <c r="I119" s="12" t="s">
        <v>990</v>
      </c>
      <c r="J119" s="27">
        <v>82</v>
      </c>
      <c r="K119" s="17">
        <v>26</v>
      </c>
      <c r="L119" s="17" t="s">
        <v>1681</v>
      </c>
      <c r="M119" s="12">
        <v>29</v>
      </c>
      <c r="N119" s="12" t="s">
        <v>1074</v>
      </c>
      <c r="Q119" s="16">
        <v>1</v>
      </c>
      <c r="R119" s="12" t="s">
        <v>5009</v>
      </c>
      <c r="S119" s="12" t="s">
        <v>1822</v>
      </c>
      <c r="T119" s="12" t="s">
        <v>5008</v>
      </c>
      <c r="U119" s="12" t="s">
        <v>2574</v>
      </c>
      <c r="V119" s="12" t="s">
        <v>2574</v>
      </c>
      <c r="X119" s="12" t="s">
        <v>5007</v>
      </c>
      <c r="Y119" s="12" t="s">
        <v>990</v>
      </c>
      <c r="Z119" s="12" t="s">
        <v>5006</v>
      </c>
      <c r="AA119" s="12">
        <v>1.01</v>
      </c>
      <c r="AB119" s="28">
        <v>40380.742303240739</v>
      </c>
      <c r="AC119" s="12" t="s">
        <v>2574</v>
      </c>
    </row>
    <row r="120" spans="1:29" ht="140.25" hidden="1">
      <c r="A120" s="16">
        <v>243</v>
      </c>
      <c r="B120" s="12" t="s">
        <v>374</v>
      </c>
      <c r="C120" s="12">
        <v>164</v>
      </c>
      <c r="D120" s="12">
        <v>1</v>
      </c>
      <c r="E120" s="17" t="s">
        <v>994</v>
      </c>
      <c r="F120" s="17" t="s">
        <v>120</v>
      </c>
      <c r="G120" s="17" t="s">
        <v>58</v>
      </c>
      <c r="H120" s="12" t="s">
        <v>19</v>
      </c>
      <c r="I120" s="12" t="s">
        <v>992</v>
      </c>
      <c r="J120" s="27">
        <v>88</v>
      </c>
      <c r="K120" s="17">
        <v>15</v>
      </c>
      <c r="L120" s="17" t="s">
        <v>994</v>
      </c>
      <c r="N120" s="12" t="s">
        <v>1074</v>
      </c>
      <c r="Q120" s="16">
        <v>1</v>
      </c>
      <c r="R120" s="12" t="s">
        <v>5005</v>
      </c>
      <c r="S120" s="12" t="s">
        <v>5004</v>
      </c>
      <c r="T120" s="12" t="s">
        <v>5003</v>
      </c>
      <c r="U120" s="12" t="s">
        <v>2574</v>
      </c>
      <c r="V120" s="12" t="s">
        <v>2574</v>
      </c>
      <c r="X120" s="12" t="s">
        <v>5002</v>
      </c>
      <c r="Y120" s="12" t="s">
        <v>990</v>
      </c>
      <c r="Z120" s="12" t="s">
        <v>5001</v>
      </c>
      <c r="AA120" s="12">
        <v>1.01</v>
      </c>
      <c r="AB120" s="28">
        <v>40380.742303240739</v>
      </c>
      <c r="AC120" s="12" t="s">
        <v>2574</v>
      </c>
    </row>
    <row r="121" spans="1:29" ht="63.75" hidden="1">
      <c r="A121" s="16">
        <v>100</v>
      </c>
      <c r="B121" s="12" t="s">
        <v>46</v>
      </c>
      <c r="C121" s="12">
        <v>164</v>
      </c>
      <c r="D121" s="12">
        <v>1</v>
      </c>
      <c r="E121" s="17" t="s">
        <v>115</v>
      </c>
      <c r="F121" s="17" t="s">
        <v>108</v>
      </c>
      <c r="G121" s="17" t="s">
        <v>66</v>
      </c>
      <c r="H121" s="12" t="s">
        <v>24</v>
      </c>
      <c r="I121" s="12" t="s">
        <v>992</v>
      </c>
      <c r="J121" s="27">
        <v>93</v>
      </c>
      <c r="K121" s="17">
        <v>12</v>
      </c>
      <c r="L121" s="17" t="s">
        <v>115</v>
      </c>
      <c r="N121" s="12" t="s">
        <v>1074</v>
      </c>
      <c r="Q121" s="16">
        <v>1</v>
      </c>
      <c r="R121" s="12" t="s">
        <v>5000</v>
      </c>
      <c r="S121" s="12" t="s">
        <v>4999</v>
      </c>
      <c r="T121" s="12" t="s">
        <v>4998</v>
      </c>
      <c r="U121" s="12" t="s">
        <v>2574</v>
      </c>
      <c r="V121" s="12" t="s">
        <v>2574</v>
      </c>
      <c r="X121" s="12" t="s">
        <v>4997</v>
      </c>
      <c r="Y121" s="12" t="s">
        <v>1285</v>
      </c>
      <c r="Z121" s="12" t="s">
        <v>4996</v>
      </c>
      <c r="AA121" s="12">
        <v>1.01</v>
      </c>
      <c r="AB121" s="28">
        <v>40380.742303240739</v>
      </c>
      <c r="AC121" s="12" t="s">
        <v>2574</v>
      </c>
    </row>
    <row r="122" spans="1:29" ht="63.75" hidden="1">
      <c r="A122" s="16">
        <v>749</v>
      </c>
      <c r="B122" s="12" t="s">
        <v>871</v>
      </c>
      <c r="C122" s="12">
        <v>164</v>
      </c>
      <c r="D122" s="12">
        <v>1</v>
      </c>
      <c r="E122" s="17" t="s">
        <v>2709</v>
      </c>
      <c r="F122" s="17" t="s">
        <v>108</v>
      </c>
      <c r="G122" s="17" t="s">
        <v>36</v>
      </c>
      <c r="H122" s="12" t="s">
        <v>24</v>
      </c>
      <c r="I122" s="12" t="s">
        <v>992</v>
      </c>
      <c r="J122" s="27">
        <v>93</v>
      </c>
      <c r="K122" s="17">
        <v>1</v>
      </c>
      <c r="L122" s="17" t="s">
        <v>2709</v>
      </c>
      <c r="N122" s="12" t="s">
        <v>1074</v>
      </c>
      <c r="Q122" s="16">
        <v>1</v>
      </c>
      <c r="R122" s="12" t="s">
        <v>4995</v>
      </c>
      <c r="S122" s="12" t="s">
        <v>4994</v>
      </c>
      <c r="T122" s="12" t="s">
        <v>4993</v>
      </c>
      <c r="U122" s="12" t="s">
        <v>2574</v>
      </c>
      <c r="V122" s="12" t="s">
        <v>2574</v>
      </c>
      <c r="X122" s="12" t="s">
        <v>4992</v>
      </c>
      <c r="Y122" s="12" t="s">
        <v>1285</v>
      </c>
      <c r="Z122" s="12" t="s">
        <v>4991</v>
      </c>
      <c r="AA122" s="12">
        <v>1.01</v>
      </c>
      <c r="AB122" s="28">
        <v>40380.742303240739</v>
      </c>
      <c r="AC122" s="12" t="s">
        <v>2574</v>
      </c>
    </row>
    <row r="123" spans="1:29" ht="25.5" hidden="1">
      <c r="A123" s="16">
        <v>523</v>
      </c>
      <c r="B123" s="12" t="s">
        <v>2587</v>
      </c>
      <c r="C123" s="12">
        <v>164</v>
      </c>
      <c r="D123" s="12">
        <v>1</v>
      </c>
      <c r="E123" s="17" t="s">
        <v>1651</v>
      </c>
      <c r="F123" s="17" t="s">
        <v>1660</v>
      </c>
      <c r="G123" s="17" t="s">
        <v>45</v>
      </c>
      <c r="H123" s="12" t="s">
        <v>24</v>
      </c>
      <c r="I123" s="12" t="s">
        <v>990</v>
      </c>
      <c r="J123" s="27">
        <v>94</v>
      </c>
      <c r="K123" s="17">
        <v>7</v>
      </c>
      <c r="L123" s="17" t="s">
        <v>1651</v>
      </c>
      <c r="N123" s="12" t="s">
        <v>1074</v>
      </c>
      <c r="Q123" s="16">
        <v>1</v>
      </c>
      <c r="R123" s="12" t="s">
        <v>4987</v>
      </c>
      <c r="S123" s="12" t="s">
        <v>1687</v>
      </c>
      <c r="T123" s="12" t="s">
        <v>4990</v>
      </c>
      <c r="U123" s="12" t="s">
        <v>2574</v>
      </c>
      <c r="V123" s="12" t="s">
        <v>2574</v>
      </c>
      <c r="X123" s="12" t="s">
        <v>4989</v>
      </c>
      <c r="Y123" s="12" t="s">
        <v>1285</v>
      </c>
      <c r="Z123" s="12" t="s">
        <v>4988</v>
      </c>
      <c r="AA123" s="12">
        <v>1.01</v>
      </c>
      <c r="AB123" s="28">
        <v>40380.742303240739</v>
      </c>
      <c r="AC123" s="12" t="s">
        <v>2574</v>
      </c>
    </row>
    <row r="124" spans="1:29" ht="25.5" hidden="1">
      <c r="A124" s="16">
        <v>379</v>
      </c>
      <c r="B124" s="12" t="s">
        <v>2587</v>
      </c>
      <c r="C124" s="12">
        <v>164</v>
      </c>
      <c r="D124" s="12">
        <v>1</v>
      </c>
      <c r="E124" s="17" t="s">
        <v>1651</v>
      </c>
      <c r="F124" s="17" t="s">
        <v>1660</v>
      </c>
      <c r="G124" s="17" t="s">
        <v>45</v>
      </c>
      <c r="H124" s="12" t="s">
        <v>24</v>
      </c>
      <c r="I124" s="12" t="s">
        <v>990</v>
      </c>
      <c r="J124" s="27">
        <v>94</v>
      </c>
      <c r="K124" s="17">
        <v>7</v>
      </c>
      <c r="L124" s="17" t="s">
        <v>1651</v>
      </c>
      <c r="M124" s="12">
        <v>523</v>
      </c>
      <c r="N124" s="12" t="s">
        <v>1074</v>
      </c>
      <c r="Q124" s="16">
        <v>1</v>
      </c>
      <c r="R124" s="12" t="s">
        <v>4987</v>
      </c>
      <c r="S124" s="12" t="s">
        <v>1687</v>
      </c>
      <c r="T124" s="12" t="s">
        <v>4986</v>
      </c>
      <c r="U124" s="12" t="s">
        <v>2574</v>
      </c>
      <c r="V124" s="12" t="s">
        <v>2574</v>
      </c>
      <c r="Y124" s="12" t="s">
        <v>990</v>
      </c>
      <c r="Z124" s="12" t="s">
        <v>2612</v>
      </c>
      <c r="AB124" s="28">
        <v>40444.669212962966</v>
      </c>
      <c r="AC124" s="12" t="s">
        <v>2574</v>
      </c>
    </row>
    <row r="125" spans="1:29" ht="114.75" hidden="1">
      <c r="A125" s="16">
        <v>710</v>
      </c>
      <c r="B125" s="12" t="s">
        <v>871</v>
      </c>
      <c r="C125" s="12">
        <v>164</v>
      </c>
      <c r="D125" s="12">
        <v>1</v>
      </c>
      <c r="E125" s="17" t="s">
        <v>2250</v>
      </c>
      <c r="F125" s="17" t="s">
        <v>86</v>
      </c>
      <c r="G125" s="17" t="s">
        <v>28</v>
      </c>
      <c r="H125" s="12" t="s">
        <v>24</v>
      </c>
      <c r="I125" s="12" t="s">
        <v>990</v>
      </c>
      <c r="J125" s="27">
        <v>28</v>
      </c>
      <c r="K125" s="17">
        <v>18</v>
      </c>
      <c r="L125" s="17" t="s">
        <v>2250</v>
      </c>
      <c r="N125" s="12" t="s">
        <v>1074</v>
      </c>
      <c r="Q125" s="16">
        <v>7</v>
      </c>
      <c r="R125" s="12" t="s">
        <v>4985</v>
      </c>
      <c r="S125" s="12" t="s">
        <v>4984</v>
      </c>
      <c r="T125" s="12" t="s">
        <v>4983</v>
      </c>
      <c r="U125" s="12" t="s">
        <v>2574</v>
      </c>
      <c r="V125" s="12" t="s">
        <v>3045</v>
      </c>
      <c r="Y125" s="12" t="s">
        <v>1285</v>
      </c>
      <c r="Z125" s="12" t="s">
        <v>4982</v>
      </c>
      <c r="AA125" s="12">
        <v>1.02</v>
      </c>
      <c r="AB125" s="28">
        <v>40443.415567129632</v>
      </c>
      <c r="AC125" s="12" t="s">
        <v>2574</v>
      </c>
    </row>
    <row r="126" spans="1:29" ht="63.75" hidden="1">
      <c r="A126" s="16">
        <v>299</v>
      </c>
      <c r="B126" s="12" t="s">
        <v>2587</v>
      </c>
      <c r="C126" s="12">
        <v>164</v>
      </c>
      <c r="D126" s="12">
        <v>1</v>
      </c>
      <c r="E126" s="17" t="s">
        <v>4979</v>
      </c>
      <c r="F126" s="17" t="s">
        <v>50</v>
      </c>
      <c r="G126" s="17" t="s">
        <v>26</v>
      </c>
      <c r="H126" s="12" t="s">
        <v>19</v>
      </c>
      <c r="I126" s="12" t="s">
        <v>992</v>
      </c>
      <c r="J126" s="27">
        <v>29</v>
      </c>
      <c r="K126" s="17">
        <v>2</v>
      </c>
      <c r="L126" s="17" t="s">
        <v>4979</v>
      </c>
      <c r="N126" s="12" t="s">
        <v>1074</v>
      </c>
      <c r="Q126" s="16">
        <v>7</v>
      </c>
      <c r="R126" s="12" t="s">
        <v>4978</v>
      </c>
      <c r="S126" s="12" t="s">
        <v>4977</v>
      </c>
      <c r="T126" s="12" t="s">
        <v>4981</v>
      </c>
      <c r="U126" s="12" t="s">
        <v>2574</v>
      </c>
      <c r="V126" s="12" t="s">
        <v>3045</v>
      </c>
      <c r="Y126" s="12" t="s">
        <v>1285</v>
      </c>
      <c r="Z126" s="12" t="s">
        <v>4980</v>
      </c>
      <c r="AA126" s="12">
        <v>1.02</v>
      </c>
      <c r="AB126" s="28">
        <v>40443.421354166669</v>
      </c>
      <c r="AC126" s="12" t="s">
        <v>2574</v>
      </c>
    </row>
    <row r="127" spans="1:29" ht="38.25" hidden="1">
      <c r="A127" s="16">
        <v>443</v>
      </c>
      <c r="B127" s="12" t="s">
        <v>2587</v>
      </c>
      <c r="C127" s="12">
        <v>164</v>
      </c>
      <c r="D127" s="12">
        <v>1</v>
      </c>
      <c r="E127" s="17" t="s">
        <v>4979</v>
      </c>
      <c r="F127" s="17" t="s">
        <v>50</v>
      </c>
      <c r="G127" s="17" t="s">
        <v>26</v>
      </c>
      <c r="H127" s="12" t="s">
        <v>19</v>
      </c>
      <c r="I127" s="12" t="s">
        <v>992</v>
      </c>
      <c r="J127" s="27">
        <v>29</v>
      </c>
      <c r="K127" s="17">
        <v>2</v>
      </c>
      <c r="L127" s="17" t="s">
        <v>4979</v>
      </c>
      <c r="M127" s="12">
        <v>299</v>
      </c>
      <c r="N127" s="12" t="s">
        <v>1074</v>
      </c>
      <c r="Q127" s="16">
        <v>2</v>
      </c>
      <c r="R127" s="12" t="s">
        <v>4978</v>
      </c>
      <c r="S127" s="12" t="s">
        <v>4977</v>
      </c>
      <c r="T127" s="12" t="s">
        <v>4976</v>
      </c>
      <c r="U127" s="12" t="s">
        <v>2574</v>
      </c>
      <c r="V127" s="12" t="s">
        <v>110</v>
      </c>
      <c r="AB127" s="28">
        <v>40380.742303240739</v>
      </c>
      <c r="AC127" s="12" t="s">
        <v>2574</v>
      </c>
    </row>
    <row r="128" spans="1:29" ht="63.75" hidden="1">
      <c r="A128" s="16">
        <v>183</v>
      </c>
      <c r="B128" s="12" t="s">
        <v>1766</v>
      </c>
      <c r="C128" s="12">
        <v>164</v>
      </c>
      <c r="D128" s="12">
        <v>1</v>
      </c>
      <c r="E128" s="17" t="s">
        <v>4059</v>
      </c>
      <c r="F128" s="17" t="s">
        <v>84</v>
      </c>
      <c r="G128" s="17" t="s">
        <v>68</v>
      </c>
      <c r="H128" s="12" t="s">
        <v>19</v>
      </c>
      <c r="I128" s="12" t="s">
        <v>992</v>
      </c>
      <c r="J128" s="27">
        <v>40</v>
      </c>
      <c r="K128" s="17">
        <v>20</v>
      </c>
      <c r="L128" s="17" t="s">
        <v>4059</v>
      </c>
      <c r="N128" s="12" t="s">
        <v>1074</v>
      </c>
      <c r="Q128" s="16">
        <v>7</v>
      </c>
      <c r="R128" s="12" t="s">
        <v>4975</v>
      </c>
      <c r="S128" s="12" t="s">
        <v>4974</v>
      </c>
      <c r="T128" s="12" t="s">
        <v>4973</v>
      </c>
      <c r="U128" s="12" t="s">
        <v>2574</v>
      </c>
      <c r="V128" s="12" t="s">
        <v>3045</v>
      </c>
      <c r="Y128" s="12" t="s">
        <v>1285</v>
      </c>
      <c r="Z128" s="12" t="s">
        <v>4972</v>
      </c>
      <c r="AA128" s="12">
        <v>1.02</v>
      </c>
      <c r="AB128" s="28">
        <v>40443.422789351855</v>
      </c>
      <c r="AC128" s="12" t="s">
        <v>2574</v>
      </c>
    </row>
    <row r="129" spans="1:29" ht="51" hidden="1">
      <c r="A129" s="16">
        <v>33</v>
      </c>
      <c r="B129" s="12" t="s">
        <v>29</v>
      </c>
      <c r="C129" s="12">
        <v>164</v>
      </c>
      <c r="D129" s="12">
        <v>1</v>
      </c>
      <c r="E129" s="17" t="s">
        <v>4971</v>
      </c>
      <c r="F129" s="17" t="s">
        <v>83</v>
      </c>
      <c r="G129" s="17" t="s">
        <v>75</v>
      </c>
      <c r="H129" s="12" t="s">
        <v>24</v>
      </c>
      <c r="I129" s="12" t="s">
        <v>990</v>
      </c>
      <c r="J129" s="27">
        <v>44</v>
      </c>
      <c r="K129" s="17">
        <v>41</v>
      </c>
      <c r="L129" s="17" t="s">
        <v>4971</v>
      </c>
      <c r="N129" s="12" t="s">
        <v>1074</v>
      </c>
      <c r="Q129" s="16">
        <v>7</v>
      </c>
      <c r="R129" s="12" t="s">
        <v>4961</v>
      </c>
      <c r="S129" s="12" t="s">
        <v>4960</v>
      </c>
      <c r="T129" s="12" t="s">
        <v>4970</v>
      </c>
      <c r="U129" s="12" t="s">
        <v>2574</v>
      </c>
      <c r="V129" s="12" t="s">
        <v>3045</v>
      </c>
      <c r="Y129" s="12" t="s">
        <v>1285</v>
      </c>
      <c r="Z129" s="12" t="s">
        <v>4969</v>
      </c>
      <c r="AA129" s="12">
        <v>1.02</v>
      </c>
      <c r="AB129" s="28">
        <v>40443.424826388888</v>
      </c>
      <c r="AC129" s="12" t="s">
        <v>2574</v>
      </c>
    </row>
    <row r="130" spans="1:29" ht="51" hidden="1">
      <c r="A130" s="16">
        <v>35</v>
      </c>
      <c r="B130" s="12" t="s">
        <v>29</v>
      </c>
      <c r="C130" s="12">
        <v>164</v>
      </c>
      <c r="D130" s="12">
        <v>1</v>
      </c>
      <c r="E130" s="17" t="s">
        <v>4968</v>
      </c>
      <c r="F130" s="17" t="s">
        <v>85</v>
      </c>
      <c r="G130" s="17" t="s">
        <v>73</v>
      </c>
      <c r="H130" s="12" t="s">
        <v>24</v>
      </c>
      <c r="I130" s="12" t="s">
        <v>990</v>
      </c>
      <c r="J130" s="27">
        <v>45</v>
      </c>
      <c r="K130" s="17">
        <v>39</v>
      </c>
      <c r="L130" s="17" t="s">
        <v>4968</v>
      </c>
      <c r="N130" s="12" t="s">
        <v>1074</v>
      </c>
      <c r="Q130" s="16">
        <v>7</v>
      </c>
      <c r="R130" s="12" t="s">
        <v>4961</v>
      </c>
      <c r="S130" s="12" t="s">
        <v>4960</v>
      </c>
      <c r="T130" s="12" t="s">
        <v>4967</v>
      </c>
      <c r="U130" s="12" t="s">
        <v>2574</v>
      </c>
      <c r="V130" s="12" t="s">
        <v>3045</v>
      </c>
      <c r="Y130" s="12" t="s">
        <v>1285</v>
      </c>
      <c r="Z130" s="12" t="s">
        <v>4966</v>
      </c>
      <c r="AA130" s="12">
        <v>1.02</v>
      </c>
      <c r="AB130" s="28">
        <v>40443.425162037034</v>
      </c>
      <c r="AC130" s="12" t="s">
        <v>2574</v>
      </c>
    </row>
    <row r="131" spans="1:29" ht="51" hidden="1">
      <c r="A131" s="16">
        <v>34</v>
      </c>
      <c r="B131" s="12" t="s">
        <v>29</v>
      </c>
      <c r="C131" s="12">
        <v>164</v>
      </c>
      <c r="D131" s="12">
        <v>1</v>
      </c>
      <c r="E131" s="17" t="s">
        <v>4965</v>
      </c>
      <c r="F131" s="17" t="s">
        <v>85</v>
      </c>
      <c r="G131" s="17" t="s">
        <v>28</v>
      </c>
      <c r="H131" s="12" t="s">
        <v>24</v>
      </c>
      <c r="I131" s="12" t="s">
        <v>990</v>
      </c>
      <c r="J131" s="27">
        <v>45</v>
      </c>
      <c r="K131" s="17">
        <v>18</v>
      </c>
      <c r="L131" s="17" t="s">
        <v>4965</v>
      </c>
      <c r="N131" s="12" t="s">
        <v>1074</v>
      </c>
      <c r="Q131" s="16">
        <v>7</v>
      </c>
      <c r="R131" s="12" t="s">
        <v>4961</v>
      </c>
      <c r="S131" s="12" t="s">
        <v>4960</v>
      </c>
      <c r="T131" s="12" t="s">
        <v>4964</v>
      </c>
      <c r="U131" s="12" t="s">
        <v>2574</v>
      </c>
      <c r="V131" s="12" t="s">
        <v>3045</v>
      </c>
      <c r="Y131" s="12" t="s">
        <v>1285</v>
      </c>
      <c r="Z131" s="12" t="s">
        <v>4963</v>
      </c>
      <c r="AA131" s="12">
        <v>1.02</v>
      </c>
      <c r="AB131" s="28">
        <v>40443.425011574072</v>
      </c>
      <c r="AC131" s="12" t="s">
        <v>2574</v>
      </c>
    </row>
    <row r="132" spans="1:29" ht="51" hidden="1">
      <c r="A132" s="16">
        <v>36</v>
      </c>
      <c r="B132" s="12" t="s">
        <v>29</v>
      </c>
      <c r="C132" s="12">
        <v>164</v>
      </c>
      <c r="D132" s="12">
        <v>1</v>
      </c>
      <c r="E132" s="17" t="s">
        <v>4962</v>
      </c>
      <c r="F132" s="17" t="s">
        <v>138</v>
      </c>
      <c r="G132" s="17" t="s">
        <v>36</v>
      </c>
      <c r="H132" s="12" t="s">
        <v>24</v>
      </c>
      <c r="I132" s="12" t="s">
        <v>990</v>
      </c>
      <c r="J132" s="27">
        <v>47</v>
      </c>
      <c r="K132" s="17">
        <v>1</v>
      </c>
      <c r="L132" s="17" t="s">
        <v>4962</v>
      </c>
      <c r="N132" s="12" t="s">
        <v>1074</v>
      </c>
      <c r="Q132" s="16">
        <v>7</v>
      </c>
      <c r="R132" s="12" t="s">
        <v>4961</v>
      </c>
      <c r="S132" s="12" t="s">
        <v>4960</v>
      </c>
      <c r="T132" s="12" t="s">
        <v>4959</v>
      </c>
      <c r="U132" s="12" t="s">
        <v>2574</v>
      </c>
      <c r="V132" s="12" t="s">
        <v>3045</v>
      </c>
      <c r="Y132" s="12" t="s">
        <v>1285</v>
      </c>
      <c r="Z132" s="12" t="s">
        <v>4958</v>
      </c>
      <c r="AA132" s="12">
        <v>1.02</v>
      </c>
      <c r="AB132" s="28">
        <v>40443.425462962965</v>
      </c>
      <c r="AC132" s="12" t="s">
        <v>2574</v>
      </c>
    </row>
    <row r="133" spans="1:29" ht="127.5" hidden="1">
      <c r="A133" s="16">
        <v>331</v>
      </c>
      <c r="B133" s="12" t="s">
        <v>2587</v>
      </c>
      <c r="C133" s="12">
        <v>164</v>
      </c>
      <c r="D133" s="12">
        <v>1</v>
      </c>
      <c r="E133" s="17" t="s">
        <v>1873</v>
      </c>
      <c r="F133" s="17" t="s">
        <v>244</v>
      </c>
      <c r="G133" s="17" t="s">
        <v>32</v>
      </c>
      <c r="H133" s="12" t="s">
        <v>19</v>
      </c>
      <c r="I133" s="12" t="s">
        <v>992</v>
      </c>
      <c r="J133" s="27">
        <v>71</v>
      </c>
      <c r="K133" s="17">
        <v>8</v>
      </c>
      <c r="L133" s="17" t="s">
        <v>1873</v>
      </c>
      <c r="N133" s="12" t="s">
        <v>1074</v>
      </c>
      <c r="Q133" s="16">
        <v>7</v>
      </c>
      <c r="R133" s="12" t="s">
        <v>4955</v>
      </c>
      <c r="S133" s="12" t="s">
        <v>4954</v>
      </c>
      <c r="T133" s="12" t="s">
        <v>4957</v>
      </c>
      <c r="U133" s="12" t="s">
        <v>2574</v>
      </c>
      <c r="V133" s="12" t="s">
        <v>3045</v>
      </c>
      <c r="Y133" s="12" t="s">
        <v>1285</v>
      </c>
      <c r="Z133" s="12" t="s">
        <v>4956</v>
      </c>
      <c r="AA133" s="12">
        <v>1.02</v>
      </c>
      <c r="AB133" s="28">
        <v>40443.427291666667</v>
      </c>
      <c r="AC133" s="12" t="s">
        <v>2574</v>
      </c>
    </row>
    <row r="134" spans="1:29" ht="127.5" hidden="1">
      <c r="A134" s="16">
        <v>475</v>
      </c>
      <c r="B134" s="12" t="s">
        <v>2587</v>
      </c>
      <c r="C134" s="12">
        <v>164</v>
      </c>
      <c r="D134" s="12">
        <v>1</v>
      </c>
      <c r="E134" s="17" t="s">
        <v>1873</v>
      </c>
      <c r="F134" s="17" t="s">
        <v>244</v>
      </c>
      <c r="G134" s="17" t="s">
        <v>32</v>
      </c>
      <c r="H134" s="12" t="s">
        <v>19</v>
      </c>
      <c r="I134" s="12" t="s">
        <v>992</v>
      </c>
      <c r="J134" s="27">
        <v>71</v>
      </c>
      <c r="K134" s="17">
        <v>8</v>
      </c>
      <c r="L134" s="17" t="s">
        <v>1873</v>
      </c>
      <c r="M134" s="12">
        <v>331</v>
      </c>
      <c r="N134" s="12" t="s">
        <v>1074</v>
      </c>
      <c r="Q134" s="16">
        <v>2</v>
      </c>
      <c r="R134" s="12" t="s">
        <v>4955</v>
      </c>
      <c r="S134" s="12" t="s">
        <v>4954</v>
      </c>
      <c r="T134" s="12" t="s">
        <v>4953</v>
      </c>
      <c r="U134" s="12" t="s">
        <v>2574</v>
      </c>
      <c r="V134" s="12" t="s">
        <v>110</v>
      </c>
      <c r="AB134" s="28">
        <v>40380.742303240739</v>
      </c>
      <c r="AC134" s="12" t="s">
        <v>2574</v>
      </c>
    </row>
    <row r="135" spans="1:29" ht="38.25" hidden="1">
      <c r="A135" s="16">
        <v>332</v>
      </c>
      <c r="B135" s="12" t="s">
        <v>2587</v>
      </c>
      <c r="C135" s="12">
        <v>164</v>
      </c>
      <c r="D135" s="12">
        <v>1</v>
      </c>
      <c r="E135" s="17" t="s">
        <v>1873</v>
      </c>
      <c r="F135" s="17" t="s">
        <v>244</v>
      </c>
      <c r="G135" s="17" t="s">
        <v>68</v>
      </c>
      <c r="H135" s="12" t="s">
        <v>24</v>
      </c>
      <c r="I135" s="12" t="s">
        <v>990</v>
      </c>
      <c r="J135" s="27">
        <v>71</v>
      </c>
      <c r="K135" s="17">
        <v>20</v>
      </c>
      <c r="L135" s="17" t="s">
        <v>1873</v>
      </c>
      <c r="N135" s="12" t="s">
        <v>1074</v>
      </c>
      <c r="Q135" s="16">
        <v>7</v>
      </c>
      <c r="R135" s="12" t="s">
        <v>4950</v>
      </c>
      <c r="S135" s="12" t="s">
        <v>4949</v>
      </c>
      <c r="T135" s="12" t="s">
        <v>4952</v>
      </c>
      <c r="U135" s="12" t="s">
        <v>2574</v>
      </c>
      <c r="V135" s="12" t="s">
        <v>3045</v>
      </c>
      <c r="Y135" s="12" t="s">
        <v>1285</v>
      </c>
      <c r="Z135" s="12" t="s">
        <v>4951</v>
      </c>
      <c r="AA135" s="12">
        <v>1.02</v>
      </c>
      <c r="AB135" s="28">
        <v>40443.427476851852</v>
      </c>
      <c r="AC135" s="12" t="s">
        <v>2574</v>
      </c>
    </row>
    <row r="136" spans="1:29" ht="25.5" hidden="1">
      <c r="A136" s="16">
        <v>476</v>
      </c>
      <c r="B136" s="12" t="s">
        <v>2587</v>
      </c>
      <c r="C136" s="12">
        <v>164</v>
      </c>
      <c r="D136" s="12">
        <v>1</v>
      </c>
      <c r="E136" s="17" t="s">
        <v>1873</v>
      </c>
      <c r="F136" s="17" t="s">
        <v>244</v>
      </c>
      <c r="G136" s="17" t="s">
        <v>68</v>
      </c>
      <c r="H136" s="12" t="s">
        <v>24</v>
      </c>
      <c r="I136" s="12" t="s">
        <v>990</v>
      </c>
      <c r="J136" s="27">
        <v>71</v>
      </c>
      <c r="K136" s="17">
        <v>20</v>
      </c>
      <c r="L136" s="17" t="s">
        <v>1873</v>
      </c>
      <c r="M136" s="12">
        <v>332</v>
      </c>
      <c r="N136" s="12" t="s">
        <v>1074</v>
      </c>
      <c r="Q136" s="16">
        <v>2</v>
      </c>
      <c r="R136" s="12" t="s">
        <v>4950</v>
      </c>
      <c r="S136" s="12" t="s">
        <v>4949</v>
      </c>
      <c r="T136" s="12" t="s">
        <v>4948</v>
      </c>
      <c r="U136" s="12" t="s">
        <v>2574</v>
      </c>
      <c r="V136" s="12" t="s">
        <v>110</v>
      </c>
      <c r="AB136" s="28">
        <v>40380.742303240739</v>
      </c>
      <c r="AC136" s="12" t="s">
        <v>2574</v>
      </c>
    </row>
    <row r="137" spans="1:29" ht="51" hidden="1">
      <c r="A137" s="16">
        <v>958</v>
      </c>
      <c r="B137" s="12" t="s">
        <v>49</v>
      </c>
      <c r="C137" s="12">
        <v>164</v>
      </c>
      <c r="D137" s="12">
        <v>1</v>
      </c>
      <c r="E137" s="17" t="s">
        <v>1873</v>
      </c>
      <c r="F137" s="17" t="s">
        <v>244</v>
      </c>
      <c r="G137" s="17" t="s">
        <v>66</v>
      </c>
      <c r="H137" s="12" t="s">
        <v>24</v>
      </c>
      <c r="I137" s="12" t="s">
        <v>990</v>
      </c>
      <c r="J137" s="27">
        <v>71</v>
      </c>
      <c r="K137" s="17">
        <v>12</v>
      </c>
      <c r="L137" s="17" t="s">
        <v>1873</v>
      </c>
      <c r="M137" s="12">
        <v>866</v>
      </c>
      <c r="N137" s="12" t="s">
        <v>1074</v>
      </c>
      <c r="Q137" s="16">
        <v>7</v>
      </c>
      <c r="R137" s="12" t="s">
        <v>4947</v>
      </c>
      <c r="S137" s="12" t="s">
        <v>70</v>
      </c>
      <c r="T137" s="12" t="s">
        <v>4946</v>
      </c>
      <c r="U137" s="12" t="s">
        <v>2574</v>
      </c>
      <c r="V137" s="12" t="s">
        <v>3045</v>
      </c>
      <c r="Y137" s="12" t="s">
        <v>1285</v>
      </c>
      <c r="Z137" s="12" t="s">
        <v>4945</v>
      </c>
      <c r="AA137" s="12">
        <v>1.02</v>
      </c>
      <c r="AB137" s="28">
        <v>40443.429293981484</v>
      </c>
      <c r="AC137" s="12" t="s">
        <v>2574</v>
      </c>
    </row>
    <row r="138" spans="1:29" ht="140.25" hidden="1">
      <c r="A138" s="16">
        <v>216</v>
      </c>
      <c r="B138" s="12" t="s">
        <v>2833</v>
      </c>
      <c r="C138" s="12">
        <v>164</v>
      </c>
      <c r="D138" s="12">
        <v>1</v>
      </c>
      <c r="E138" s="17" t="s">
        <v>3393</v>
      </c>
      <c r="F138" s="17" t="s">
        <v>84</v>
      </c>
      <c r="G138" s="17" t="s">
        <v>4944</v>
      </c>
      <c r="H138" s="12" t="s">
        <v>19</v>
      </c>
      <c r="I138" s="12" t="s">
        <v>992</v>
      </c>
      <c r="J138" s="27">
        <v>40</v>
      </c>
      <c r="L138" s="17" t="s">
        <v>3393</v>
      </c>
      <c r="N138" s="12" t="s">
        <v>1074</v>
      </c>
      <c r="R138" s="12" t="s">
        <v>4901</v>
      </c>
      <c r="S138" s="12" t="s">
        <v>4943</v>
      </c>
      <c r="T138" s="12" t="s">
        <v>4942</v>
      </c>
      <c r="U138" s="12" t="s">
        <v>17</v>
      </c>
      <c r="V138" s="12" t="s">
        <v>3049</v>
      </c>
      <c r="AB138" s="28">
        <v>40448.674027777779</v>
      </c>
      <c r="AC138" s="12" t="s">
        <v>17</v>
      </c>
    </row>
    <row r="139" spans="1:29" ht="114.75" hidden="1">
      <c r="A139" s="16">
        <v>458</v>
      </c>
      <c r="B139" s="12" t="s">
        <v>2587</v>
      </c>
      <c r="C139" s="12">
        <v>164</v>
      </c>
      <c r="D139" s="12">
        <v>1</v>
      </c>
      <c r="E139" s="17" t="s">
        <v>2611</v>
      </c>
      <c r="F139" s="17" t="s">
        <v>71</v>
      </c>
      <c r="G139" s="17" t="s">
        <v>63</v>
      </c>
      <c r="H139" s="12" t="s">
        <v>19</v>
      </c>
      <c r="I139" s="12" t="s">
        <v>992</v>
      </c>
      <c r="J139" s="27">
        <v>36</v>
      </c>
      <c r="K139" s="17">
        <v>17</v>
      </c>
      <c r="L139" s="17" t="s">
        <v>2611</v>
      </c>
      <c r="N139" s="12" t="s">
        <v>1074</v>
      </c>
      <c r="R139" s="12" t="s">
        <v>4236</v>
      </c>
      <c r="S139" s="12" t="s">
        <v>4235</v>
      </c>
      <c r="T139" s="12" t="s">
        <v>4941</v>
      </c>
      <c r="U139" s="12" t="s">
        <v>17</v>
      </c>
      <c r="V139" s="12" t="s">
        <v>3049</v>
      </c>
      <c r="AB139" s="28">
        <v>40448.674027777779</v>
      </c>
      <c r="AC139" s="12" t="s">
        <v>17</v>
      </c>
    </row>
    <row r="140" spans="1:29" ht="140.25" hidden="1">
      <c r="A140" s="16">
        <v>704</v>
      </c>
      <c r="B140" s="12" t="s">
        <v>871</v>
      </c>
      <c r="C140" s="12">
        <v>164</v>
      </c>
      <c r="D140" s="12">
        <v>1</v>
      </c>
      <c r="E140" s="17" t="s">
        <v>17</v>
      </c>
      <c r="H140" s="12" t="s">
        <v>24</v>
      </c>
      <c r="I140" s="12" t="s">
        <v>990</v>
      </c>
      <c r="L140" s="17" t="s">
        <v>17</v>
      </c>
      <c r="N140" s="12" t="s">
        <v>1074</v>
      </c>
      <c r="R140" s="12" t="s">
        <v>4940</v>
      </c>
      <c r="S140" s="12" t="s">
        <v>4939</v>
      </c>
      <c r="T140" s="12" t="s">
        <v>4938</v>
      </c>
      <c r="U140" s="12" t="s">
        <v>17</v>
      </c>
      <c r="V140" s="12" t="s">
        <v>3049</v>
      </c>
      <c r="AB140" s="28">
        <v>40449.35365740741</v>
      </c>
      <c r="AC140" s="12" t="s">
        <v>17</v>
      </c>
    </row>
    <row r="141" spans="1:29" ht="127.5" hidden="1">
      <c r="A141" s="16">
        <v>731</v>
      </c>
      <c r="B141" s="12" t="s">
        <v>871</v>
      </c>
      <c r="C141" s="12">
        <v>164</v>
      </c>
      <c r="D141" s="12">
        <v>1</v>
      </c>
      <c r="E141" s="17" t="s">
        <v>17</v>
      </c>
      <c r="H141" s="12" t="s">
        <v>24</v>
      </c>
      <c r="I141" s="12" t="s">
        <v>992</v>
      </c>
      <c r="L141" s="17" t="s">
        <v>17</v>
      </c>
      <c r="N141" s="12" t="s">
        <v>1074</v>
      </c>
      <c r="R141" s="12" t="s">
        <v>4937</v>
      </c>
      <c r="S141" s="12" t="s">
        <v>4936</v>
      </c>
      <c r="T141" s="12" t="s">
        <v>4935</v>
      </c>
      <c r="U141" s="12" t="s">
        <v>17</v>
      </c>
      <c r="V141" s="12" t="s">
        <v>3049</v>
      </c>
      <c r="AB141" s="28">
        <v>40449.35497685185</v>
      </c>
      <c r="AC141" s="12" t="s">
        <v>17</v>
      </c>
    </row>
    <row r="142" spans="1:29" ht="51" hidden="1">
      <c r="A142" s="16">
        <v>715</v>
      </c>
      <c r="B142" s="12" t="s">
        <v>871</v>
      </c>
      <c r="C142" s="12">
        <v>164</v>
      </c>
      <c r="D142" s="12">
        <v>1</v>
      </c>
      <c r="E142" s="17" t="s">
        <v>17</v>
      </c>
      <c r="H142" s="12" t="s">
        <v>24</v>
      </c>
      <c r="I142" s="12" t="s">
        <v>992</v>
      </c>
      <c r="L142" s="17" t="s">
        <v>17</v>
      </c>
      <c r="N142" s="12" t="s">
        <v>1074</v>
      </c>
      <c r="R142" s="12" t="s">
        <v>4934</v>
      </c>
      <c r="S142" s="12" t="s">
        <v>4933</v>
      </c>
      <c r="T142" s="12" t="s">
        <v>4932</v>
      </c>
      <c r="U142" s="12" t="s">
        <v>17</v>
      </c>
      <c r="V142" s="12" t="s">
        <v>3049</v>
      </c>
      <c r="AB142" s="28">
        <v>40449.356238425928</v>
      </c>
      <c r="AC142" s="12" t="s">
        <v>17</v>
      </c>
    </row>
    <row r="143" spans="1:29" ht="127.5" hidden="1">
      <c r="A143" s="16">
        <v>403</v>
      </c>
      <c r="B143" s="12" t="s">
        <v>2587</v>
      </c>
      <c r="C143" s="12">
        <v>164</v>
      </c>
      <c r="D143" s="12">
        <v>1</v>
      </c>
      <c r="E143" s="17" t="s">
        <v>2461</v>
      </c>
      <c r="F143" s="17" t="s">
        <v>22</v>
      </c>
      <c r="G143" s="17" t="s">
        <v>53</v>
      </c>
      <c r="H143" s="12" t="s">
        <v>19</v>
      </c>
      <c r="I143" s="12" t="s">
        <v>992</v>
      </c>
      <c r="J143" s="27">
        <v>4</v>
      </c>
      <c r="K143" s="17">
        <v>5</v>
      </c>
      <c r="L143" s="17" t="s">
        <v>2461</v>
      </c>
      <c r="M143" s="12">
        <v>302</v>
      </c>
      <c r="N143" s="12" t="s">
        <v>1074</v>
      </c>
      <c r="R143" s="12" t="s">
        <v>4505</v>
      </c>
      <c r="S143" s="12" t="s">
        <v>3497</v>
      </c>
      <c r="T143" s="12" t="s">
        <v>4931</v>
      </c>
      <c r="U143" s="12" t="s">
        <v>17</v>
      </c>
      <c r="V143" s="12" t="s">
        <v>3049</v>
      </c>
      <c r="AB143" s="28">
        <v>40449.36996527778</v>
      </c>
      <c r="AC143" s="12" t="s">
        <v>17</v>
      </c>
    </row>
    <row r="144" spans="1:29" ht="25.5" hidden="1">
      <c r="A144" s="16">
        <v>570</v>
      </c>
      <c r="B144" s="12" t="s">
        <v>485</v>
      </c>
      <c r="C144" s="12">
        <v>164</v>
      </c>
      <c r="D144" s="12">
        <v>1</v>
      </c>
      <c r="E144" s="17" t="s">
        <v>2395</v>
      </c>
      <c r="F144" s="17" t="s">
        <v>31</v>
      </c>
      <c r="G144" s="17" t="s">
        <v>81</v>
      </c>
      <c r="H144" s="12" t="s">
        <v>24</v>
      </c>
      <c r="I144" s="12" t="s">
        <v>992</v>
      </c>
      <c r="J144" s="27">
        <v>6</v>
      </c>
      <c r="K144" s="17">
        <v>22</v>
      </c>
      <c r="L144" s="17" t="s">
        <v>2395</v>
      </c>
      <c r="N144" s="12" t="s">
        <v>1074</v>
      </c>
      <c r="R144" s="12" t="s">
        <v>4930</v>
      </c>
      <c r="S144" s="12" t="s">
        <v>4929</v>
      </c>
      <c r="T144" s="12" t="s">
        <v>4928</v>
      </c>
      <c r="U144" s="12" t="s">
        <v>17</v>
      </c>
      <c r="V144" s="12" t="s">
        <v>3049</v>
      </c>
      <c r="AB144" s="28">
        <v>40449.370428240742</v>
      </c>
      <c r="AC144" s="12" t="s">
        <v>17</v>
      </c>
    </row>
    <row r="145" spans="1:29" ht="76.5" hidden="1">
      <c r="A145" s="16">
        <v>709</v>
      </c>
      <c r="B145" s="12" t="s">
        <v>871</v>
      </c>
      <c r="C145" s="12">
        <v>164</v>
      </c>
      <c r="D145" s="12">
        <v>1</v>
      </c>
      <c r="E145" s="17" t="s">
        <v>4927</v>
      </c>
      <c r="F145" s="17" t="s">
        <v>80</v>
      </c>
      <c r="G145" s="17" t="s">
        <v>27</v>
      </c>
      <c r="H145" s="12" t="s">
        <v>19</v>
      </c>
      <c r="I145" s="12" t="s">
        <v>992</v>
      </c>
      <c r="J145" s="27">
        <v>26</v>
      </c>
      <c r="K145" s="17">
        <v>24</v>
      </c>
      <c r="L145" s="17" t="s">
        <v>4927</v>
      </c>
      <c r="N145" s="12" t="s">
        <v>1074</v>
      </c>
      <c r="R145" s="12" t="s">
        <v>4926</v>
      </c>
      <c r="S145" s="12" t="s">
        <v>4925</v>
      </c>
      <c r="T145" s="12" t="s">
        <v>4924</v>
      </c>
      <c r="U145" s="12" t="s">
        <v>17</v>
      </c>
      <c r="V145" s="12" t="s">
        <v>3049</v>
      </c>
      <c r="AB145" s="28">
        <v>40449.374363425923</v>
      </c>
      <c r="AC145" s="12" t="s">
        <v>17</v>
      </c>
    </row>
    <row r="146" spans="1:29" ht="216.75" hidden="1">
      <c r="A146" s="16">
        <v>730</v>
      </c>
      <c r="B146" s="12" t="s">
        <v>871</v>
      </c>
      <c r="C146" s="12">
        <v>164</v>
      </c>
      <c r="D146" s="12">
        <v>1</v>
      </c>
      <c r="E146" s="17" t="s">
        <v>67</v>
      </c>
      <c r="F146" s="17" t="s">
        <v>83</v>
      </c>
      <c r="G146" s="17" t="s">
        <v>57</v>
      </c>
      <c r="H146" s="12" t="s">
        <v>24</v>
      </c>
      <c r="I146" s="12" t="s">
        <v>992</v>
      </c>
      <c r="J146" s="27">
        <v>44</v>
      </c>
      <c r="K146" s="17">
        <v>11</v>
      </c>
      <c r="L146" s="17" t="s">
        <v>67</v>
      </c>
      <c r="N146" s="12" t="s">
        <v>1074</v>
      </c>
      <c r="R146" s="12" t="s">
        <v>4923</v>
      </c>
      <c r="S146" s="12" t="s">
        <v>4922</v>
      </c>
      <c r="T146" s="12" t="s">
        <v>4921</v>
      </c>
      <c r="U146" s="12" t="s">
        <v>17</v>
      </c>
      <c r="V146" s="12" t="s">
        <v>3049</v>
      </c>
      <c r="AB146" s="28">
        <v>40449.375972222224</v>
      </c>
      <c r="AC146" s="12" t="s">
        <v>17</v>
      </c>
    </row>
    <row r="147" spans="1:29" ht="63.75" hidden="1">
      <c r="A147" s="16">
        <v>733</v>
      </c>
      <c r="B147" s="12" t="s">
        <v>871</v>
      </c>
      <c r="C147" s="12">
        <v>164</v>
      </c>
      <c r="D147" s="12">
        <v>1</v>
      </c>
      <c r="E147" s="17" t="s">
        <v>67</v>
      </c>
      <c r="F147" s="17" t="s">
        <v>4920</v>
      </c>
      <c r="G147" s="17" t="s">
        <v>66</v>
      </c>
      <c r="H147" s="12" t="s">
        <v>24</v>
      </c>
      <c r="I147" s="12" t="s">
        <v>992</v>
      </c>
      <c r="J147" s="27">
        <v>62</v>
      </c>
      <c r="K147" s="17">
        <v>12</v>
      </c>
      <c r="L147" s="17" t="s">
        <v>67</v>
      </c>
      <c r="N147" s="12" t="s">
        <v>1074</v>
      </c>
      <c r="R147" s="12" t="s">
        <v>4919</v>
      </c>
      <c r="S147" s="12" t="s">
        <v>4918</v>
      </c>
      <c r="T147" s="12" t="s">
        <v>4917</v>
      </c>
      <c r="U147" s="12" t="s">
        <v>17</v>
      </c>
      <c r="V147" s="12" t="s">
        <v>3049</v>
      </c>
      <c r="AB147" s="28">
        <v>40449.377581018518</v>
      </c>
      <c r="AC147" s="12" t="s">
        <v>17</v>
      </c>
    </row>
    <row r="148" spans="1:29" ht="38.25" hidden="1">
      <c r="A148" s="16">
        <v>514</v>
      </c>
      <c r="B148" s="12" t="s">
        <v>2587</v>
      </c>
      <c r="C148" s="12">
        <v>164</v>
      </c>
      <c r="D148" s="12">
        <v>1</v>
      </c>
      <c r="E148" s="17" t="s">
        <v>4016</v>
      </c>
      <c r="F148" s="17" t="s">
        <v>102</v>
      </c>
      <c r="G148" s="17" t="s">
        <v>81</v>
      </c>
      <c r="H148" s="12" t="s">
        <v>19</v>
      </c>
      <c r="I148" s="12" t="s">
        <v>992</v>
      </c>
      <c r="J148" s="27">
        <v>84</v>
      </c>
      <c r="K148" s="17">
        <v>22</v>
      </c>
      <c r="L148" s="17" t="s">
        <v>4016</v>
      </c>
      <c r="M148" s="12">
        <v>370</v>
      </c>
      <c r="N148" s="12" t="s">
        <v>1074</v>
      </c>
      <c r="R148" s="12" t="s">
        <v>4015</v>
      </c>
      <c r="S148" s="12" t="s">
        <v>1687</v>
      </c>
      <c r="T148" s="12" t="s">
        <v>4916</v>
      </c>
      <c r="U148" s="12" t="s">
        <v>17</v>
      </c>
      <c r="V148" s="12" t="s">
        <v>3049</v>
      </c>
      <c r="AB148" s="28">
        <v>40449.380428240744</v>
      </c>
      <c r="AC148" s="12" t="s">
        <v>17</v>
      </c>
    </row>
    <row r="149" spans="1:29" ht="63.75">
      <c r="A149" s="16">
        <v>980</v>
      </c>
      <c r="B149" s="12" t="s">
        <v>49</v>
      </c>
      <c r="C149" s="12">
        <v>164</v>
      </c>
      <c r="D149" s="12">
        <v>1</v>
      </c>
      <c r="E149" s="17" t="s">
        <v>4016</v>
      </c>
      <c r="F149" s="17" t="s">
        <v>104</v>
      </c>
      <c r="H149" s="12" t="s">
        <v>19</v>
      </c>
      <c r="I149" s="12" t="s">
        <v>992</v>
      </c>
      <c r="J149" s="27">
        <v>85</v>
      </c>
      <c r="L149" s="17" t="s">
        <v>4016</v>
      </c>
      <c r="N149" s="12" t="s">
        <v>1074</v>
      </c>
      <c r="R149" s="12" t="s">
        <v>4914</v>
      </c>
      <c r="S149" s="12" t="s">
        <v>70</v>
      </c>
      <c r="T149" s="12" t="s">
        <v>4915</v>
      </c>
      <c r="U149" s="12" t="s">
        <v>17</v>
      </c>
      <c r="V149" s="12" t="s">
        <v>3049</v>
      </c>
      <c r="AB149" s="28">
        <v>40449.381423611114</v>
      </c>
      <c r="AC149" s="12" t="s">
        <v>17</v>
      </c>
    </row>
    <row r="150" spans="1:29" ht="63.75" hidden="1">
      <c r="A150" s="16">
        <v>888</v>
      </c>
      <c r="B150" s="12" t="s">
        <v>49</v>
      </c>
      <c r="C150" s="12">
        <v>164</v>
      </c>
      <c r="D150" s="12">
        <v>1</v>
      </c>
      <c r="E150" s="17" t="s">
        <v>4016</v>
      </c>
      <c r="F150" s="17" t="s">
        <v>104</v>
      </c>
      <c r="H150" s="12" t="s">
        <v>19</v>
      </c>
      <c r="I150" s="12" t="s">
        <v>992</v>
      </c>
      <c r="J150" s="27">
        <v>85</v>
      </c>
      <c r="L150" s="17" t="s">
        <v>4016</v>
      </c>
      <c r="M150" s="12">
        <v>980</v>
      </c>
      <c r="N150" s="12" t="s">
        <v>1074</v>
      </c>
      <c r="R150" s="12" t="s">
        <v>4914</v>
      </c>
      <c r="S150" s="12" t="s">
        <v>70</v>
      </c>
      <c r="T150" s="12" t="s">
        <v>4913</v>
      </c>
      <c r="U150" s="12" t="s">
        <v>17</v>
      </c>
      <c r="V150" s="12" t="s">
        <v>3049</v>
      </c>
      <c r="AB150" s="28">
        <v>40449.381550925929</v>
      </c>
      <c r="AC150" s="12" t="s">
        <v>17</v>
      </c>
    </row>
    <row r="151" spans="1:29" ht="63.75" hidden="1">
      <c r="A151" s="16">
        <v>612</v>
      </c>
      <c r="B151" s="12" t="s">
        <v>3895</v>
      </c>
      <c r="C151" s="12">
        <v>164</v>
      </c>
      <c r="D151" s="12">
        <v>1</v>
      </c>
      <c r="E151" s="17" t="s">
        <v>4912</v>
      </c>
      <c r="F151" s="17" t="s">
        <v>120</v>
      </c>
      <c r="G151" s="17" t="s">
        <v>52</v>
      </c>
      <c r="H151" s="12" t="s">
        <v>19</v>
      </c>
      <c r="I151" s="12" t="s">
        <v>990</v>
      </c>
      <c r="J151" s="27">
        <v>88</v>
      </c>
      <c r="K151" s="17">
        <v>13</v>
      </c>
      <c r="L151" s="17" t="s">
        <v>4912</v>
      </c>
      <c r="N151" s="12" t="s">
        <v>1074</v>
      </c>
      <c r="R151" s="12" t="s">
        <v>4911</v>
      </c>
      <c r="S151" s="12" t="s">
        <v>4910</v>
      </c>
      <c r="T151" s="12" t="s">
        <v>4909</v>
      </c>
      <c r="U151" s="12" t="s">
        <v>17</v>
      </c>
      <c r="V151" s="12" t="s">
        <v>3049</v>
      </c>
      <c r="AB151" s="28">
        <v>40449.38208333333</v>
      </c>
      <c r="AC151" s="12" t="s">
        <v>17</v>
      </c>
    </row>
    <row r="152" spans="1:29" ht="102" hidden="1">
      <c r="A152" s="16">
        <v>748</v>
      </c>
      <c r="B152" s="12" t="s">
        <v>871</v>
      </c>
      <c r="C152" s="12">
        <v>164</v>
      </c>
      <c r="D152" s="12">
        <v>1</v>
      </c>
      <c r="E152" s="17" t="s">
        <v>994</v>
      </c>
      <c r="F152" s="17" t="s">
        <v>122</v>
      </c>
      <c r="G152" s="17" t="s">
        <v>333</v>
      </c>
      <c r="H152" s="12" t="s">
        <v>19</v>
      </c>
      <c r="I152" s="12" t="s">
        <v>992</v>
      </c>
      <c r="J152" s="27">
        <v>91</v>
      </c>
      <c r="K152" s="17">
        <v>54</v>
      </c>
      <c r="L152" s="17" t="s">
        <v>994</v>
      </c>
      <c r="N152" s="12" t="s">
        <v>1074</v>
      </c>
      <c r="R152" s="12" t="s">
        <v>4908</v>
      </c>
      <c r="S152" s="12" t="s">
        <v>4907</v>
      </c>
      <c r="T152" s="12" t="s">
        <v>4906</v>
      </c>
      <c r="U152" s="12" t="s">
        <v>17</v>
      </c>
      <c r="V152" s="12" t="s">
        <v>3049</v>
      </c>
      <c r="AB152" s="28">
        <v>40449.382453703707</v>
      </c>
      <c r="AC152" s="12" t="s">
        <v>17</v>
      </c>
    </row>
    <row r="153" spans="1:29" ht="51" hidden="1">
      <c r="A153" s="16">
        <v>684</v>
      </c>
      <c r="B153" s="12" t="s">
        <v>871</v>
      </c>
      <c r="C153" s="12">
        <v>164</v>
      </c>
      <c r="D153" s="12">
        <v>1</v>
      </c>
      <c r="E153" s="17" t="s">
        <v>25</v>
      </c>
      <c r="H153" s="12" t="s">
        <v>24</v>
      </c>
      <c r="I153" s="12" t="s">
        <v>990</v>
      </c>
      <c r="L153" s="17" t="s">
        <v>25</v>
      </c>
      <c r="N153" s="12" t="s">
        <v>1074</v>
      </c>
      <c r="R153" s="12" t="s">
        <v>4905</v>
      </c>
      <c r="S153" s="12" t="s">
        <v>4904</v>
      </c>
      <c r="T153" s="12" t="s">
        <v>4903</v>
      </c>
      <c r="U153" s="12" t="s">
        <v>17</v>
      </c>
      <c r="V153" s="12" t="s">
        <v>3049</v>
      </c>
      <c r="X153" s="12" t="s">
        <v>4902</v>
      </c>
      <c r="AB153" s="28">
        <v>40449.383877314816</v>
      </c>
      <c r="AC153" s="12" t="s">
        <v>17</v>
      </c>
    </row>
    <row r="154" spans="1:29" ht="344.25" hidden="1">
      <c r="A154" s="16">
        <v>215</v>
      </c>
      <c r="B154" s="12" t="s">
        <v>2833</v>
      </c>
      <c r="C154" s="12">
        <v>164</v>
      </c>
      <c r="D154" s="12">
        <v>1</v>
      </c>
      <c r="E154" s="17" t="s">
        <v>3393</v>
      </c>
      <c r="F154" s="17" t="s">
        <v>84</v>
      </c>
      <c r="G154" s="17" t="s">
        <v>51</v>
      </c>
      <c r="H154" s="12" t="s">
        <v>19</v>
      </c>
      <c r="I154" s="12" t="s">
        <v>992</v>
      </c>
      <c r="J154" s="27">
        <v>40</v>
      </c>
      <c r="K154" s="17">
        <v>35</v>
      </c>
      <c r="L154" s="17" t="s">
        <v>3393</v>
      </c>
      <c r="N154" s="12" t="s">
        <v>1074</v>
      </c>
      <c r="Q154" s="16">
        <v>7</v>
      </c>
      <c r="R154" s="12" t="s">
        <v>4901</v>
      </c>
      <c r="S154" s="12" t="s">
        <v>4900</v>
      </c>
      <c r="T154" s="12" t="s">
        <v>4899</v>
      </c>
      <c r="U154" s="12" t="s">
        <v>2574</v>
      </c>
      <c r="V154" s="12" t="s">
        <v>3045</v>
      </c>
      <c r="Y154" s="12" t="s">
        <v>1285</v>
      </c>
      <c r="Z154" s="12" t="s">
        <v>4898</v>
      </c>
      <c r="AA154" s="12">
        <v>1.02</v>
      </c>
      <c r="AB154" s="28">
        <v>40443.424490740741</v>
      </c>
      <c r="AC154" s="12" t="s">
        <v>2574</v>
      </c>
    </row>
    <row r="155" spans="1:29" ht="191.25" hidden="1">
      <c r="A155" s="16">
        <v>72</v>
      </c>
      <c r="B155" s="12" t="s">
        <v>3002</v>
      </c>
      <c r="C155" s="12">
        <v>164</v>
      </c>
      <c r="D155" s="12">
        <v>1</v>
      </c>
      <c r="E155" s="17" t="s">
        <v>2536</v>
      </c>
      <c r="F155" s="17" t="s">
        <v>26</v>
      </c>
      <c r="G155" s="17" t="s">
        <v>71</v>
      </c>
      <c r="H155" s="12" t="s">
        <v>19</v>
      </c>
      <c r="I155" s="12" t="s">
        <v>992</v>
      </c>
      <c r="J155" s="27">
        <v>2</v>
      </c>
      <c r="K155" s="17">
        <v>36</v>
      </c>
      <c r="L155" s="17" t="s">
        <v>2536</v>
      </c>
      <c r="N155" s="12" t="s">
        <v>1074</v>
      </c>
      <c r="Q155" s="16">
        <v>9</v>
      </c>
      <c r="R155" s="12" t="s">
        <v>4897</v>
      </c>
      <c r="S155" s="12" t="s">
        <v>4896</v>
      </c>
      <c r="T155" s="12" t="s">
        <v>4895</v>
      </c>
      <c r="U155" s="12" t="s">
        <v>2574</v>
      </c>
      <c r="V155" s="12" t="s">
        <v>3028</v>
      </c>
      <c r="Y155" s="12" t="s">
        <v>1285</v>
      </c>
      <c r="Z155" s="12" t="s">
        <v>4894</v>
      </c>
      <c r="AA155" s="12">
        <v>1.02</v>
      </c>
      <c r="AB155" s="28">
        <v>40444.671018518522</v>
      </c>
      <c r="AC155" s="12" t="s">
        <v>2574</v>
      </c>
    </row>
    <row r="156" spans="1:29" ht="63.75" hidden="1">
      <c r="A156" s="16">
        <v>762</v>
      </c>
      <c r="B156" s="12" t="s">
        <v>3007</v>
      </c>
      <c r="C156" s="12">
        <v>164</v>
      </c>
      <c r="D156" s="12">
        <v>1</v>
      </c>
      <c r="E156" s="17" t="s">
        <v>2961</v>
      </c>
      <c r="F156" s="17" t="s">
        <v>28</v>
      </c>
      <c r="G156" s="17" t="s">
        <v>32</v>
      </c>
      <c r="H156" s="12" t="s">
        <v>24</v>
      </c>
      <c r="I156" s="12" t="s">
        <v>992</v>
      </c>
      <c r="J156" s="27">
        <v>18</v>
      </c>
      <c r="K156" s="17">
        <v>8</v>
      </c>
      <c r="L156" s="17" t="s">
        <v>2961</v>
      </c>
      <c r="M156" s="12">
        <v>72</v>
      </c>
      <c r="N156" s="12" t="s">
        <v>1074</v>
      </c>
      <c r="Q156" s="16">
        <v>9</v>
      </c>
      <c r="R156" s="12" t="s">
        <v>4893</v>
      </c>
      <c r="S156" s="12" t="s">
        <v>4892</v>
      </c>
      <c r="T156" s="12" t="s">
        <v>4891</v>
      </c>
      <c r="U156" s="12" t="s">
        <v>2574</v>
      </c>
      <c r="V156" s="12" t="s">
        <v>3028</v>
      </c>
      <c r="Y156" s="12" t="s">
        <v>990</v>
      </c>
      <c r="Z156" s="12" t="s">
        <v>4890</v>
      </c>
      <c r="AB156" s="28">
        <v>40444.671631944446</v>
      </c>
      <c r="AC156" s="12" t="s">
        <v>2574</v>
      </c>
    </row>
    <row r="157" spans="1:29" ht="102" hidden="1">
      <c r="A157" s="16">
        <v>616</v>
      </c>
      <c r="B157" s="12" t="s">
        <v>3895</v>
      </c>
      <c r="C157" s="12">
        <v>164</v>
      </c>
      <c r="D157" s="12">
        <v>1</v>
      </c>
      <c r="E157" s="17" t="s">
        <v>25</v>
      </c>
      <c r="F157" s="17" t="s">
        <v>26</v>
      </c>
      <c r="G157" s="17" t="s">
        <v>84</v>
      </c>
      <c r="H157" s="12" t="s">
        <v>19</v>
      </c>
      <c r="I157" s="12" t="s">
        <v>992</v>
      </c>
      <c r="J157" s="27">
        <v>2</v>
      </c>
      <c r="K157" s="17">
        <v>40</v>
      </c>
      <c r="L157" s="17" t="s">
        <v>25</v>
      </c>
      <c r="N157" s="12" t="s">
        <v>1074</v>
      </c>
      <c r="Q157" s="16">
        <v>9</v>
      </c>
      <c r="R157" s="12" t="s">
        <v>4889</v>
      </c>
      <c r="S157" s="12" t="s">
        <v>4888</v>
      </c>
      <c r="T157" s="12" t="s">
        <v>4887</v>
      </c>
      <c r="U157" s="12" t="s">
        <v>2574</v>
      </c>
      <c r="V157" s="12" t="s">
        <v>3033</v>
      </c>
      <c r="Y157" s="12" t="s">
        <v>1285</v>
      </c>
      <c r="Z157" s="12" t="s">
        <v>4886</v>
      </c>
      <c r="AA157" s="12">
        <v>1.02</v>
      </c>
      <c r="AB157" s="28">
        <v>40444.628078703703</v>
      </c>
      <c r="AC157" s="12" t="s">
        <v>2574</v>
      </c>
    </row>
    <row r="158" spans="1:29" ht="51" hidden="1">
      <c r="A158" s="16">
        <v>549</v>
      </c>
      <c r="B158" s="12" t="s">
        <v>485</v>
      </c>
      <c r="C158" s="12">
        <v>164</v>
      </c>
      <c r="D158" s="12">
        <v>1</v>
      </c>
      <c r="E158" s="17" t="s">
        <v>2527</v>
      </c>
      <c r="F158" s="17" t="s">
        <v>26</v>
      </c>
      <c r="G158" s="17" t="s">
        <v>139</v>
      </c>
      <c r="H158" s="12" t="s">
        <v>24</v>
      </c>
      <c r="I158" s="12" t="s">
        <v>992</v>
      </c>
      <c r="J158" s="27">
        <v>2</v>
      </c>
      <c r="K158" s="17">
        <v>42</v>
      </c>
      <c r="L158" s="17" t="s">
        <v>2527</v>
      </c>
      <c r="M158" s="12">
        <v>616</v>
      </c>
      <c r="N158" s="12" t="s">
        <v>1074</v>
      </c>
      <c r="R158" s="12" t="s">
        <v>4885</v>
      </c>
      <c r="S158" s="12" t="s">
        <v>4884</v>
      </c>
      <c r="T158" s="12" t="s">
        <v>4883</v>
      </c>
      <c r="U158" s="12" t="s">
        <v>2595</v>
      </c>
      <c r="V158" s="12" t="s">
        <v>2595</v>
      </c>
      <c r="X158" s="12" t="s">
        <v>4883</v>
      </c>
      <c r="AB158" s="28">
        <v>40492.939143518517</v>
      </c>
      <c r="AC158" s="12" t="s">
        <v>2595</v>
      </c>
    </row>
    <row r="159" spans="1:29" ht="114.75" hidden="1">
      <c r="A159" s="16">
        <v>4</v>
      </c>
      <c r="B159" s="12" t="s">
        <v>2636</v>
      </c>
      <c r="C159" s="12">
        <v>164</v>
      </c>
      <c r="D159" s="12">
        <v>1</v>
      </c>
      <c r="E159" s="17" t="s">
        <v>4882</v>
      </c>
      <c r="F159" s="17" t="s">
        <v>25</v>
      </c>
      <c r="G159" s="17" t="s">
        <v>84</v>
      </c>
      <c r="H159" s="12" t="s">
        <v>19</v>
      </c>
      <c r="I159" s="12" t="s">
        <v>992</v>
      </c>
      <c r="J159" s="27">
        <v>3</v>
      </c>
      <c r="K159" s="17">
        <v>40</v>
      </c>
      <c r="L159" s="17" t="s">
        <v>4882</v>
      </c>
      <c r="N159" s="12" t="s">
        <v>1074</v>
      </c>
      <c r="R159" s="12" t="s">
        <v>4881</v>
      </c>
      <c r="S159" s="12" t="s">
        <v>4880</v>
      </c>
      <c r="T159" s="12" t="s">
        <v>4879</v>
      </c>
      <c r="U159" s="12" t="s">
        <v>2595</v>
      </c>
      <c r="V159" s="12" t="s">
        <v>2595</v>
      </c>
      <c r="X159" s="12" t="s">
        <v>4879</v>
      </c>
      <c r="AB159" s="28">
        <v>40492.939143518517</v>
      </c>
      <c r="AC159" s="12" t="s">
        <v>2595</v>
      </c>
    </row>
    <row r="160" spans="1:29" ht="89.25" hidden="1">
      <c r="A160" s="16">
        <v>73</v>
      </c>
      <c r="B160" s="12" t="s">
        <v>3002</v>
      </c>
      <c r="C160" s="12">
        <v>164</v>
      </c>
      <c r="D160" s="12">
        <v>1</v>
      </c>
      <c r="E160" s="17" t="s">
        <v>2527</v>
      </c>
      <c r="F160" s="17" t="s">
        <v>25</v>
      </c>
      <c r="G160" s="17" t="s">
        <v>4878</v>
      </c>
      <c r="H160" s="12" t="s">
        <v>24</v>
      </c>
      <c r="I160" s="12" t="s">
        <v>990</v>
      </c>
      <c r="J160" s="27">
        <v>3</v>
      </c>
      <c r="L160" s="17" t="s">
        <v>2527</v>
      </c>
      <c r="N160" s="12" t="s">
        <v>1074</v>
      </c>
      <c r="R160" s="12" t="s">
        <v>4877</v>
      </c>
      <c r="S160" s="12" t="s">
        <v>4876</v>
      </c>
      <c r="T160" s="12" t="s">
        <v>4875</v>
      </c>
      <c r="U160" s="12" t="s">
        <v>2595</v>
      </c>
      <c r="V160" s="12" t="s">
        <v>2595</v>
      </c>
      <c r="X160" s="12" t="s">
        <v>4875</v>
      </c>
      <c r="AB160" s="28">
        <v>40492.939143518517</v>
      </c>
      <c r="AC160" s="12" t="s">
        <v>2595</v>
      </c>
    </row>
    <row r="161" spans="1:29" ht="25.5" hidden="1">
      <c r="A161" s="16">
        <v>76</v>
      </c>
      <c r="B161" s="12" t="s">
        <v>3002</v>
      </c>
      <c r="C161" s="12">
        <v>164</v>
      </c>
      <c r="D161" s="12">
        <v>1</v>
      </c>
      <c r="E161" s="17" t="s">
        <v>22</v>
      </c>
      <c r="F161" s="17" t="s">
        <v>25</v>
      </c>
      <c r="H161" s="12" t="s">
        <v>24</v>
      </c>
      <c r="I161" s="12" t="s">
        <v>990</v>
      </c>
      <c r="J161" s="27">
        <v>3</v>
      </c>
      <c r="L161" s="17" t="s">
        <v>22</v>
      </c>
      <c r="N161" s="12" t="s">
        <v>1074</v>
      </c>
      <c r="R161" s="12" t="s">
        <v>4874</v>
      </c>
      <c r="T161" s="12" t="s">
        <v>4873</v>
      </c>
      <c r="U161" s="12" t="s">
        <v>2595</v>
      </c>
      <c r="V161" s="12" t="s">
        <v>2595</v>
      </c>
      <c r="X161" s="12" t="s">
        <v>4873</v>
      </c>
      <c r="AB161" s="28">
        <v>40492.939143518517</v>
      </c>
      <c r="AC161" s="12" t="s">
        <v>2595</v>
      </c>
    </row>
    <row r="162" spans="1:29" ht="51" hidden="1">
      <c r="A162" s="16">
        <v>80</v>
      </c>
      <c r="B162" s="12" t="s">
        <v>3270</v>
      </c>
      <c r="C162" s="12">
        <v>164</v>
      </c>
      <c r="D162" s="12">
        <v>1</v>
      </c>
      <c r="E162" s="17" t="s">
        <v>2599</v>
      </c>
      <c r="F162" s="17" t="s">
        <v>25</v>
      </c>
      <c r="G162" s="17" t="s">
        <v>99</v>
      </c>
      <c r="H162" s="12" t="s">
        <v>24</v>
      </c>
      <c r="I162" s="12" t="s">
        <v>990</v>
      </c>
      <c r="J162" s="27">
        <v>3</v>
      </c>
      <c r="K162" s="17">
        <v>37</v>
      </c>
      <c r="L162" s="17" t="s">
        <v>2599</v>
      </c>
      <c r="N162" s="12" t="s">
        <v>1074</v>
      </c>
      <c r="R162" s="12" t="s">
        <v>4872</v>
      </c>
      <c r="S162" s="12" t="s">
        <v>3268</v>
      </c>
      <c r="T162" s="12" t="s">
        <v>4871</v>
      </c>
      <c r="U162" s="12" t="s">
        <v>2595</v>
      </c>
      <c r="V162" s="12" t="s">
        <v>2595</v>
      </c>
      <c r="X162" s="12" t="s">
        <v>4871</v>
      </c>
      <c r="AB162" s="28">
        <v>40492.939143518517</v>
      </c>
      <c r="AC162" s="12" t="s">
        <v>2595</v>
      </c>
    </row>
    <row r="163" spans="1:29" ht="76.5" hidden="1">
      <c r="A163" s="16">
        <v>778</v>
      </c>
      <c r="B163" s="12" t="s">
        <v>2862</v>
      </c>
      <c r="C163" s="12">
        <v>164</v>
      </c>
      <c r="D163" s="12">
        <v>1</v>
      </c>
      <c r="E163" s="17" t="s">
        <v>2425</v>
      </c>
      <c r="F163" s="17" t="s">
        <v>22</v>
      </c>
      <c r="G163" s="17" t="s">
        <v>330</v>
      </c>
      <c r="H163" s="12" t="s">
        <v>24</v>
      </c>
      <c r="I163" s="12" t="s">
        <v>992</v>
      </c>
      <c r="J163" s="27">
        <v>4</v>
      </c>
      <c r="K163" s="17">
        <v>48</v>
      </c>
      <c r="L163" s="17" t="s">
        <v>2425</v>
      </c>
      <c r="N163" s="12" t="s">
        <v>1074</v>
      </c>
      <c r="R163" s="12" t="s">
        <v>4870</v>
      </c>
      <c r="S163" s="12" t="s">
        <v>4869</v>
      </c>
      <c r="T163" s="12" t="s">
        <v>4868</v>
      </c>
      <c r="U163" s="12" t="s">
        <v>2595</v>
      </c>
      <c r="V163" s="12" t="s">
        <v>2595</v>
      </c>
      <c r="X163" s="12" t="s">
        <v>4868</v>
      </c>
      <c r="AB163" s="28">
        <v>40492.939143518517</v>
      </c>
      <c r="AC163" s="12" t="s">
        <v>2595</v>
      </c>
    </row>
    <row r="164" spans="1:29" ht="382.5" hidden="1">
      <c r="A164" s="16">
        <v>809</v>
      </c>
      <c r="B164" s="12" t="s">
        <v>49</v>
      </c>
      <c r="C164" s="12">
        <v>164</v>
      </c>
      <c r="D164" s="12">
        <v>1</v>
      </c>
      <c r="E164" s="17" t="s">
        <v>2411</v>
      </c>
      <c r="F164" s="17" t="s">
        <v>53</v>
      </c>
      <c r="G164" s="17" t="s">
        <v>233</v>
      </c>
      <c r="H164" s="12" t="s">
        <v>19</v>
      </c>
      <c r="I164" s="12" t="s">
        <v>992</v>
      </c>
      <c r="J164" s="27">
        <v>5</v>
      </c>
      <c r="K164" s="17">
        <v>52</v>
      </c>
      <c r="L164" s="17" t="s">
        <v>2411</v>
      </c>
      <c r="N164" s="12" t="s">
        <v>1074</v>
      </c>
      <c r="R164" s="12" t="s">
        <v>4850</v>
      </c>
      <c r="S164" s="12" t="s">
        <v>70</v>
      </c>
      <c r="T164" s="12" t="s">
        <v>4867</v>
      </c>
      <c r="U164" s="12" t="s">
        <v>2595</v>
      </c>
      <c r="V164" s="12" t="s">
        <v>2595</v>
      </c>
      <c r="X164" s="12" t="s">
        <v>4867</v>
      </c>
      <c r="AB164" s="28">
        <v>40492.939143518517</v>
      </c>
      <c r="AC164" s="12" t="s">
        <v>2595</v>
      </c>
    </row>
    <row r="165" spans="1:29" ht="165.75" hidden="1">
      <c r="A165" s="16">
        <v>808</v>
      </c>
      <c r="B165" s="12" t="s">
        <v>49</v>
      </c>
      <c r="C165" s="12">
        <v>164</v>
      </c>
      <c r="D165" s="12">
        <v>1</v>
      </c>
      <c r="E165" s="17" t="s">
        <v>2989</v>
      </c>
      <c r="F165" s="17" t="s">
        <v>53</v>
      </c>
      <c r="G165" s="17" t="s">
        <v>34</v>
      </c>
      <c r="H165" s="12" t="s">
        <v>19</v>
      </c>
      <c r="I165" s="12" t="s">
        <v>992</v>
      </c>
      <c r="J165" s="27">
        <v>5</v>
      </c>
      <c r="K165" s="17">
        <v>34</v>
      </c>
      <c r="L165" s="17" t="s">
        <v>2989</v>
      </c>
      <c r="N165" s="12" t="s">
        <v>1074</v>
      </c>
      <c r="R165" s="12" t="s">
        <v>4852</v>
      </c>
      <c r="S165" s="12" t="s">
        <v>70</v>
      </c>
      <c r="T165" s="12" t="s">
        <v>4866</v>
      </c>
      <c r="U165" s="12" t="s">
        <v>2595</v>
      </c>
      <c r="V165" s="12" t="s">
        <v>2595</v>
      </c>
      <c r="X165" s="12" t="s">
        <v>4866</v>
      </c>
      <c r="AB165" s="28">
        <v>40492.939143518517</v>
      </c>
      <c r="AC165" s="12" t="s">
        <v>2595</v>
      </c>
    </row>
    <row r="166" spans="1:29" ht="344.25" hidden="1">
      <c r="A166" s="16">
        <v>248</v>
      </c>
      <c r="B166" s="12" t="s">
        <v>4865</v>
      </c>
      <c r="C166" s="12">
        <v>164</v>
      </c>
      <c r="D166" s="12">
        <v>1</v>
      </c>
      <c r="E166" s="17" t="s">
        <v>2411</v>
      </c>
      <c r="F166" s="17" t="s">
        <v>53</v>
      </c>
      <c r="G166" s="17" t="s">
        <v>233</v>
      </c>
      <c r="H166" s="12" t="s">
        <v>19</v>
      </c>
      <c r="I166" s="12" t="s">
        <v>992</v>
      </c>
      <c r="J166" s="27">
        <v>5</v>
      </c>
      <c r="K166" s="17">
        <v>52</v>
      </c>
      <c r="L166" s="17" t="s">
        <v>2411</v>
      </c>
      <c r="M166" s="12">
        <v>809</v>
      </c>
      <c r="N166" s="12" t="s">
        <v>1074</v>
      </c>
      <c r="R166" s="12" t="s">
        <v>4864</v>
      </c>
      <c r="S166" s="12" t="s">
        <v>4863</v>
      </c>
      <c r="T166" s="12" t="s">
        <v>4862</v>
      </c>
      <c r="U166" s="12" t="s">
        <v>2595</v>
      </c>
      <c r="V166" s="12" t="s">
        <v>2595</v>
      </c>
      <c r="X166" s="12" t="s">
        <v>4862</v>
      </c>
      <c r="AB166" s="28">
        <v>40492.939143518517</v>
      </c>
      <c r="AC166" s="12" t="s">
        <v>2595</v>
      </c>
    </row>
    <row r="167" spans="1:29" ht="216.75" hidden="1">
      <c r="A167" s="16">
        <v>780</v>
      </c>
      <c r="B167" s="12" t="s">
        <v>2862</v>
      </c>
      <c r="C167" s="12">
        <v>164</v>
      </c>
      <c r="D167" s="12">
        <v>1</v>
      </c>
      <c r="E167" s="17" t="s">
        <v>2411</v>
      </c>
      <c r="F167" s="17" t="s">
        <v>53</v>
      </c>
      <c r="G167" s="17" t="s">
        <v>233</v>
      </c>
      <c r="H167" s="12" t="s">
        <v>19</v>
      </c>
      <c r="I167" s="12" t="s">
        <v>992</v>
      </c>
      <c r="J167" s="27">
        <v>5</v>
      </c>
      <c r="K167" s="17">
        <v>52</v>
      </c>
      <c r="L167" s="17" t="s">
        <v>2411</v>
      </c>
      <c r="M167" s="12">
        <v>809</v>
      </c>
      <c r="N167" s="12" t="s">
        <v>1074</v>
      </c>
      <c r="R167" s="12" t="s">
        <v>4861</v>
      </c>
      <c r="S167" s="12" t="s">
        <v>4860</v>
      </c>
      <c r="T167" s="12" t="s">
        <v>4859</v>
      </c>
      <c r="U167" s="12" t="s">
        <v>2595</v>
      </c>
      <c r="V167" s="12" t="s">
        <v>2595</v>
      </c>
      <c r="X167" s="12" t="s">
        <v>4859</v>
      </c>
      <c r="AB167" s="28">
        <v>40492.939143518517</v>
      </c>
      <c r="AC167" s="12" t="s">
        <v>2595</v>
      </c>
    </row>
    <row r="168" spans="1:29" ht="89.25" hidden="1">
      <c r="A168" s="16">
        <v>756</v>
      </c>
      <c r="B168" s="12" t="s">
        <v>3007</v>
      </c>
      <c r="C168" s="12">
        <v>164</v>
      </c>
      <c r="D168" s="12">
        <v>1</v>
      </c>
      <c r="E168" s="17" t="s">
        <v>2425</v>
      </c>
      <c r="F168" s="17" t="s">
        <v>53</v>
      </c>
      <c r="G168" s="17" t="s">
        <v>54</v>
      </c>
      <c r="H168" s="12" t="s">
        <v>19</v>
      </c>
      <c r="I168" s="12" t="s">
        <v>992</v>
      </c>
      <c r="J168" s="27">
        <v>5</v>
      </c>
      <c r="K168" s="17">
        <v>19</v>
      </c>
      <c r="L168" s="17" t="s">
        <v>2425</v>
      </c>
      <c r="N168" s="12" t="s">
        <v>1074</v>
      </c>
      <c r="R168" s="12" t="s">
        <v>4858</v>
      </c>
      <c r="S168" s="12" t="s">
        <v>4857</v>
      </c>
      <c r="T168" s="12" t="s">
        <v>4856</v>
      </c>
      <c r="U168" s="12" t="s">
        <v>2595</v>
      </c>
      <c r="V168" s="12" t="s">
        <v>2595</v>
      </c>
      <c r="X168" s="12" t="s">
        <v>4856</v>
      </c>
      <c r="AB168" s="28">
        <v>40492.939143518517</v>
      </c>
      <c r="AC168" s="12" t="s">
        <v>2595</v>
      </c>
    </row>
    <row r="169" spans="1:29" ht="153" hidden="1">
      <c r="A169" s="16">
        <v>619</v>
      </c>
      <c r="B169" s="12" t="s">
        <v>4855</v>
      </c>
      <c r="C169" s="12">
        <v>164</v>
      </c>
      <c r="D169" s="12">
        <v>1</v>
      </c>
      <c r="E169" s="17" t="s">
        <v>2989</v>
      </c>
      <c r="F169" s="17" t="s">
        <v>53</v>
      </c>
      <c r="G169" s="17" t="s">
        <v>34</v>
      </c>
      <c r="H169" s="12" t="s">
        <v>19</v>
      </c>
      <c r="I169" s="12" t="s">
        <v>992</v>
      </c>
      <c r="J169" s="27">
        <v>5</v>
      </c>
      <c r="K169" s="17">
        <v>34</v>
      </c>
      <c r="L169" s="17" t="s">
        <v>2989</v>
      </c>
      <c r="M169" s="12">
        <v>808</v>
      </c>
      <c r="N169" s="12" t="s">
        <v>1074</v>
      </c>
      <c r="R169" s="12" t="s">
        <v>4854</v>
      </c>
      <c r="S169" s="12" t="s">
        <v>70</v>
      </c>
      <c r="T169" s="12" t="s">
        <v>4853</v>
      </c>
      <c r="U169" s="12" t="s">
        <v>2595</v>
      </c>
      <c r="V169" s="12" t="s">
        <v>2595</v>
      </c>
      <c r="X169" s="12" t="s">
        <v>4853</v>
      </c>
      <c r="AB169" s="28">
        <v>40492.939143518517</v>
      </c>
      <c r="AC169" s="12" t="s">
        <v>2595</v>
      </c>
    </row>
    <row r="170" spans="1:29" ht="165.75" hidden="1">
      <c r="A170" s="16">
        <v>899</v>
      </c>
      <c r="B170" s="12" t="s">
        <v>49</v>
      </c>
      <c r="C170" s="12">
        <v>164</v>
      </c>
      <c r="D170" s="12">
        <v>1</v>
      </c>
      <c r="E170" s="17" t="s">
        <v>2989</v>
      </c>
      <c r="F170" s="17" t="s">
        <v>53</v>
      </c>
      <c r="G170" s="17" t="s">
        <v>34</v>
      </c>
      <c r="H170" s="12" t="s">
        <v>19</v>
      </c>
      <c r="I170" s="12" t="s">
        <v>992</v>
      </c>
      <c r="J170" s="27">
        <v>5</v>
      </c>
      <c r="K170" s="17">
        <v>34</v>
      </c>
      <c r="L170" s="17" t="s">
        <v>2989</v>
      </c>
      <c r="M170" s="12">
        <v>808</v>
      </c>
      <c r="N170" s="12" t="s">
        <v>1074</v>
      </c>
      <c r="R170" s="12" t="s">
        <v>4852</v>
      </c>
      <c r="S170" s="12" t="s">
        <v>70</v>
      </c>
      <c r="T170" s="12" t="s">
        <v>4851</v>
      </c>
      <c r="U170" s="12" t="s">
        <v>2595</v>
      </c>
      <c r="V170" s="12" t="s">
        <v>2595</v>
      </c>
      <c r="X170" s="12" t="s">
        <v>4851</v>
      </c>
      <c r="AB170" s="28">
        <v>40492.939143518517</v>
      </c>
      <c r="AC170" s="12" t="s">
        <v>2595</v>
      </c>
    </row>
    <row r="171" spans="1:29" ht="382.5" hidden="1">
      <c r="A171" s="16">
        <v>900</v>
      </c>
      <c r="B171" s="12" t="s">
        <v>49</v>
      </c>
      <c r="C171" s="12">
        <v>164</v>
      </c>
      <c r="D171" s="12">
        <v>1</v>
      </c>
      <c r="E171" s="17" t="s">
        <v>2411</v>
      </c>
      <c r="F171" s="17" t="s">
        <v>53</v>
      </c>
      <c r="G171" s="17" t="s">
        <v>233</v>
      </c>
      <c r="H171" s="12" t="s">
        <v>19</v>
      </c>
      <c r="I171" s="12" t="s">
        <v>992</v>
      </c>
      <c r="J171" s="27">
        <v>5</v>
      </c>
      <c r="K171" s="17">
        <v>52</v>
      </c>
      <c r="L171" s="17" t="s">
        <v>2411</v>
      </c>
      <c r="M171" s="12">
        <v>809</v>
      </c>
      <c r="N171" s="12" t="s">
        <v>1074</v>
      </c>
      <c r="R171" s="12" t="s">
        <v>4850</v>
      </c>
      <c r="S171" s="12" t="s">
        <v>70</v>
      </c>
      <c r="T171" s="12" t="s">
        <v>4849</v>
      </c>
      <c r="U171" s="12" t="s">
        <v>2595</v>
      </c>
      <c r="V171" s="12" t="s">
        <v>2595</v>
      </c>
      <c r="X171" s="12" t="s">
        <v>4849</v>
      </c>
      <c r="AB171" s="28">
        <v>40492.939143518517</v>
      </c>
      <c r="AC171" s="12" t="s">
        <v>2595</v>
      </c>
    </row>
    <row r="172" spans="1:29" ht="102" hidden="1">
      <c r="A172" s="16">
        <v>691</v>
      </c>
      <c r="B172" s="12" t="s">
        <v>871</v>
      </c>
      <c r="C172" s="12">
        <v>164</v>
      </c>
      <c r="D172" s="12">
        <v>1</v>
      </c>
      <c r="E172" s="17" t="s">
        <v>2408</v>
      </c>
      <c r="F172" s="17" t="s">
        <v>31</v>
      </c>
      <c r="G172" s="17" t="s">
        <v>33</v>
      </c>
      <c r="H172" s="12" t="s">
        <v>19</v>
      </c>
      <c r="I172" s="12" t="s">
        <v>992</v>
      </c>
      <c r="J172" s="27">
        <v>6</v>
      </c>
      <c r="K172" s="17">
        <v>9</v>
      </c>
      <c r="L172" s="17" t="s">
        <v>2408</v>
      </c>
      <c r="N172" s="12" t="s">
        <v>1074</v>
      </c>
      <c r="R172" s="12" t="s">
        <v>4848</v>
      </c>
      <c r="S172" s="12" t="s">
        <v>4847</v>
      </c>
      <c r="T172" s="12" t="s">
        <v>4846</v>
      </c>
      <c r="U172" s="12" t="s">
        <v>2595</v>
      </c>
      <c r="V172" s="12" t="s">
        <v>2595</v>
      </c>
      <c r="X172" s="12" t="s">
        <v>4846</v>
      </c>
      <c r="AB172" s="28">
        <v>40492.939143518517</v>
      </c>
      <c r="AC172" s="12" t="s">
        <v>2595</v>
      </c>
    </row>
    <row r="173" spans="1:29" ht="229.5" hidden="1">
      <c r="A173" s="16">
        <v>605</v>
      </c>
      <c r="B173" s="12" t="s">
        <v>801</v>
      </c>
      <c r="C173" s="12">
        <v>164</v>
      </c>
      <c r="D173" s="12">
        <v>1</v>
      </c>
      <c r="E173" s="17" t="s">
        <v>2389</v>
      </c>
      <c r="F173" s="17" t="s">
        <v>45</v>
      </c>
      <c r="G173" s="17" t="s">
        <v>31</v>
      </c>
      <c r="H173" s="12" t="s">
        <v>19</v>
      </c>
      <c r="I173" s="12" t="s">
        <v>992</v>
      </c>
      <c r="J173" s="27">
        <v>7</v>
      </c>
      <c r="K173" s="17">
        <v>6</v>
      </c>
      <c r="L173" s="17" t="s">
        <v>2389</v>
      </c>
      <c r="N173" s="12" t="s">
        <v>1074</v>
      </c>
      <c r="R173" s="12" t="s">
        <v>4845</v>
      </c>
      <c r="S173" s="12" t="s">
        <v>4844</v>
      </c>
      <c r="T173" s="12" t="s">
        <v>4843</v>
      </c>
      <c r="U173" s="12" t="s">
        <v>2595</v>
      </c>
      <c r="V173" s="12" t="s">
        <v>2595</v>
      </c>
      <c r="X173" s="12" t="s">
        <v>4843</v>
      </c>
      <c r="AB173" s="28">
        <v>40492.939143518517</v>
      </c>
      <c r="AC173" s="12" t="s">
        <v>2595</v>
      </c>
    </row>
    <row r="174" spans="1:29" ht="102" hidden="1">
      <c r="A174" s="16">
        <v>639</v>
      </c>
      <c r="B174" s="12" t="s">
        <v>1598</v>
      </c>
      <c r="C174" s="12">
        <v>164</v>
      </c>
      <c r="D174" s="12">
        <v>1</v>
      </c>
      <c r="E174" s="17" t="s">
        <v>2389</v>
      </c>
      <c r="F174" s="17" t="s">
        <v>45</v>
      </c>
      <c r="G174" s="17" t="s">
        <v>31</v>
      </c>
      <c r="H174" s="12" t="s">
        <v>19</v>
      </c>
      <c r="I174" s="12" t="s">
        <v>992</v>
      </c>
      <c r="J174" s="27">
        <v>7</v>
      </c>
      <c r="K174" s="17">
        <v>6</v>
      </c>
      <c r="L174" s="17" t="s">
        <v>2389</v>
      </c>
      <c r="M174" s="12">
        <v>605</v>
      </c>
      <c r="N174" s="12" t="s">
        <v>1074</v>
      </c>
      <c r="R174" s="12" t="s">
        <v>4842</v>
      </c>
      <c r="S174" s="12" t="s">
        <v>4738</v>
      </c>
      <c r="T174" s="12" t="s">
        <v>4841</v>
      </c>
      <c r="U174" s="12" t="s">
        <v>2595</v>
      </c>
      <c r="V174" s="12" t="s">
        <v>2595</v>
      </c>
      <c r="X174" s="12" t="s">
        <v>4841</v>
      </c>
      <c r="AB174" s="28">
        <v>40492.939143518517</v>
      </c>
      <c r="AC174" s="12" t="s">
        <v>2595</v>
      </c>
    </row>
    <row r="175" spans="1:29" ht="204" hidden="1">
      <c r="A175" s="16">
        <v>571</v>
      </c>
      <c r="B175" s="12" t="s">
        <v>485</v>
      </c>
      <c r="C175" s="12">
        <v>164</v>
      </c>
      <c r="D175" s="12">
        <v>1</v>
      </c>
      <c r="E175" s="17" t="s">
        <v>2389</v>
      </c>
      <c r="F175" s="17" t="s">
        <v>45</v>
      </c>
      <c r="G175" s="17" t="s">
        <v>66</v>
      </c>
      <c r="H175" s="12" t="s">
        <v>19</v>
      </c>
      <c r="I175" s="12" t="s">
        <v>992</v>
      </c>
      <c r="J175" s="27">
        <v>7</v>
      </c>
      <c r="K175" s="17">
        <v>12</v>
      </c>
      <c r="L175" s="17" t="s">
        <v>2389</v>
      </c>
      <c r="N175" s="12" t="s">
        <v>1074</v>
      </c>
      <c r="R175" s="12" t="s">
        <v>4840</v>
      </c>
      <c r="S175" s="12" t="s">
        <v>4839</v>
      </c>
      <c r="T175" s="12" t="s">
        <v>4838</v>
      </c>
      <c r="U175" s="12" t="s">
        <v>2595</v>
      </c>
      <c r="V175" s="12" t="s">
        <v>2595</v>
      </c>
      <c r="X175" s="12" t="s">
        <v>4838</v>
      </c>
      <c r="AB175" s="28">
        <v>40492.939143518517</v>
      </c>
      <c r="AC175" s="12" t="s">
        <v>2595</v>
      </c>
    </row>
    <row r="176" spans="1:29" ht="63.75" hidden="1">
      <c r="A176" s="16">
        <v>204</v>
      </c>
      <c r="B176" s="12" t="s">
        <v>2833</v>
      </c>
      <c r="C176" s="12">
        <v>164</v>
      </c>
      <c r="D176" s="12">
        <v>1</v>
      </c>
      <c r="E176" s="17" t="s">
        <v>3906</v>
      </c>
      <c r="F176" s="17" t="s">
        <v>32</v>
      </c>
      <c r="G176" s="17" t="s">
        <v>2230</v>
      </c>
      <c r="H176" s="12" t="s">
        <v>19</v>
      </c>
      <c r="I176" s="12" t="s">
        <v>992</v>
      </c>
      <c r="J176" s="27">
        <v>8</v>
      </c>
      <c r="L176" s="17" t="s">
        <v>3906</v>
      </c>
      <c r="N176" s="12" t="s">
        <v>1074</v>
      </c>
      <c r="R176" s="12" t="s">
        <v>4837</v>
      </c>
      <c r="S176" s="12" t="s">
        <v>2845</v>
      </c>
      <c r="T176" s="12" t="s">
        <v>4836</v>
      </c>
      <c r="U176" s="12" t="s">
        <v>2595</v>
      </c>
      <c r="V176" s="12" t="s">
        <v>2595</v>
      </c>
      <c r="X176" s="12" t="s">
        <v>4836</v>
      </c>
      <c r="AB176" s="28">
        <v>40492.939143518517</v>
      </c>
      <c r="AC176" s="12" t="s">
        <v>2595</v>
      </c>
    </row>
    <row r="177" spans="1:29" ht="204" hidden="1">
      <c r="A177" s="16">
        <v>694</v>
      </c>
      <c r="B177" s="12" t="s">
        <v>871</v>
      </c>
      <c r="C177" s="12">
        <v>164</v>
      </c>
      <c r="D177" s="12">
        <v>1</v>
      </c>
      <c r="E177" s="17" t="s">
        <v>3906</v>
      </c>
      <c r="F177" s="17" t="s">
        <v>32</v>
      </c>
      <c r="G177" s="17" t="s">
        <v>45</v>
      </c>
      <c r="H177" s="12" t="s">
        <v>19</v>
      </c>
      <c r="I177" s="12" t="s">
        <v>992</v>
      </c>
      <c r="J177" s="27">
        <v>8</v>
      </c>
      <c r="K177" s="17">
        <v>7</v>
      </c>
      <c r="L177" s="17" t="s">
        <v>3906</v>
      </c>
      <c r="M177" s="12">
        <v>204</v>
      </c>
      <c r="N177" s="12" t="s">
        <v>1074</v>
      </c>
      <c r="R177" s="12" t="s">
        <v>4835</v>
      </c>
      <c r="S177" s="12" t="s">
        <v>4834</v>
      </c>
      <c r="T177" s="12" t="s">
        <v>4833</v>
      </c>
      <c r="U177" s="12" t="s">
        <v>2595</v>
      </c>
      <c r="V177" s="12" t="s">
        <v>2595</v>
      </c>
      <c r="X177" s="12" t="s">
        <v>4833</v>
      </c>
      <c r="AB177" s="28">
        <v>40492.939143518517</v>
      </c>
      <c r="AC177" s="12" t="s">
        <v>2595</v>
      </c>
    </row>
    <row r="178" spans="1:29" ht="38.25" hidden="1">
      <c r="A178" s="16">
        <v>205</v>
      </c>
      <c r="B178" s="12" t="s">
        <v>2833</v>
      </c>
      <c r="C178" s="12">
        <v>164</v>
      </c>
      <c r="D178" s="12">
        <v>1</v>
      </c>
      <c r="E178" s="17" t="s">
        <v>3899</v>
      </c>
      <c r="F178" s="17" t="s">
        <v>33</v>
      </c>
      <c r="G178" s="17" t="s">
        <v>109</v>
      </c>
      <c r="H178" s="12" t="s">
        <v>19</v>
      </c>
      <c r="I178" s="12" t="s">
        <v>992</v>
      </c>
      <c r="J178" s="27">
        <v>9</v>
      </c>
      <c r="L178" s="17" t="s">
        <v>3899</v>
      </c>
      <c r="M178" s="12">
        <v>204</v>
      </c>
      <c r="N178" s="12" t="s">
        <v>1074</v>
      </c>
      <c r="R178" s="12" t="s">
        <v>4832</v>
      </c>
      <c r="S178" s="12" t="s">
        <v>2845</v>
      </c>
      <c r="T178" s="12" t="s">
        <v>4831</v>
      </c>
      <c r="U178" s="12" t="s">
        <v>2595</v>
      </c>
      <c r="V178" s="12" t="s">
        <v>2595</v>
      </c>
      <c r="X178" s="12" t="s">
        <v>4831</v>
      </c>
      <c r="AB178" s="28">
        <v>40492.939143518517</v>
      </c>
      <c r="AC178" s="12" t="s">
        <v>2595</v>
      </c>
    </row>
    <row r="179" spans="1:29" ht="140.25" hidden="1">
      <c r="A179" s="16">
        <v>816</v>
      </c>
      <c r="B179" s="12" t="s">
        <v>49</v>
      </c>
      <c r="C179" s="12">
        <v>164</v>
      </c>
      <c r="D179" s="12">
        <v>1</v>
      </c>
      <c r="E179" s="17" t="s">
        <v>3899</v>
      </c>
      <c r="F179" s="17" t="s">
        <v>33</v>
      </c>
      <c r="G179" s="17" t="s">
        <v>67</v>
      </c>
      <c r="H179" s="12" t="s">
        <v>19</v>
      </c>
      <c r="I179" s="12" t="s">
        <v>992</v>
      </c>
      <c r="J179" s="27">
        <v>9</v>
      </c>
      <c r="K179" s="17">
        <v>10</v>
      </c>
      <c r="L179" s="17" t="s">
        <v>3899</v>
      </c>
      <c r="N179" s="12" t="s">
        <v>1074</v>
      </c>
      <c r="R179" s="12" t="s">
        <v>4829</v>
      </c>
      <c r="S179" s="12" t="s">
        <v>70</v>
      </c>
      <c r="T179" s="12" t="s">
        <v>4830</v>
      </c>
      <c r="U179" s="12" t="s">
        <v>2595</v>
      </c>
      <c r="V179" s="12" t="s">
        <v>2595</v>
      </c>
      <c r="X179" s="12" t="s">
        <v>4830</v>
      </c>
      <c r="AB179" s="28">
        <v>40492.939143518517</v>
      </c>
      <c r="AC179" s="12" t="s">
        <v>2595</v>
      </c>
    </row>
    <row r="180" spans="1:29" ht="140.25" hidden="1">
      <c r="A180" s="16">
        <v>908</v>
      </c>
      <c r="B180" s="12" t="s">
        <v>49</v>
      </c>
      <c r="C180" s="12">
        <v>164</v>
      </c>
      <c r="D180" s="12">
        <v>1</v>
      </c>
      <c r="E180" s="17" t="s">
        <v>3899</v>
      </c>
      <c r="F180" s="17" t="s">
        <v>33</v>
      </c>
      <c r="G180" s="17" t="s">
        <v>67</v>
      </c>
      <c r="H180" s="12" t="s">
        <v>19</v>
      </c>
      <c r="I180" s="12" t="s">
        <v>992</v>
      </c>
      <c r="J180" s="27">
        <v>9</v>
      </c>
      <c r="K180" s="17">
        <v>10</v>
      </c>
      <c r="L180" s="17" t="s">
        <v>3899</v>
      </c>
      <c r="M180" s="12">
        <v>816</v>
      </c>
      <c r="N180" s="12" t="s">
        <v>1074</v>
      </c>
      <c r="R180" s="12" t="s">
        <v>4829</v>
      </c>
      <c r="S180" s="12" t="s">
        <v>70</v>
      </c>
      <c r="T180" s="12" t="s">
        <v>4828</v>
      </c>
      <c r="U180" s="12" t="s">
        <v>2595</v>
      </c>
      <c r="V180" s="12" t="s">
        <v>2595</v>
      </c>
      <c r="X180" s="12" t="s">
        <v>4828</v>
      </c>
      <c r="AB180" s="28">
        <v>40492.939143518517</v>
      </c>
      <c r="AC180" s="12" t="s">
        <v>2595</v>
      </c>
    </row>
    <row r="181" spans="1:29" ht="76.5" hidden="1">
      <c r="A181" s="16">
        <v>817</v>
      </c>
      <c r="B181" s="12" t="s">
        <v>49</v>
      </c>
      <c r="C181" s="12">
        <v>164</v>
      </c>
      <c r="D181" s="12">
        <v>1</v>
      </c>
      <c r="E181" s="17" t="s">
        <v>2382</v>
      </c>
      <c r="F181" s="17" t="s">
        <v>57</v>
      </c>
      <c r="G181" s="17" t="s">
        <v>31</v>
      </c>
      <c r="H181" s="12" t="s">
        <v>19</v>
      </c>
      <c r="I181" s="12" t="s">
        <v>992</v>
      </c>
      <c r="J181" s="27">
        <v>11</v>
      </c>
      <c r="K181" s="17">
        <v>6</v>
      </c>
      <c r="L181" s="17" t="s">
        <v>2382</v>
      </c>
      <c r="N181" s="12" t="s">
        <v>1074</v>
      </c>
      <c r="R181" s="12" t="s">
        <v>4826</v>
      </c>
      <c r="S181" s="12" t="s">
        <v>70</v>
      </c>
      <c r="T181" s="12" t="s">
        <v>4827</v>
      </c>
      <c r="U181" s="12" t="s">
        <v>2595</v>
      </c>
      <c r="V181" s="12" t="s">
        <v>2595</v>
      </c>
      <c r="X181" s="12" t="s">
        <v>4827</v>
      </c>
      <c r="AB181" s="28">
        <v>40492.939143518517</v>
      </c>
      <c r="AC181" s="12" t="s">
        <v>2595</v>
      </c>
    </row>
    <row r="182" spans="1:29" ht="76.5" hidden="1">
      <c r="A182" s="16">
        <v>909</v>
      </c>
      <c r="B182" s="12" t="s">
        <v>49</v>
      </c>
      <c r="C182" s="12">
        <v>164</v>
      </c>
      <c r="D182" s="12">
        <v>1</v>
      </c>
      <c r="E182" s="17" t="s">
        <v>2382</v>
      </c>
      <c r="F182" s="17" t="s">
        <v>57</v>
      </c>
      <c r="G182" s="17" t="s">
        <v>31</v>
      </c>
      <c r="H182" s="12" t="s">
        <v>19</v>
      </c>
      <c r="I182" s="12" t="s">
        <v>992</v>
      </c>
      <c r="J182" s="27">
        <v>11</v>
      </c>
      <c r="K182" s="17">
        <v>6</v>
      </c>
      <c r="L182" s="17" t="s">
        <v>2382</v>
      </c>
      <c r="M182" s="12">
        <v>817</v>
      </c>
      <c r="N182" s="12" t="s">
        <v>1074</v>
      </c>
      <c r="R182" s="12" t="s">
        <v>4826</v>
      </c>
      <c r="S182" s="12" t="s">
        <v>70</v>
      </c>
      <c r="T182" s="12" t="s">
        <v>4825</v>
      </c>
      <c r="U182" s="12" t="s">
        <v>2595</v>
      </c>
      <c r="V182" s="12" t="s">
        <v>2595</v>
      </c>
      <c r="X182" s="12" t="s">
        <v>4825</v>
      </c>
      <c r="AB182" s="28">
        <v>40492.939143518517</v>
      </c>
      <c r="AC182" s="12" t="s">
        <v>2595</v>
      </c>
    </row>
    <row r="183" spans="1:29" ht="140.25" hidden="1">
      <c r="A183" s="16">
        <v>911</v>
      </c>
      <c r="B183" s="12" t="s">
        <v>49</v>
      </c>
      <c r="C183" s="12">
        <v>164</v>
      </c>
      <c r="D183" s="12">
        <v>1</v>
      </c>
      <c r="E183" s="17" t="s">
        <v>3888</v>
      </c>
      <c r="F183" s="17" t="s">
        <v>66</v>
      </c>
      <c r="G183" s="17" t="s">
        <v>33</v>
      </c>
      <c r="H183" s="12" t="s">
        <v>19</v>
      </c>
      <c r="I183" s="12" t="s">
        <v>992</v>
      </c>
      <c r="J183" s="27">
        <v>12</v>
      </c>
      <c r="K183" s="17">
        <v>9</v>
      </c>
      <c r="L183" s="17" t="s">
        <v>3888</v>
      </c>
      <c r="N183" s="12" t="s">
        <v>1074</v>
      </c>
      <c r="R183" s="12" t="s">
        <v>4823</v>
      </c>
      <c r="S183" s="12" t="s">
        <v>70</v>
      </c>
      <c r="T183" s="12" t="s">
        <v>4824</v>
      </c>
      <c r="U183" s="12" t="s">
        <v>2595</v>
      </c>
      <c r="V183" s="12" t="s">
        <v>2595</v>
      </c>
      <c r="X183" s="12" t="s">
        <v>4824</v>
      </c>
      <c r="AB183" s="28">
        <v>40492.939143518517</v>
      </c>
      <c r="AC183" s="12" t="s">
        <v>2595</v>
      </c>
    </row>
    <row r="184" spans="1:29" ht="140.25" hidden="1">
      <c r="A184" s="16">
        <v>819</v>
      </c>
      <c r="B184" s="12" t="s">
        <v>49</v>
      </c>
      <c r="C184" s="12">
        <v>164</v>
      </c>
      <c r="D184" s="12">
        <v>1</v>
      </c>
      <c r="E184" s="17" t="s">
        <v>3888</v>
      </c>
      <c r="F184" s="17" t="s">
        <v>66</v>
      </c>
      <c r="G184" s="17" t="s">
        <v>33</v>
      </c>
      <c r="H184" s="12" t="s">
        <v>19</v>
      </c>
      <c r="I184" s="12" t="s">
        <v>992</v>
      </c>
      <c r="J184" s="27">
        <v>12</v>
      </c>
      <c r="K184" s="17">
        <v>9</v>
      </c>
      <c r="L184" s="17" t="s">
        <v>3888</v>
      </c>
      <c r="M184" s="12">
        <v>911</v>
      </c>
      <c r="N184" s="12" t="s">
        <v>1074</v>
      </c>
      <c r="R184" s="12" t="s">
        <v>4823</v>
      </c>
      <c r="S184" s="12" t="s">
        <v>70</v>
      </c>
      <c r="T184" s="12" t="s">
        <v>4822</v>
      </c>
      <c r="U184" s="12" t="s">
        <v>2595</v>
      </c>
      <c r="V184" s="12" t="s">
        <v>2595</v>
      </c>
      <c r="X184" s="12" t="s">
        <v>4822</v>
      </c>
      <c r="AB184" s="28">
        <v>40492.939143518517</v>
      </c>
      <c r="AC184" s="12" t="s">
        <v>2595</v>
      </c>
    </row>
    <row r="185" spans="1:29" ht="25.5" hidden="1">
      <c r="A185" s="16">
        <v>412</v>
      </c>
      <c r="B185" s="12" t="s">
        <v>2587</v>
      </c>
      <c r="C185" s="12">
        <v>164</v>
      </c>
      <c r="D185" s="12">
        <v>1</v>
      </c>
      <c r="E185" s="17" t="s">
        <v>2354</v>
      </c>
      <c r="F185" s="17" t="s">
        <v>59</v>
      </c>
      <c r="G185" s="17" t="s">
        <v>99</v>
      </c>
      <c r="H185" s="12" t="s">
        <v>19</v>
      </c>
      <c r="I185" s="12" t="s">
        <v>992</v>
      </c>
      <c r="J185" s="27">
        <v>14</v>
      </c>
      <c r="K185" s="17">
        <v>37</v>
      </c>
      <c r="L185" s="17" t="s">
        <v>2354</v>
      </c>
      <c r="N185" s="12" t="s">
        <v>1074</v>
      </c>
      <c r="R185" s="12" t="s">
        <v>3853</v>
      </c>
      <c r="S185" s="12" t="s">
        <v>3855</v>
      </c>
      <c r="T185" s="12" t="s">
        <v>4821</v>
      </c>
      <c r="U185" s="12" t="s">
        <v>2595</v>
      </c>
      <c r="V185" s="12" t="s">
        <v>2595</v>
      </c>
      <c r="X185" s="12" t="s">
        <v>4821</v>
      </c>
      <c r="AB185" s="28">
        <v>40492.939143518517</v>
      </c>
      <c r="AC185" s="12" t="s">
        <v>2595</v>
      </c>
    </row>
    <row r="186" spans="1:29" ht="102" hidden="1">
      <c r="A186" s="16">
        <v>759</v>
      </c>
      <c r="B186" s="12" t="s">
        <v>3007</v>
      </c>
      <c r="C186" s="12">
        <v>164</v>
      </c>
      <c r="D186" s="12">
        <v>1</v>
      </c>
      <c r="E186" s="17" t="s">
        <v>2961</v>
      </c>
      <c r="F186" s="17" t="s">
        <v>63</v>
      </c>
      <c r="G186" s="17" t="s">
        <v>53</v>
      </c>
      <c r="H186" s="12" t="s">
        <v>19</v>
      </c>
      <c r="I186" s="12" t="s">
        <v>992</v>
      </c>
      <c r="J186" s="27">
        <v>17</v>
      </c>
      <c r="K186" s="17">
        <v>5</v>
      </c>
      <c r="L186" s="17" t="s">
        <v>2961</v>
      </c>
      <c r="N186" s="12" t="s">
        <v>1074</v>
      </c>
      <c r="R186" s="12" t="s">
        <v>4813</v>
      </c>
      <c r="S186" s="12" t="s">
        <v>4812</v>
      </c>
      <c r="T186" s="12" t="s">
        <v>4820</v>
      </c>
      <c r="U186" s="12" t="s">
        <v>2595</v>
      </c>
      <c r="V186" s="12" t="s">
        <v>2595</v>
      </c>
      <c r="X186" s="12" t="s">
        <v>4820</v>
      </c>
      <c r="AB186" s="28">
        <v>40492.939143518517</v>
      </c>
      <c r="AC186" s="12" t="s">
        <v>2595</v>
      </c>
    </row>
    <row r="187" spans="1:29" ht="38.25" hidden="1">
      <c r="A187" s="16">
        <v>207</v>
      </c>
      <c r="B187" s="12" t="s">
        <v>2833</v>
      </c>
      <c r="C187" s="12">
        <v>164</v>
      </c>
      <c r="D187" s="12">
        <v>1</v>
      </c>
      <c r="E187" s="17" t="s">
        <v>2961</v>
      </c>
      <c r="F187" s="17" t="s">
        <v>28</v>
      </c>
      <c r="G187" s="17" t="s">
        <v>22</v>
      </c>
      <c r="H187" s="12" t="s">
        <v>19</v>
      </c>
      <c r="I187" s="12" t="s">
        <v>992</v>
      </c>
      <c r="J187" s="27">
        <v>18</v>
      </c>
      <c r="K187" s="17">
        <v>4</v>
      </c>
      <c r="L187" s="17" t="s">
        <v>2961</v>
      </c>
      <c r="M187" s="12">
        <v>208</v>
      </c>
      <c r="N187" s="12" t="s">
        <v>1074</v>
      </c>
      <c r="R187" s="12" t="s">
        <v>4819</v>
      </c>
      <c r="S187" s="12" t="s">
        <v>4818</v>
      </c>
      <c r="T187" s="12" t="s">
        <v>4817</v>
      </c>
      <c r="U187" s="12" t="s">
        <v>2595</v>
      </c>
      <c r="V187" s="12" t="s">
        <v>2595</v>
      </c>
      <c r="X187" s="12" t="s">
        <v>4817</v>
      </c>
      <c r="AB187" s="28">
        <v>40492.939143518517</v>
      </c>
      <c r="AC187" s="12" t="s">
        <v>2595</v>
      </c>
    </row>
    <row r="188" spans="1:29" ht="38.25" hidden="1">
      <c r="A188" s="16">
        <v>208</v>
      </c>
      <c r="B188" s="12" t="s">
        <v>2833</v>
      </c>
      <c r="C188" s="12">
        <v>164</v>
      </c>
      <c r="D188" s="12">
        <v>1</v>
      </c>
      <c r="E188" s="17" t="s">
        <v>2961</v>
      </c>
      <c r="F188" s="17" t="s">
        <v>28</v>
      </c>
      <c r="G188" s="17" t="s">
        <v>32</v>
      </c>
      <c r="H188" s="12" t="s">
        <v>19</v>
      </c>
      <c r="I188" s="12" t="s">
        <v>992</v>
      </c>
      <c r="J188" s="27">
        <v>18</v>
      </c>
      <c r="K188" s="17">
        <v>8</v>
      </c>
      <c r="L188" s="17" t="s">
        <v>2961</v>
      </c>
      <c r="N188" s="12" t="s">
        <v>1074</v>
      </c>
      <c r="R188" s="12" t="s">
        <v>4819</v>
      </c>
      <c r="S188" s="12" t="s">
        <v>4818</v>
      </c>
      <c r="T188" s="12" t="s">
        <v>4817</v>
      </c>
      <c r="U188" s="12" t="s">
        <v>2595</v>
      </c>
      <c r="V188" s="12" t="s">
        <v>2595</v>
      </c>
      <c r="X188" s="12" t="s">
        <v>4817</v>
      </c>
      <c r="AB188" s="28">
        <v>40492.939143518517</v>
      </c>
      <c r="AC188" s="12" t="s">
        <v>2595</v>
      </c>
    </row>
    <row r="189" spans="1:29" ht="51" hidden="1">
      <c r="A189" s="16">
        <v>760</v>
      </c>
      <c r="B189" s="12" t="s">
        <v>3007</v>
      </c>
      <c r="C189" s="12">
        <v>164</v>
      </c>
      <c r="D189" s="12">
        <v>1</v>
      </c>
      <c r="E189" s="17" t="s">
        <v>2961</v>
      </c>
      <c r="F189" s="17" t="s">
        <v>28</v>
      </c>
      <c r="G189" s="17" t="s">
        <v>22</v>
      </c>
      <c r="H189" s="12" t="s">
        <v>24</v>
      </c>
      <c r="I189" s="12" t="s">
        <v>992</v>
      </c>
      <c r="J189" s="27">
        <v>18</v>
      </c>
      <c r="K189" s="17">
        <v>4</v>
      </c>
      <c r="L189" s="17" t="s">
        <v>2961</v>
      </c>
      <c r="N189" s="12" t="s">
        <v>1074</v>
      </c>
      <c r="R189" s="12" t="s">
        <v>4816</v>
      </c>
      <c r="S189" s="12" t="s">
        <v>4815</v>
      </c>
      <c r="T189" s="12" t="s">
        <v>4814</v>
      </c>
      <c r="U189" s="12" t="s">
        <v>2595</v>
      </c>
      <c r="V189" s="12" t="s">
        <v>2595</v>
      </c>
      <c r="X189" s="12" t="s">
        <v>4814</v>
      </c>
      <c r="AB189" s="28">
        <v>40492.939143518517</v>
      </c>
      <c r="AC189" s="12" t="s">
        <v>2595</v>
      </c>
    </row>
    <row r="190" spans="1:29" ht="102" hidden="1">
      <c r="A190" s="16">
        <v>763</v>
      </c>
      <c r="B190" s="12" t="s">
        <v>3007</v>
      </c>
      <c r="C190" s="12">
        <v>164</v>
      </c>
      <c r="D190" s="12">
        <v>1</v>
      </c>
      <c r="E190" s="17" t="s">
        <v>62</v>
      </c>
      <c r="F190" s="17" t="s">
        <v>54</v>
      </c>
      <c r="G190" s="17" t="s">
        <v>45</v>
      </c>
      <c r="H190" s="12" t="s">
        <v>19</v>
      </c>
      <c r="I190" s="12" t="s">
        <v>992</v>
      </c>
      <c r="J190" s="27">
        <v>19</v>
      </c>
      <c r="K190" s="17">
        <v>7</v>
      </c>
      <c r="L190" s="17" t="s">
        <v>62</v>
      </c>
      <c r="M190" s="12">
        <v>759</v>
      </c>
      <c r="N190" s="12" t="s">
        <v>1074</v>
      </c>
      <c r="R190" s="12" t="s">
        <v>4813</v>
      </c>
      <c r="S190" s="12" t="s">
        <v>4812</v>
      </c>
      <c r="T190" s="12" t="s">
        <v>4811</v>
      </c>
      <c r="U190" s="12" t="s">
        <v>2595</v>
      </c>
      <c r="V190" s="12" t="s">
        <v>2595</v>
      </c>
      <c r="X190" s="12" t="s">
        <v>4811</v>
      </c>
      <c r="AB190" s="28">
        <v>40492.939143518517</v>
      </c>
      <c r="AC190" s="12" t="s">
        <v>2595</v>
      </c>
    </row>
    <row r="191" spans="1:29" ht="38.25" hidden="1">
      <c r="A191" s="16">
        <v>663</v>
      </c>
      <c r="B191" s="12" t="s">
        <v>37</v>
      </c>
      <c r="C191" s="12">
        <v>164</v>
      </c>
      <c r="D191" s="12">
        <v>1</v>
      </c>
      <c r="E191" s="17" t="s">
        <v>62</v>
      </c>
      <c r="F191" s="17" t="s">
        <v>68</v>
      </c>
      <c r="G191" s="17" t="s">
        <v>57</v>
      </c>
      <c r="H191" s="12" t="s">
        <v>24</v>
      </c>
      <c r="I191" s="12" t="s">
        <v>992</v>
      </c>
      <c r="J191" s="27">
        <v>20</v>
      </c>
      <c r="K191" s="17">
        <v>11</v>
      </c>
      <c r="L191" s="17" t="s">
        <v>62</v>
      </c>
      <c r="N191" s="12" t="s">
        <v>1074</v>
      </c>
      <c r="R191" s="12" t="s">
        <v>4810</v>
      </c>
      <c r="S191" s="12" t="s">
        <v>4809</v>
      </c>
      <c r="T191" s="12" t="s">
        <v>4808</v>
      </c>
      <c r="U191" s="12" t="s">
        <v>2595</v>
      </c>
      <c r="V191" s="12" t="s">
        <v>2595</v>
      </c>
      <c r="X191" s="12" t="s">
        <v>4808</v>
      </c>
      <c r="AB191" s="28">
        <v>40492.939143518517</v>
      </c>
      <c r="AC191" s="12" t="s">
        <v>2595</v>
      </c>
    </row>
    <row r="192" spans="1:29" ht="153" hidden="1">
      <c r="A192" s="16">
        <v>713</v>
      </c>
      <c r="B192" s="12" t="s">
        <v>871</v>
      </c>
      <c r="C192" s="12">
        <v>164</v>
      </c>
      <c r="D192" s="12">
        <v>1</v>
      </c>
      <c r="E192" s="17" t="s">
        <v>4807</v>
      </c>
      <c r="F192" s="17" t="s">
        <v>50</v>
      </c>
      <c r="G192" s="17" t="s">
        <v>73</v>
      </c>
      <c r="H192" s="12" t="s">
        <v>24</v>
      </c>
      <c r="I192" s="12" t="s">
        <v>992</v>
      </c>
      <c r="J192" s="27">
        <v>29</v>
      </c>
      <c r="K192" s="17">
        <v>39</v>
      </c>
      <c r="L192" s="17" t="s">
        <v>4807</v>
      </c>
      <c r="N192" s="12" t="s">
        <v>1074</v>
      </c>
      <c r="R192" s="12" t="s">
        <v>4806</v>
      </c>
      <c r="S192" s="12" t="s">
        <v>4805</v>
      </c>
      <c r="T192" s="12" t="s">
        <v>4804</v>
      </c>
      <c r="U192" s="12" t="s">
        <v>2595</v>
      </c>
      <c r="V192" s="12" t="s">
        <v>2595</v>
      </c>
      <c r="X192" s="12" t="s">
        <v>4804</v>
      </c>
      <c r="AB192" s="28">
        <v>40492.939143518517</v>
      </c>
      <c r="AC192" s="12" t="s">
        <v>2595</v>
      </c>
    </row>
    <row r="193" spans="1:29" ht="25.5" hidden="1">
      <c r="A193" s="16">
        <v>300</v>
      </c>
      <c r="B193" s="12" t="s">
        <v>2587</v>
      </c>
      <c r="C193" s="12">
        <v>164</v>
      </c>
      <c r="D193" s="12">
        <v>1</v>
      </c>
      <c r="E193" s="17" t="s">
        <v>2222</v>
      </c>
      <c r="F193" s="17" t="s">
        <v>101</v>
      </c>
      <c r="G193" s="17" t="s">
        <v>53</v>
      </c>
      <c r="H193" s="12" t="s">
        <v>19</v>
      </c>
      <c r="I193" s="12" t="s">
        <v>992</v>
      </c>
      <c r="J193" s="27">
        <v>31</v>
      </c>
      <c r="K193" s="17">
        <v>5</v>
      </c>
      <c r="L193" s="17" t="s">
        <v>2222</v>
      </c>
      <c r="N193" s="12" t="s">
        <v>1074</v>
      </c>
      <c r="R193" s="12" t="s">
        <v>4803</v>
      </c>
      <c r="S193" s="12" t="s">
        <v>4802</v>
      </c>
      <c r="T193" s="12" t="s">
        <v>4801</v>
      </c>
      <c r="U193" s="12" t="s">
        <v>2595</v>
      </c>
      <c r="V193" s="12" t="s">
        <v>2595</v>
      </c>
      <c r="X193" s="12" t="s">
        <v>4801</v>
      </c>
      <c r="AB193" s="28">
        <v>40492.939143518517</v>
      </c>
      <c r="AC193" s="12" t="s">
        <v>2595</v>
      </c>
    </row>
    <row r="194" spans="1:29" ht="25.5" hidden="1">
      <c r="A194" s="16">
        <v>444</v>
      </c>
      <c r="B194" s="12" t="s">
        <v>2587</v>
      </c>
      <c r="C194" s="12">
        <v>164</v>
      </c>
      <c r="D194" s="12">
        <v>1</v>
      </c>
      <c r="E194" s="17" t="s">
        <v>2222</v>
      </c>
      <c r="F194" s="17" t="s">
        <v>101</v>
      </c>
      <c r="G194" s="17" t="s">
        <v>53</v>
      </c>
      <c r="H194" s="12" t="s">
        <v>19</v>
      </c>
      <c r="I194" s="12" t="s">
        <v>992</v>
      </c>
      <c r="J194" s="27">
        <v>31</v>
      </c>
      <c r="K194" s="17">
        <v>5</v>
      </c>
      <c r="L194" s="17" t="s">
        <v>2222</v>
      </c>
      <c r="M194" s="12">
        <v>300</v>
      </c>
      <c r="N194" s="12" t="s">
        <v>1074</v>
      </c>
      <c r="R194" s="12" t="s">
        <v>4803</v>
      </c>
      <c r="S194" s="12" t="s">
        <v>4802</v>
      </c>
      <c r="T194" s="12" t="s">
        <v>4801</v>
      </c>
      <c r="U194" s="12" t="s">
        <v>2595</v>
      </c>
      <c r="V194" s="12" t="s">
        <v>2595</v>
      </c>
      <c r="X194" s="12" t="s">
        <v>4801</v>
      </c>
      <c r="AB194" s="28">
        <v>40492.939143518517</v>
      </c>
      <c r="AC194" s="12" t="s">
        <v>2595</v>
      </c>
    </row>
    <row r="195" spans="1:29" ht="25.5" hidden="1">
      <c r="A195" s="16">
        <v>313</v>
      </c>
      <c r="B195" s="12" t="s">
        <v>2587</v>
      </c>
      <c r="C195" s="12">
        <v>164</v>
      </c>
      <c r="D195" s="12">
        <v>1</v>
      </c>
      <c r="E195" s="17" t="s">
        <v>4799</v>
      </c>
      <c r="F195" s="17" t="s">
        <v>71</v>
      </c>
      <c r="G195" s="17" t="s">
        <v>32</v>
      </c>
      <c r="H195" s="12" t="s">
        <v>24</v>
      </c>
      <c r="I195" s="12" t="s">
        <v>990</v>
      </c>
      <c r="J195" s="27">
        <v>36</v>
      </c>
      <c r="K195" s="17">
        <v>8</v>
      </c>
      <c r="L195" s="17" t="s">
        <v>4799</v>
      </c>
      <c r="N195" s="12" t="s">
        <v>1074</v>
      </c>
      <c r="R195" s="12" t="s">
        <v>4798</v>
      </c>
      <c r="S195" s="12" t="s">
        <v>4797</v>
      </c>
      <c r="T195" s="12" t="s">
        <v>4800</v>
      </c>
      <c r="U195" s="12" t="s">
        <v>2595</v>
      </c>
      <c r="V195" s="12" t="s">
        <v>2595</v>
      </c>
      <c r="X195" s="12" t="s">
        <v>4800</v>
      </c>
      <c r="AB195" s="28">
        <v>40492.939143518517</v>
      </c>
      <c r="AC195" s="12" t="s">
        <v>2595</v>
      </c>
    </row>
    <row r="196" spans="1:29" ht="25.5" hidden="1">
      <c r="A196" s="16">
        <v>457</v>
      </c>
      <c r="B196" s="12" t="s">
        <v>2587</v>
      </c>
      <c r="C196" s="12">
        <v>164</v>
      </c>
      <c r="D196" s="12">
        <v>1</v>
      </c>
      <c r="E196" s="17" t="s">
        <v>4799</v>
      </c>
      <c r="F196" s="17" t="s">
        <v>71</v>
      </c>
      <c r="G196" s="17" t="s">
        <v>32</v>
      </c>
      <c r="H196" s="12" t="s">
        <v>24</v>
      </c>
      <c r="I196" s="12" t="s">
        <v>990</v>
      </c>
      <c r="J196" s="27">
        <v>36</v>
      </c>
      <c r="K196" s="17">
        <v>8</v>
      </c>
      <c r="L196" s="17" t="s">
        <v>4799</v>
      </c>
      <c r="M196" s="12">
        <v>313</v>
      </c>
      <c r="N196" s="12" t="s">
        <v>1074</v>
      </c>
      <c r="R196" s="12" t="s">
        <v>4798</v>
      </c>
      <c r="S196" s="12" t="s">
        <v>4797</v>
      </c>
      <c r="T196" s="12" t="s">
        <v>4796</v>
      </c>
      <c r="U196" s="12" t="s">
        <v>2595</v>
      </c>
      <c r="V196" s="12" t="s">
        <v>2595</v>
      </c>
      <c r="X196" s="12" t="s">
        <v>4796</v>
      </c>
      <c r="AB196" s="28">
        <v>40492.939143518517</v>
      </c>
      <c r="AC196" s="12" t="s">
        <v>2595</v>
      </c>
    </row>
    <row r="197" spans="1:29" ht="38.25" hidden="1">
      <c r="A197" s="16">
        <v>673</v>
      </c>
      <c r="B197" s="12" t="s">
        <v>37</v>
      </c>
      <c r="C197" s="12">
        <v>164</v>
      </c>
      <c r="D197" s="12">
        <v>1</v>
      </c>
      <c r="E197" s="17" t="s">
        <v>2933</v>
      </c>
      <c r="F197" s="17" t="s">
        <v>99</v>
      </c>
      <c r="G197" s="17" t="s">
        <v>4795</v>
      </c>
      <c r="H197" s="12" t="s">
        <v>19</v>
      </c>
      <c r="I197" s="12" t="s">
        <v>992</v>
      </c>
      <c r="J197" s="27">
        <v>37</v>
      </c>
      <c r="L197" s="17" t="s">
        <v>2933</v>
      </c>
      <c r="N197" s="12" t="s">
        <v>1074</v>
      </c>
      <c r="R197" s="12" t="s">
        <v>4794</v>
      </c>
      <c r="S197" s="12" t="s">
        <v>72</v>
      </c>
      <c r="T197" s="12" t="s">
        <v>4793</v>
      </c>
      <c r="U197" s="12" t="s">
        <v>2595</v>
      </c>
      <c r="V197" s="12" t="s">
        <v>2595</v>
      </c>
      <c r="X197" s="12" t="s">
        <v>4793</v>
      </c>
      <c r="AB197" s="28">
        <v>40492.939143518517</v>
      </c>
      <c r="AC197" s="12" t="s">
        <v>2595</v>
      </c>
    </row>
    <row r="198" spans="1:29" ht="89.25" hidden="1">
      <c r="A198" s="16">
        <v>945</v>
      </c>
      <c r="B198" s="12" t="s">
        <v>49</v>
      </c>
      <c r="C198" s="12">
        <v>164</v>
      </c>
      <c r="D198" s="12">
        <v>1</v>
      </c>
      <c r="E198" s="17" t="s">
        <v>2933</v>
      </c>
      <c r="F198" s="17" t="s">
        <v>99</v>
      </c>
      <c r="H198" s="12" t="s">
        <v>19</v>
      </c>
      <c r="I198" s="12" t="s">
        <v>992</v>
      </c>
      <c r="J198" s="27">
        <v>37</v>
      </c>
      <c r="L198" s="17" t="s">
        <v>2933</v>
      </c>
      <c r="N198" s="12" t="s">
        <v>1074</v>
      </c>
      <c r="R198" s="12" t="s">
        <v>4777</v>
      </c>
      <c r="S198" s="12" t="s">
        <v>70</v>
      </c>
      <c r="T198" s="12" t="s">
        <v>4792</v>
      </c>
      <c r="U198" s="12" t="s">
        <v>2595</v>
      </c>
      <c r="V198" s="12" t="s">
        <v>2595</v>
      </c>
      <c r="X198" s="12" t="s">
        <v>4792</v>
      </c>
      <c r="AB198" s="28">
        <v>40492.939143518517</v>
      </c>
      <c r="AC198" s="12" t="s">
        <v>2595</v>
      </c>
    </row>
    <row r="199" spans="1:29" ht="51" hidden="1">
      <c r="A199" s="16">
        <v>600</v>
      </c>
      <c r="B199" s="12" t="s">
        <v>3043</v>
      </c>
      <c r="C199" s="12">
        <v>164</v>
      </c>
      <c r="D199" s="12">
        <v>1</v>
      </c>
      <c r="E199" s="17" t="s">
        <v>2933</v>
      </c>
      <c r="F199" s="17" t="s">
        <v>99</v>
      </c>
      <c r="G199" s="17" t="s">
        <v>71</v>
      </c>
      <c r="H199" s="12" t="s">
        <v>19</v>
      </c>
      <c r="I199" s="12" t="s">
        <v>992</v>
      </c>
      <c r="J199" s="27">
        <v>37</v>
      </c>
      <c r="K199" s="17">
        <v>36</v>
      </c>
      <c r="L199" s="17" t="s">
        <v>2933</v>
      </c>
      <c r="N199" s="12" t="s">
        <v>1074</v>
      </c>
      <c r="R199" s="12" t="s">
        <v>4791</v>
      </c>
      <c r="T199" s="12" t="s">
        <v>4790</v>
      </c>
      <c r="U199" s="12" t="s">
        <v>2595</v>
      </c>
      <c r="V199" s="12" t="s">
        <v>2595</v>
      </c>
      <c r="X199" s="12" t="s">
        <v>4790</v>
      </c>
      <c r="AB199" s="28">
        <v>40492.939143518517</v>
      </c>
      <c r="AC199" s="12" t="s">
        <v>2595</v>
      </c>
    </row>
    <row r="200" spans="1:29" ht="76.5" hidden="1">
      <c r="A200" s="16">
        <v>599</v>
      </c>
      <c r="B200" s="12" t="s">
        <v>3043</v>
      </c>
      <c r="C200" s="12">
        <v>164</v>
      </c>
      <c r="D200" s="12">
        <v>1</v>
      </c>
      <c r="E200" s="17" t="s">
        <v>2933</v>
      </c>
      <c r="F200" s="17" t="s">
        <v>99</v>
      </c>
      <c r="G200" s="17" t="s">
        <v>30</v>
      </c>
      <c r="H200" s="12" t="s">
        <v>19</v>
      </c>
      <c r="I200" s="12" t="s">
        <v>992</v>
      </c>
      <c r="J200" s="27">
        <v>37</v>
      </c>
      <c r="K200" s="17">
        <v>33</v>
      </c>
      <c r="L200" s="17" t="s">
        <v>2933</v>
      </c>
      <c r="N200" s="12" t="s">
        <v>1074</v>
      </c>
      <c r="R200" s="12" t="s">
        <v>3831</v>
      </c>
      <c r="S200" s="12" t="s">
        <v>70</v>
      </c>
      <c r="T200" s="12" t="s">
        <v>4789</v>
      </c>
      <c r="U200" s="12" t="s">
        <v>2595</v>
      </c>
      <c r="V200" s="12" t="s">
        <v>2595</v>
      </c>
      <c r="X200" s="12" t="s">
        <v>4789</v>
      </c>
      <c r="AB200" s="28">
        <v>40492.939143518517</v>
      </c>
      <c r="AC200" s="12" t="s">
        <v>2595</v>
      </c>
    </row>
    <row r="201" spans="1:29" ht="153" hidden="1">
      <c r="A201" s="16">
        <v>669</v>
      </c>
      <c r="B201" s="12" t="s">
        <v>37</v>
      </c>
      <c r="C201" s="12">
        <v>164</v>
      </c>
      <c r="D201" s="12">
        <v>1</v>
      </c>
      <c r="E201" s="17" t="s">
        <v>2933</v>
      </c>
      <c r="F201" s="17" t="s">
        <v>99</v>
      </c>
      <c r="G201" s="17" t="s">
        <v>3861</v>
      </c>
      <c r="H201" s="12" t="s">
        <v>19</v>
      </c>
      <c r="I201" s="12" t="s">
        <v>992</v>
      </c>
      <c r="J201" s="27">
        <v>37</v>
      </c>
      <c r="L201" s="17" t="s">
        <v>2933</v>
      </c>
      <c r="N201" s="12" t="s">
        <v>1074</v>
      </c>
      <c r="R201" s="12" t="s">
        <v>4788</v>
      </c>
      <c r="S201" s="12" t="s">
        <v>459</v>
      </c>
      <c r="T201" s="12" t="s">
        <v>4786</v>
      </c>
      <c r="U201" s="12" t="s">
        <v>2595</v>
      </c>
      <c r="V201" s="12" t="s">
        <v>2595</v>
      </c>
      <c r="X201" s="12" t="s">
        <v>4786</v>
      </c>
      <c r="AB201" s="28">
        <v>40492.939143518517</v>
      </c>
      <c r="AC201" s="12" t="s">
        <v>2595</v>
      </c>
    </row>
    <row r="202" spans="1:29" ht="229.5" hidden="1">
      <c r="A202" s="16">
        <v>670</v>
      </c>
      <c r="B202" s="12" t="s">
        <v>37</v>
      </c>
      <c r="C202" s="12">
        <v>164</v>
      </c>
      <c r="D202" s="12">
        <v>1</v>
      </c>
      <c r="E202" s="17" t="s">
        <v>2933</v>
      </c>
      <c r="F202" s="17" t="s">
        <v>99</v>
      </c>
      <c r="G202" s="17" t="s">
        <v>3861</v>
      </c>
      <c r="H202" s="12" t="s">
        <v>19</v>
      </c>
      <c r="I202" s="12" t="s">
        <v>992</v>
      </c>
      <c r="J202" s="27">
        <v>37</v>
      </c>
      <c r="L202" s="17" t="s">
        <v>2933</v>
      </c>
      <c r="M202" s="12">
        <v>669</v>
      </c>
      <c r="N202" s="12" t="s">
        <v>1074</v>
      </c>
      <c r="R202" s="12" t="s">
        <v>4787</v>
      </c>
      <c r="S202" s="12" t="s">
        <v>72</v>
      </c>
      <c r="T202" s="12" t="s">
        <v>4786</v>
      </c>
      <c r="U202" s="12" t="s">
        <v>2595</v>
      </c>
      <c r="V202" s="12" t="s">
        <v>2595</v>
      </c>
      <c r="X202" s="12" t="s">
        <v>4786</v>
      </c>
      <c r="AB202" s="28">
        <v>40492.939143518517</v>
      </c>
      <c r="AC202" s="12" t="s">
        <v>2595</v>
      </c>
    </row>
    <row r="203" spans="1:29" ht="153" hidden="1">
      <c r="A203" s="16">
        <v>842</v>
      </c>
      <c r="B203" s="12" t="s">
        <v>49</v>
      </c>
      <c r="C203" s="12">
        <v>164</v>
      </c>
      <c r="D203" s="12">
        <v>1</v>
      </c>
      <c r="E203" s="17" t="s">
        <v>2933</v>
      </c>
      <c r="F203" s="17" t="s">
        <v>99</v>
      </c>
      <c r="G203" s="17" t="s">
        <v>76</v>
      </c>
      <c r="H203" s="12" t="s">
        <v>19</v>
      </c>
      <c r="I203" s="12" t="s">
        <v>992</v>
      </c>
      <c r="J203" s="27">
        <v>37</v>
      </c>
      <c r="K203" s="17">
        <v>21</v>
      </c>
      <c r="L203" s="17" t="s">
        <v>2933</v>
      </c>
      <c r="M203" s="12">
        <v>945</v>
      </c>
      <c r="N203" s="12" t="s">
        <v>1074</v>
      </c>
      <c r="R203" s="12" t="s">
        <v>4767</v>
      </c>
      <c r="S203" s="12" t="s">
        <v>70</v>
      </c>
      <c r="T203" s="12" t="s">
        <v>4785</v>
      </c>
      <c r="U203" s="12" t="s">
        <v>2595</v>
      </c>
      <c r="V203" s="12" t="s">
        <v>2595</v>
      </c>
      <c r="X203" s="12" t="s">
        <v>4785</v>
      </c>
      <c r="AB203" s="28">
        <v>40492.939143518517</v>
      </c>
      <c r="AC203" s="12" t="s">
        <v>2595</v>
      </c>
    </row>
    <row r="204" spans="1:29" ht="114.75" hidden="1">
      <c r="A204" s="16">
        <v>844</v>
      </c>
      <c r="B204" s="12" t="s">
        <v>49</v>
      </c>
      <c r="C204" s="12">
        <v>164</v>
      </c>
      <c r="D204" s="12">
        <v>1</v>
      </c>
      <c r="E204" s="17" t="s">
        <v>2933</v>
      </c>
      <c r="F204" s="17" t="s">
        <v>99</v>
      </c>
      <c r="G204" s="17" t="s">
        <v>55</v>
      </c>
      <c r="H204" s="12" t="s">
        <v>19</v>
      </c>
      <c r="I204" s="12" t="s">
        <v>992</v>
      </c>
      <c r="J204" s="27">
        <v>37</v>
      </c>
      <c r="K204" s="17">
        <v>25</v>
      </c>
      <c r="L204" s="17" t="s">
        <v>2933</v>
      </c>
      <c r="N204" s="12" t="s">
        <v>1074</v>
      </c>
      <c r="R204" s="12" t="s">
        <v>4784</v>
      </c>
      <c r="S204" s="12" t="s">
        <v>70</v>
      </c>
      <c r="T204" s="12" t="s">
        <v>4783</v>
      </c>
      <c r="U204" s="12" t="s">
        <v>2595</v>
      </c>
      <c r="V204" s="12" t="s">
        <v>2595</v>
      </c>
      <c r="X204" s="12" t="s">
        <v>4783</v>
      </c>
      <c r="AB204" s="28">
        <v>40492.939143518517</v>
      </c>
      <c r="AC204" s="12" t="s">
        <v>2595</v>
      </c>
    </row>
    <row r="205" spans="1:29" ht="89.25" hidden="1">
      <c r="A205" s="16">
        <v>847</v>
      </c>
      <c r="B205" s="12" t="s">
        <v>49</v>
      </c>
      <c r="C205" s="12">
        <v>164</v>
      </c>
      <c r="D205" s="12">
        <v>1</v>
      </c>
      <c r="E205" s="17" t="s">
        <v>2933</v>
      </c>
      <c r="F205" s="17" t="s">
        <v>99</v>
      </c>
      <c r="G205" s="17" t="s">
        <v>101</v>
      </c>
      <c r="H205" s="12" t="s">
        <v>19</v>
      </c>
      <c r="I205" s="12" t="s">
        <v>992</v>
      </c>
      <c r="J205" s="27">
        <v>37</v>
      </c>
      <c r="K205" s="17">
        <v>31</v>
      </c>
      <c r="L205" s="17" t="s">
        <v>2933</v>
      </c>
      <c r="M205" s="12">
        <v>942</v>
      </c>
      <c r="N205" s="12" t="s">
        <v>1074</v>
      </c>
      <c r="R205" s="12" t="s">
        <v>4775</v>
      </c>
      <c r="S205" s="12" t="s">
        <v>70</v>
      </c>
      <c r="T205" s="12" t="s">
        <v>4782</v>
      </c>
      <c r="U205" s="12" t="s">
        <v>2595</v>
      </c>
      <c r="V205" s="12" t="s">
        <v>2595</v>
      </c>
      <c r="X205" s="12" t="s">
        <v>4782</v>
      </c>
      <c r="AB205" s="28">
        <v>40492.939143518517</v>
      </c>
      <c r="AC205" s="12" t="s">
        <v>2595</v>
      </c>
    </row>
    <row r="206" spans="1:29" ht="114.75" hidden="1">
      <c r="A206" s="16">
        <v>942</v>
      </c>
      <c r="B206" s="12" t="s">
        <v>49</v>
      </c>
      <c r="C206" s="12">
        <v>164</v>
      </c>
      <c r="D206" s="12">
        <v>1</v>
      </c>
      <c r="E206" s="17" t="s">
        <v>2933</v>
      </c>
      <c r="F206" s="17" t="s">
        <v>99</v>
      </c>
      <c r="G206" s="17" t="s">
        <v>71</v>
      </c>
      <c r="H206" s="12" t="s">
        <v>19</v>
      </c>
      <c r="I206" s="12" t="s">
        <v>992</v>
      </c>
      <c r="J206" s="27">
        <v>37</v>
      </c>
      <c r="K206" s="17">
        <v>36</v>
      </c>
      <c r="L206" s="17" t="s">
        <v>2933</v>
      </c>
      <c r="N206" s="12" t="s">
        <v>1074</v>
      </c>
      <c r="R206" s="12" t="s">
        <v>4781</v>
      </c>
      <c r="T206" s="12" t="s">
        <v>4782</v>
      </c>
      <c r="U206" s="12" t="s">
        <v>2595</v>
      </c>
      <c r="V206" s="12" t="s">
        <v>2595</v>
      </c>
      <c r="X206" s="12" t="s">
        <v>4782</v>
      </c>
      <c r="AB206" s="28">
        <v>40492.939143518517</v>
      </c>
      <c r="AC206" s="12" t="s">
        <v>2595</v>
      </c>
    </row>
    <row r="207" spans="1:29" ht="114.75" hidden="1">
      <c r="A207" s="16">
        <v>850</v>
      </c>
      <c r="B207" s="12" t="s">
        <v>49</v>
      </c>
      <c r="C207" s="12">
        <v>164</v>
      </c>
      <c r="D207" s="12">
        <v>1</v>
      </c>
      <c r="E207" s="17" t="s">
        <v>2933</v>
      </c>
      <c r="F207" s="17" t="s">
        <v>99</v>
      </c>
      <c r="G207" s="17" t="s">
        <v>71</v>
      </c>
      <c r="H207" s="12" t="s">
        <v>19</v>
      </c>
      <c r="I207" s="12" t="s">
        <v>992</v>
      </c>
      <c r="J207" s="27">
        <v>37</v>
      </c>
      <c r="K207" s="17">
        <v>36</v>
      </c>
      <c r="L207" s="17" t="s">
        <v>2933</v>
      </c>
      <c r="M207" s="12">
        <v>942</v>
      </c>
      <c r="N207" s="12" t="s">
        <v>1074</v>
      </c>
      <c r="R207" s="12" t="s">
        <v>4781</v>
      </c>
      <c r="T207" s="12" t="s">
        <v>4780</v>
      </c>
      <c r="U207" s="12" t="s">
        <v>2595</v>
      </c>
      <c r="V207" s="12" t="s">
        <v>2595</v>
      </c>
      <c r="X207" s="12" t="s">
        <v>4780</v>
      </c>
      <c r="AB207" s="28">
        <v>40492.939143518517</v>
      </c>
      <c r="AC207" s="12" t="s">
        <v>2595</v>
      </c>
    </row>
    <row r="208" spans="1:29" ht="38.25" hidden="1">
      <c r="A208" s="16">
        <v>167</v>
      </c>
      <c r="B208" s="12" t="s">
        <v>1766</v>
      </c>
      <c r="C208" s="12">
        <v>164</v>
      </c>
      <c r="D208" s="12">
        <v>1</v>
      </c>
      <c r="E208" s="17" t="s">
        <v>2933</v>
      </c>
      <c r="F208" s="17" t="s">
        <v>99</v>
      </c>
      <c r="G208" s="17" t="s">
        <v>27</v>
      </c>
      <c r="H208" s="12" t="s">
        <v>19</v>
      </c>
      <c r="I208" s="12" t="s">
        <v>992</v>
      </c>
      <c r="J208" s="27">
        <v>37</v>
      </c>
      <c r="K208" s="17">
        <v>24</v>
      </c>
      <c r="L208" s="17" t="s">
        <v>2933</v>
      </c>
      <c r="M208" s="12">
        <v>843</v>
      </c>
      <c r="N208" s="12" t="s">
        <v>1074</v>
      </c>
      <c r="R208" s="12" t="s">
        <v>4722</v>
      </c>
      <c r="S208" s="12" t="s">
        <v>2887</v>
      </c>
      <c r="T208" s="12" t="s">
        <v>4778</v>
      </c>
      <c r="U208" s="12" t="s">
        <v>2595</v>
      </c>
      <c r="V208" s="12" t="s">
        <v>2595</v>
      </c>
      <c r="X208" s="12" t="s">
        <v>4778</v>
      </c>
      <c r="AB208" s="28">
        <v>40492.939143518517</v>
      </c>
      <c r="AC208" s="12" t="s">
        <v>2595</v>
      </c>
    </row>
    <row r="209" spans="1:29" ht="76.5" hidden="1">
      <c r="A209" s="16">
        <v>843</v>
      </c>
      <c r="B209" s="12" t="s">
        <v>49</v>
      </c>
      <c r="C209" s="12">
        <v>164</v>
      </c>
      <c r="D209" s="12">
        <v>1</v>
      </c>
      <c r="E209" s="17" t="s">
        <v>2933</v>
      </c>
      <c r="F209" s="17" t="s">
        <v>99</v>
      </c>
      <c r="G209" s="17" t="s">
        <v>27</v>
      </c>
      <c r="H209" s="12" t="s">
        <v>19</v>
      </c>
      <c r="I209" s="12" t="s">
        <v>992</v>
      </c>
      <c r="J209" s="27">
        <v>37</v>
      </c>
      <c r="K209" s="17">
        <v>24</v>
      </c>
      <c r="L209" s="17" t="s">
        <v>2933</v>
      </c>
      <c r="N209" s="12" t="s">
        <v>1074</v>
      </c>
      <c r="R209" s="12" t="s">
        <v>4779</v>
      </c>
      <c r="S209" s="12" t="s">
        <v>70</v>
      </c>
      <c r="T209" s="12" t="s">
        <v>4778</v>
      </c>
      <c r="U209" s="12" t="s">
        <v>2595</v>
      </c>
      <c r="V209" s="12" t="s">
        <v>2595</v>
      </c>
      <c r="X209" s="12" t="s">
        <v>4778</v>
      </c>
      <c r="AB209" s="28">
        <v>40492.939143518517</v>
      </c>
      <c r="AC209" s="12" t="s">
        <v>2595</v>
      </c>
    </row>
    <row r="210" spans="1:29" ht="76.5" hidden="1">
      <c r="A210" s="16">
        <v>935</v>
      </c>
      <c r="B210" s="12" t="s">
        <v>49</v>
      </c>
      <c r="C210" s="12">
        <v>164</v>
      </c>
      <c r="D210" s="12">
        <v>1</v>
      </c>
      <c r="E210" s="17" t="s">
        <v>2933</v>
      </c>
      <c r="F210" s="17" t="s">
        <v>99</v>
      </c>
      <c r="G210" s="17" t="s">
        <v>27</v>
      </c>
      <c r="H210" s="12" t="s">
        <v>19</v>
      </c>
      <c r="I210" s="12" t="s">
        <v>992</v>
      </c>
      <c r="J210" s="27">
        <v>37</v>
      </c>
      <c r="K210" s="17">
        <v>24</v>
      </c>
      <c r="L210" s="17" t="s">
        <v>2933</v>
      </c>
      <c r="M210" s="12">
        <v>843</v>
      </c>
      <c r="N210" s="12" t="s">
        <v>1074</v>
      </c>
      <c r="R210" s="12" t="s">
        <v>4779</v>
      </c>
      <c r="S210" s="12" t="s">
        <v>70</v>
      </c>
      <c r="T210" s="12" t="s">
        <v>4778</v>
      </c>
      <c r="U210" s="12" t="s">
        <v>2595</v>
      </c>
      <c r="V210" s="12" t="s">
        <v>2595</v>
      </c>
      <c r="X210" s="12" t="s">
        <v>4778</v>
      </c>
      <c r="AB210" s="28">
        <v>40492.939143518517</v>
      </c>
      <c r="AC210" s="12" t="s">
        <v>2595</v>
      </c>
    </row>
    <row r="211" spans="1:29" ht="89.25" hidden="1">
      <c r="A211" s="16">
        <v>853</v>
      </c>
      <c r="B211" s="12" t="s">
        <v>49</v>
      </c>
      <c r="C211" s="12">
        <v>164</v>
      </c>
      <c r="D211" s="12">
        <v>1</v>
      </c>
      <c r="E211" s="17" t="s">
        <v>2933</v>
      </c>
      <c r="F211" s="17" t="s">
        <v>99</v>
      </c>
      <c r="H211" s="12" t="s">
        <v>19</v>
      </c>
      <c r="I211" s="12" t="s">
        <v>992</v>
      </c>
      <c r="J211" s="27">
        <v>37</v>
      </c>
      <c r="L211" s="17" t="s">
        <v>2933</v>
      </c>
      <c r="M211" s="12">
        <v>945</v>
      </c>
      <c r="N211" s="12" t="s">
        <v>1074</v>
      </c>
      <c r="R211" s="12" t="s">
        <v>4777</v>
      </c>
      <c r="S211" s="12" t="s">
        <v>70</v>
      </c>
      <c r="T211" s="12" t="s">
        <v>4776</v>
      </c>
      <c r="U211" s="12" t="s">
        <v>2595</v>
      </c>
      <c r="V211" s="12" t="s">
        <v>2595</v>
      </c>
      <c r="X211" s="12" t="s">
        <v>4776</v>
      </c>
      <c r="AB211" s="28">
        <v>40492.939143518517</v>
      </c>
      <c r="AC211" s="12" t="s">
        <v>2595</v>
      </c>
    </row>
    <row r="212" spans="1:29" ht="89.25" hidden="1">
      <c r="A212" s="16">
        <v>939</v>
      </c>
      <c r="B212" s="12" t="s">
        <v>49</v>
      </c>
      <c r="C212" s="12">
        <v>164</v>
      </c>
      <c r="D212" s="12">
        <v>1</v>
      </c>
      <c r="E212" s="17" t="s">
        <v>2933</v>
      </c>
      <c r="F212" s="17" t="s">
        <v>99</v>
      </c>
      <c r="G212" s="17" t="s">
        <v>101</v>
      </c>
      <c r="H212" s="12" t="s">
        <v>19</v>
      </c>
      <c r="I212" s="12" t="s">
        <v>992</v>
      </c>
      <c r="J212" s="27">
        <v>37</v>
      </c>
      <c r="K212" s="17">
        <v>31</v>
      </c>
      <c r="L212" s="17" t="s">
        <v>2933</v>
      </c>
      <c r="M212" s="12">
        <v>942</v>
      </c>
      <c r="N212" s="12" t="s">
        <v>1074</v>
      </c>
      <c r="R212" s="12" t="s">
        <v>4775</v>
      </c>
      <c r="S212" s="12" t="s">
        <v>70</v>
      </c>
      <c r="T212" s="12" t="s">
        <v>4774</v>
      </c>
      <c r="U212" s="12" t="s">
        <v>2595</v>
      </c>
      <c r="V212" s="12" t="s">
        <v>2595</v>
      </c>
      <c r="X212" s="12" t="s">
        <v>4774</v>
      </c>
      <c r="AB212" s="28">
        <v>40492.939143518517</v>
      </c>
      <c r="AC212" s="12" t="s">
        <v>2595</v>
      </c>
    </row>
    <row r="213" spans="1:29" ht="178.5" hidden="1">
      <c r="A213" s="16">
        <v>176</v>
      </c>
      <c r="B213" s="12" t="s">
        <v>1766</v>
      </c>
      <c r="C213" s="12">
        <v>164</v>
      </c>
      <c r="D213" s="12">
        <v>1</v>
      </c>
      <c r="E213" s="17" t="s">
        <v>2138</v>
      </c>
      <c r="F213" s="17" t="s">
        <v>99</v>
      </c>
      <c r="G213" s="17" t="s">
        <v>22</v>
      </c>
      <c r="H213" s="12" t="s">
        <v>19</v>
      </c>
      <c r="I213" s="12" t="s">
        <v>992</v>
      </c>
      <c r="J213" s="27">
        <v>37</v>
      </c>
      <c r="K213" s="17">
        <v>4</v>
      </c>
      <c r="L213" s="17" t="s">
        <v>2138</v>
      </c>
      <c r="N213" s="12" t="s">
        <v>1074</v>
      </c>
      <c r="R213" s="12" t="s">
        <v>4773</v>
      </c>
      <c r="S213" s="12" t="s">
        <v>4772</v>
      </c>
      <c r="T213" s="12" t="s">
        <v>4771</v>
      </c>
      <c r="U213" s="12" t="s">
        <v>2595</v>
      </c>
      <c r="V213" s="12" t="s">
        <v>2595</v>
      </c>
      <c r="X213" s="12" t="s">
        <v>4771</v>
      </c>
      <c r="AB213" s="28">
        <v>40492.939143518517</v>
      </c>
      <c r="AC213" s="12" t="s">
        <v>2595</v>
      </c>
    </row>
    <row r="214" spans="1:29" ht="51" hidden="1">
      <c r="A214" s="16">
        <v>721</v>
      </c>
      <c r="B214" s="12" t="s">
        <v>871</v>
      </c>
      <c r="C214" s="12">
        <v>164</v>
      </c>
      <c r="D214" s="12">
        <v>1</v>
      </c>
      <c r="E214" s="17" t="s">
        <v>2933</v>
      </c>
      <c r="F214" s="17" t="s">
        <v>99</v>
      </c>
      <c r="G214" s="17" t="s">
        <v>101</v>
      </c>
      <c r="H214" s="12" t="s">
        <v>19</v>
      </c>
      <c r="I214" s="12" t="s">
        <v>990</v>
      </c>
      <c r="J214" s="27">
        <v>37</v>
      </c>
      <c r="K214" s="17">
        <v>31</v>
      </c>
      <c r="L214" s="17" t="s">
        <v>2933</v>
      </c>
      <c r="N214" s="12" t="s">
        <v>1074</v>
      </c>
      <c r="R214" s="12" t="s">
        <v>4770</v>
      </c>
      <c r="S214" s="12" t="s">
        <v>4769</v>
      </c>
      <c r="T214" s="12" t="s">
        <v>4768</v>
      </c>
      <c r="U214" s="12" t="s">
        <v>2595</v>
      </c>
      <c r="V214" s="12" t="s">
        <v>2595</v>
      </c>
      <c r="X214" s="12" t="s">
        <v>4768</v>
      </c>
      <c r="AB214" s="28">
        <v>40492.939143518517</v>
      </c>
      <c r="AC214" s="12" t="s">
        <v>2595</v>
      </c>
    </row>
    <row r="215" spans="1:29" ht="153" hidden="1">
      <c r="A215" s="16">
        <v>934</v>
      </c>
      <c r="B215" s="12" t="s">
        <v>49</v>
      </c>
      <c r="C215" s="12">
        <v>164</v>
      </c>
      <c r="D215" s="12">
        <v>1</v>
      </c>
      <c r="E215" s="17" t="s">
        <v>2933</v>
      </c>
      <c r="F215" s="17" t="s">
        <v>99</v>
      </c>
      <c r="G215" s="17" t="s">
        <v>76</v>
      </c>
      <c r="H215" s="12" t="s">
        <v>19</v>
      </c>
      <c r="I215" s="12" t="s">
        <v>992</v>
      </c>
      <c r="J215" s="27">
        <v>37</v>
      </c>
      <c r="K215" s="17">
        <v>21</v>
      </c>
      <c r="L215" s="17" t="s">
        <v>2933</v>
      </c>
      <c r="M215" s="12">
        <v>945</v>
      </c>
      <c r="N215" s="12" t="s">
        <v>1074</v>
      </c>
      <c r="R215" s="12" t="s">
        <v>4767</v>
      </c>
      <c r="S215" s="12" t="s">
        <v>70</v>
      </c>
      <c r="T215" s="12" t="s">
        <v>4766</v>
      </c>
      <c r="U215" s="12" t="s">
        <v>2595</v>
      </c>
      <c r="V215" s="12" t="s">
        <v>2595</v>
      </c>
      <c r="X215" s="12" t="s">
        <v>4766</v>
      </c>
      <c r="AB215" s="28">
        <v>40492.939143518517</v>
      </c>
      <c r="AC215" s="12" t="s">
        <v>2595</v>
      </c>
    </row>
    <row r="216" spans="1:29" ht="140.25" hidden="1">
      <c r="A216" s="16">
        <v>943</v>
      </c>
      <c r="B216" s="12" t="s">
        <v>49</v>
      </c>
      <c r="C216" s="12">
        <v>164</v>
      </c>
      <c r="D216" s="12">
        <v>1</v>
      </c>
      <c r="E216" s="17" t="s">
        <v>2933</v>
      </c>
      <c r="F216" s="17" t="s">
        <v>99</v>
      </c>
      <c r="G216" s="17" t="s">
        <v>84</v>
      </c>
      <c r="H216" s="12" t="s">
        <v>19</v>
      </c>
      <c r="I216" s="12" t="s">
        <v>992</v>
      </c>
      <c r="J216" s="27">
        <v>37</v>
      </c>
      <c r="K216" s="17">
        <v>40</v>
      </c>
      <c r="L216" s="17" t="s">
        <v>2933</v>
      </c>
      <c r="M216" s="12">
        <v>600</v>
      </c>
      <c r="N216" s="12" t="s">
        <v>1074</v>
      </c>
      <c r="R216" s="12" t="s">
        <v>3850</v>
      </c>
      <c r="S216" s="12" t="s">
        <v>70</v>
      </c>
      <c r="T216" s="12" t="s">
        <v>4765</v>
      </c>
      <c r="U216" s="12" t="s">
        <v>2595</v>
      </c>
      <c r="V216" s="12" t="s">
        <v>2595</v>
      </c>
      <c r="X216" s="12" t="s">
        <v>4765</v>
      </c>
      <c r="AB216" s="28">
        <v>40492.939143518517</v>
      </c>
      <c r="AC216" s="12" t="s">
        <v>2595</v>
      </c>
    </row>
    <row r="217" spans="1:29" ht="76.5" hidden="1">
      <c r="A217" s="16">
        <v>941</v>
      </c>
      <c r="B217" s="12" t="s">
        <v>49</v>
      </c>
      <c r="C217" s="12">
        <v>164</v>
      </c>
      <c r="D217" s="12">
        <v>1</v>
      </c>
      <c r="E217" s="17" t="s">
        <v>2933</v>
      </c>
      <c r="F217" s="17" t="s">
        <v>99</v>
      </c>
      <c r="G217" s="17" t="s">
        <v>30</v>
      </c>
      <c r="H217" s="12" t="s">
        <v>19</v>
      </c>
      <c r="I217" s="12" t="s">
        <v>992</v>
      </c>
      <c r="J217" s="27">
        <v>37</v>
      </c>
      <c r="K217" s="17">
        <v>33</v>
      </c>
      <c r="L217" s="17" t="s">
        <v>2933</v>
      </c>
      <c r="N217" s="12" t="s">
        <v>1074</v>
      </c>
      <c r="R217" s="12" t="s">
        <v>3831</v>
      </c>
      <c r="S217" s="12" t="s">
        <v>70</v>
      </c>
      <c r="T217" s="12" t="s">
        <v>4764</v>
      </c>
      <c r="U217" s="12" t="s">
        <v>2595</v>
      </c>
      <c r="V217" s="12" t="s">
        <v>2595</v>
      </c>
      <c r="X217" s="12" t="s">
        <v>4764</v>
      </c>
      <c r="AB217" s="28">
        <v>40492.939143518517</v>
      </c>
      <c r="AC217" s="12" t="s">
        <v>2595</v>
      </c>
    </row>
    <row r="218" spans="1:29" ht="102" hidden="1">
      <c r="A218" s="16">
        <v>96</v>
      </c>
      <c r="B218" s="12" t="s">
        <v>46</v>
      </c>
      <c r="C218" s="12">
        <v>164</v>
      </c>
      <c r="D218" s="12">
        <v>1</v>
      </c>
      <c r="E218" s="17" t="s">
        <v>2112</v>
      </c>
      <c r="F218" s="17" t="s">
        <v>69</v>
      </c>
      <c r="G218" s="17" t="s">
        <v>36</v>
      </c>
      <c r="H218" s="12" t="s">
        <v>24</v>
      </c>
      <c r="I218" s="12" t="s">
        <v>992</v>
      </c>
      <c r="J218" s="27">
        <v>38</v>
      </c>
      <c r="K218" s="17">
        <v>1</v>
      </c>
      <c r="L218" s="17" t="s">
        <v>2112</v>
      </c>
      <c r="N218" s="12" t="s">
        <v>1074</v>
      </c>
      <c r="R218" s="12" t="s">
        <v>4763</v>
      </c>
      <c r="S218" s="12" t="s">
        <v>4762</v>
      </c>
      <c r="T218" s="12" t="s">
        <v>4761</v>
      </c>
      <c r="U218" s="12" t="s">
        <v>2595</v>
      </c>
      <c r="V218" s="12" t="s">
        <v>2595</v>
      </c>
      <c r="X218" s="12" t="s">
        <v>4761</v>
      </c>
      <c r="AB218" s="28">
        <v>40492.939143518517</v>
      </c>
      <c r="AC218" s="12" t="s">
        <v>2595</v>
      </c>
    </row>
    <row r="219" spans="1:29" ht="127.5" hidden="1">
      <c r="A219" s="16">
        <v>854</v>
      </c>
      <c r="B219" s="12" t="s">
        <v>49</v>
      </c>
      <c r="C219" s="12">
        <v>164</v>
      </c>
      <c r="D219" s="12">
        <v>1</v>
      </c>
      <c r="E219" s="17" t="s">
        <v>4760</v>
      </c>
      <c r="F219" s="17" t="s">
        <v>69</v>
      </c>
      <c r="G219" s="17" t="s">
        <v>18</v>
      </c>
      <c r="H219" s="12" t="s">
        <v>19</v>
      </c>
      <c r="I219" s="12" t="s">
        <v>992</v>
      </c>
      <c r="J219" s="27">
        <v>38</v>
      </c>
      <c r="K219" s="17">
        <v>32</v>
      </c>
      <c r="L219" s="17" t="s">
        <v>4760</v>
      </c>
      <c r="N219" s="12" t="s">
        <v>1074</v>
      </c>
      <c r="R219" s="12" t="s">
        <v>4759</v>
      </c>
      <c r="S219" s="12" t="s">
        <v>70</v>
      </c>
      <c r="T219" s="12" t="s">
        <v>4758</v>
      </c>
      <c r="U219" s="12" t="s">
        <v>2595</v>
      </c>
      <c r="V219" s="12" t="s">
        <v>2595</v>
      </c>
      <c r="X219" s="12" t="s">
        <v>4758</v>
      </c>
      <c r="AB219" s="28">
        <v>40492.939143518517</v>
      </c>
      <c r="AC219" s="12" t="s">
        <v>2595</v>
      </c>
    </row>
    <row r="220" spans="1:29" ht="127.5" hidden="1">
      <c r="A220" s="16">
        <v>946</v>
      </c>
      <c r="B220" s="12" t="s">
        <v>49</v>
      </c>
      <c r="C220" s="12">
        <v>164</v>
      </c>
      <c r="D220" s="12">
        <v>1</v>
      </c>
      <c r="E220" s="17" t="s">
        <v>4760</v>
      </c>
      <c r="F220" s="17" t="s">
        <v>69</v>
      </c>
      <c r="G220" s="17" t="s">
        <v>18</v>
      </c>
      <c r="H220" s="12" t="s">
        <v>19</v>
      </c>
      <c r="I220" s="12" t="s">
        <v>992</v>
      </c>
      <c r="J220" s="27">
        <v>38</v>
      </c>
      <c r="K220" s="17">
        <v>32</v>
      </c>
      <c r="L220" s="17" t="s">
        <v>4760</v>
      </c>
      <c r="M220" s="12">
        <v>854</v>
      </c>
      <c r="N220" s="12" t="s">
        <v>1074</v>
      </c>
      <c r="R220" s="12" t="s">
        <v>4759</v>
      </c>
      <c r="S220" s="12" t="s">
        <v>70</v>
      </c>
      <c r="T220" s="12" t="s">
        <v>4758</v>
      </c>
      <c r="U220" s="12" t="s">
        <v>2595</v>
      </c>
      <c r="V220" s="12" t="s">
        <v>2595</v>
      </c>
      <c r="X220" s="12" t="s">
        <v>4758</v>
      </c>
      <c r="AB220" s="28">
        <v>40492.939143518517</v>
      </c>
      <c r="AC220" s="12" t="s">
        <v>2595</v>
      </c>
    </row>
    <row r="221" spans="1:29" ht="25.5" hidden="1">
      <c r="A221" s="16">
        <v>179</v>
      </c>
      <c r="B221" s="12" t="s">
        <v>1766</v>
      </c>
      <c r="C221" s="12">
        <v>164</v>
      </c>
      <c r="D221" s="12">
        <v>1</v>
      </c>
      <c r="E221" s="17" t="s">
        <v>2112</v>
      </c>
      <c r="F221" s="17" t="s">
        <v>69</v>
      </c>
      <c r="G221" s="17" t="s">
        <v>26</v>
      </c>
      <c r="H221" s="12" t="s">
        <v>19</v>
      </c>
      <c r="I221" s="12" t="s">
        <v>992</v>
      </c>
      <c r="J221" s="27">
        <v>38</v>
      </c>
      <c r="K221" s="17">
        <v>2</v>
      </c>
      <c r="L221" s="17" t="s">
        <v>2112</v>
      </c>
      <c r="N221" s="12" t="s">
        <v>1074</v>
      </c>
      <c r="R221" s="12" t="s">
        <v>4757</v>
      </c>
      <c r="S221" s="12" t="s">
        <v>4756</v>
      </c>
      <c r="T221" s="12" t="s">
        <v>4755</v>
      </c>
      <c r="U221" s="12" t="s">
        <v>2595</v>
      </c>
      <c r="V221" s="12" t="s">
        <v>2595</v>
      </c>
      <c r="X221" s="12" t="s">
        <v>4755</v>
      </c>
      <c r="AB221" s="28">
        <v>40492.939143518517</v>
      </c>
      <c r="AC221" s="12" t="s">
        <v>2595</v>
      </c>
    </row>
    <row r="222" spans="1:29" ht="51" hidden="1">
      <c r="A222" s="16">
        <v>180</v>
      </c>
      <c r="B222" s="12" t="s">
        <v>1766</v>
      </c>
      <c r="C222" s="12">
        <v>164</v>
      </c>
      <c r="D222" s="12">
        <v>1</v>
      </c>
      <c r="E222" s="17" t="s">
        <v>2112</v>
      </c>
      <c r="F222" s="17" t="s">
        <v>69</v>
      </c>
      <c r="G222" s="17" t="s">
        <v>22</v>
      </c>
      <c r="H222" s="12" t="s">
        <v>19</v>
      </c>
      <c r="I222" s="12" t="s">
        <v>992</v>
      </c>
      <c r="J222" s="27">
        <v>38</v>
      </c>
      <c r="K222" s="17">
        <v>4</v>
      </c>
      <c r="L222" s="17" t="s">
        <v>2112</v>
      </c>
      <c r="N222" s="12" t="s">
        <v>1074</v>
      </c>
      <c r="R222" s="12" t="s">
        <v>4754</v>
      </c>
      <c r="S222" s="12" t="s">
        <v>4753</v>
      </c>
      <c r="T222" s="12" t="s">
        <v>4752</v>
      </c>
      <c r="U222" s="12" t="s">
        <v>2595</v>
      </c>
      <c r="V222" s="12" t="s">
        <v>2595</v>
      </c>
      <c r="X222" s="12" t="s">
        <v>4752</v>
      </c>
      <c r="AB222" s="28">
        <v>40492.939143518517</v>
      </c>
      <c r="AC222" s="12" t="s">
        <v>2595</v>
      </c>
    </row>
    <row r="223" spans="1:29" ht="178.5" hidden="1">
      <c r="A223" s="16">
        <v>675</v>
      </c>
      <c r="B223" s="12" t="s">
        <v>37</v>
      </c>
      <c r="C223" s="12">
        <v>164</v>
      </c>
      <c r="D223" s="12">
        <v>1</v>
      </c>
      <c r="E223" s="17" t="s">
        <v>74</v>
      </c>
      <c r="F223" s="17" t="s">
        <v>73</v>
      </c>
      <c r="G223" s="17" t="s">
        <v>4751</v>
      </c>
      <c r="H223" s="12" t="s">
        <v>19</v>
      </c>
      <c r="I223" s="12" t="s">
        <v>992</v>
      </c>
      <c r="J223" s="27">
        <v>39</v>
      </c>
      <c r="L223" s="17" t="s">
        <v>74</v>
      </c>
      <c r="N223" s="12" t="s">
        <v>1074</v>
      </c>
      <c r="R223" s="12" t="s">
        <v>4750</v>
      </c>
      <c r="S223" s="12" t="s">
        <v>72</v>
      </c>
      <c r="T223" s="12" t="s">
        <v>4749</v>
      </c>
      <c r="U223" s="12" t="s">
        <v>2595</v>
      </c>
      <c r="V223" s="12" t="s">
        <v>2595</v>
      </c>
      <c r="X223" s="12" t="s">
        <v>4749</v>
      </c>
      <c r="AB223" s="28">
        <v>40492.939143518517</v>
      </c>
      <c r="AC223" s="12" t="s">
        <v>2595</v>
      </c>
    </row>
    <row r="224" spans="1:29" ht="25.5" hidden="1">
      <c r="A224" s="16">
        <v>319</v>
      </c>
      <c r="B224" s="12" t="s">
        <v>2587</v>
      </c>
      <c r="C224" s="12">
        <v>164</v>
      </c>
      <c r="D224" s="12">
        <v>1</v>
      </c>
      <c r="E224" s="17" t="s">
        <v>2916</v>
      </c>
      <c r="F224" s="17" t="s">
        <v>75</v>
      </c>
      <c r="G224" s="17" t="s">
        <v>80</v>
      </c>
      <c r="H224" s="12" t="s">
        <v>19</v>
      </c>
      <c r="I224" s="12" t="s">
        <v>992</v>
      </c>
      <c r="J224" s="27">
        <v>41</v>
      </c>
      <c r="K224" s="17">
        <v>26</v>
      </c>
      <c r="L224" s="17" t="s">
        <v>2916</v>
      </c>
      <c r="M224" s="12">
        <v>463</v>
      </c>
      <c r="N224" s="12" t="s">
        <v>1074</v>
      </c>
      <c r="R224" s="12" t="s">
        <v>4748</v>
      </c>
      <c r="S224" s="12" t="s">
        <v>4747</v>
      </c>
      <c r="T224" s="12" t="s">
        <v>4746</v>
      </c>
      <c r="U224" s="12" t="s">
        <v>2595</v>
      </c>
      <c r="V224" s="12" t="s">
        <v>2595</v>
      </c>
      <c r="X224" s="12" t="s">
        <v>4746</v>
      </c>
      <c r="AB224" s="28">
        <v>40492.939143518517</v>
      </c>
      <c r="AC224" s="12" t="s">
        <v>2595</v>
      </c>
    </row>
    <row r="225" spans="1:29" ht="25.5" hidden="1">
      <c r="A225" s="16">
        <v>463</v>
      </c>
      <c r="B225" s="12" t="s">
        <v>2587</v>
      </c>
      <c r="C225" s="12">
        <v>164</v>
      </c>
      <c r="D225" s="12">
        <v>1</v>
      </c>
      <c r="E225" s="17" t="s">
        <v>2916</v>
      </c>
      <c r="F225" s="17" t="s">
        <v>75</v>
      </c>
      <c r="G225" s="17" t="s">
        <v>80</v>
      </c>
      <c r="H225" s="12" t="s">
        <v>19</v>
      </c>
      <c r="I225" s="12" t="s">
        <v>992</v>
      </c>
      <c r="J225" s="27">
        <v>41</v>
      </c>
      <c r="K225" s="17">
        <v>26</v>
      </c>
      <c r="L225" s="17" t="s">
        <v>2916</v>
      </c>
      <c r="N225" s="12" t="s">
        <v>1074</v>
      </c>
      <c r="R225" s="12" t="s">
        <v>4748</v>
      </c>
      <c r="S225" s="12" t="s">
        <v>4747</v>
      </c>
      <c r="T225" s="12" t="s">
        <v>4746</v>
      </c>
      <c r="U225" s="12" t="s">
        <v>2595</v>
      </c>
      <c r="V225" s="12" t="s">
        <v>2595</v>
      </c>
      <c r="X225" s="12" t="s">
        <v>4746</v>
      </c>
      <c r="AB225" s="28">
        <v>40492.939143518517</v>
      </c>
      <c r="AC225" s="12" t="s">
        <v>2595</v>
      </c>
    </row>
    <row r="226" spans="1:29" ht="25.5" hidden="1">
      <c r="A226" s="16">
        <v>320</v>
      </c>
      <c r="B226" s="12" t="s">
        <v>2587</v>
      </c>
      <c r="C226" s="12">
        <v>164</v>
      </c>
      <c r="D226" s="12">
        <v>1</v>
      </c>
      <c r="E226" s="17" t="s">
        <v>2916</v>
      </c>
      <c r="F226" s="17" t="s">
        <v>75</v>
      </c>
      <c r="G226" s="17" t="s">
        <v>34</v>
      </c>
      <c r="H226" s="12" t="s">
        <v>24</v>
      </c>
      <c r="I226" s="12" t="s">
        <v>990</v>
      </c>
      <c r="J226" s="27">
        <v>41</v>
      </c>
      <c r="K226" s="17">
        <v>34</v>
      </c>
      <c r="L226" s="17" t="s">
        <v>2916</v>
      </c>
      <c r="M226" s="12">
        <v>464</v>
      </c>
      <c r="N226" s="12" t="s">
        <v>1074</v>
      </c>
      <c r="R226" s="12" t="s">
        <v>4745</v>
      </c>
      <c r="S226" s="12" t="s">
        <v>4744</v>
      </c>
      <c r="T226" s="12" t="s">
        <v>4743</v>
      </c>
      <c r="U226" s="12" t="s">
        <v>2595</v>
      </c>
      <c r="V226" s="12" t="s">
        <v>2595</v>
      </c>
      <c r="X226" s="12" t="s">
        <v>4743</v>
      </c>
      <c r="AB226" s="28">
        <v>40492.939143518517</v>
      </c>
      <c r="AC226" s="12" t="s">
        <v>2595</v>
      </c>
    </row>
    <row r="227" spans="1:29" ht="25.5" hidden="1">
      <c r="A227" s="16">
        <v>464</v>
      </c>
      <c r="B227" s="12" t="s">
        <v>2587</v>
      </c>
      <c r="C227" s="12">
        <v>164</v>
      </c>
      <c r="D227" s="12">
        <v>1</v>
      </c>
      <c r="E227" s="17" t="s">
        <v>2916</v>
      </c>
      <c r="F227" s="17" t="s">
        <v>75</v>
      </c>
      <c r="G227" s="17" t="s">
        <v>34</v>
      </c>
      <c r="H227" s="12" t="s">
        <v>24</v>
      </c>
      <c r="I227" s="12" t="s">
        <v>990</v>
      </c>
      <c r="J227" s="27">
        <v>41</v>
      </c>
      <c r="K227" s="17">
        <v>34</v>
      </c>
      <c r="L227" s="17" t="s">
        <v>2916</v>
      </c>
      <c r="N227" s="12" t="s">
        <v>1074</v>
      </c>
      <c r="R227" s="12" t="s">
        <v>4745</v>
      </c>
      <c r="S227" s="12" t="s">
        <v>4744</v>
      </c>
      <c r="T227" s="12" t="s">
        <v>4743</v>
      </c>
      <c r="U227" s="12" t="s">
        <v>2595</v>
      </c>
      <c r="V227" s="12" t="s">
        <v>2595</v>
      </c>
      <c r="X227" s="12" t="s">
        <v>4743</v>
      </c>
      <c r="AB227" s="28">
        <v>40492.939143518517</v>
      </c>
      <c r="AC227" s="12" t="s">
        <v>2595</v>
      </c>
    </row>
    <row r="228" spans="1:29" ht="127.5" hidden="1">
      <c r="A228" s="16">
        <v>585</v>
      </c>
      <c r="B228" s="12" t="s">
        <v>485</v>
      </c>
      <c r="C228" s="12">
        <v>164</v>
      </c>
      <c r="D228" s="12">
        <v>1</v>
      </c>
      <c r="E228" s="17" t="s">
        <v>2916</v>
      </c>
      <c r="F228" s="17" t="s">
        <v>75</v>
      </c>
      <c r="G228" s="17" t="s">
        <v>111</v>
      </c>
      <c r="H228" s="12" t="s">
        <v>24</v>
      </c>
      <c r="I228" s="12" t="s">
        <v>992</v>
      </c>
      <c r="J228" s="27">
        <v>41</v>
      </c>
      <c r="K228" s="17">
        <v>49</v>
      </c>
      <c r="L228" s="17" t="s">
        <v>2916</v>
      </c>
      <c r="N228" s="12" t="s">
        <v>1074</v>
      </c>
      <c r="R228" s="12" t="s">
        <v>4742</v>
      </c>
      <c r="S228" s="12" t="s">
        <v>4741</v>
      </c>
      <c r="T228" s="12" t="s">
        <v>4740</v>
      </c>
      <c r="U228" s="12" t="s">
        <v>2595</v>
      </c>
      <c r="V228" s="12" t="s">
        <v>2595</v>
      </c>
      <c r="X228" s="12" t="s">
        <v>4740</v>
      </c>
      <c r="AB228" s="28">
        <v>40492.939143518517</v>
      </c>
      <c r="AC228" s="12" t="s">
        <v>2595</v>
      </c>
    </row>
    <row r="229" spans="1:29" ht="102" hidden="1">
      <c r="A229" s="16">
        <v>640</v>
      </c>
      <c r="B229" s="12" t="s">
        <v>1598</v>
      </c>
      <c r="C229" s="12">
        <v>164</v>
      </c>
      <c r="D229" s="12">
        <v>1</v>
      </c>
      <c r="E229" s="17" t="s">
        <v>2916</v>
      </c>
      <c r="F229" s="17" t="s">
        <v>75</v>
      </c>
      <c r="G229" s="17" t="s">
        <v>111</v>
      </c>
      <c r="H229" s="12" t="s">
        <v>19</v>
      </c>
      <c r="I229" s="12" t="s">
        <v>992</v>
      </c>
      <c r="J229" s="27">
        <v>41</v>
      </c>
      <c r="K229" s="17">
        <v>49</v>
      </c>
      <c r="L229" s="17" t="s">
        <v>2916</v>
      </c>
      <c r="M229" s="12">
        <v>605</v>
      </c>
      <c r="N229" s="12" t="s">
        <v>1074</v>
      </c>
      <c r="R229" s="12" t="s">
        <v>4739</v>
      </c>
      <c r="S229" s="12" t="s">
        <v>4738</v>
      </c>
      <c r="T229" s="12" t="s">
        <v>4737</v>
      </c>
      <c r="U229" s="12" t="s">
        <v>2595</v>
      </c>
      <c r="V229" s="12" t="s">
        <v>2595</v>
      </c>
      <c r="X229" s="12" t="s">
        <v>4737</v>
      </c>
      <c r="AB229" s="28">
        <v>40492.939143518517</v>
      </c>
      <c r="AC229" s="12" t="s">
        <v>2595</v>
      </c>
    </row>
    <row r="230" spans="1:29" ht="25.5" hidden="1">
      <c r="A230" s="16">
        <v>322</v>
      </c>
      <c r="B230" s="12" t="s">
        <v>2587</v>
      </c>
      <c r="C230" s="12">
        <v>164</v>
      </c>
      <c r="D230" s="12">
        <v>1</v>
      </c>
      <c r="E230" s="17" t="s">
        <v>2828</v>
      </c>
      <c r="F230" s="17" t="s">
        <v>139</v>
      </c>
      <c r="G230" s="17" t="s">
        <v>55</v>
      </c>
      <c r="H230" s="12" t="s">
        <v>24</v>
      </c>
      <c r="I230" s="12" t="s">
        <v>990</v>
      </c>
      <c r="J230" s="27">
        <v>42</v>
      </c>
      <c r="K230" s="17">
        <v>25</v>
      </c>
      <c r="L230" s="17" t="s">
        <v>2828</v>
      </c>
      <c r="N230" s="12" t="s">
        <v>1074</v>
      </c>
      <c r="R230" s="12" t="s">
        <v>2879</v>
      </c>
      <c r="S230" s="12" t="s">
        <v>2878</v>
      </c>
      <c r="T230" s="12" t="s">
        <v>4736</v>
      </c>
      <c r="U230" s="12" t="s">
        <v>2595</v>
      </c>
      <c r="V230" s="12" t="s">
        <v>2595</v>
      </c>
      <c r="X230" s="12" t="s">
        <v>4736</v>
      </c>
      <c r="AB230" s="28">
        <v>40492.939143518517</v>
      </c>
      <c r="AC230" s="12" t="s">
        <v>2595</v>
      </c>
    </row>
    <row r="231" spans="1:29" ht="25.5" hidden="1">
      <c r="A231" s="16">
        <v>321</v>
      </c>
      <c r="B231" s="12" t="s">
        <v>2587</v>
      </c>
      <c r="C231" s="12">
        <v>164</v>
      </c>
      <c r="D231" s="12">
        <v>1</v>
      </c>
      <c r="E231" s="17" t="s">
        <v>2828</v>
      </c>
      <c r="F231" s="17" t="s">
        <v>139</v>
      </c>
      <c r="G231" s="17" t="s">
        <v>57</v>
      </c>
      <c r="H231" s="12" t="s">
        <v>24</v>
      </c>
      <c r="I231" s="12" t="s">
        <v>990</v>
      </c>
      <c r="J231" s="27">
        <v>42</v>
      </c>
      <c r="K231" s="17">
        <v>11</v>
      </c>
      <c r="L231" s="17" t="s">
        <v>2828</v>
      </c>
      <c r="M231" s="12">
        <v>465</v>
      </c>
      <c r="N231" s="12" t="s">
        <v>1074</v>
      </c>
      <c r="R231" s="12" t="s">
        <v>2827</v>
      </c>
      <c r="S231" s="12" t="s">
        <v>1687</v>
      </c>
      <c r="T231" s="12" t="s">
        <v>4735</v>
      </c>
      <c r="U231" s="12" t="s">
        <v>2595</v>
      </c>
      <c r="V231" s="12" t="s">
        <v>2595</v>
      </c>
      <c r="X231" s="12" t="s">
        <v>4735</v>
      </c>
      <c r="AB231" s="28">
        <v>40492.939143518517</v>
      </c>
      <c r="AC231" s="12" t="s">
        <v>2595</v>
      </c>
    </row>
    <row r="232" spans="1:29" ht="63.75" hidden="1">
      <c r="A232" s="16">
        <v>124</v>
      </c>
      <c r="B232" s="12" t="s">
        <v>1766</v>
      </c>
      <c r="C232" s="12">
        <v>164</v>
      </c>
      <c r="D232" s="12">
        <v>1</v>
      </c>
      <c r="E232" s="17" t="s">
        <v>2828</v>
      </c>
      <c r="F232" s="17" t="s">
        <v>139</v>
      </c>
      <c r="G232" s="17" t="s">
        <v>57</v>
      </c>
      <c r="H232" s="12" t="s">
        <v>19</v>
      </c>
      <c r="I232" s="12" t="s">
        <v>992</v>
      </c>
      <c r="J232" s="27">
        <v>42</v>
      </c>
      <c r="K232" s="17">
        <v>11</v>
      </c>
      <c r="L232" s="17" t="s">
        <v>2828</v>
      </c>
      <c r="M232" s="12">
        <v>843</v>
      </c>
      <c r="N232" s="12" t="s">
        <v>1074</v>
      </c>
      <c r="R232" s="12" t="s">
        <v>4734</v>
      </c>
      <c r="S232" s="12" t="s">
        <v>4733</v>
      </c>
      <c r="T232" s="12" t="s">
        <v>4732</v>
      </c>
      <c r="U232" s="12" t="s">
        <v>2595</v>
      </c>
      <c r="V232" s="12" t="s">
        <v>2595</v>
      </c>
      <c r="X232" s="12" t="s">
        <v>4732</v>
      </c>
      <c r="AB232" s="28">
        <v>40492.939143518517</v>
      </c>
      <c r="AC232" s="12" t="s">
        <v>2595</v>
      </c>
    </row>
    <row r="233" spans="1:29" ht="76.5" hidden="1">
      <c r="A233" s="16">
        <v>855</v>
      </c>
      <c r="B233" s="12" t="s">
        <v>49</v>
      </c>
      <c r="C233" s="12">
        <v>164</v>
      </c>
      <c r="D233" s="12">
        <v>1</v>
      </c>
      <c r="E233" s="17" t="s">
        <v>2828</v>
      </c>
      <c r="F233" s="17" t="s">
        <v>139</v>
      </c>
      <c r="G233" s="17" t="s">
        <v>26</v>
      </c>
      <c r="H233" s="12" t="s">
        <v>19</v>
      </c>
      <c r="I233" s="12" t="s">
        <v>992</v>
      </c>
      <c r="J233" s="27">
        <v>42</v>
      </c>
      <c r="K233" s="17">
        <v>2</v>
      </c>
      <c r="L233" s="17" t="s">
        <v>2828</v>
      </c>
      <c r="N233" s="12" t="s">
        <v>1074</v>
      </c>
      <c r="R233" s="12" t="s">
        <v>2894</v>
      </c>
      <c r="S233" s="12" t="s">
        <v>70</v>
      </c>
      <c r="T233" s="12" t="s">
        <v>4731</v>
      </c>
      <c r="U233" s="12" t="s">
        <v>2595</v>
      </c>
      <c r="V233" s="12" t="s">
        <v>2595</v>
      </c>
      <c r="X233" s="12" t="s">
        <v>4731</v>
      </c>
      <c r="AB233" s="28">
        <v>40492.939143518517</v>
      </c>
      <c r="AC233" s="12" t="s">
        <v>2595</v>
      </c>
    </row>
    <row r="234" spans="1:29" ht="114.75" hidden="1">
      <c r="A234" s="16">
        <v>856</v>
      </c>
      <c r="B234" s="12" t="s">
        <v>49</v>
      </c>
      <c r="C234" s="12">
        <v>164</v>
      </c>
      <c r="D234" s="12">
        <v>1</v>
      </c>
      <c r="E234" s="17" t="s">
        <v>2828</v>
      </c>
      <c r="F234" s="17" t="s">
        <v>139</v>
      </c>
      <c r="G234" s="17" t="s">
        <v>66</v>
      </c>
      <c r="H234" s="12" t="s">
        <v>19</v>
      </c>
      <c r="I234" s="12" t="s">
        <v>992</v>
      </c>
      <c r="J234" s="27">
        <v>42</v>
      </c>
      <c r="K234" s="17">
        <v>12</v>
      </c>
      <c r="L234" s="17" t="s">
        <v>2828</v>
      </c>
      <c r="N234" s="12" t="s">
        <v>1074</v>
      </c>
      <c r="R234" s="12" t="s">
        <v>4724</v>
      </c>
      <c r="S234" s="12" t="s">
        <v>70</v>
      </c>
      <c r="T234" s="12" t="s">
        <v>4730</v>
      </c>
      <c r="U234" s="12" t="s">
        <v>2595</v>
      </c>
      <c r="V234" s="12" t="s">
        <v>2595</v>
      </c>
      <c r="X234" s="12" t="s">
        <v>4730</v>
      </c>
      <c r="AB234" s="28">
        <v>40492.939143518517</v>
      </c>
      <c r="AC234" s="12" t="s">
        <v>2595</v>
      </c>
    </row>
    <row r="235" spans="1:29" ht="25.5" hidden="1">
      <c r="A235" s="16">
        <v>133</v>
      </c>
      <c r="B235" s="12" t="s">
        <v>1766</v>
      </c>
      <c r="C235" s="12">
        <v>164</v>
      </c>
      <c r="D235" s="12">
        <v>1</v>
      </c>
      <c r="E235" s="17" t="s">
        <v>2828</v>
      </c>
      <c r="F235" s="17" t="s">
        <v>139</v>
      </c>
      <c r="G235" s="17" t="s">
        <v>86</v>
      </c>
      <c r="H235" s="12" t="s">
        <v>19</v>
      </c>
      <c r="I235" s="12" t="s">
        <v>992</v>
      </c>
      <c r="J235" s="27">
        <v>42</v>
      </c>
      <c r="K235" s="17">
        <v>28</v>
      </c>
      <c r="L235" s="17" t="s">
        <v>2828</v>
      </c>
      <c r="N235" s="12" t="s">
        <v>1074</v>
      </c>
      <c r="R235" s="12" t="s">
        <v>3760</v>
      </c>
      <c r="S235" s="12" t="s">
        <v>4729</v>
      </c>
      <c r="T235" s="12" t="s">
        <v>4728</v>
      </c>
      <c r="U235" s="12" t="s">
        <v>2595</v>
      </c>
      <c r="V235" s="12" t="s">
        <v>2595</v>
      </c>
      <c r="X235" s="12" t="s">
        <v>4728</v>
      </c>
      <c r="AB235" s="28">
        <v>40492.939143518517</v>
      </c>
      <c r="AC235" s="12" t="s">
        <v>2595</v>
      </c>
    </row>
    <row r="236" spans="1:29" ht="51" hidden="1">
      <c r="A236" s="16">
        <v>104</v>
      </c>
      <c r="B236" s="12" t="s">
        <v>3615</v>
      </c>
      <c r="C236" s="12">
        <v>164</v>
      </c>
      <c r="D236" s="12">
        <v>1</v>
      </c>
      <c r="E236" s="17" t="s">
        <v>2828</v>
      </c>
      <c r="F236" s="17" t="s">
        <v>139</v>
      </c>
      <c r="G236" s="17" t="s">
        <v>31</v>
      </c>
      <c r="H236" s="12" t="s">
        <v>19</v>
      </c>
      <c r="I236" s="12" t="s">
        <v>990</v>
      </c>
      <c r="J236" s="27">
        <v>42</v>
      </c>
      <c r="K236" s="17">
        <v>6</v>
      </c>
      <c r="L236" s="17" t="s">
        <v>2828</v>
      </c>
      <c r="N236" s="12" t="s">
        <v>1074</v>
      </c>
      <c r="R236" s="12" t="s">
        <v>4727</v>
      </c>
      <c r="S236" s="12" t="s">
        <v>4726</v>
      </c>
      <c r="T236" s="12" t="s">
        <v>4725</v>
      </c>
      <c r="U236" s="12" t="s">
        <v>2595</v>
      </c>
      <c r="V236" s="12" t="s">
        <v>2595</v>
      </c>
      <c r="X236" s="12" t="s">
        <v>4725</v>
      </c>
      <c r="AB236" s="28">
        <v>40492.939143518517</v>
      </c>
      <c r="AC236" s="12" t="s">
        <v>2595</v>
      </c>
    </row>
    <row r="237" spans="1:29" ht="76.5" hidden="1">
      <c r="A237" s="16">
        <v>948</v>
      </c>
      <c r="B237" s="12" t="s">
        <v>49</v>
      </c>
      <c r="C237" s="12">
        <v>164</v>
      </c>
      <c r="D237" s="12">
        <v>1</v>
      </c>
      <c r="E237" s="17" t="s">
        <v>2828</v>
      </c>
      <c r="F237" s="17" t="s">
        <v>139</v>
      </c>
      <c r="G237" s="17" t="s">
        <v>66</v>
      </c>
      <c r="H237" s="12" t="s">
        <v>19</v>
      </c>
      <c r="I237" s="12" t="s">
        <v>992</v>
      </c>
      <c r="J237" s="27">
        <v>42</v>
      </c>
      <c r="K237" s="17">
        <v>12</v>
      </c>
      <c r="L237" s="17" t="s">
        <v>2828</v>
      </c>
      <c r="M237" s="12">
        <v>856</v>
      </c>
      <c r="N237" s="12" t="s">
        <v>1074</v>
      </c>
      <c r="R237" s="12" t="s">
        <v>4724</v>
      </c>
      <c r="S237" s="12" t="s">
        <v>70</v>
      </c>
      <c r="T237" s="12" t="s">
        <v>4723</v>
      </c>
      <c r="U237" s="12" t="s">
        <v>2595</v>
      </c>
      <c r="V237" s="12" t="s">
        <v>2595</v>
      </c>
      <c r="X237" s="12" t="s">
        <v>4723</v>
      </c>
      <c r="AB237" s="28">
        <v>40492.939143518517</v>
      </c>
      <c r="AC237" s="12" t="s">
        <v>2595</v>
      </c>
    </row>
    <row r="238" spans="1:29" ht="38.25" hidden="1">
      <c r="A238" s="16">
        <v>169</v>
      </c>
      <c r="B238" s="12" t="s">
        <v>1766</v>
      </c>
      <c r="C238" s="12">
        <v>164</v>
      </c>
      <c r="D238" s="12">
        <v>1</v>
      </c>
      <c r="E238" s="17" t="s">
        <v>2828</v>
      </c>
      <c r="F238" s="17" t="s">
        <v>139</v>
      </c>
      <c r="G238" s="17" t="s">
        <v>45</v>
      </c>
      <c r="H238" s="12" t="s">
        <v>19</v>
      </c>
      <c r="I238" s="12" t="s">
        <v>992</v>
      </c>
      <c r="J238" s="27">
        <v>42</v>
      </c>
      <c r="K238" s="17">
        <v>7</v>
      </c>
      <c r="L238" s="17" t="s">
        <v>2828</v>
      </c>
      <c r="M238" s="12">
        <v>843</v>
      </c>
      <c r="N238" s="12" t="s">
        <v>1074</v>
      </c>
      <c r="R238" s="12" t="s">
        <v>4722</v>
      </c>
      <c r="S238" s="12" t="s">
        <v>2887</v>
      </c>
      <c r="T238" s="12" t="s">
        <v>4721</v>
      </c>
      <c r="U238" s="12" t="s">
        <v>2595</v>
      </c>
      <c r="V238" s="12" t="s">
        <v>2595</v>
      </c>
      <c r="X238" s="12" t="s">
        <v>4721</v>
      </c>
      <c r="AB238" s="28">
        <v>40492.939143518517</v>
      </c>
      <c r="AC238" s="12" t="s">
        <v>2595</v>
      </c>
    </row>
    <row r="239" spans="1:29" ht="76.5" hidden="1">
      <c r="A239" s="16">
        <v>106</v>
      </c>
      <c r="B239" s="12" t="s">
        <v>3615</v>
      </c>
      <c r="C239" s="12">
        <v>164</v>
      </c>
      <c r="D239" s="12">
        <v>1</v>
      </c>
      <c r="E239" s="17" t="s">
        <v>2828</v>
      </c>
      <c r="F239" s="17" t="s">
        <v>79</v>
      </c>
      <c r="G239" s="17" t="s">
        <v>88</v>
      </c>
      <c r="H239" s="12" t="s">
        <v>19</v>
      </c>
      <c r="I239" s="12" t="s">
        <v>990</v>
      </c>
      <c r="J239" s="27">
        <v>43</v>
      </c>
      <c r="K239" s="17">
        <v>46</v>
      </c>
      <c r="L239" s="17" t="s">
        <v>2828</v>
      </c>
      <c r="N239" s="12" t="s">
        <v>1074</v>
      </c>
      <c r="R239" s="12" t="s">
        <v>4720</v>
      </c>
      <c r="T239" s="12" t="s">
        <v>4719</v>
      </c>
      <c r="U239" s="12" t="s">
        <v>2595</v>
      </c>
      <c r="V239" s="12" t="s">
        <v>2595</v>
      </c>
      <c r="X239" s="12" t="s">
        <v>4719</v>
      </c>
      <c r="AB239" s="28">
        <v>40492.939143518517</v>
      </c>
      <c r="AC239" s="12" t="s">
        <v>2595</v>
      </c>
    </row>
    <row r="240" spans="1:29" ht="89.25" hidden="1">
      <c r="A240" s="16">
        <v>150</v>
      </c>
      <c r="B240" s="12" t="s">
        <v>1766</v>
      </c>
      <c r="C240" s="12">
        <v>164</v>
      </c>
      <c r="D240" s="12">
        <v>1</v>
      </c>
      <c r="E240" s="17" t="s">
        <v>2828</v>
      </c>
      <c r="F240" s="17" t="s">
        <v>79</v>
      </c>
      <c r="G240" s="17" t="s">
        <v>41</v>
      </c>
      <c r="H240" s="12" t="s">
        <v>19</v>
      </c>
      <c r="I240" s="12" t="s">
        <v>992</v>
      </c>
      <c r="J240" s="27">
        <v>43</v>
      </c>
      <c r="K240" s="17">
        <v>30</v>
      </c>
      <c r="L240" s="17" t="s">
        <v>2828</v>
      </c>
      <c r="N240" s="12" t="s">
        <v>1074</v>
      </c>
      <c r="R240" s="12" t="s">
        <v>4718</v>
      </c>
      <c r="S240" s="12" t="s">
        <v>2867</v>
      </c>
      <c r="T240" s="12" t="s">
        <v>4717</v>
      </c>
      <c r="U240" s="12" t="s">
        <v>2595</v>
      </c>
      <c r="V240" s="12" t="s">
        <v>2595</v>
      </c>
      <c r="X240" s="12" t="s">
        <v>4717</v>
      </c>
      <c r="AB240" s="28">
        <v>40492.939143518517</v>
      </c>
      <c r="AC240" s="12" t="s">
        <v>2595</v>
      </c>
    </row>
    <row r="241" spans="1:29" ht="25.5" hidden="1">
      <c r="A241" s="16">
        <v>146</v>
      </c>
      <c r="B241" s="12" t="s">
        <v>1766</v>
      </c>
      <c r="C241" s="12">
        <v>164</v>
      </c>
      <c r="D241" s="12">
        <v>1</v>
      </c>
      <c r="E241" s="17" t="s">
        <v>2828</v>
      </c>
      <c r="F241" s="17" t="s">
        <v>79</v>
      </c>
      <c r="G241" s="17" t="s">
        <v>63</v>
      </c>
      <c r="H241" s="12" t="s">
        <v>19</v>
      </c>
      <c r="I241" s="12" t="s">
        <v>992</v>
      </c>
      <c r="J241" s="27">
        <v>43</v>
      </c>
      <c r="K241" s="17">
        <v>17</v>
      </c>
      <c r="L241" s="17" t="s">
        <v>2828</v>
      </c>
      <c r="N241" s="12" t="s">
        <v>1074</v>
      </c>
      <c r="R241" s="12" t="s">
        <v>4716</v>
      </c>
      <c r="S241" s="12" t="s">
        <v>4715</v>
      </c>
      <c r="T241" s="12" t="s">
        <v>4714</v>
      </c>
      <c r="U241" s="12" t="s">
        <v>2595</v>
      </c>
      <c r="V241" s="12" t="s">
        <v>2595</v>
      </c>
      <c r="X241" s="12" t="s">
        <v>4714</v>
      </c>
      <c r="AB241" s="28">
        <v>40492.939143518517</v>
      </c>
      <c r="AC241" s="12" t="s">
        <v>2595</v>
      </c>
    </row>
    <row r="242" spans="1:29" ht="76.5" hidden="1">
      <c r="A242" s="16">
        <v>139</v>
      </c>
      <c r="B242" s="12" t="s">
        <v>1766</v>
      </c>
      <c r="C242" s="12">
        <v>164</v>
      </c>
      <c r="D242" s="12">
        <v>1</v>
      </c>
      <c r="E242" s="17" t="s">
        <v>2828</v>
      </c>
      <c r="F242" s="17" t="s">
        <v>79</v>
      </c>
      <c r="G242" s="17" t="s">
        <v>53</v>
      </c>
      <c r="H242" s="12" t="s">
        <v>19</v>
      </c>
      <c r="I242" s="12" t="s">
        <v>992</v>
      </c>
      <c r="J242" s="27">
        <v>43</v>
      </c>
      <c r="K242" s="17">
        <v>5</v>
      </c>
      <c r="L242" s="17" t="s">
        <v>2828</v>
      </c>
      <c r="N242" s="12" t="s">
        <v>1074</v>
      </c>
      <c r="R242" s="12" t="s">
        <v>4713</v>
      </c>
      <c r="S242" s="12" t="s">
        <v>4712</v>
      </c>
      <c r="T242" s="12" t="s">
        <v>4711</v>
      </c>
      <c r="U242" s="12" t="s">
        <v>2595</v>
      </c>
      <c r="V242" s="12" t="s">
        <v>2595</v>
      </c>
      <c r="X242" s="12" t="s">
        <v>4711</v>
      </c>
      <c r="AB242" s="28">
        <v>40492.939143518517</v>
      </c>
      <c r="AC242" s="12" t="s">
        <v>2595</v>
      </c>
    </row>
    <row r="243" spans="1:29" ht="25.5" hidden="1">
      <c r="A243" s="16">
        <v>141</v>
      </c>
      <c r="B243" s="12" t="s">
        <v>1766</v>
      </c>
      <c r="C243" s="12">
        <v>164</v>
      </c>
      <c r="D243" s="12">
        <v>1</v>
      </c>
      <c r="E243" s="17" t="s">
        <v>2828</v>
      </c>
      <c r="F243" s="17" t="s">
        <v>79</v>
      </c>
      <c r="G243" s="17" t="s">
        <v>45</v>
      </c>
      <c r="H243" s="12" t="s">
        <v>19</v>
      </c>
      <c r="I243" s="12" t="s">
        <v>992</v>
      </c>
      <c r="J243" s="27">
        <v>43</v>
      </c>
      <c r="K243" s="17">
        <v>7</v>
      </c>
      <c r="L243" s="17" t="s">
        <v>2828</v>
      </c>
      <c r="N243" s="12" t="s">
        <v>1074</v>
      </c>
      <c r="R243" s="12" t="s">
        <v>3760</v>
      </c>
      <c r="S243" s="12" t="s">
        <v>4695</v>
      </c>
      <c r="T243" s="12" t="s">
        <v>4710</v>
      </c>
      <c r="U243" s="12" t="s">
        <v>2595</v>
      </c>
      <c r="V243" s="12" t="s">
        <v>2595</v>
      </c>
      <c r="X243" s="12" t="s">
        <v>4710</v>
      </c>
      <c r="AB243" s="28">
        <v>40492.939143518517</v>
      </c>
      <c r="AC243" s="12" t="s">
        <v>2595</v>
      </c>
    </row>
    <row r="244" spans="1:29" ht="25.5" hidden="1">
      <c r="A244" s="16">
        <v>148</v>
      </c>
      <c r="B244" s="12" t="s">
        <v>1766</v>
      </c>
      <c r="C244" s="12">
        <v>164</v>
      </c>
      <c r="D244" s="12">
        <v>1</v>
      </c>
      <c r="E244" s="17" t="s">
        <v>2828</v>
      </c>
      <c r="F244" s="17" t="s">
        <v>79</v>
      </c>
      <c r="G244" s="17" t="s">
        <v>101</v>
      </c>
      <c r="H244" s="12" t="s">
        <v>19</v>
      </c>
      <c r="I244" s="12" t="s">
        <v>992</v>
      </c>
      <c r="J244" s="27">
        <v>43</v>
      </c>
      <c r="K244" s="17">
        <v>31</v>
      </c>
      <c r="L244" s="17" t="s">
        <v>2828</v>
      </c>
      <c r="N244" s="12" t="s">
        <v>1074</v>
      </c>
      <c r="R244" s="12" t="s">
        <v>4709</v>
      </c>
      <c r="S244" s="12" t="s">
        <v>4708</v>
      </c>
      <c r="T244" s="12" t="s">
        <v>4707</v>
      </c>
      <c r="U244" s="12" t="s">
        <v>2595</v>
      </c>
      <c r="V244" s="12" t="s">
        <v>2595</v>
      </c>
      <c r="X244" s="12" t="s">
        <v>4707</v>
      </c>
      <c r="AB244" s="28">
        <v>40492.939143518517</v>
      </c>
      <c r="AC244" s="12" t="s">
        <v>2595</v>
      </c>
    </row>
    <row r="245" spans="1:29" ht="25.5" hidden="1">
      <c r="A245" s="16">
        <v>149</v>
      </c>
      <c r="B245" s="12" t="s">
        <v>1766</v>
      </c>
      <c r="C245" s="12">
        <v>164</v>
      </c>
      <c r="D245" s="12">
        <v>1</v>
      </c>
      <c r="E245" s="17" t="s">
        <v>2828</v>
      </c>
      <c r="F245" s="17" t="s">
        <v>79</v>
      </c>
      <c r="G245" s="17" t="s">
        <v>101</v>
      </c>
      <c r="H245" s="12" t="s">
        <v>19</v>
      </c>
      <c r="I245" s="12" t="s">
        <v>992</v>
      </c>
      <c r="J245" s="27">
        <v>43</v>
      </c>
      <c r="K245" s="17">
        <v>31</v>
      </c>
      <c r="L245" s="17" t="s">
        <v>2828</v>
      </c>
      <c r="N245" s="12" t="s">
        <v>1074</v>
      </c>
      <c r="R245" s="12" t="s">
        <v>4706</v>
      </c>
      <c r="S245" s="12" t="s">
        <v>4705</v>
      </c>
      <c r="T245" s="12" t="s">
        <v>4704</v>
      </c>
      <c r="U245" s="12" t="s">
        <v>2595</v>
      </c>
      <c r="V245" s="12" t="s">
        <v>2595</v>
      </c>
      <c r="X245" s="12" t="s">
        <v>4704</v>
      </c>
      <c r="AB245" s="28">
        <v>40492.939143518517</v>
      </c>
      <c r="AC245" s="12" t="s">
        <v>2595</v>
      </c>
    </row>
    <row r="246" spans="1:29" ht="25.5" hidden="1">
      <c r="A246" s="16">
        <v>325</v>
      </c>
      <c r="B246" s="12" t="s">
        <v>2587</v>
      </c>
      <c r="C246" s="12">
        <v>164</v>
      </c>
      <c r="D246" s="12">
        <v>1</v>
      </c>
      <c r="E246" s="17" t="s">
        <v>2828</v>
      </c>
      <c r="F246" s="17" t="s">
        <v>79</v>
      </c>
      <c r="G246" s="17" t="s">
        <v>63</v>
      </c>
      <c r="H246" s="12" t="s">
        <v>19</v>
      </c>
      <c r="I246" s="12" t="s">
        <v>992</v>
      </c>
      <c r="J246" s="27">
        <v>43</v>
      </c>
      <c r="K246" s="17">
        <v>17</v>
      </c>
      <c r="L246" s="17" t="s">
        <v>2828</v>
      </c>
      <c r="M246" s="12">
        <v>146</v>
      </c>
      <c r="N246" s="12" t="s">
        <v>1074</v>
      </c>
      <c r="R246" s="12" t="s">
        <v>4702</v>
      </c>
      <c r="S246" s="12" t="s">
        <v>4701</v>
      </c>
      <c r="T246" s="12" t="s">
        <v>4703</v>
      </c>
      <c r="U246" s="12" t="s">
        <v>2595</v>
      </c>
      <c r="V246" s="12" t="s">
        <v>2595</v>
      </c>
      <c r="X246" s="12" t="s">
        <v>4703</v>
      </c>
      <c r="AB246" s="28">
        <v>40492.939143518517</v>
      </c>
      <c r="AC246" s="12" t="s">
        <v>2595</v>
      </c>
    </row>
    <row r="247" spans="1:29" ht="25.5" hidden="1">
      <c r="A247" s="16">
        <v>469</v>
      </c>
      <c r="B247" s="12" t="s">
        <v>2587</v>
      </c>
      <c r="C247" s="12">
        <v>164</v>
      </c>
      <c r="D247" s="12">
        <v>1</v>
      </c>
      <c r="E247" s="17" t="s">
        <v>2828</v>
      </c>
      <c r="F247" s="17" t="s">
        <v>79</v>
      </c>
      <c r="G247" s="17" t="s">
        <v>63</v>
      </c>
      <c r="H247" s="12" t="s">
        <v>19</v>
      </c>
      <c r="I247" s="12" t="s">
        <v>992</v>
      </c>
      <c r="J247" s="27">
        <v>43</v>
      </c>
      <c r="K247" s="17">
        <v>17</v>
      </c>
      <c r="L247" s="17" t="s">
        <v>2828</v>
      </c>
      <c r="M247" s="12">
        <v>146</v>
      </c>
      <c r="N247" s="12" t="s">
        <v>1074</v>
      </c>
      <c r="R247" s="12" t="s">
        <v>4702</v>
      </c>
      <c r="S247" s="12" t="s">
        <v>4701</v>
      </c>
      <c r="T247" s="12" t="s">
        <v>4700</v>
      </c>
      <c r="U247" s="12" t="s">
        <v>2595</v>
      </c>
      <c r="V247" s="12" t="s">
        <v>2595</v>
      </c>
      <c r="X247" s="12" t="s">
        <v>4700</v>
      </c>
      <c r="AB247" s="28">
        <v>40492.939143518517</v>
      </c>
      <c r="AC247" s="12" t="s">
        <v>2595</v>
      </c>
    </row>
    <row r="248" spans="1:29" ht="38.25" hidden="1">
      <c r="A248" s="16">
        <v>678</v>
      </c>
      <c r="B248" s="12" t="s">
        <v>37</v>
      </c>
      <c r="C248" s="12">
        <v>164</v>
      </c>
      <c r="D248" s="12">
        <v>1</v>
      </c>
      <c r="E248" s="17" t="s">
        <v>2828</v>
      </c>
      <c r="F248" s="17" t="s">
        <v>79</v>
      </c>
      <c r="G248" s="17" t="s">
        <v>4699</v>
      </c>
      <c r="H248" s="12" t="s">
        <v>24</v>
      </c>
      <c r="I248" s="12" t="s">
        <v>992</v>
      </c>
      <c r="J248" s="27">
        <v>43</v>
      </c>
      <c r="L248" s="17" t="s">
        <v>2828</v>
      </c>
      <c r="M248" s="12">
        <v>146</v>
      </c>
      <c r="N248" s="12" t="s">
        <v>1074</v>
      </c>
      <c r="R248" s="12" t="s">
        <v>4698</v>
      </c>
      <c r="S248" s="12" t="s">
        <v>2890</v>
      </c>
      <c r="T248" s="12" t="s">
        <v>4697</v>
      </c>
      <c r="U248" s="12" t="s">
        <v>2595</v>
      </c>
      <c r="V248" s="12" t="s">
        <v>2595</v>
      </c>
      <c r="X248" s="12" t="s">
        <v>4697</v>
      </c>
      <c r="AB248" s="28">
        <v>40492.939143518517</v>
      </c>
      <c r="AC248" s="12" t="s">
        <v>2595</v>
      </c>
    </row>
    <row r="249" spans="1:29" ht="25.5" hidden="1">
      <c r="A249" s="16">
        <v>154</v>
      </c>
      <c r="B249" s="12" t="s">
        <v>1766</v>
      </c>
      <c r="C249" s="12">
        <v>164</v>
      </c>
      <c r="D249" s="12">
        <v>1</v>
      </c>
      <c r="E249" s="17" t="s">
        <v>2828</v>
      </c>
      <c r="F249" s="17" t="s">
        <v>83</v>
      </c>
      <c r="G249" s="17" t="s">
        <v>45</v>
      </c>
      <c r="H249" s="12" t="s">
        <v>19</v>
      </c>
      <c r="I249" s="12" t="s">
        <v>992</v>
      </c>
      <c r="J249" s="27">
        <v>44</v>
      </c>
      <c r="K249" s="17">
        <v>7</v>
      </c>
      <c r="L249" s="17" t="s">
        <v>2828</v>
      </c>
      <c r="N249" s="12" t="s">
        <v>1074</v>
      </c>
      <c r="R249" s="12" t="s">
        <v>4696</v>
      </c>
      <c r="S249" s="12" t="s">
        <v>4695</v>
      </c>
      <c r="T249" s="12" t="s">
        <v>4694</v>
      </c>
      <c r="U249" s="12" t="s">
        <v>2595</v>
      </c>
      <c r="V249" s="12" t="s">
        <v>2595</v>
      </c>
      <c r="X249" s="12" t="s">
        <v>4694</v>
      </c>
      <c r="AB249" s="28">
        <v>40492.939143518517</v>
      </c>
      <c r="AC249" s="12" t="s">
        <v>2595</v>
      </c>
    </row>
    <row r="250" spans="1:29" ht="191.25" hidden="1">
      <c r="A250" s="16">
        <v>729</v>
      </c>
      <c r="B250" s="12" t="s">
        <v>871</v>
      </c>
      <c r="C250" s="12">
        <v>164</v>
      </c>
      <c r="D250" s="12">
        <v>1</v>
      </c>
      <c r="E250" s="17" t="s">
        <v>2828</v>
      </c>
      <c r="F250" s="17" t="s">
        <v>83</v>
      </c>
      <c r="G250" s="17" t="s">
        <v>45</v>
      </c>
      <c r="H250" s="12" t="s">
        <v>19</v>
      </c>
      <c r="I250" s="12" t="s">
        <v>992</v>
      </c>
      <c r="J250" s="27">
        <v>44</v>
      </c>
      <c r="K250" s="17">
        <v>7</v>
      </c>
      <c r="L250" s="17" t="s">
        <v>2828</v>
      </c>
      <c r="N250" s="12" t="s">
        <v>1074</v>
      </c>
      <c r="R250" s="12" t="s">
        <v>4693</v>
      </c>
      <c r="S250" s="12" t="s">
        <v>4692</v>
      </c>
      <c r="T250" s="12" t="s">
        <v>4691</v>
      </c>
      <c r="U250" s="12" t="s">
        <v>2595</v>
      </c>
      <c r="V250" s="12" t="s">
        <v>2595</v>
      </c>
      <c r="X250" s="12" t="s">
        <v>4691</v>
      </c>
      <c r="AB250" s="28">
        <v>40492.939143518517</v>
      </c>
      <c r="AC250" s="12" t="s">
        <v>2595</v>
      </c>
    </row>
    <row r="251" spans="1:29" ht="127.5" hidden="1">
      <c r="A251" s="16">
        <v>728</v>
      </c>
      <c r="B251" s="12" t="s">
        <v>871</v>
      </c>
      <c r="C251" s="12">
        <v>164</v>
      </c>
      <c r="D251" s="12">
        <v>1</v>
      </c>
      <c r="E251" s="17" t="s">
        <v>2828</v>
      </c>
      <c r="F251" s="17" t="s">
        <v>83</v>
      </c>
      <c r="G251" s="17" t="s">
        <v>22</v>
      </c>
      <c r="H251" s="12" t="s">
        <v>19</v>
      </c>
      <c r="I251" s="12" t="s">
        <v>992</v>
      </c>
      <c r="J251" s="27">
        <v>44</v>
      </c>
      <c r="K251" s="17">
        <v>4</v>
      </c>
      <c r="L251" s="17" t="s">
        <v>2828</v>
      </c>
      <c r="N251" s="12" t="s">
        <v>1074</v>
      </c>
      <c r="R251" s="12" t="s">
        <v>4690</v>
      </c>
      <c r="S251" s="12" t="s">
        <v>4689</v>
      </c>
      <c r="T251" s="12" t="s">
        <v>4688</v>
      </c>
      <c r="U251" s="12" t="s">
        <v>2595</v>
      </c>
      <c r="V251" s="12" t="s">
        <v>2595</v>
      </c>
      <c r="X251" s="12" t="s">
        <v>4688</v>
      </c>
      <c r="AB251" s="28">
        <v>40492.939143518517</v>
      </c>
      <c r="AC251" s="12" t="s">
        <v>2595</v>
      </c>
    </row>
    <row r="252" spans="1:29" ht="25.5" hidden="1">
      <c r="A252" s="16">
        <v>189</v>
      </c>
      <c r="B252" s="12" t="s">
        <v>1766</v>
      </c>
      <c r="C252" s="12">
        <v>164</v>
      </c>
      <c r="D252" s="12">
        <v>1</v>
      </c>
      <c r="E252" s="17" t="s">
        <v>1918</v>
      </c>
      <c r="F252" s="17" t="s">
        <v>118</v>
      </c>
      <c r="G252" s="17" t="s">
        <v>31</v>
      </c>
      <c r="H252" s="12" t="s">
        <v>19</v>
      </c>
      <c r="I252" s="12" t="s">
        <v>992</v>
      </c>
      <c r="J252" s="27">
        <v>66</v>
      </c>
      <c r="K252" s="17">
        <v>6</v>
      </c>
      <c r="L252" s="17" t="s">
        <v>1918</v>
      </c>
      <c r="N252" s="12" t="s">
        <v>1074</v>
      </c>
      <c r="R252" s="12" t="s">
        <v>4687</v>
      </c>
      <c r="S252" s="12" t="s">
        <v>4686</v>
      </c>
      <c r="T252" s="12" t="s">
        <v>4685</v>
      </c>
      <c r="U252" s="12" t="s">
        <v>2595</v>
      </c>
      <c r="V252" s="12" t="s">
        <v>2595</v>
      </c>
      <c r="X252" s="12" t="s">
        <v>4685</v>
      </c>
      <c r="AB252" s="28">
        <v>40492.939143518517</v>
      </c>
      <c r="AC252" s="12" t="s">
        <v>2595</v>
      </c>
    </row>
    <row r="253" spans="1:29" ht="63.75" hidden="1">
      <c r="A253" s="16">
        <v>194</v>
      </c>
      <c r="B253" s="12" t="s">
        <v>1766</v>
      </c>
      <c r="C253" s="12">
        <v>164</v>
      </c>
      <c r="D253" s="12">
        <v>1</v>
      </c>
      <c r="E253" s="17" t="s">
        <v>1910</v>
      </c>
      <c r="F253" s="17" t="s">
        <v>367</v>
      </c>
      <c r="G253" s="17" t="s">
        <v>86</v>
      </c>
      <c r="H253" s="12" t="s">
        <v>19</v>
      </c>
      <c r="I253" s="12" t="s">
        <v>992</v>
      </c>
      <c r="J253" s="27">
        <v>67</v>
      </c>
      <c r="K253" s="17">
        <v>28</v>
      </c>
      <c r="L253" s="17" t="s">
        <v>1910</v>
      </c>
      <c r="N253" s="12" t="s">
        <v>1074</v>
      </c>
      <c r="R253" s="12" t="s">
        <v>4684</v>
      </c>
      <c r="S253" s="12" t="s">
        <v>4683</v>
      </c>
      <c r="T253" s="12" t="s">
        <v>4682</v>
      </c>
      <c r="U253" s="12" t="s">
        <v>2595</v>
      </c>
      <c r="V253" s="12" t="s">
        <v>2595</v>
      </c>
      <c r="X253" s="12" t="s">
        <v>4682</v>
      </c>
      <c r="AB253" s="28">
        <v>40492.939143518517</v>
      </c>
      <c r="AC253" s="12" t="s">
        <v>2595</v>
      </c>
    </row>
    <row r="254" spans="1:29" ht="63.75" hidden="1">
      <c r="A254" s="16">
        <v>735</v>
      </c>
      <c r="B254" s="12" t="s">
        <v>871</v>
      </c>
      <c r="C254" s="12">
        <v>164</v>
      </c>
      <c r="D254" s="12">
        <v>1</v>
      </c>
      <c r="E254" s="17" t="s">
        <v>1910</v>
      </c>
      <c r="F254" s="17" t="s">
        <v>367</v>
      </c>
      <c r="G254" s="17" t="s">
        <v>138</v>
      </c>
      <c r="H254" s="12" t="s">
        <v>24</v>
      </c>
      <c r="I254" s="12" t="s">
        <v>990</v>
      </c>
      <c r="J254" s="27">
        <v>67</v>
      </c>
      <c r="K254" s="17">
        <v>47</v>
      </c>
      <c r="L254" s="17" t="s">
        <v>1910</v>
      </c>
      <c r="N254" s="12" t="s">
        <v>1074</v>
      </c>
      <c r="R254" s="12" t="s">
        <v>4681</v>
      </c>
      <c r="S254" s="12" t="s">
        <v>4680</v>
      </c>
      <c r="T254" s="12" t="s">
        <v>4679</v>
      </c>
      <c r="U254" s="12" t="s">
        <v>2595</v>
      </c>
      <c r="V254" s="12" t="s">
        <v>2595</v>
      </c>
      <c r="X254" s="12" t="s">
        <v>4679</v>
      </c>
      <c r="AB254" s="28">
        <v>40492.939143518517</v>
      </c>
      <c r="AC254" s="12" t="s">
        <v>2595</v>
      </c>
    </row>
    <row r="255" spans="1:29" ht="102" hidden="1">
      <c r="A255" s="16">
        <v>736</v>
      </c>
      <c r="B255" s="12" t="s">
        <v>871</v>
      </c>
      <c r="C255" s="12">
        <v>164</v>
      </c>
      <c r="D255" s="12">
        <v>1</v>
      </c>
      <c r="E255" s="17" t="s">
        <v>1910</v>
      </c>
      <c r="F255" s="17" t="s">
        <v>367</v>
      </c>
      <c r="G255" s="17" t="s">
        <v>2996</v>
      </c>
      <c r="H255" s="12" t="s">
        <v>19</v>
      </c>
      <c r="I255" s="12" t="s">
        <v>992</v>
      </c>
      <c r="J255" s="27">
        <v>67</v>
      </c>
      <c r="K255" s="17">
        <v>53</v>
      </c>
      <c r="L255" s="17" t="s">
        <v>1910</v>
      </c>
      <c r="N255" s="12" t="s">
        <v>1074</v>
      </c>
      <c r="R255" s="12" t="s">
        <v>4678</v>
      </c>
      <c r="S255" s="12" t="s">
        <v>4677</v>
      </c>
      <c r="T255" s="12" t="s">
        <v>4676</v>
      </c>
      <c r="U255" s="12" t="s">
        <v>2595</v>
      </c>
      <c r="V255" s="12" t="s">
        <v>2595</v>
      </c>
      <c r="X255" s="12" t="s">
        <v>4676</v>
      </c>
      <c r="AB255" s="28">
        <v>40492.939143518517</v>
      </c>
      <c r="AC255" s="12" t="s">
        <v>2595</v>
      </c>
    </row>
    <row r="256" spans="1:29" ht="76.5" hidden="1">
      <c r="A256" s="16">
        <v>221</v>
      </c>
      <c r="B256" s="12" t="s">
        <v>2833</v>
      </c>
      <c r="C256" s="12">
        <v>164</v>
      </c>
      <c r="D256" s="12">
        <v>1</v>
      </c>
      <c r="E256" s="17" t="s">
        <v>1910</v>
      </c>
      <c r="F256" s="17" t="s">
        <v>367</v>
      </c>
      <c r="G256" s="17" t="s">
        <v>4675</v>
      </c>
      <c r="H256" s="12" t="s">
        <v>19</v>
      </c>
      <c r="I256" s="12" t="s">
        <v>992</v>
      </c>
      <c r="J256" s="27">
        <v>67</v>
      </c>
      <c r="L256" s="17" t="s">
        <v>1910</v>
      </c>
      <c r="N256" s="12" t="s">
        <v>1074</v>
      </c>
      <c r="R256" s="12" t="s">
        <v>4674</v>
      </c>
      <c r="S256" s="12" t="s">
        <v>4673</v>
      </c>
      <c r="T256" s="12" t="s">
        <v>4672</v>
      </c>
      <c r="U256" s="12" t="s">
        <v>2595</v>
      </c>
      <c r="V256" s="12" t="s">
        <v>2595</v>
      </c>
      <c r="X256" s="12" t="s">
        <v>4672</v>
      </c>
      <c r="AB256" s="28">
        <v>40492.939143518517</v>
      </c>
      <c r="AC256" s="12" t="s">
        <v>2595</v>
      </c>
    </row>
    <row r="257" spans="1:29" ht="165.75" hidden="1">
      <c r="A257" s="16">
        <v>864</v>
      </c>
      <c r="B257" s="12" t="s">
        <v>49</v>
      </c>
      <c r="C257" s="12">
        <v>164</v>
      </c>
      <c r="D257" s="12">
        <v>1</v>
      </c>
      <c r="E257" s="17" t="s">
        <v>1910</v>
      </c>
      <c r="F257" s="17" t="s">
        <v>367</v>
      </c>
      <c r="G257" s="17" t="s">
        <v>28</v>
      </c>
      <c r="H257" s="12" t="s">
        <v>19</v>
      </c>
      <c r="I257" s="12" t="s">
        <v>992</v>
      </c>
      <c r="J257" s="27">
        <v>67</v>
      </c>
      <c r="K257" s="17">
        <v>18</v>
      </c>
      <c r="L257" s="17" t="s">
        <v>1910</v>
      </c>
      <c r="N257" s="12" t="s">
        <v>1074</v>
      </c>
      <c r="R257" s="12" t="s">
        <v>4671</v>
      </c>
      <c r="S257" s="12" t="s">
        <v>70</v>
      </c>
      <c r="T257" s="12" t="s">
        <v>4670</v>
      </c>
      <c r="U257" s="12" t="s">
        <v>2595</v>
      </c>
      <c r="V257" s="12" t="s">
        <v>2595</v>
      </c>
      <c r="X257" s="12" t="s">
        <v>4670</v>
      </c>
      <c r="AB257" s="28">
        <v>40492.939143518517</v>
      </c>
      <c r="AC257" s="12" t="s">
        <v>2595</v>
      </c>
    </row>
    <row r="258" spans="1:29" ht="165.75" hidden="1">
      <c r="A258" s="16">
        <v>956</v>
      </c>
      <c r="B258" s="12" t="s">
        <v>49</v>
      </c>
      <c r="C258" s="12">
        <v>164</v>
      </c>
      <c r="D258" s="12">
        <v>1</v>
      </c>
      <c r="E258" s="17" t="s">
        <v>1910</v>
      </c>
      <c r="F258" s="17" t="s">
        <v>367</v>
      </c>
      <c r="G258" s="17" t="s">
        <v>28</v>
      </c>
      <c r="H258" s="12" t="s">
        <v>19</v>
      </c>
      <c r="I258" s="12" t="s">
        <v>992</v>
      </c>
      <c r="J258" s="27">
        <v>67</v>
      </c>
      <c r="K258" s="17">
        <v>18</v>
      </c>
      <c r="L258" s="17" t="s">
        <v>1910</v>
      </c>
      <c r="M258" s="12">
        <v>864</v>
      </c>
      <c r="N258" s="12" t="s">
        <v>1074</v>
      </c>
      <c r="R258" s="12" t="s">
        <v>4671</v>
      </c>
      <c r="S258" s="12" t="s">
        <v>70</v>
      </c>
      <c r="T258" s="12" t="s">
        <v>4670</v>
      </c>
      <c r="U258" s="12" t="s">
        <v>2595</v>
      </c>
      <c r="V258" s="12" t="s">
        <v>2595</v>
      </c>
      <c r="X258" s="12" t="s">
        <v>4670</v>
      </c>
      <c r="AB258" s="28">
        <v>40492.939143518517</v>
      </c>
      <c r="AC258" s="12" t="s">
        <v>2595</v>
      </c>
    </row>
    <row r="259" spans="1:29" ht="89.25" hidden="1">
      <c r="A259" s="16">
        <v>734</v>
      </c>
      <c r="B259" s="12" t="s">
        <v>871</v>
      </c>
      <c r="C259" s="12">
        <v>164</v>
      </c>
      <c r="D259" s="12">
        <v>1</v>
      </c>
      <c r="E259" s="17" t="s">
        <v>1910</v>
      </c>
      <c r="F259" s="17" t="s">
        <v>367</v>
      </c>
      <c r="G259" s="17" t="s">
        <v>85</v>
      </c>
      <c r="H259" s="12" t="s">
        <v>19</v>
      </c>
      <c r="I259" s="12" t="s">
        <v>990</v>
      </c>
      <c r="J259" s="27">
        <v>67</v>
      </c>
      <c r="K259" s="17">
        <v>45</v>
      </c>
      <c r="L259" s="17" t="s">
        <v>1910</v>
      </c>
      <c r="N259" s="12" t="s">
        <v>1074</v>
      </c>
      <c r="R259" s="12" t="s">
        <v>4669</v>
      </c>
      <c r="S259" s="12" t="s">
        <v>4668</v>
      </c>
      <c r="T259" s="12" t="s">
        <v>4667</v>
      </c>
      <c r="U259" s="12" t="s">
        <v>2595</v>
      </c>
      <c r="V259" s="12" t="s">
        <v>2595</v>
      </c>
      <c r="X259" s="12" t="s">
        <v>4667</v>
      </c>
      <c r="AB259" s="28">
        <v>40492.939143518517</v>
      </c>
      <c r="AC259" s="12" t="s">
        <v>2595</v>
      </c>
    </row>
    <row r="260" spans="1:29" ht="25.5" hidden="1">
      <c r="A260" s="16">
        <v>329</v>
      </c>
      <c r="B260" s="12" t="s">
        <v>2587</v>
      </c>
      <c r="C260" s="12">
        <v>164</v>
      </c>
      <c r="D260" s="12">
        <v>1</v>
      </c>
      <c r="E260" s="17" t="s">
        <v>1910</v>
      </c>
      <c r="F260" s="17" t="s">
        <v>367</v>
      </c>
      <c r="G260" s="17" t="s">
        <v>86</v>
      </c>
      <c r="H260" s="12" t="s">
        <v>24</v>
      </c>
      <c r="I260" s="12" t="s">
        <v>990</v>
      </c>
      <c r="J260" s="27">
        <v>67</v>
      </c>
      <c r="K260" s="17">
        <v>28</v>
      </c>
      <c r="L260" s="17" t="s">
        <v>1910</v>
      </c>
      <c r="N260" s="12" t="s">
        <v>1074</v>
      </c>
      <c r="R260" s="12" t="s">
        <v>4665</v>
      </c>
      <c r="S260" s="12" t="s">
        <v>4664</v>
      </c>
      <c r="T260" s="12" t="s">
        <v>4666</v>
      </c>
      <c r="U260" s="12" t="s">
        <v>2595</v>
      </c>
      <c r="V260" s="12" t="s">
        <v>2595</v>
      </c>
      <c r="X260" s="12" t="s">
        <v>4666</v>
      </c>
      <c r="AB260" s="28">
        <v>40492.939143518517</v>
      </c>
      <c r="AC260" s="12" t="s">
        <v>2595</v>
      </c>
    </row>
    <row r="261" spans="1:29" ht="25.5" hidden="1">
      <c r="A261" s="16">
        <v>473</v>
      </c>
      <c r="B261" s="12" t="s">
        <v>2587</v>
      </c>
      <c r="C261" s="12">
        <v>164</v>
      </c>
      <c r="D261" s="12">
        <v>1</v>
      </c>
      <c r="E261" s="17" t="s">
        <v>1910</v>
      </c>
      <c r="F261" s="17" t="s">
        <v>367</v>
      </c>
      <c r="G261" s="17" t="s">
        <v>86</v>
      </c>
      <c r="H261" s="12" t="s">
        <v>24</v>
      </c>
      <c r="I261" s="12" t="s">
        <v>990</v>
      </c>
      <c r="J261" s="27">
        <v>67</v>
      </c>
      <c r="K261" s="17">
        <v>28</v>
      </c>
      <c r="L261" s="17" t="s">
        <v>1910</v>
      </c>
      <c r="M261" s="12">
        <v>329</v>
      </c>
      <c r="N261" s="12" t="s">
        <v>1074</v>
      </c>
      <c r="R261" s="12" t="s">
        <v>4665</v>
      </c>
      <c r="S261" s="12" t="s">
        <v>4664</v>
      </c>
      <c r="T261" s="12" t="s">
        <v>4663</v>
      </c>
      <c r="U261" s="12" t="s">
        <v>2595</v>
      </c>
      <c r="V261" s="12" t="s">
        <v>2595</v>
      </c>
      <c r="X261" s="12" t="s">
        <v>4663</v>
      </c>
      <c r="AB261" s="28">
        <v>40492.939143518517</v>
      </c>
      <c r="AC261" s="12" t="s">
        <v>2595</v>
      </c>
    </row>
    <row r="262" spans="1:29" ht="63.75" hidden="1">
      <c r="A262" s="16">
        <v>190</v>
      </c>
      <c r="B262" s="12" t="s">
        <v>1766</v>
      </c>
      <c r="C262" s="12">
        <v>164</v>
      </c>
      <c r="D262" s="12">
        <v>1</v>
      </c>
      <c r="E262" s="17" t="s">
        <v>1910</v>
      </c>
      <c r="F262" s="17" t="s">
        <v>367</v>
      </c>
      <c r="G262" s="17" t="s">
        <v>26</v>
      </c>
      <c r="H262" s="12" t="s">
        <v>19</v>
      </c>
      <c r="I262" s="12" t="s">
        <v>992</v>
      </c>
      <c r="J262" s="27">
        <v>67</v>
      </c>
      <c r="K262" s="17">
        <v>2</v>
      </c>
      <c r="L262" s="17" t="s">
        <v>1910</v>
      </c>
      <c r="N262" s="12" t="s">
        <v>1074</v>
      </c>
      <c r="R262" s="12" t="s">
        <v>4662</v>
      </c>
      <c r="S262" s="12" t="s">
        <v>4661</v>
      </c>
      <c r="T262" s="12" t="s">
        <v>4660</v>
      </c>
      <c r="U262" s="12" t="s">
        <v>2595</v>
      </c>
      <c r="V262" s="12" t="s">
        <v>2595</v>
      </c>
      <c r="X262" s="12" t="s">
        <v>4660</v>
      </c>
      <c r="AB262" s="28">
        <v>40492.939143518517</v>
      </c>
      <c r="AC262" s="12" t="s">
        <v>2595</v>
      </c>
    </row>
    <row r="263" spans="1:29" ht="242.25" hidden="1">
      <c r="A263" s="16">
        <v>738</v>
      </c>
      <c r="B263" s="12" t="s">
        <v>871</v>
      </c>
      <c r="C263" s="12">
        <v>164</v>
      </c>
      <c r="D263" s="12">
        <v>1</v>
      </c>
      <c r="E263" s="17" t="s">
        <v>4659</v>
      </c>
      <c r="F263" s="17" t="s">
        <v>745</v>
      </c>
      <c r="G263" s="17" t="s">
        <v>45</v>
      </c>
      <c r="H263" s="12" t="s">
        <v>19</v>
      </c>
      <c r="I263" s="12" t="s">
        <v>992</v>
      </c>
      <c r="J263" s="27">
        <v>70</v>
      </c>
      <c r="K263" s="17">
        <v>7</v>
      </c>
      <c r="L263" s="17" t="s">
        <v>4659</v>
      </c>
      <c r="N263" s="12" t="s">
        <v>1074</v>
      </c>
      <c r="R263" s="12" t="s">
        <v>4658</v>
      </c>
      <c r="S263" s="12" t="s">
        <v>4657</v>
      </c>
      <c r="T263" s="12" t="s">
        <v>4656</v>
      </c>
      <c r="U263" s="12" t="s">
        <v>2595</v>
      </c>
      <c r="V263" s="12" t="s">
        <v>2595</v>
      </c>
      <c r="X263" s="12" t="s">
        <v>4656</v>
      </c>
      <c r="AB263" s="28">
        <v>40492.939143518517</v>
      </c>
      <c r="AC263" s="12" t="s">
        <v>2595</v>
      </c>
    </row>
    <row r="264" spans="1:29" ht="127.5" hidden="1">
      <c r="A264" s="16">
        <v>78</v>
      </c>
      <c r="B264" s="12" t="s">
        <v>2432</v>
      </c>
      <c r="C264" s="12">
        <v>164</v>
      </c>
      <c r="D264" s="12">
        <v>1</v>
      </c>
      <c r="E264" s="17" t="s">
        <v>4655</v>
      </c>
      <c r="F264" s="17" t="s">
        <v>35</v>
      </c>
      <c r="G264" s="17" t="s">
        <v>27</v>
      </c>
      <c r="H264" s="12" t="s">
        <v>19</v>
      </c>
      <c r="I264" s="12" t="s">
        <v>992</v>
      </c>
      <c r="J264" s="27">
        <v>72</v>
      </c>
      <c r="K264" s="17">
        <v>24</v>
      </c>
      <c r="L264" s="17" t="s">
        <v>4655</v>
      </c>
      <c r="M264" s="12">
        <v>855</v>
      </c>
      <c r="N264" s="12" t="s">
        <v>1074</v>
      </c>
      <c r="R264" s="12" t="s">
        <v>4654</v>
      </c>
      <c r="S264" s="12" t="s">
        <v>4653</v>
      </c>
      <c r="T264" s="12" t="s">
        <v>4652</v>
      </c>
      <c r="U264" s="12" t="s">
        <v>2595</v>
      </c>
      <c r="V264" s="12" t="s">
        <v>2595</v>
      </c>
      <c r="X264" s="12" t="s">
        <v>4652</v>
      </c>
      <c r="AB264" s="28">
        <v>40492.939143518517</v>
      </c>
      <c r="AC264" s="12" t="s">
        <v>2595</v>
      </c>
    </row>
    <row r="265" spans="1:29" ht="127.5" hidden="1">
      <c r="A265" s="16">
        <v>962</v>
      </c>
      <c r="B265" s="12" t="s">
        <v>49</v>
      </c>
      <c r="C265" s="12">
        <v>164</v>
      </c>
      <c r="D265" s="12">
        <v>1</v>
      </c>
      <c r="E265" s="17" t="s">
        <v>3679</v>
      </c>
      <c r="F265" s="17" t="s">
        <v>35</v>
      </c>
      <c r="G265" s="17" t="s">
        <v>91</v>
      </c>
      <c r="H265" s="12" t="s">
        <v>19</v>
      </c>
      <c r="I265" s="12" t="s">
        <v>992</v>
      </c>
      <c r="J265" s="27">
        <v>72</v>
      </c>
      <c r="K265" s="17">
        <v>73</v>
      </c>
      <c r="L265" s="17" t="s">
        <v>3679</v>
      </c>
      <c r="N265" s="12" t="s">
        <v>1074</v>
      </c>
      <c r="R265" s="12" t="s">
        <v>3698</v>
      </c>
      <c r="S265" s="12" t="s">
        <v>70</v>
      </c>
      <c r="T265" s="12" t="s">
        <v>4651</v>
      </c>
      <c r="U265" s="12" t="s">
        <v>2595</v>
      </c>
      <c r="V265" s="12" t="s">
        <v>2595</v>
      </c>
      <c r="X265" s="12" t="s">
        <v>4651</v>
      </c>
      <c r="AB265" s="28">
        <v>40492.939143518517</v>
      </c>
      <c r="AC265" s="12" t="s">
        <v>2595</v>
      </c>
    </row>
    <row r="266" spans="1:29" ht="178.5" hidden="1">
      <c r="A266" s="16">
        <v>773</v>
      </c>
      <c r="B266" s="12" t="s">
        <v>3007</v>
      </c>
      <c r="C266" s="12">
        <v>164</v>
      </c>
      <c r="D266" s="12">
        <v>1</v>
      </c>
      <c r="E266" s="17" t="s">
        <v>4650</v>
      </c>
      <c r="F266" s="17" t="s">
        <v>35</v>
      </c>
      <c r="G266" s="17" t="s">
        <v>30</v>
      </c>
      <c r="H266" s="12" t="s">
        <v>24</v>
      </c>
      <c r="I266" s="12" t="s">
        <v>992</v>
      </c>
      <c r="J266" s="27">
        <v>72</v>
      </c>
      <c r="K266" s="17">
        <v>33</v>
      </c>
      <c r="L266" s="17" t="s">
        <v>4650</v>
      </c>
      <c r="N266" s="12" t="s">
        <v>1074</v>
      </c>
      <c r="R266" s="12" t="s">
        <v>4649</v>
      </c>
      <c r="S266" s="12" t="s">
        <v>4648</v>
      </c>
      <c r="T266" s="12" t="s">
        <v>4647</v>
      </c>
      <c r="U266" s="12" t="s">
        <v>2595</v>
      </c>
      <c r="V266" s="12" t="s">
        <v>2595</v>
      </c>
      <c r="X266" s="12" t="s">
        <v>4647</v>
      </c>
      <c r="AB266" s="28">
        <v>40492.939143518517</v>
      </c>
      <c r="AC266" s="12" t="s">
        <v>2595</v>
      </c>
    </row>
    <row r="267" spans="1:29" ht="76.5" hidden="1">
      <c r="A267" s="16">
        <v>777</v>
      </c>
      <c r="B267" s="12" t="s">
        <v>3007</v>
      </c>
      <c r="C267" s="12">
        <v>164</v>
      </c>
      <c r="D267" s="12">
        <v>1</v>
      </c>
      <c r="E267" s="17" t="s">
        <v>2825</v>
      </c>
      <c r="F267" s="17" t="s">
        <v>92</v>
      </c>
      <c r="G267" s="17" t="s">
        <v>83</v>
      </c>
      <c r="H267" s="12" t="s">
        <v>24</v>
      </c>
      <c r="I267" s="12" t="s">
        <v>992</v>
      </c>
      <c r="J267" s="27">
        <v>74</v>
      </c>
      <c r="K267" s="17">
        <v>44</v>
      </c>
      <c r="L267" s="17" t="s">
        <v>2825</v>
      </c>
      <c r="N267" s="12" t="s">
        <v>1074</v>
      </c>
      <c r="R267" s="12" t="s">
        <v>4646</v>
      </c>
      <c r="S267" s="12" t="s">
        <v>4645</v>
      </c>
      <c r="T267" s="12" t="s">
        <v>4644</v>
      </c>
      <c r="U267" s="12" t="s">
        <v>2595</v>
      </c>
      <c r="V267" s="12" t="s">
        <v>2595</v>
      </c>
      <c r="X267" s="12" t="s">
        <v>4644</v>
      </c>
      <c r="AB267" s="28">
        <v>40492.939143518517</v>
      </c>
      <c r="AC267" s="12" t="s">
        <v>2595</v>
      </c>
    </row>
    <row r="268" spans="1:29" ht="38.25" hidden="1">
      <c r="A268" s="16">
        <v>744</v>
      </c>
      <c r="B268" s="12" t="s">
        <v>871</v>
      </c>
      <c r="C268" s="12">
        <v>164</v>
      </c>
      <c r="D268" s="12">
        <v>1</v>
      </c>
      <c r="E268" s="17" t="s">
        <v>2825</v>
      </c>
      <c r="F268" s="17" t="s">
        <v>92</v>
      </c>
      <c r="G268" s="17" t="s">
        <v>83</v>
      </c>
      <c r="H268" s="12" t="s">
        <v>19</v>
      </c>
      <c r="I268" s="12" t="s">
        <v>992</v>
      </c>
      <c r="J268" s="27">
        <v>74</v>
      </c>
      <c r="K268" s="17">
        <v>44</v>
      </c>
      <c r="L268" s="17" t="s">
        <v>2825</v>
      </c>
      <c r="M268" s="12">
        <v>203</v>
      </c>
      <c r="N268" s="12" t="s">
        <v>1074</v>
      </c>
      <c r="R268" s="12" t="s">
        <v>4643</v>
      </c>
      <c r="S268" s="12" t="s">
        <v>4642</v>
      </c>
      <c r="T268" s="12" t="s">
        <v>4641</v>
      </c>
      <c r="U268" s="12" t="s">
        <v>2595</v>
      </c>
      <c r="V268" s="12" t="s">
        <v>2595</v>
      </c>
      <c r="X268" s="12" t="s">
        <v>4641</v>
      </c>
      <c r="AB268" s="28">
        <v>40492.939143518517</v>
      </c>
      <c r="AC268" s="12" t="s">
        <v>2595</v>
      </c>
    </row>
    <row r="269" spans="1:29" ht="63.75" hidden="1">
      <c r="A269" s="16">
        <v>776</v>
      </c>
      <c r="B269" s="12" t="s">
        <v>3007</v>
      </c>
      <c r="C269" s="12">
        <v>164</v>
      </c>
      <c r="D269" s="12">
        <v>1</v>
      </c>
      <c r="E269" s="17" t="s">
        <v>2825</v>
      </c>
      <c r="F269" s="17" t="s">
        <v>92</v>
      </c>
      <c r="G269" s="17" t="s">
        <v>83</v>
      </c>
      <c r="H269" s="12" t="s">
        <v>19</v>
      </c>
      <c r="I269" s="12" t="s">
        <v>992</v>
      </c>
      <c r="J269" s="27">
        <v>74</v>
      </c>
      <c r="K269" s="17">
        <v>44</v>
      </c>
      <c r="L269" s="17" t="s">
        <v>2825</v>
      </c>
      <c r="M269" s="12">
        <v>743</v>
      </c>
      <c r="N269" s="12" t="s">
        <v>1074</v>
      </c>
      <c r="R269" s="12" t="s">
        <v>4640</v>
      </c>
      <c r="S269" s="12" t="s">
        <v>4639</v>
      </c>
      <c r="T269" s="12" t="s">
        <v>4638</v>
      </c>
      <c r="U269" s="12" t="s">
        <v>2595</v>
      </c>
      <c r="V269" s="12" t="s">
        <v>2595</v>
      </c>
      <c r="X269" s="12" t="s">
        <v>4638</v>
      </c>
      <c r="AB269" s="28">
        <v>40492.939143518517</v>
      </c>
      <c r="AC269" s="12" t="s">
        <v>2595</v>
      </c>
    </row>
    <row r="270" spans="1:29" ht="51" hidden="1">
      <c r="A270" s="16">
        <v>196</v>
      </c>
      <c r="B270" s="12" t="s">
        <v>1766</v>
      </c>
      <c r="C270" s="12">
        <v>164</v>
      </c>
      <c r="D270" s="12">
        <v>1</v>
      </c>
      <c r="E270" s="17" t="s">
        <v>2825</v>
      </c>
      <c r="F270" s="17" t="s">
        <v>92</v>
      </c>
      <c r="G270" s="17" t="s">
        <v>28</v>
      </c>
      <c r="H270" s="12" t="s">
        <v>19</v>
      </c>
      <c r="I270" s="12" t="s">
        <v>992</v>
      </c>
      <c r="J270" s="27">
        <v>74</v>
      </c>
      <c r="K270" s="17">
        <v>18</v>
      </c>
      <c r="L270" s="17" t="s">
        <v>2825</v>
      </c>
      <c r="N270" s="12" t="s">
        <v>1074</v>
      </c>
      <c r="R270" s="12" t="s">
        <v>4637</v>
      </c>
      <c r="S270" s="12" t="s">
        <v>4636</v>
      </c>
      <c r="T270" s="12" t="s">
        <v>4635</v>
      </c>
      <c r="U270" s="12" t="s">
        <v>2595</v>
      </c>
      <c r="V270" s="12" t="s">
        <v>2595</v>
      </c>
      <c r="X270" s="12" t="s">
        <v>4635</v>
      </c>
      <c r="AB270" s="28">
        <v>40492.939143518517</v>
      </c>
      <c r="AC270" s="12" t="s">
        <v>2595</v>
      </c>
    </row>
    <row r="271" spans="1:29" ht="51" hidden="1">
      <c r="A271" s="16">
        <v>197</v>
      </c>
      <c r="B271" s="12" t="s">
        <v>1766</v>
      </c>
      <c r="C271" s="12">
        <v>164</v>
      </c>
      <c r="D271" s="12">
        <v>1</v>
      </c>
      <c r="E271" s="17" t="s">
        <v>2825</v>
      </c>
      <c r="F271" s="17" t="s">
        <v>785</v>
      </c>
      <c r="G271" s="17" t="s">
        <v>36</v>
      </c>
      <c r="H271" s="12" t="s">
        <v>19</v>
      </c>
      <c r="I271" s="12" t="s">
        <v>992</v>
      </c>
      <c r="J271" s="27">
        <v>75</v>
      </c>
      <c r="K271" s="17">
        <v>1</v>
      </c>
      <c r="L271" s="17" t="s">
        <v>2825</v>
      </c>
      <c r="N271" s="12" t="s">
        <v>1074</v>
      </c>
      <c r="R271" s="12" t="s">
        <v>4634</v>
      </c>
      <c r="S271" s="12" t="s">
        <v>4633</v>
      </c>
      <c r="T271" s="12" t="s">
        <v>4632</v>
      </c>
      <c r="U271" s="12" t="s">
        <v>2595</v>
      </c>
      <c r="V271" s="12" t="s">
        <v>2595</v>
      </c>
      <c r="X271" s="12" t="s">
        <v>4632</v>
      </c>
      <c r="AB271" s="28">
        <v>40492.939143518517</v>
      </c>
      <c r="AC271" s="12" t="s">
        <v>2595</v>
      </c>
    </row>
    <row r="272" spans="1:29" ht="191.25" hidden="1">
      <c r="A272" s="16">
        <v>873</v>
      </c>
      <c r="B272" s="12" t="s">
        <v>49</v>
      </c>
      <c r="C272" s="12">
        <v>164</v>
      </c>
      <c r="D272" s="12">
        <v>1</v>
      </c>
      <c r="E272" s="17" t="s">
        <v>4631</v>
      </c>
      <c r="F272" s="17" t="s">
        <v>38</v>
      </c>
      <c r="G272" s="17" t="s">
        <v>69</v>
      </c>
      <c r="H272" s="12" t="s">
        <v>19</v>
      </c>
      <c r="I272" s="12" t="s">
        <v>992</v>
      </c>
      <c r="J272" s="27">
        <v>76</v>
      </c>
      <c r="K272" s="17">
        <v>38</v>
      </c>
      <c r="L272" s="17" t="s">
        <v>4631</v>
      </c>
      <c r="M272" s="12">
        <v>713</v>
      </c>
      <c r="N272" s="12" t="s">
        <v>1074</v>
      </c>
      <c r="R272" s="12" t="s">
        <v>4630</v>
      </c>
      <c r="S272" s="12" t="s">
        <v>70</v>
      </c>
      <c r="T272" s="12" t="s">
        <v>4629</v>
      </c>
      <c r="U272" s="12" t="s">
        <v>2595</v>
      </c>
      <c r="V272" s="12" t="s">
        <v>2595</v>
      </c>
      <c r="X272" s="12" t="s">
        <v>4629</v>
      </c>
      <c r="AB272" s="28">
        <v>40492.939143518517</v>
      </c>
      <c r="AC272" s="12" t="s">
        <v>2595</v>
      </c>
    </row>
    <row r="273" spans="1:29" ht="191.25" hidden="1">
      <c r="A273" s="16">
        <v>965</v>
      </c>
      <c r="B273" s="12" t="s">
        <v>49</v>
      </c>
      <c r="C273" s="12">
        <v>164</v>
      </c>
      <c r="D273" s="12">
        <v>1</v>
      </c>
      <c r="E273" s="17" t="s">
        <v>4631</v>
      </c>
      <c r="F273" s="17" t="s">
        <v>38</v>
      </c>
      <c r="G273" s="17" t="s">
        <v>69</v>
      </c>
      <c r="H273" s="12" t="s">
        <v>19</v>
      </c>
      <c r="I273" s="12" t="s">
        <v>992</v>
      </c>
      <c r="J273" s="27">
        <v>76</v>
      </c>
      <c r="K273" s="17">
        <v>38</v>
      </c>
      <c r="L273" s="17" t="s">
        <v>4631</v>
      </c>
      <c r="M273" s="12">
        <v>873</v>
      </c>
      <c r="N273" s="12" t="s">
        <v>1074</v>
      </c>
      <c r="R273" s="12" t="s">
        <v>4630</v>
      </c>
      <c r="S273" s="12" t="s">
        <v>70</v>
      </c>
      <c r="T273" s="12" t="s">
        <v>4629</v>
      </c>
      <c r="U273" s="12" t="s">
        <v>2595</v>
      </c>
      <c r="V273" s="12" t="s">
        <v>2595</v>
      </c>
      <c r="X273" s="12" t="s">
        <v>4629</v>
      </c>
      <c r="AB273" s="28">
        <v>40492.939143518517</v>
      </c>
      <c r="AC273" s="12" t="s">
        <v>2595</v>
      </c>
    </row>
    <row r="274" spans="1:29" ht="63.75" hidden="1">
      <c r="A274" s="16">
        <v>201</v>
      </c>
      <c r="B274" s="12" t="s">
        <v>1766</v>
      </c>
      <c r="C274" s="12">
        <v>164</v>
      </c>
      <c r="D274" s="12">
        <v>1</v>
      </c>
      <c r="E274" s="17" t="s">
        <v>2837</v>
      </c>
      <c r="F274" s="17" t="s">
        <v>113</v>
      </c>
      <c r="G274" s="17" t="s">
        <v>71</v>
      </c>
      <c r="H274" s="12" t="s">
        <v>19</v>
      </c>
      <c r="I274" s="12" t="s">
        <v>992</v>
      </c>
      <c r="J274" s="27">
        <v>77</v>
      </c>
      <c r="K274" s="17">
        <v>36</v>
      </c>
      <c r="L274" s="17" t="s">
        <v>2837</v>
      </c>
      <c r="N274" s="12" t="s">
        <v>1074</v>
      </c>
      <c r="R274" s="12" t="s">
        <v>4628</v>
      </c>
      <c r="S274" s="12" t="s">
        <v>4627</v>
      </c>
      <c r="T274" s="12" t="s">
        <v>4626</v>
      </c>
      <c r="U274" s="12" t="s">
        <v>2595</v>
      </c>
      <c r="V274" s="12" t="s">
        <v>2595</v>
      </c>
      <c r="X274" s="12" t="s">
        <v>4626</v>
      </c>
      <c r="AB274" s="28">
        <v>40492.939143518517</v>
      </c>
      <c r="AC274" s="12" t="s">
        <v>2595</v>
      </c>
    </row>
    <row r="275" spans="1:29" ht="51" hidden="1">
      <c r="A275" s="16">
        <v>636</v>
      </c>
      <c r="B275" s="12" t="s">
        <v>1598</v>
      </c>
      <c r="C275" s="12">
        <v>164</v>
      </c>
      <c r="D275" s="12">
        <v>1</v>
      </c>
      <c r="E275" s="17" t="s">
        <v>2837</v>
      </c>
      <c r="F275" s="17" t="s">
        <v>113</v>
      </c>
      <c r="G275" s="17" t="s">
        <v>34</v>
      </c>
      <c r="H275" s="12" t="s">
        <v>19</v>
      </c>
      <c r="I275" s="12" t="s">
        <v>992</v>
      </c>
      <c r="J275" s="27">
        <v>77</v>
      </c>
      <c r="K275" s="17">
        <v>34</v>
      </c>
      <c r="L275" s="17" t="s">
        <v>2837</v>
      </c>
      <c r="N275" s="12" t="s">
        <v>1074</v>
      </c>
      <c r="R275" s="12" t="s">
        <v>4625</v>
      </c>
      <c r="S275" s="12" t="s">
        <v>4624</v>
      </c>
      <c r="T275" s="12" t="s">
        <v>4623</v>
      </c>
      <c r="U275" s="12" t="s">
        <v>2595</v>
      </c>
      <c r="V275" s="12" t="s">
        <v>2595</v>
      </c>
      <c r="X275" s="12" t="s">
        <v>4623</v>
      </c>
      <c r="AB275" s="28">
        <v>40492.939143518517</v>
      </c>
      <c r="AC275" s="12" t="s">
        <v>2595</v>
      </c>
    </row>
    <row r="276" spans="1:29" ht="191.25" hidden="1">
      <c r="A276" s="16">
        <v>202</v>
      </c>
      <c r="B276" s="12" t="s">
        <v>1766</v>
      </c>
      <c r="C276" s="12">
        <v>164</v>
      </c>
      <c r="D276" s="12">
        <v>1</v>
      </c>
      <c r="E276" s="17" t="s">
        <v>2837</v>
      </c>
      <c r="F276" s="17" t="s">
        <v>113</v>
      </c>
      <c r="G276" s="17" t="s">
        <v>71</v>
      </c>
      <c r="H276" s="12" t="s">
        <v>19</v>
      </c>
      <c r="I276" s="12" t="s">
        <v>992</v>
      </c>
      <c r="J276" s="27">
        <v>77</v>
      </c>
      <c r="K276" s="17">
        <v>36</v>
      </c>
      <c r="L276" s="17" t="s">
        <v>2837</v>
      </c>
      <c r="N276" s="12" t="s">
        <v>1074</v>
      </c>
      <c r="R276" s="12" t="s">
        <v>4622</v>
      </c>
      <c r="S276" s="12" t="s">
        <v>72</v>
      </c>
      <c r="T276" s="12" t="s">
        <v>4621</v>
      </c>
      <c r="U276" s="12" t="s">
        <v>2595</v>
      </c>
      <c r="V276" s="12" t="s">
        <v>2595</v>
      </c>
      <c r="X276" s="12" t="s">
        <v>4621</v>
      </c>
      <c r="AB276" s="28">
        <v>40492.939143518517</v>
      </c>
      <c r="AC276" s="12" t="s">
        <v>2595</v>
      </c>
    </row>
    <row r="277" spans="1:29" ht="51" hidden="1">
      <c r="A277" s="16">
        <v>979</v>
      </c>
      <c r="B277" s="12" t="s">
        <v>49</v>
      </c>
      <c r="C277" s="12">
        <v>164</v>
      </c>
      <c r="D277" s="12">
        <v>1</v>
      </c>
      <c r="E277" s="17" t="s">
        <v>4619</v>
      </c>
      <c r="F277" s="17" t="s">
        <v>102</v>
      </c>
      <c r="G277" s="17" t="s">
        <v>81</v>
      </c>
      <c r="H277" s="12" t="s">
        <v>19</v>
      </c>
      <c r="I277" s="12" t="s">
        <v>992</v>
      </c>
      <c r="J277" s="27">
        <v>84</v>
      </c>
      <c r="K277" s="17">
        <v>22</v>
      </c>
      <c r="L277" s="17" t="s">
        <v>4619</v>
      </c>
      <c r="N277" s="12" t="s">
        <v>1074</v>
      </c>
      <c r="R277" s="12" t="s">
        <v>4618</v>
      </c>
      <c r="S277" s="12" t="s">
        <v>70</v>
      </c>
      <c r="T277" s="12" t="s">
        <v>4620</v>
      </c>
      <c r="U277" s="12" t="s">
        <v>2595</v>
      </c>
      <c r="V277" s="12" t="s">
        <v>2595</v>
      </c>
      <c r="X277" s="12" t="s">
        <v>4620</v>
      </c>
      <c r="AB277" s="28">
        <v>40492.939143518517</v>
      </c>
      <c r="AC277" s="12" t="s">
        <v>2595</v>
      </c>
    </row>
    <row r="278" spans="1:29" ht="51" hidden="1">
      <c r="A278" s="16">
        <v>887</v>
      </c>
      <c r="B278" s="12" t="s">
        <v>49</v>
      </c>
      <c r="C278" s="12">
        <v>164</v>
      </c>
      <c r="D278" s="12">
        <v>1</v>
      </c>
      <c r="E278" s="17" t="s">
        <v>4619</v>
      </c>
      <c r="F278" s="17" t="s">
        <v>102</v>
      </c>
      <c r="G278" s="17" t="s">
        <v>81</v>
      </c>
      <c r="H278" s="12" t="s">
        <v>19</v>
      </c>
      <c r="I278" s="12" t="s">
        <v>992</v>
      </c>
      <c r="J278" s="27">
        <v>84</v>
      </c>
      <c r="K278" s="17">
        <v>22</v>
      </c>
      <c r="L278" s="17" t="s">
        <v>4619</v>
      </c>
      <c r="M278" s="12">
        <v>979</v>
      </c>
      <c r="N278" s="12" t="s">
        <v>1074</v>
      </c>
      <c r="R278" s="12" t="s">
        <v>4618</v>
      </c>
      <c r="S278" s="12" t="s">
        <v>70</v>
      </c>
      <c r="T278" s="12" t="s">
        <v>4617</v>
      </c>
      <c r="U278" s="12" t="s">
        <v>2595</v>
      </c>
      <c r="V278" s="12" t="s">
        <v>2595</v>
      </c>
      <c r="X278" s="12" t="s">
        <v>4617</v>
      </c>
      <c r="AB278" s="28">
        <v>40492.939143518517</v>
      </c>
      <c r="AC278" s="12" t="s">
        <v>2595</v>
      </c>
    </row>
    <row r="279" spans="1:29" ht="51" hidden="1">
      <c r="A279" s="16">
        <v>245</v>
      </c>
      <c r="B279" s="12" t="s">
        <v>374</v>
      </c>
      <c r="C279" s="12">
        <v>164</v>
      </c>
      <c r="D279" s="12">
        <v>1</v>
      </c>
      <c r="E279" s="17" t="s">
        <v>994</v>
      </c>
      <c r="F279" s="17" t="s">
        <v>47</v>
      </c>
      <c r="G279" s="17" t="s">
        <v>59</v>
      </c>
      <c r="H279" s="12" t="s">
        <v>19</v>
      </c>
      <c r="I279" s="12" t="s">
        <v>992</v>
      </c>
      <c r="J279" s="27">
        <v>90</v>
      </c>
      <c r="K279" s="17">
        <v>14</v>
      </c>
      <c r="L279" s="17" t="s">
        <v>994</v>
      </c>
      <c r="N279" s="12" t="s">
        <v>1074</v>
      </c>
      <c r="R279" s="12" t="s">
        <v>4616</v>
      </c>
      <c r="S279" s="12" t="s">
        <v>4615</v>
      </c>
      <c r="T279" s="12" t="s">
        <v>4614</v>
      </c>
      <c r="U279" s="12" t="s">
        <v>2595</v>
      </c>
      <c r="V279" s="12" t="s">
        <v>2595</v>
      </c>
      <c r="X279" s="12" t="s">
        <v>4614</v>
      </c>
      <c r="AB279" s="28">
        <v>40492.939143518517</v>
      </c>
      <c r="AC279" s="12" t="s">
        <v>2595</v>
      </c>
    </row>
    <row r="280" spans="1:29" ht="114.75" hidden="1">
      <c r="A280" s="16">
        <v>153</v>
      </c>
      <c r="B280" s="12" t="s">
        <v>1766</v>
      </c>
      <c r="C280" s="12">
        <v>164</v>
      </c>
      <c r="D280" s="12">
        <v>1</v>
      </c>
      <c r="E280" s="17" t="s">
        <v>2828</v>
      </c>
      <c r="F280" s="17" t="s">
        <v>83</v>
      </c>
      <c r="G280" s="17" t="s">
        <v>22</v>
      </c>
      <c r="H280" s="12" t="s">
        <v>19</v>
      </c>
      <c r="I280" s="12" t="s">
        <v>992</v>
      </c>
      <c r="J280" s="27">
        <v>44</v>
      </c>
      <c r="K280" s="17">
        <v>4</v>
      </c>
      <c r="L280" s="17" t="s">
        <v>2828</v>
      </c>
      <c r="N280" s="12" t="s">
        <v>1074</v>
      </c>
      <c r="R280" s="12" t="s">
        <v>4613</v>
      </c>
      <c r="S280" s="12" t="s">
        <v>4612</v>
      </c>
      <c r="T280" s="12" t="s">
        <v>4611</v>
      </c>
      <c r="U280" s="12" t="s">
        <v>2595</v>
      </c>
      <c r="V280" s="12" t="s">
        <v>2595</v>
      </c>
      <c r="X280" s="12" t="s">
        <v>2812</v>
      </c>
      <c r="AB280" s="28">
        <v>40492.939143518517</v>
      </c>
      <c r="AC280" s="12" t="s">
        <v>2595</v>
      </c>
    </row>
    <row r="281" spans="1:29" ht="51" hidden="1">
      <c r="A281" s="16">
        <v>699</v>
      </c>
      <c r="B281" s="12" t="s">
        <v>871</v>
      </c>
      <c r="C281" s="12">
        <v>164</v>
      </c>
      <c r="D281" s="12">
        <v>1</v>
      </c>
      <c r="E281" s="17" t="s">
        <v>2961</v>
      </c>
      <c r="F281" s="17" t="s">
        <v>63</v>
      </c>
      <c r="G281" s="17" t="s">
        <v>50</v>
      </c>
      <c r="H281" s="12" t="s">
        <v>24</v>
      </c>
      <c r="I281" s="12" t="s">
        <v>990</v>
      </c>
      <c r="J281" s="27">
        <v>17</v>
      </c>
      <c r="K281" s="17">
        <v>29</v>
      </c>
      <c r="L281" s="17" t="s">
        <v>2961</v>
      </c>
      <c r="N281" s="12" t="s">
        <v>1074</v>
      </c>
      <c r="R281" s="12" t="s">
        <v>4610</v>
      </c>
      <c r="S281" s="12" t="s">
        <v>4609</v>
      </c>
      <c r="T281" s="12" t="s">
        <v>4608</v>
      </c>
      <c r="U281" s="12" t="s">
        <v>2595</v>
      </c>
      <c r="V281" s="12" t="s">
        <v>2595</v>
      </c>
      <c r="AB281" s="28">
        <v>40493.846493055556</v>
      </c>
      <c r="AC281" s="12" t="s">
        <v>2595</v>
      </c>
    </row>
    <row r="282" spans="1:29" ht="102" hidden="1">
      <c r="A282" s="16">
        <v>8</v>
      </c>
      <c r="B282" s="12" t="s">
        <v>2636</v>
      </c>
      <c r="C282" s="12">
        <v>164</v>
      </c>
      <c r="D282" s="12">
        <v>1</v>
      </c>
      <c r="E282" s="17" t="s">
        <v>4607</v>
      </c>
      <c r="F282" s="17" t="s">
        <v>18</v>
      </c>
      <c r="G282" s="17" t="s">
        <v>68</v>
      </c>
      <c r="H282" s="12" t="s">
        <v>19</v>
      </c>
      <c r="I282" s="12" t="s">
        <v>992</v>
      </c>
      <c r="J282" s="27">
        <v>32</v>
      </c>
      <c r="K282" s="17">
        <v>20</v>
      </c>
      <c r="L282" s="17" t="s">
        <v>4607</v>
      </c>
      <c r="M282" s="12">
        <v>648</v>
      </c>
      <c r="N282" s="12" t="s">
        <v>1074</v>
      </c>
      <c r="Q282" s="16">
        <v>8</v>
      </c>
      <c r="R282" s="12" t="s">
        <v>4606</v>
      </c>
      <c r="S282" s="12" t="s">
        <v>4605</v>
      </c>
      <c r="T282" s="12" t="s">
        <v>4604</v>
      </c>
      <c r="U282" s="12" t="s">
        <v>2574</v>
      </c>
      <c r="V282" s="12" t="s">
        <v>2602</v>
      </c>
      <c r="Y282" s="12" t="s">
        <v>1285</v>
      </c>
      <c r="Z282" s="12" t="s">
        <v>4603</v>
      </c>
      <c r="AA282" s="12">
        <v>1.02</v>
      </c>
      <c r="AB282" s="28">
        <v>40443.524097222224</v>
      </c>
      <c r="AC282" s="12" t="s">
        <v>2574</v>
      </c>
    </row>
    <row r="283" spans="1:29" ht="76.5" hidden="1">
      <c r="A283" s="16">
        <v>15</v>
      </c>
      <c r="B283" s="12" t="s">
        <v>29</v>
      </c>
      <c r="C283" s="12">
        <v>164</v>
      </c>
      <c r="D283" s="12">
        <v>1</v>
      </c>
      <c r="E283" s="17" t="s">
        <v>4323</v>
      </c>
      <c r="F283" s="17" t="s">
        <v>57</v>
      </c>
      <c r="G283" s="17" t="s">
        <v>50</v>
      </c>
      <c r="H283" s="12" t="s">
        <v>19</v>
      </c>
      <c r="I283" s="12" t="s">
        <v>990</v>
      </c>
      <c r="J283" s="27">
        <v>11</v>
      </c>
      <c r="K283" s="17">
        <v>29</v>
      </c>
      <c r="L283" s="17" t="s">
        <v>4323</v>
      </c>
      <c r="N283" s="12" t="s">
        <v>1074</v>
      </c>
      <c r="Q283" s="16">
        <v>8</v>
      </c>
      <c r="R283" s="12" t="s">
        <v>4602</v>
      </c>
      <c r="S283" s="12" t="s">
        <v>4601</v>
      </c>
      <c r="T283" s="12" t="s">
        <v>4600</v>
      </c>
      <c r="U283" s="12" t="s">
        <v>2574</v>
      </c>
      <c r="V283" s="12" t="s">
        <v>2602</v>
      </c>
      <c r="Y283" s="12" t="s">
        <v>1285</v>
      </c>
      <c r="Z283" s="12" t="s">
        <v>4599</v>
      </c>
      <c r="AA283" s="12">
        <v>1.02</v>
      </c>
      <c r="AB283" s="28">
        <v>40443.442430555559</v>
      </c>
      <c r="AC283" s="12" t="s">
        <v>2574</v>
      </c>
    </row>
    <row r="284" spans="1:29" ht="165.75" hidden="1">
      <c r="A284" s="16">
        <v>53</v>
      </c>
      <c r="B284" s="12" t="s">
        <v>29</v>
      </c>
      <c r="C284" s="12">
        <v>164</v>
      </c>
      <c r="D284" s="12">
        <v>1</v>
      </c>
      <c r="E284" s="17" t="s">
        <v>1678</v>
      </c>
      <c r="F284" s="17" t="s">
        <v>1826</v>
      </c>
      <c r="G284" s="17" t="s">
        <v>233</v>
      </c>
      <c r="H284" s="12" t="s">
        <v>19</v>
      </c>
      <c r="I284" s="12" t="s">
        <v>990</v>
      </c>
      <c r="J284" s="27">
        <v>81</v>
      </c>
      <c r="K284" s="17">
        <v>52</v>
      </c>
      <c r="L284" s="17" t="s">
        <v>1678</v>
      </c>
      <c r="N284" s="12" t="s">
        <v>1074</v>
      </c>
      <c r="Q284" s="16">
        <v>8</v>
      </c>
      <c r="R284" s="12" t="s">
        <v>4598</v>
      </c>
      <c r="S284" s="12" t="s">
        <v>4597</v>
      </c>
      <c r="T284" s="12" t="s">
        <v>4596</v>
      </c>
      <c r="U284" s="12" t="s">
        <v>2574</v>
      </c>
      <c r="V284" s="12" t="s">
        <v>2602</v>
      </c>
      <c r="Y284" s="12" t="s">
        <v>4418</v>
      </c>
      <c r="Z284" s="12" t="s">
        <v>4595</v>
      </c>
      <c r="AB284" s="28">
        <v>40443.556886574072</v>
      </c>
      <c r="AC284" s="12" t="s">
        <v>2574</v>
      </c>
    </row>
    <row r="285" spans="1:29" ht="140.25" hidden="1">
      <c r="A285" s="16">
        <v>56</v>
      </c>
      <c r="B285" s="12" t="s">
        <v>29</v>
      </c>
      <c r="C285" s="12">
        <v>164</v>
      </c>
      <c r="D285" s="12">
        <v>1</v>
      </c>
      <c r="E285" s="17" t="s">
        <v>1681</v>
      </c>
      <c r="F285" s="17" t="s">
        <v>98</v>
      </c>
      <c r="G285" s="17" t="s">
        <v>82</v>
      </c>
      <c r="H285" s="12" t="s">
        <v>19</v>
      </c>
      <c r="I285" s="12" t="s">
        <v>990</v>
      </c>
      <c r="J285" s="27">
        <v>82</v>
      </c>
      <c r="K285" s="17">
        <v>23</v>
      </c>
      <c r="L285" s="17" t="s">
        <v>1681</v>
      </c>
      <c r="N285" s="12" t="s">
        <v>1074</v>
      </c>
      <c r="Q285" s="16">
        <v>8</v>
      </c>
      <c r="R285" s="12" t="s">
        <v>4594</v>
      </c>
      <c r="S285" s="12" t="s">
        <v>4593</v>
      </c>
      <c r="T285" s="12" t="s">
        <v>4592</v>
      </c>
      <c r="U285" s="12" t="s">
        <v>2574</v>
      </c>
      <c r="V285" s="12" t="s">
        <v>2602</v>
      </c>
      <c r="Y285" s="12" t="s">
        <v>1285</v>
      </c>
      <c r="Z285" s="12" t="s">
        <v>4591</v>
      </c>
      <c r="AA285" s="12">
        <v>1.02</v>
      </c>
      <c r="AB285" s="28">
        <v>40443.577962962961</v>
      </c>
      <c r="AC285" s="12" t="s">
        <v>2574</v>
      </c>
    </row>
    <row r="286" spans="1:29" ht="51" hidden="1">
      <c r="A286" s="16">
        <v>57</v>
      </c>
      <c r="B286" s="12" t="s">
        <v>29</v>
      </c>
      <c r="C286" s="12">
        <v>164</v>
      </c>
      <c r="D286" s="12">
        <v>1</v>
      </c>
      <c r="E286" s="17" t="s">
        <v>3119</v>
      </c>
      <c r="F286" s="17" t="s">
        <v>104</v>
      </c>
      <c r="G286" s="17" t="s">
        <v>25</v>
      </c>
      <c r="H286" s="12" t="s">
        <v>19</v>
      </c>
      <c r="I286" s="12" t="s">
        <v>990</v>
      </c>
      <c r="J286" s="27">
        <v>85</v>
      </c>
      <c r="K286" s="17">
        <v>3</v>
      </c>
      <c r="L286" s="17" t="s">
        <v>3119</v>
      </c>
      <c r="N286" s="12" t="s">
        <v>1074</v>
      </c>
      <c r="Q286" s="16">
        <v>8</v>
      </c>
      <c r="R286" s="12" t="s">
        <v>4590</v>
      </c>
      <c r="S286" s="12" t="s">
        <v>4589</v>
      </c>
      <c r="T286" s="12" t="s">
        <v>4588</v>
      </c>
      <c r="U286" s="12" t="s">
        <v>2574</v>
      </c>
      <c r="V286" s="12" t="s">
        <v>2602</v>
      </c>
      <c r="Y286" s="12" t="s">
        <v>1285</v>
      </c>
      <c r="Z286" s="12" t="s">
        <v>4587</v>
      </c>
      <c r="AA286" s="12">
        <v>1.02</v>
      </c>
      <c r="AB286" s="28">
        <v>40444.484398148146</v>
      </c>
      <c r="AC286" s="12" t="s">
        <v>2574</v>
      </c>
    </row>
    <row r="287" spans="1:29" ht="165.75" hidden="1">
      <c r="A287" s="16">
        <v>60</v>
      </c>
      <c r="B287" s="12" t="s">
        <v>29</v>
      </c>
      <c r="C287" s="12">
        <v>164</v>
      </c>
      <c r="D287" s="12">
        <v>1</v>
      </c>
      <c r="E287" s="17" t="s">
        <v>134</v>
      </c>
      <c r="F287" s="17" t="s">
        <v>279</v>
      </c>
      <c r="G287" s="17" t="s">
        <v>59</v>
      </c>
      <c r="H287" s="12" t="s">
        <v>19</v>
      </c>
      <c r="I287" s="12" t="s">
        <v>990</v>
      </c>
      <c r="J287" s="27">
        <v>97</v>
      </c>
      <c r="K287" s="17">
        <v>14</v>
      </c>
      <c r="L287" s="17" t="s">
        <v>134</v>
      </c>
      <c r="N287" s="12" t="s">
        <v>1074</v>
      </c>
      <c r="Q287" s="16">
        <v>8</v>
      </c>
      <c r="R287" s="12" t="s">
        <v>4576</v>
      </c>
      <c r="S287" s="12" t="s">
        <v>4586</v>
      </c>
      <c r="T287" s="12" t="s">
        <v>4585</v>
      </c>
      <c r="U287" s="12" t="s">
        <v>2574</v>
      </c>
      <c r="V287" s="12" t="s">
        <v>2602</v>
      </c>
      <c r="Y287" s="12" t="s">
        <v>1285</v>
      </c>
      <c r="Z287" s="12" t="s">
        <v>4584</v>
      </c>
      <c r="AA287" s="12">
        <v>1.02</v>
      </c>
      <c r="AB287" s="28">
        <v>40444.614548611113</v>
      </c>
      <c r="AC287" s="12" t="s">
        <v>2574</v>
      </c>
    </row>
    <row r="288" spans="1:29" ht="51" hidden="1">
      <c r="A288" s="16">
        <v>61</v>
      </c>
      <c r="B288" s="12" t="s">
        <v>29</v>
      </c>
      <c r="C288" s="12">
        <v>164</v>
      </c>
      <c r="D288" s="12">
        <v>1</v>
      </c>
      <c r="E288" s="17" t="s">
        <v>134</v>
      </c>
      <c r="F288" s="17" t="s">
        <v>279</v>
      </c>
      <c r="G288" s="17" t="s">
        <v>80</v>
      </c>
      <c r="H288" s="12" t="s">
        <v>19</v>
      </c>
      <c r="I288" s="12" t="s">
        <v>990</v>
      </c>
      <c r="J288" s="27">
        <v>97</v>
      </c>
      <c r="K288" s="17">
        <v>26</v>
      </c>
      <c r="L288" s="17" t="s">
        <v>134</v>
      </c>
      <c r="N288" s="12" t="s">
        <v>1074</v>
      </c>
      <c r="Q288" s="16">
        <v>8</v>
      </c>
      <c r="R288" s="12" t="s">
        <v>4576</v>
      </c>
      <c r="S288" s="12" t="s">
        <v>4583</v>
      </c>
      <c r="T288" s="12" t="s">
        <v>4582</v>
      </c>
      <c r="U288" s="12" t="s">
        <v>2574</v>
      </c>
      <c r="V288" s="12" t="s">
        <v>2602</v>
      </c>
      <c r="Y288" s="12" t="s">
        <v>1285</v>
      </c>
      <c r="Z288" s="12" t="s">
        <v>4581</v>
      </c>
      <c r="AA288" s="12">
        <v>1.02</v>
      </c>
      <c r="AB288" s="28">
        <v>40444.636018518519</v>
      </c>
      <c r="AC288" s="12" t="s">
        <v>2574</v>
      </c>
    </row>
    <row r="289" spans="1:29" ht="51" hidden="1">
      <c r="A289" s="16">
        <v>62</v>
      </c>
      <c r="B289" s="12" t="s">
        <v>29</v>
      </c>
      <c r="C289" s="12">
        <v>164</v>
      </c>
      <c r="D289" s="12">
        <v>1</v>
      </c>
      <c r="E289" s="17" t="s">
        <v>134</v>
      </c>
      <c r="F289" s="17" t="s">
        <v>279</v>
      </c>
      <c r="G289" s="17" t="s">
        <v>50</v>
      </c>
      <c r="H289" s="12" t="s">
        <v>19</v>
      </c>
      <c r="I289" s="12" t="s">
        <v>990</v>
      </c>
      <c r="J289" s="27">
        <v>97</v>
      </c>
      <c r="K289" s="17">
        <v>29</v>
      </c>
      <c r="L289" s="17" t="s">
        <v>134</v>
      </c>
      <c r="N289" s="12" t="s">
        <v>1074</v>
      </c>
      <c r="Q289" s="16">
        <v>8</v>
      </c>
      <c r="R289" s="12" t="s">
        <v>4576</v>
      </c>
      <c r="S289" s="12" t="s">
        <v>4580</v>
      </c>
      <c r="T289" s="12" t="s">
        <v>4579</v>
      </c>
      <c r="U289" s="12" t="s">
        <v>2574</v>
      </c>
      <c r="V289" s="12" t="s">
        <v>4578</v>
      </c>
      <c r="Y289" s="12" t="s">
        <v>1285</v>
      </c>
      <c r="Z289" s="12" t="s">
        <v>4577</v>
      </c>
      <c r="AA289" s="12">
        <v>1.02</v>
      </c>
      <c r="AB289" s="28">
        <v>40443.431712962964</v>
      </c>
      <c r="AC289" s="12" t="s">
        <v>2574</v>
      </c>
    </row>
    <row r="290" spans="1:29" ht="51" hidden="1">
      <c r="A290" s="16">
        <v>63</v>
      </c>
      <c r="B290" s="12" t="s">
        <v>29</v>
      </c>
      <c r="C290" s="12">
        <v>164</v>
      </c>
      <c r="D290" s="12">
        <v>1</v>
      </c>
      <c r="E290" s="17" t="s">
        <v>134</v>
      </c>
      <c r="F290" s="17" t="s">
        <v>279</v>
      </c>
      <c r="G290" s="17" t="s">
        <v>101</v>
      </c>
      <c r="H290" s="12" t="s">
        <v>19</v>
      </c>
      <c r="I290" s="12" t="s">
        <v>990</v>
      </c>
      <c r="J290" s="27">
        <v>97</v>
      </c>
      <c r="K290" s="17">
        <v>31</v>
      </c>
      <c r="L290" s="17" t="s">
        <v>134</v>
      </c>
      <c r="N290" s="12" t="s">
        <v>1074</v>
      </c>
      <c r="Q290" s="16">
        <v>8</v>
      </c>
      <c r="R290" s="12" t="s">
        <v>4576</v>
      </c>
      <c r="S290" s="12" t="s">
        <v>4575</v>
      </c>
      <c r="T290" s="12" t="s">
        <v>4574</v>
      </c>
      <c r="U290" s="12" t="s">
        <v>2574</v>
      </c>
      <c r="V290" s="12" t="s">
        <v>2602</v>
      </c>
      <c r="Y290" s="12" t="s">
        <v>1285</v>
      </c>
      <c r="Z290" s="12" t="s">
        <v>4573</v>
      </c>
      <c r="AA290" s="12">
        <v>1.02</v>
      </c>
      <c r="AB290" s="28">
        <v>40444.615081018521</v>
      </c>
      <c r="AC290" s="12" t="s">
        <v>2574</v>
      </c>
    </row>
    <row r="291" spans="1:29" ht="191.25" hidden="1">
      <c r="A291" s="16">
        <v>77</v>
      </c>
      <c r="B291" s="12" t="s">
        <v>2432</v>
      </c>
      <c r="C291" s="12">
        <v>164</v>
      </c>
      <c r="D291" s="12">
        <v>1</v>
      </c>
      <c r="E291" s="17" t="s">
        <v>4572</v>
      </c>
      <c r="H291" s="12" t="s">
        <v>19</v>
      </c>
      <c r="I291" s="12" t="s">
        <v>992</v>
      </c>
      <c r="L291" s="17" t="s">
        <v>4572</v>
      </c>
      <c r="N291" s="12" t="s">
        <v>1074</v>
      </c>
      <c r="Q291" s="16">
        <v>8</v>
      </c>
      <c r="R291" s="12" t="s">
        <v>4571</v>
      </c>
      <c r="S291" s="12" t="s">
        <v>4570</v>
      </c>
      <c r="T291" s="12" t="s">
        <v>4569</v>
      </c>
      <c r="U291" s="12" t="s">
        <v>2574</v>
      </c>
      <c r="V291" s="12" t="s">
        <v>2602</v>
      </c>
      <c r="Y291" s="12" t="s">
        <v>1285</v>
      </c>
      <c r="Z291" s="12" t="s">
        <v>4568</v>
      </c>
      <c r="AA291" s="12">
        <v>1.02</v>
      </c>
      <c r="AB291" s="28">
        <v>40443.432453703703</v>
      </c>
      <c r="AC291" s="12" t="s">
        <v>2574</v>
      </c>
    </row>
    <row r="292" spans="1:29" ht="38.25" hidden="1">
      <c r="A292" s="16">
        <v>101</v>
      </c>
      <c r="B292" s="12" t="s">
        <v>46</v>
      </c>
      <c r="C292" s="12">
        <v>164</v>
      </c>
      <c r="D292" s="12">
        <v>1</v>
      </c>
      <c r="E292" s="17" t="s">
        <v>134</v>
      </c>
      <c r="F292" s="17" t="s">
        <v>409</v>
      </c>
      <c r="G292" s="17" t="s">
        <v>36</v>
      </c>
      <c r="H292" s="12" t="s">
        <v>24</v>
      </c>
      <c r="I292" s="12" t="s">
        <v>992</v>
      </c>
      <c r="J292" s="27">
        <v>98</v>
      </c>
      <c r="K292" s="17">
        <v>1</v>
      </c>
      <c r="L292" s="17" t="s">
        <v>134</v>
      </c>
      <c r="N292" s="12" t="s">
        <v>1074</v>
      </c>
      <c r="Q292" s="16">
        <v>8</v>
      </c>
      <c r="R292" s="12" t="s">
        <v>4567</v>
      </c>
      <c r="S292" s="12" t="s">
        <v>4566</v>
      </c>
      <c r="T292" s="12" t="s">
        <v>4565</v>
      </c>
      <c r="U292" s="12" t="s">
        <v>2574</v>
      </c>
      <c r="V292" s="12" t="s">
        <v>2602</v>
      </c>
      <c r="Y292" s="12" t="s">
        <v>990</v>
      </c>
      <c r="Z292" s="12" t="s">
        <v>4564</v>
      </c>
      <c r="AB292" s="28">
        <v>40444.616643518515</v>
      </c>
      <c r="AC292" s="12" t="s">
        <v>2574</v>
      </c>
    </row>
    <row r="293" spans="1:29" ht="63.75" hidden="1">
      <c r="A293" s="16">
        <v>103</v>
      </c>
      <c r="B293" s="12" t="s">
        <v>3615</v>
      </c>
      <c r="C293" s="12">
        <v>164</v>
      </c>
      <c r="D293" s="12">
        <v>1</v>
      </c>
      <c r="E293" s="17" t="s">
        <v>4356</v>
      </c>
      <c r="F293" s="17" t="s">
        <v>55</v>
      </c>
      <c r="G293" s="17" t="s">
        <v>25</v>
      </c>
      <c r="H293" s="12" t="s">
        <v>19</v>
      </c>
      <c r="I293" s="12" t="s">
        <v>990</v>
      </c>
      <c r="J293" s="27">
        <v>25</v>
      </c>
      <c r="K293" s="17">
        <v>3</v>
      </c>
      <c r="L293" s="17" t="s">
        <v>4356</v>
      </c>
      <c r="N293" s="12" t="s">
        <v>1074</v>
      </c>
      <c r="Q293" s="16">
        <v>8</v>
      </c>
      <c r="R293" s="12" t="s">
        <v>4563</v>
      </c>
      <c r="S293" s="12" t="s">
        <v>4562</v>
      </c>
      <c r="T293" s="12" t="s">
        <v>4561</v>
      </c>
      <c r="U293" s="12" t="s">
        <v>2574</v>
      </c>
      <c r="V293" s="12" t="s">
        <v>2602</v>
      </c>
      <c r="Y293" s="12" t="s">
        <v>1285</v>
      </c>
      <c r="Z293" s="12" t="s">
        <v>4560</v>
      </c>
      <c r="AA293" s="12">
        <v>1.02</v>
      </c>
      <c r="AB293" s="28">
        <v>40443.515729166669</v>
      </c>
      <c r="AC293" s="12" t="s">
        <v>2574</v>
      </c>
    </row>
    <row r="294" spans="1:29" ht="38.25" hidden="1">
      <c r="A294" s="16">
        <v>158</v>
      </c>
      <c r="B294" s="12" t="s">
        <v>1766</v>
      </c>
      <c r="C294" s="12">
        <v>164</v>
      </c>
      <c r="D294" s="12">
        <v>1</v>
      </c>
      <c r="E294" s="17" t="s">
        <v>4323</v>
      </c>
      <c r="F294" s="17" t="s">
        <v>57</v>
      </c>
      <c r="G294" s="17" t="s">
        <v>86</v>
      </c>
      <c r="H294" s="12" t="s">
        <v>19</v>
      </c>
      <c r="I294" s="12" t="s">
        <v>992</v>
      </c>
      <c r="J294" s="27">
        <v>11</v>
      </c>
      <c r="K294" s="17">
        <v>28</v>
      </c>
      <c r="L294" s="17" t="s">
        <v>4323</v>
      </c>
      <c r="N294" s="12" t="s">
        <v>1074</v>
      </c>
      <c r="Q294" s="16">
        <v>8</v>
      </c>
      <c r="R294" s="12" t="s">
        <v>4559</v>
      </c>
      <c r="S294" s="12" t="s">
        <v>4558</v>
      </c>
      <c r="T294" s="12" t="s">
        <v>4557</v>
      </c>
      <c r="U294" s="12" t="s">
        <v>2574</v>
      </c>
      <c r="V294" s="12" t="s">
        <v>2602</v>
      </c>
      <c r="Y294" s="12" t="s">
        <v>1285</v>
      </c>
      <c r="Z294" s="12" t="s">
        <v>4556</v>
      </c>
      <c r="AA294" s="12">
        <v>1.02</v>
      </c>
      <c r="AB294" s="28">
        <v>40443.442789351851</v>
      </c>
      <c r="AC294" s="12" t="s">
        <v>2574</v>
      </c>
    </row>
    <row r="295" spans="1:29" ht="38.25" hidden="1">
      <c r="A295" s="16">
        <v>206</v>
      </c>
      <c r="B295" s="12" t="s">
        <v>2833</v>
      </c>
      <c r="C295" s="12">
        <v>164</v>
      </c>
      <c r="D295" s="12">
        <v>1</v>
      </c>
      <c r="E295" s="17" t="s">
        <v>4323</v>
      </c>
      <c r="F295" s="17" t="s">
        <v>57</v>
      </c>
      <c r="G295" s="17" t="s">
        <v>27</v>
      </c>
      <c r="H295" s="12" t="s">
        <v>19</v>
      </c>
      <c r="I295" s="12" t="s">
        <v>992</v>
      </c>
      <c r="J295" s="27">
        <v>11</v>
      </c>
      <c r="K295" s="17">
        <v>24</v>
      </c>
      <c r="L295" s="17" t="s">
        <v>4323</v>
      </c>
      <c r="N295" s="12" t="s">
        <v>1074</v>
      </c>
      <c r="Q295" s="16">
        <v>8</v>
      </c>
      <c r="R295" s="12" t="s">
        <v>4555</v>
      </c>
      <c r="S295" s="12" t="s">
        <v>4554</v>
      </c>
      <c r="T295" s="12" t="s">
        <v>4553</v>
      </c>
      <c r="U295" s="12" t="s">
        <v>2574</v>
      </c>
      <c r="V295" s="12" t="s">
        <v>2602</v>
      </c>
      <c r="Y295" s="12" t="s">
        <v>1285</v>
      </c>
      <c r="Z295" s="12" t="s">
        <v>4552</v>
      </c>
      <c r="AA295" s="12">
        <v>1.02</v>
      </c>
      <c r="AB295" s="28">
        <v>40443.443113425928</v>
      </c>
      <c r="AC295" s="12" t="s">
        <v>2574</v>
      </c>
    </row>
    <row r="296" spans="1:29" ht="140.25" hidden="1">
      <c r="A296" s="16">
        <v>226</v>
      </c>
      <c r="B296" s="12" t="s">
        <v>2833</v>
      </c>
      <c r="C296" s="12">
        <v>164</v>
      </c>
      <c r="D296" s="12">
        <v>1</v>
      </c>
      <c r="E296" s="17" t="s">
        <v>1693</v>
      </c>
      <c r="F296" s="17" t="s">
        <v>1826</v>
      </c>
      <c r="G296" s="17" t="s">
        <v>76</v>
      </c>
      <c r="H296" s="12" t="s">
        <v>19</v>
      </c>
      <c r="I296" s="12" t="s">
        <v>992</v>
      </c>
      <c r="J296" s="27">
        <v>81</v>
      </c>
      <c r="K296" s="17">
        <v>21</v>
      </c>
      <c r="L296" s="17" t="s">
        <v>1693</v>
      </c>
      <c r="M296" s="12">
        <v>392</v>
      </c>
      <c r="N296" s="12" t="s">
        <v>1074</v>
      </c>
      <c r="Q296" s="16">
        <v>8</v>
      </c>
      <c r="R296" s="12" t="s">
        <v>4551</v>
      </c>
      <c r="S296" s="12" t="s">
        <v>4550</v>
      </c>
      <c r="T296" s="12" t="s">
        <v>4549</v>
      </c>
      <c r="U296" s="12" t="s">
        <v>2574</v>
      </c>
      <c r="V296" s="12" t="s">
        <v>2602</v>
      </c>
      <c r="X296" s="12" t="s">
        <v>4548</v>
      </c>
      <c r="Y296" s="12" t="s">
        <v>990</v>
      </c>
      <c r="Z296" s="12" t="s">
        <v>4547</v>
      </c>
      <c r="AB296" s="28">
        <v>40443.553495370368</v>
      </c>
      <c r="AC296" s="12" t="s">
        <v>2574</v>
      </c>
    </row>
    <row r="297" spans="1:29" ht="89.25" hidden="1">
      <c r="A297" s="16">
        <v>246</v>
      </c>
      <c r="B297" s="12" t="s">
        <v>374</v>
      </c>
      <c r="C297" s="12">
        <v>164</v>
      </c>
      <c r="D297" s="12">
        <v>1</v>
      </c>
      <c r="E297" s="17" t="s">
        <v>115</v>
      </c>
      <c r="F297" s="17" t="s">
        <v>108</v>
      </c>
      <c r="G297" s="17" t="s">
        <v>59</v>
      </c>
      <c r="H297" s="12" t="s">
        <v>24</v>
      </c>
      <c r="I297" s="12" t="s">
        <v>990</v>
      </c>
      <c r="J297" s="27">
        <v>93</v>
      </c>
      <c r="K297" s="17">
        <v>14</v>
      </c>
      <c r="L297" s="17" t="s">
        <v>115</v>
      </c>
      <c r="N297" s="12" t="s">
        <v>1074</v>
      </c>
      <c r="Q297" s="16">
        <v>8</v>
      </c>
      <c r="R297" s="12" t="s">
        <v>4546</v>
      </c>
      <c r="S297" s="12" t="s">
        <v>4542</v>
      </c>
      <c r="T297" s="12" t="s">
        <v>4545</v>
      </c>
      <c r="U297" s="12" t="s">
        <v>2574</v>
      </c>
      <c r="V297" s="12" t="s">
        <v>2602</v>
      </c>
      <c r="Y297" s="12" t="s">
        <v>1285</v>
      </c>
      <c r="Z297" s="12" t="s">
        <v>4544</v>
      </c>
      <c r="AA297" s="12">
        <v>1.02</v>
      </c>
      <c r="AB297" s="28">
        <v>40444.57476851852</v>
      </c>
      <c r="AC297" s="12" t="s">
        <v>2574</v>
      </c>
    </row>
    <row r="298" spans="1:29" ht="114.75" hidden="1">
      <c r="A298" s="16">
        <v>247</v>
      </c>
      <c r="B298" s="12" t="s">
        <v>374</v>
      </c>
      <c r="C298" s="12">
        <v>164</v>
      </c>
      <c r="D298" s="12">
        <v>1</v>
      </c>
      <c r="E298" s="17" t="s">
        <v>115</v>
      </c>
      <c r="F298" s="17" t="s">
        <v>108</v>
      </c>
      <c r="G298" s="17" t="s">
        <v>76</v>
      </c>
      <c r="H298" s="12" t="s">
        <v>24</v>
      </c>
      <c r="I298" s="12" t="s">
        <v>990</v>
      </c>
      <c r="J298" s="27">
        <v>93</v>
      </c>
      <c r="K298" s="17">
        <v>21</v>
      </c>
      <c r="L298" s="17" t="s">
        <v>115</v>
      </c>
      <c r="N298" s="12" t="s">
        <v>1074</v>
      </c>
      <c r="Q298" s="16">
        <v>8</v>
      </c>
      <c r="R298" s="12" t="s">
        <v>4543</v>
      </c>
      <c r="S298" s="12" t="s">
        <v>4542</v>
      </c>
      <c r="T298" s="12" t="s">
        <v>4541</v>
      </c>
      <c r="U298" s="12" t="s">
        <v>2574</v>
      </c>
      <c r="V298" s="12" t="s">
        <v>2602</v>
      </c>
      <c r="Y298" s="12" t="s">
        <v>990</v>
      </c>
      <c r="Z298" s="12" t="s">
        <v>4540</v>
      </c>
      <c r="AA298" s="12">
        <v>1.02</v>
      </c>
      <c r="AB298" s="28">
        <v>40444.589120370372</v>
      </c>
      <c r="AC298" s="12" t="s">
        <v>2574</v>
      </c>
    </row>
    <row r="299" spans="1:29" ht="76.5" hidden="1">
      <c r="A299" s="16">
        <v>508</v>
      </c>
      <c r="B299" s="12" t="s">
        <v>2587</v>
      </c>
      <c r="C299" s="12">
        <v>164</v>
      </c>
      <c r="D299" s="12">
        <v>1</v>
      </c>
      <c r="E299" s="17" t="s">
        <v>1681</v>
      </c>
      <c r="F299" s="17" t="s">
        <v>98</v>
      </c>
      <c r="G299" s="17" t="s">
        <v>87</v>
      </c>
      <c r="H299" s="12" t="s">
        <v>19</v>
      </c>
      <c r="I299" s="12" t="s">
        <v>992</v>
      </c>
      <c r="J299" s="27">
        <v>82</v>
      </c>
      <c r="K299" s="17">
        <v>27</v>
      </c>
      <c r="L299" s="17" t="s">
        <v>1681</v>
      </c>
      <c r="M299" s="12">
        <v>364</v>
      </c>
      <c r="N299" s="12" t="s">
        <v>1074</v>
      </c>
      <c r="R299" s="12" t="s">
        <v>4538</v>
      </c>
      <c r="S299" s="12" t="s">
        <v>4537</v>
      </c>
      <c r="T299" s="12" t="s">
        <v>4539</v>
      </c>
      <c r="U299" s="12" t="s">
        <v>2574</v>
      </c>
      <c r="V299" s="12" t="s">
        <v>116</v>
      </c>
      <c r="AB299" s="28">
        <v>40380.755937499998</v>
      </c>
      <c r="AC299" s="12" t="s">
        <v>2574</v>
      </c>
    </row>
    <row r="300" spans="1:29" ht="63.75" hidden="1">
      <c r="A300" s="16">
        <v>364</v>
      </c>
      <c r="B300" s="12" t="s">
        <v>2587</v>
      </c>
      <c r="C300" s="12">
        <v>164</v>
      </c>
      <c r="D300" s="12">
        <v>1</v>
      </c>
      <c r="E300" s="17" t="s">
        <v>1681</v>
      </c>
      <c r="F300" s="17" t="s">
        <v>98</v>
      </c>
      <c r="G300" s="17" t="s">
        <v>87</v>
      </c>
      <c r="H300" s="12" t="s">
        <v>19</v>
      </c>
      <c r="I300" s="12" t="s">
        <v>992</v>
      </c>
      <c r="J300" s="27">
        <v>82</v>
      </c>
      <c r="K300" s="17">
        <v>27</v>
      </c>
      <c r="L300" s="17" t="s">
        <v>1681</v>
      </c>
      <c r="N300" s="12" t="s">
        <v>1074</v>
      </c>
      <c r="Q300" s="16">
        <v>8</v>
      </c>
      <c r="R300" s="12" t="s">
        <v>4538</v>
      </c>
      <c r="S300" s="12" t="s">
        <v>4537</v>
      </c>
      <c r="T300" s="12" t="s">
        <v>4536</v>
      </c>
      <c r="U300" s="12" t="s">
        <v>2574</v>
      </c>
      <c r="V300" s="12" t="s">
        <v>2602</v>
      </c>
      <c r="Y300" s="12" t="s">
        <v>1285</v>
      </c>
      <c r="Z300" s="12" t="s">
        <v>4535</v>
      </c>
      <c r="AA300" s="12">
        <v>1.02</v>
      </c>
      <c r="AB300" s="28">
        <v>40443.573368055557</v>
      </c>
      <c r="AC300" s="12" t="s">
        <v>2574</v>
      </c>
    </row>
    <row r="301" spans="1:29" ht="63.75" hidden="1">
      <c r="A301" s="16">
        <v>292</v>
      </c>
      <c r="B301" s="12" t="s">
        <v>2587</v>
      </c>
      <c r="C301" s="12">
        <v>164</v>
      </c>
      <c r="D301" s="12">
        <v>1</v>
      </c>
      <c r="E301" s="17" t="s">
        <v>2254</v>
      </c>
      <c r="F301" s="17" t="s">
        <v>55</v>
      </c>
      <c r="G301" s="17" t="s">
        <v>67</v>
      </c>
      <c r="H301" s="12" t="s">
        <v>19</v>
      </c>
      <c r="I301" s="12" t="s">
        <v>992</v>
      </c>
      <c r="J301" s="27">
        <v>25</v>
      </c>
      <c r="K301" s="17">
        <v>10</v>
      </c>
      <c r="L301" s="17" t="s">
        <v>2254</v>
      </c>
      <c r="N301" s="12" t="s">
        <v>1074</v>
      </c>
      <c r="Q301" s="16">
        <v>8</v>
      </c>
      <c r="R301" s="12" t="s">
        <v>4533</v>
      </c>
      <c r="S301" s="12" t="s">
        <v>4532</v>
      </c>
      <c r="T301" s="12" t="s">
        <v>4531</v>
      </c>
      <c r="U301" s="12" t="s">
        <v>2574</v>
      </c>
      <c r="V301" s="12" t="s">
        <v>2602</v>
      </c>
      <c r="Y301" s="12" t="s">
        <v>990</v>
      </c>
      <c r="Z301" s="12" t="s">
        <v>4534</v>
      </c>
      <c r="AB301" s="28">
        <v>40443.504884259259</v>
      </c>
      <c r="AC301" s="12" t="s">
        <v>2574</v>
      </c>
    </row>
    <row r="302" spans="1:29" ht="25.5" hidden="1">
      <c r="A302" s="16">
        <v>436</v>
      </c>
      <c r="B302" s="12" t="s">
        <v>2587</v>
      </c>
      <c r="C302" s="12">
        <v>164</v>
      </c>
      <c r="D302" s="12">
        <v>1</v>
      </c>
      <c r="E302" s="17" t="s">
        <v>2254</v>
      </c>
      <c r="F302" s="17" t="s">
        <v>55</v>
      </c>
      <c r="G302" s="17" t="s">
        <v>67</v>
      </c>
      <c r="H302" s="12" t="s">
        <v>19</v>
      </c>
      <c r="I302" s="12" t="s">
        <v>992</v>
      </c>
      <c r="J302" s="27">
        <v>25</v>
      </c>
      <c r="K302" s="17">
        <v>10</v>
      </c>
      <c r="L302" s="17" t="s">
        <v>2254</v>
      </c>
      <c r="M302" s="12">
        <v>292</v>
      </c>
      <c r="N302" s="12" t="s">
        <v>1074</v>
      </c>
      <c r="R302" s="12" t="s">
        <v>4533</v>
      </c>
      <c r="S302" s="12" t="s">
        <v>4532</v>
      </c>
      <c r="T302" s="12" t="s">
        <v>4531</v>
      </c>
      <c r="U302" s="12" t="s">
        <v>2574</v>
      </c>
      <c r="V302" s="12" t="s">
        <v>116</v>
      </c>
      <c r="AB302" s="28">
        <v>40380.749618055554</v>
      </c>
      <c r="AC302" s="12" t="s">
        <v>2574</v>
      </c>
    </row>
    <row r="303" spans="1:29" ht="89.25" hidden="1">
      <c r="A303" s="16">
        <v>489</v>
      </c>
      <c r="B303" s="12" t="s">
        <v>2587</v>
      </c>
      <c r="C303" s="12">
        <v>164</v>
      </c>
      <c r="D303" s="12">
        <v>1</v>
      </c>
      <c r="E303" s="17" t="s">
        <v>1693</v>
      </c>
      <c r="F303" s="17" t="s">
        <v>1826</v>
      </c>
      <c r="G303" s="17" t="s">
        <v>22</v>
      </c>
      <c r="H303" s="12" t="s">
        <v>24</v>
      </c>
      <c r="I303" s="12" t="s">
        <v>990</v>
      </c>
      <c r="J303" s="27">
        <v>81</v>
      </c>
      <c r="K303" s="17">
        <v>4</v>
      </c>
      <c r="L303" s="17" t="s">
        <v>1693</v>
      </c>
      <c r="M303" s="12">
        <v>345</v>
      </c>
      <c r="N303" s="12" t="s">
        <v>1074</v>
      </c>
      <c r="R303" s="12" t="s">
        <v>4529</v>
      </c>
      <c r="S303" s="12" t="s">
        <v>1687</v>
      </c>
      <c r="T303" s="12" t="s">
        <v>4530</v>
      </c>
      <c r="U303" s="12" t="s">
        <v>2574</v>
      </c>
      <c r="V303" s="12" t="s">
        <v>116</v>
      </c>
      <c r="AB303" s="28">
        <v>40380.752256944441</v>
      </c>
      <c r="AC303" s="12" t="s">
        <v>2574</v>
      </c>
    </row>
    <row r="304" spans="1:29" ht="63.75" hidden="1">
      <c r="A304" s="16">
        <v>345</v>
      </c>
      <c r="B304" s="12" t="s">
        <v>2587</v>
      </c>
      <c r="C304" s="12">
        <v>164</v>
      </c>
      <c r="D304" s="12">
        <v>1</v>
      </c>
      <c r="E304" s="17" t="s">
        <v>1693</v>
      </c>
      <c r="F304" s="17" t="s">
        <v>1826</v>
      </c>
      <c r="G304" s="17" t="s">
        <v>22</v>
      </c>
      <c r="H304" s="12" t="s">
        <v>24</v>
      </c>
      <c r="I304" s="12" t="s">
        <v>990</v>
      </c>
      <c r="J304" s="27">
        <v>81</v>
      </c>
      <c r="K304" s="17">
        <v>4</v>
      </c>
      <c r="L304" s="17" t="s">
        <v>1693</v>
      </c>
      <c r="N304" s="12" t="s">
        <v>1074</v>
      </c>
      <c r="Q304" s="16">
        <v>8</v>
      </c>
      <c r="R304" s="12" t="s">
        <v>4529</v>
      </c>
      <c r="S304" s="12" t="s">
        <v>1687</v>
      </c>
      <c r="T304" s="12" t="s">
        <v>4528</v>
      </c>
      <c r="U304" s="12" t="s">
        <v>2574</v>
      </c>
      <c r="V304" s="12" t="s">
        <v>2602</v>
      </c>
      <c r="Y304" s="12" t="s">
        <v>1285</v>
      </c>
      <c r="Z304" s="12" t="s">
        <v>4527</v>
      </c>
      <c r="AA304" s="12">
        <v>1.02</v>
      </c>
      <c r="AB304" s="28">
        <v>40443.557858796295</v>
      </c>
      <c r="AC304" s="12" t="s">
        <v>2574</v>
      </c>
    </row>
    <row r="305" spans="1:29" ht="51" hidden="1">
      <c r="A305" s="16">
        <v>352</v>
      </c>
      <c r="B305" s="12" t="s">
        <v>2587</v>
      </c>
      <c r="C305" s="12">
        <v>164</v>
      </c>
      <c r="D305" s="12">
        <v>1</v>
      </c>
      <c r="E305" s="17" t="s">
        <v>1678</v>
      </c>
      <c r="F305" s="17" t="s">
        <v>1826</v>
      </c>
      <c r="G305" s="17" t="s">
        <v>83</v>
      </c>
      <c r="H305" s="12" t="s">
        <v>19</v>
      </c>
      <c r="I305" s="12" t="s">
        <v>992</v>
      </c>
      <c r="J305" s="27">
        <v>81</v>
      </c>
      <c r="K305" s="17">
        <v>44</v>
      </c>
      <c r="L305" s="17" t="s">
        <v>1678</v>
      </c>
      <c r="N305" s="12" t="s">
        <v>1074</v>
      </c>
      <c r="Q305" s="16">
        <v>8</v>
      </c>
      <c r="R305" s="12" t="s">
        <v>4525</v>
      </c>
      <c r="S305" s="12" t="s">
        <v>4524</v>
      </c>
      <c r="T305" s="12" t="s">
        <v>4523</v>
      </c>
      <c r="U305" s="12" t="s">
        <v>2574</v>
      </c>
      <c r="V305" s="12" t="s">
        <v>2602</v>
      </c>
      <c r="Y305" s="12" t="s">
        <v>1285</v>
      </c>
      <c r="Z305" s="12" t="s">
        <v>4526</v>
      </c>
      <c r="AA305" s="12">
        <v>1.02</v>
      </c>
      <c r="AB305" s="28">
        <v>40443.564629629633</v>
      </c>
      <c r="AC305" s="12" t="s">
        <v>2574</v>
      </c>
    </row>
    <row r="306" spans="1:29" ht="51" hidden="1">
      <c r="A306" s="16">
        <v>496</v>
      </c>
      <c r="B306" s="12" t="s">
        <v>2587</v>
      </c>
      <c r="C306" s="12">
        <v>164</v>
      </c>
      <c r="D306" s="12">
        <v>1</v>
      </c>
      <c r="E306" s="17" t="s">
        <v>1678</v>
      </c>
      <c r="F306" s="17" t="s">
        <v>1826</v>
      </c>
      <c r="G306" s="17" t="s">
        <v>83</v>
      </c>
      <c r="H306" s="12" t="s">
        <v>19</v>
      </c>
      <c r="I306" s="12" t="s">
        <v>992</v>
      </c>
      <c r="J306" s="27">
        <v>81</v>
      </c>
      <c r="K306" s="17">
        <v>44</v>
      </c>
      <c r="L306" s="17" t="s">
        <v>1678</v>
      </c>
      <c r="M306" s="12">
        <v>352</v>
      </c>
      <c r="N306" s="12" t="s">
        <v>1074</v>
      </c>
      <c r="R306" s="12" t="s">
        <v>4525</v>
      </c>
      <c r="S306" s="12" t="s">
        <v>4524</v>
      </c>
      <c r="T306" s="12" t="s">
        <v>4523</v>
      </c>
      <c r="U306" s="12" t="s">
        <v>2574</v>
      </c>
      <c r="V306" s="12" t="s">
        <v>116</v>
      </c>
      <c r="AB306" s="28">
        <v>40380.754629629628</v>
      </c>
      <c r="AC306" s="12" t="s">
        <v>2574</v>
      </c>
    </row>
    <row r="307" spans="1:29" ht="102" hidden="1">
      <c r="A307" s="16">
        <v>536</v>
      </c>
      <c r="B307" s="12" t="s">
        <v>2587</v>
      </c>
      <c r="C307" s="12">
        <v>164</v>
      </c>
      <c r="D307" s="12">
        <v>1</v>
      </c>
      <c r="E307" s="17" t="s">
        <v>1693</v>
      </c>
      <c r="F307" s="17" t="s">
        <v>96</v>
      </c>
      <c r="G307" s="17" t="s">
        <v>330</v>
      </c>
      <c r="H307" s="12" t="s">
        <v>19</v>
      </c>
      <c r="I307" s="12" t="s">
        <v>992</v>
      </c>
      <c r="J307" s="27">
        <v>80</v>
      </c>
      <c r="K307" s="17">
        <v>48</v>
      </c>
      <c r="L307" s="17" t="s">
        <v>1693</v>
      </c>
      <c r="M307" s="12">
        <v>392</v>
      </c>
      <c r="N307" s="12" t="s">
        <v>1074</v>
      </c>
      <c r="R307" s="12" t="s">
        <v>4521</v>
      </c>
      <c r="S307" s="12" t="s">
        <v>1687</v>
      </c>
      <c r="T307" s="12" t="s">
        <v>4522</v>
      </c>
      <c r="U307" s="12" t="s">
        <v>2574</v>
      </c>
      <c r="V307" s="12" t="s">
        <v>116</v>
      </c>
      <c r="AB307" s="28">
        <v>40380.760277777779</v>
      </c>
      <c r="AC307" s="12" t="s">
        <v>2574</v>
      </c>
    </row>
    <row r="308" spans="1:29" ht="76.5" hidden="1">
      <c r="A308" s="16">
        <v>392</v>
      </c>
      <c r="B308" s="12" t="s">
        <v>2587</v>
      </c>
      <c r="C308" s="12">
        <v>164</v>
      </c>
      <c r="D308" s="12">
        <v>1</v>
      </c>
      <c r="E308" s="17" t="s">
        <v>1693</v>
      </c>
      <c r="F308" s="17" t="s">
        <v>96</v>
      </c>
      <c r="G308" s="17" t="s">
        <v>330</v>
      </c>
      <c r="H308" s="12" t="s">
        <v>19</v>
      </c>
      <c r="I308" s="12" t="s">
        <v>992</v>
      </c>
      <c r="J308" s="27">
        <v>80</v>
      </c>
      <c r="K308" s="17">
        <v>48</v>
      </c>
      <c r="L308" s="17" t="s">
        <v>1693</v>
      </c>
      <c r="N308" s="12" t="s">
        <v>1074</v>
      </c>
      <c r="Q308" s="16">
        <v>8</v>
      </c>
      <c r="R308" s="12" t="s">
        <v>4521</v>
      </c>
      <c r="S308" s="12" t="s">
        <v>1687</v>
      </c>
      <c r="T308" s="12" t="s">
        <v>4520</v>
      </c>
      <c r="U308" s="12" t="s">
        <v>2574</v>
      </c>
      <c r="V308" s="12" t="s">
        <v>2602</v>
      </c>
      <c r="Y308" s="12" t="s">
        <v>1285</v>
      </c>
      <c r="Z308" s="12" t="s">
        <v>4519</v>
      </c>
      <c r="AA308" s="12">
        <v>1.02</v>
      </c>
      <c r="AB308" s="28">
        <v>40443.551307870373</v>
      </c>
      <c r="AC308" s="12" t="s">
        <v>2574</v>
      </c>
    </row>
    <row r="309" spans="1:29" ht="191.25" hidden="1">
      <c r="A309" s="16">
        <v>253</v>
      </c>
      <c r="B309" s="12" t="s">
        <v>2587</v>
      </c>
      <c r="C309" s="12">
        <v>164</v>
      </c>
      <c r="D309" s="12">
        <v>1</v>
      </c>
      <c r="E309" s="17" t="s">
        <v>2461</v>
      </c>
      <c r="F309" s="17" t="s">
        <v>22</v>
      </c>
      <c r="G309" s="17" t="s">
        <v>25</v>
      </c>
      <c r="H309" s="12" t="s">
        <v>19</v>
      </c>
      <c r="I309" s="12" t="s">
        <v>992</v>
      </c>
      <c r="J309" s="27">
        <v>4</v>
      </c>
      <c r="K309" s="17">
        <v>3</v>
      </c>
      <c r="L309" s="17" t="s">
        <v>2461</v>
      </c>
      <c r="N309" s="12" t="s">
        <v>1074</v>
      </c>
      <c r="Q309" s="16">
        <v>8</v>
      </c>
      <c r="R309" s="12" t="s">
        <v>4516</v>
      </c>
      <c r="S309" s="12" t="s">
        <v>4515</v>
      </c>
      <c r="T309" s="12" t="s">
        <v>4514</v>
      </c>
      <c r="U309" s="12" t="s">
        <v>2574</v>
      </c>
      <c r="V309" s="12" t="s">
        <v>2602</v>
      </c>
      <c r="X309" s="12" t="s">
        <v>4518</v>
      </c>
      <c r="Y309" s="12" t="s">
        <v>1285</v>
      </c>
      <c r="Z309" s="12" t="s">
        <v>4517</v>
      </c>
      <c r="AA309" s="12">
        <v>1.02</v>
      </c>
      <c r="AB309" s="28">
        <v>40443.437106481484</v>
      </c>
      <c r="AC309" s="12" t="s">
        <v>2574</v>
      </c>
    </row>
    <row r="310" spans="1:29" ht="38.25" hidden="1">
      <c r="A310" s="16">
        <v>397</v>
      </c>
      <c r="B310" s="12" t="s">
        <v>2587</v>
      </c>
      <c r="C310" s="12">
        <v>164</v>
      </c>
      <c r="D310" s="12">
        <v>1</v>
      </c>
      <c r="E310" s="17" t="s">
        <v>2461</v>
      </c>
      <c r="F310" s="17" t="s">
        <v>22</v>
      </c>
      <c r="G310" s="17" t="s">
        <v>25</v>
      </c>
      <c r="H310" s="12" t="s">
        <v>19</v>
      </c>
      <c r="I310" s="12" t="s">
        <v>992</v>
      </c>
      <c r="J310" s="27">
        <v>4</v>
      </c>
      <c r="K310" s="17">
        <v>3</v>
      </c>
      <c r="L310" s="17" t="s">
        <v>2461</v>
      </c>
      <c r="M310" s="12">
        <v>253</v>
      </c>
      <c r="N310" s="12" t="s">
        <v>1074</v>
      </c>
      <c r="R310" s="12" t="s">
        <v>4516</v>
      </c>
      <c r="S310" s="12" t="s">
        <v>4515</v>
      </c>
      <c r="T310" s="12" t="s">
        <v>4514</v>
      </c>
      <c r="U310" s="12" t="s">
        <v>2574</v>
      </c>
      <c r="V310" s="12" t="s">
        <v>116</v>
      </c>
      <c r="AB310" s="28">
        <v>40380.746192129627</v>
      </c>
      <c r="AC310" s="12" t="s">
        <v>2574</v>
      </c>
    </row>
    <row r="311" spans="1:29" ht="191.25" hidden="1">
      <c r="A311" s="16">
        <v>490</v>
      </c>
      <c r="B311" s="12" t="s">
        <v>2587</v>
      </c>
      <c r="C311" s="12">
        <v>164</v>
      </c>
      <c r="D311" s="12">
        <v>1</v>
      </c>
      <c r="E311" s="17" t="s">
        <v>1693</v>
      </c>
      <c r="F311" s="17" t="s">
        <v>1826</v>
      </c>
      <c r="G311" s="17" t="s">
        <v>22</v>
      </c>
      <c r="H311" s="12" t="s">
        <v>24</v>
      </c>
      <c r="I311" s="12" t="s">
        <v>990</v>
      </c>
      <c r="J311" s="27">
        <v>81</v>
      </c>
      <c r="K311" s="17">
        <v>4</v>
      </c>
      <c r="L311" s="17" t="s">
        <v>1693</v>
      </c>
      <c r="M311" s="12">
        <v>346</v>
      </c>
      <c r="N311" s="12" t="s">
        <v>1074</v>
      </c>
      <c r="R311" s="12" t="s">
        <v>4512</v>
      </c>
      <c r="S311" s="12" t="s">
        <v>1687</v>
      </c>
      <c r="T311" s="12" t="s">
        <v>4513</v>
      </c>
      <c r="U311" s="12" t="s">
        <v>2574</v>
      </c>
      <c r="V311" s="12" t="s">
        <v>116</v>
      </c>
      <c r="AB311" s="28">
        <v>40380.752557870372</v>
      </c>
      <c r="AC311" s="12" t="s">
        <v>2574</v>
      </c>
    </row>
    <row r="312" spans="1:29" ht="165.75" hidden="1">
      <c r="A312" s="16">
        <v>346</v>
      </c>
      <c r="B312" s="12" t="s">
        <v>2587</v>
      </c>
      <c r="C312" s="12">
        <v>164</v>
      </c>
      <c r="D312" s="12">
        <v>1</v>
      </c>
      <c r="E312" s="17" t="s">
        <v>1693</v>
      </c>
      <c r="F312" s="17" t="s">
        <v>1826</v>
      </c>
      <c r="G312" s="17" t="s">
        <v>22</v>
      </c>
      <c r="H312" s="12" t="s">
        <v>24</v>
      </c>
      <c r="I312" s="12" t="s">
        <v>990</v>
      </c>
      <c r="J312" s="27">
        <v>81</v>
      </c>
      <c r="K312" s="17">
        <v>4</v>
      </c>
      <c r="L312" s="17" t="s">
        <v>1693</v>
      </c>
      <c r="N312" s="12" t="s">
        <v>1074</v>
      </c>
      <c r="Q312" s="16">
        <v>8</v>
      </c>
      <c r="R312" s="12" t="s">
        <v>4512</v>
      </c>
      <c r="S312" s="12" t="s">
        <v>1687</v>
      </c>
      <c r="T312" s="12" t="s">
        <v>4511</v>
      </c>
      <c r="U312" s="12" t="s">
        <v>2574</v>
      </c>
      <c r="V312" s="12" t="s">
        <v>2602</v>
      </c>
      <c r="Y312" s="12" t="s">
        <v>4418</v>
      </c>
      <c r="Z312" s="12" t="s">
        <v>4510</v>
      </c>
      <c r="AB312" s="28">
        <v>40443.567349537036</v>
      </c>
      <c r="AC312" s="12" t="s">
        <v>2574</v>
      </c>
    </row>
    <row r="313" spans="1:29" ht="38.25" hidden="1">
      <c r="A313" s="16">
        <v>283</v>
      </c>
      <c r="B313" s="12" t="s">
        <v>2587</v>
      </c>
      <c r="C313" s="12">
        <v>164</v>
      </c>
      <c r="D313" s="12">
        <v>1</v>
      </c>
      <c r="E313" s="17" t="s">
        <v>2266</v>
      </c>
      <c r="F313" s="17" t="s">
        <v>27</v>
      </c>
      <c r="G313" s="17" t="s">
        <v>32</v>
      </c>
      <c r="H313" s="12" t="s">
        <v>19</v>
      </c>
      <c r="I313" s="12" t="s">
        <v>992</v>
      </c>
      <c r="J313" s="27">
        <v>24</v>
      </c>
      <c r="K313" s="17">
        <v>8</v>
      </c>
      <c r="L313" s="17" t="s">
        <v>2266</v>
      </c>
      <c r="N313" s="12" t="s">
        <v>1074</v>
      </c>
      <c r="Q313" s="16">
        <v>8</v>
      </c>
      <c r="R313" s="12" t="s">
        <v>4508</v>
      </c>
      <c r="S313" s="12" t="s">
        <v>4507</v>
      </c>
      <c r="T313" s="12" t="s">
        <v>4506</v>
      </c>
      <c r="U313" s="12" t="s">
        <v>2574</v>
      </c>
      <c r="V313" s="12" t="s">
        <v>2602</v>
      </c>
      <c r="Y313" s="12" t="s">
        <v>1285</v>
      </c>
      <c r="Z313" s="12" t="s">
        <v>4509</v>
      </c>
      <c r="AA313" s="12">
        <v>1.02</v>
      </c>
      <c r="AB313" s="28">
        <v>40443.495509259257</v>
      </c>
      <c r="AC313" s="12" t="s">
        <v>2574</v>
      </c>
    </row>
    <row r="314" spans="1:29" ht="25.5" hidden="1">
      <c r="A314" s="16">
        <v>427</v>
      </c>
      <c r="B314" s="12" t="s">
        <v>2587</v>
      </c>
      <c r="C314" s="12">
        <v>164</v>
      </c>
      <c r="D314" s="12">
        <v>1</v>
      </c>
      <c r="E314" s="17" t="s">
        <v>2266</v>
      </c>
      <c r="F314" s="17" t="s">
        <v>27</v>
      </c>
      <c r="G314" s="17" t="s">
        <v>32</v>
      </c>
      <c r="H314" s="12" t="s">
        <v>19</v>
      </c>
      <c r="I314" s="12" t="s">
        <v>992</v>
      </c>
      <c r="J314" s="27">
        <v>24</v>
      </c>
      <c r="K314" s="17">
        <v>8</v>
      </c>
      <c r="L314" s="17" t="s">
        <v>2266</v>
      </c>
      <c r="M314" s="12">
        <v>283</v>
      </c>
      <c r="N314" s="12" t="s">
        <v>1074</v>
      </c>
      <c r="R314" s="12" t="s">
        <v>4508</v>
      </c>
      <c r="S314" s="12" t="s">
        <v>4507</v>
      </c>
      <c r="T314" s="12" t="s">
        <v>4506</v>
      </c>
      <c r="U314" s="12" t="s">
        <v>2574</v>
      </c>
      <c r="V314" s="12" t="s">
        <v>116</v>
      </c>
      <c r="AB314" s="28">
        <v>40380.749074074076</v>
      </c>
      <c r="AC314" s="12" t="s">
        <v>2574</v>
      </c>
    </row>
    <row r="315" spans="1:29" ht="127.5" hidden="1">
      <c r="A315" s="16">
        <v>259</v>
      </c>
      <c r="B315" s="12" t="s">
        <v>2587</v>
      </c>
      <c r="C315" s="12">
        <v>164</v>
      </c>
      <c r="D315" s="12">
        <v>1</v>
      </c>
      <c r="E315" s="17" t="s">
        <v>2461</v>
      </c>
      <c r="F315" s="17" t="s">
        <v>22</v>
      </c>
      <c r="G315" s="17" t="s">
        <v>53</v>
      </c>
      <c r="H315" s="12" t="s">
        <v>19</v>
      </c>
      <c r="I315" s="12" t="s">
        <v>992</v>
      </c>
      <c r="J315" s="27">
        <v>4</v>
      </c>
      <c r="K315" s="17">
        <v>5</v>
      </c>
      <c r="L315" s="17" t="s">
        <v>2461</v>
      </c>
      <c r="N315" s="12" t="s">
        <v>1074</v>
      </c>
      <c r="Q315" s="16">
        <v>8</v>
      </c>
      <c r="R315" s="12" t="s">
        <v>4505</v>
      </c>
      <c r="S315" s="12" t="s">
        <v>3497</v>
      </c>
      <c r="T315" s="12" t="s">
        <v>4504</v>
      </c>
      <c r="U315" s="12" t="s">
        <v>2574</v>
      </c>
      <c r="V315" s="12" t="s">
        <v>2602</v>
      </c>
      <c r="Y315" s="12" t="s">
        <v>990</v>
      </c>
      <c r="Z315" s="12" t="s">
        <v>4503</v>
      </c>
      <c r="AB315" s="28">
        <v>40443.441122685188</v>
      </c>
      <c r="AC315" s="12" t="s">
        <v>2574</v>
      </c>
    </row>
    <row r="316" spans="1:29" ht="38.25" hidden="1">
      <c r="A316" s="16">
        <v>340</v>
      </c>
      <c r="B316" s="12" t="s">
        <v>2587</v>
      </c>
      <c r="C316" s="12">
        <v>164</v>
      </c>
      <c r="D316" s="12">
        <v>1</v>
      </c>
      <c r="E316" s="17" t="s">
        <v>1693</v>
      </c>
      <c r="F316" s="17" t="s">
        <v>96</v>
      </c>
      <c r="G316" s="17" t="s">
        <v>99</v>
      </c>
      <c r="H316" s="12" t="s">
        <v>24</v>
      </c>
      <c r="I316" s="12" t="s">
        <v>990</v>
      </c>
      <c r="J316" s="27">
        <v>80</v>
      </c>
      <c r="K316" s="17">
        <v>37</v>
      </c>
      <c r="L316" s="17" t="s">
        <v>1693</v>
      </c>
      <c r="N316" s="12" t="s">
        <v>1074</v>
      </c>
      <c r="Q316" s="16">
        <v>8</v>
      </c>
      <c r="R316" s="12" t="s">
        <v>4501</v>
      </c>
      <c r="S316" s="12" t="s">
        <v>4500</v>
      </c>
      <c r="T316" s="12" t="s">
        <v>4499</v>
      </c>
      <c r="U316" s="12" t="s">
        <v>2574</v>
      </c>
      <c r="V316" s="12" t="s">
        <v>2602</v>
      </c>
      <c r="Y316" s="12" t="s">
        <v>1285</v>
      </c>
      <c r="Z316" s="12" t="s">
        <v>4502</v>
      </c>
      <c r="AA316" s="12">
        <v>1.02</v>
      </c>
      <c r="AB316" s="28">
        <v>40443.532106481478</v>
      </c>
      <c r="AC316" s="12" t="s">
        <v>2574</v>
      </c>
    </row>
    <row r="317" spans="1:29" ht="25.5" hidden="1">
      <c r="A317" s="16">
        <v>484</v>
      </c>
      <c r="B317" s="12" t="s">
        <v>2587</v>
      </c>
      <c r="C317" s="12">
        <v>164</v>
      </c>
      <c r="D317" s="12">
        <v>1</v>
      </c>
      <c r="E317" s="17" t="s">
        <v>1693</v>
      </c>
      <c r="F317" s="17" t="s">
        <v>96</v>
      </c>
      <c r="G317" s="17" t="s">
        <v>99</v>
      </c>
      <c r="H317" s="12" t="s">
        <v>24</v>
      </c>
      <c r="I317" s="12" t="s">
        <v>990</v>
      </c>
      <c r="J317" s="27">
        <v>80</v>
      </c>
      <c r="K317" s="17">
        <v>37</v>
      </c>
      <c r="L317" s="17" t="s">
        <v>1693</v>
      </c>
      <c r="M317" s="12">
        <v>340</v>
      </c>
      <c r="N317" s="12" t="s">
        <v>1074</v>
      </c>
      <c r="R317" s="12" t="s">
        <v>4501</v>
      </c>
      <c r="S317" s="12" t="s">
        <v>4500</v>
      </c>
      <c r="T317" s="12" t="s">
        <v>4499</v>
      </c>
      <c r="U317" s="12" t="s">
        <v>2574</v>
      </c>
      <c r="V317" s="12" t="s">
        <v>116</v>
      </c>
      <c r="AB317" s="28">
        <v>40380.751956018517</v>
      </c>
      <c r="AC317" s="12" t="s">
        <v>2574</v>
      </c>
    </row>
    <row r="318" spans="1:29" ht="63.75" hidden="1">
      <c r="A318" s="16">
        <v>288</v>
      </c>
      <c r="B318" s="12" t="s">
        <v>2587</v>
      </c>
      <c r="C318" s="12">
        <v>164</v>
      </c>
      <c r="D318" s="12">
        <v>1</v>
      </c>
      <c r="E318" s="17" t="s">
        <v>2266</v>
      </c>
      <c r="F318" s="17" t="s">
        <v>27</v>
      </c>
      <c r="G318" s="17" t="s">
        <v>101</v>
      </c>
      <c r="H318" s="12" t="s">
        <v>24</v>
      </c>
      <c r="I318" s="12" t="s">
        <v>990</v>
      </c>
      <c r="J318" s="27">
        <v>24</v>
      </c>
      <c r="K318" s="17">
        <v>31</v>
      </c>
      <c r="L318" s="17" t="s">
        <v>2266</v>
      </c>
      <c r="N318" s="12" t="s">
        <v>1074</v>
      </c>
      <c r="Q318" s="16">
        <v>8</v>
      </c>
      <c r="R318" s="12" t="s">
        <v>4495</v>
      </c>
      <c r="S318" s="12" t="s">
        <v>4498</v>
      </c>
      <c r="T318" s="12" t="s">
        <v>4493</v>
      </c>
      <c r="U318" s="12" t="s">
        <v>2574</v>
      </c>
      <c r="V318" s="12" t="s">
        <v>2602</v>
      </c>
      <c r="X318" s="12" t="s">
        <v>4497</v>
      </c>
      <c r="Y318" s="12" t="s">
        <v>1285</v>
      </c>
      <c r="Z318" s="12" t="s">
        <v>4496</v>
      </c>
      <c r="AA318" s="12">
        <v>1.02</v>
      </c>
      <c r="AB318" s="28">
        <v>40443.46197916667</v>
      </c>
      <c r="AC318" s="12" t="s">
        <v>2574</v>
      </c>
    </row>
    <row r="319" spans="1:29" ht="25.5" hidden="1">
      <c r="A319" s="16">
        <v>349</v>
      </c>
      <c r="B319" s="12" t="s">
        <v>2587</v>
      </c>
      <c r="C319" s="12">
        <v>164</v>
      </c>
      <c r="D319" s="12">
        <v>1</v>
      </c>
      <c r="E319" s="17" t="s">
        <v>1693</v>
      </c>
      <c r="F319" s="17" t="s">
        <v>1826</v>
      </c>
      <c r="G319" s="17" t="s">
        <v>27</v>
      </c>
      <c r="H319" s="12" t="s">
        <v>19</v>
      </c>
      <c r="I319" s="12" t="s">
        <v>992</v>
      </c>
      <c r="J319" s="27">
        <v>81</v>
      </c>
      <c r="K319" s="17">
        <v>24</v>
      </c>
      <c r="L319" s="17" t="s">
        <v>1693</v>
      </c>
      <c r="M319" s="12">
        <v>288</v>
      </c>
      <c r="N319" s="12" t="s">
        <v>1074</v>
      </c>
      <c r="R319" s="12" t="s">
        <v>4495</v>
      </c>
      <c r="S319" s="12" t="s">
        <v>4494</v>
      </c>
      <c r="T319" s="12" t="s">
        <v>4493</v>
      </c>
      <c r="U319" s="12" t="s">
        <v>2574</v>
      </c>
      <c r="V319" s="12" t="s">
        <v>116</v>
      </c>
      <c r="AB319" s="28">
        <v>40380.745833333334</v>
      </c>
      <c r="AC319" s="12" t="s">
        <v>2574</v>
      </c>
    </row>
    <row r="320" spans="1:29" ht="63.75" hidden="1">
      <c r="A320" s="16">
        <v>342</v>
      </c>
      <c r="B320" s="12" t="s">
        <v>2587</v>
      </c>
      <c r="C320" s="12">
        <v>164</v>
      </c>
      <c r="D320" s="12">
        <v>1</v>
      </c>
      <c r="E320" s="17" t="s">
        <v>1693</v>
      </c>
      <c r="F320" s="17" t="s">
        <v>96</v>
      </c>
      <c r="G320" s="17" t="s">
        <v>85</v>
      </c>
      <c r="H320" s="12" t="s">
        <v>19</v>
      </c>
      <c r="I320" s="12" t="s">
        <v>992</v>
      </c>
      <c r="J320" s="27">
        <v>80</v>
      </c>
      <c r="K320" s="17">
        <v>45</v>
      </c>
      <c r="L320" s="17" t="s">
        <v>1693</v>
      </c>
      <c r="N320" s="12" t="s">
        <v>1074</v>
      </c>
      <c r="Q320" s="16">
        <v>8</v>
      </c>
      <c r="R320" s="12" t="s">
        <v>4491</v>
      </c>
      <c r="S320" s="12" t="s">
        <v>4490</v>
      </c>
      <c r="T320" s="12" t="s">
        <v>4489</v>
      </c>
      <c r="U320" s="12" t="s">
        <v>2574</v>
      </c>
      <c r="V320" s="12" t="s">
        <v>2602</v>
      </c>
      <c r="Y320" s="12" t="s">
        <v>1285</v>
      </c>
      <c r="Z320" s="12" t="s">
        <v>4492</v>
      </c>
      <c r="AA320" s="12">
        <v>1.02</v>
      </c>
      <c r="AB320" s="28">
        <v>40443.550173611111</v>
      </c>
      <c r="AC320" s="12" t="s">
        <v>2574</v>
      </c>
    </row>
    <row r="321" spans="1:29" ht="38.25" hidden="1">
      <c r="A321" s="16">
        <v>486</v>
      </c>
      <c r="B321" s="12" t="s">
        <v>2587</v>
      </c>
      <c r="C321" s="12">
        <v>164</v>
      </c>
      <c r="D321" s="12">
        <v>1</v>
      </c>
      <c r="E321" s="17" t="s">
        <v>1693</v>
      </c>
      <c r="F321" s="17" t="s">
        <v>96</v>
      </c>
      <c r="G321" s="17" t="s">
        <v>85</v>
      </c>
      <c r="H321" s="12" t="s">
        <v>19</v>
      </c>
      <c r="I321" s="12" t="s">
        <v>992</v>
      </c>
      <c r="J321" s="27">
        <v>80</v>
      </c>
      <c r="K321" s="17">
        <v>45</v>
      </c>
      <c r="L321" s="17" t="s">
        <v>1693</v>
      </c>
      <c r="M321" s="12">
        <v>342</v>
      </c>
      <c r="N321" s="12" t="s">
        <v>1074</v>
      </c>
      <c r="R321" s="12" t="s">
        <v>4491</v>
      </c>
      <c r="S321" s="12" t="s">
        <v>4490</v>
      </c>
      <c r="T321" s="12" t="s">
        <v>4489</v>
      </c>
      <c r="U321" s="12" t="s">
        <v>2574</v>
      </c>
      <c r="V321" s="12" t="s">
        <v>116</v>
      </c>
      <c r="AB321" s="28">
        <v>40380.752118055556</v>
      </c>
      <c r="AC321" s="12" t="s">
        <v>2574</v>
      </c>
    </row>
    <row r="322" spans="1:29" ht="267.75" hidden="1">
      <c r="A322" s="16">
        <v>538</v>
      </c>
      <c r="B322" s="12" t="s">
        <v>2587</v>
      </c>
      <c r="C322" s="12">
        <v>164</v>
      </c>
      <c r="D322" s="12">
        <v>1</v>
      </c>
      <c r="E322" s="17" t="s">
        <v>1770</v>
      </c>
      <c r="F322" s="17" t="s">
        <v>96</v>
      </c>
      <c r="G322" s="17" t="s">
        <v>55</v>
      </c>
      <c r="H322" s="12" t="s">
        <v>19</v>
      </c>
      <c r="I322" s="12" t="s">
        <v>992</v>
      </c>
      <c r="J322" s="27">
        <v>80</v>
      </c>
      <c r="K322" s="17">
        <v>25</v>
      </c>
      <c r="L322" s="17" t="s">
        <v>1770</v>
      </c>
      <c r="N322" s="12" t="s">
        <v>1074</v>
      </c>
      <c r="Q322" s="16">
        <v>8</v>
      </c>
      <c r="R322" s="12" t="s">
        <v>4488</v>
      </c>
      <c r="S322" s="12" t="s">
        <v>4487</v>
      </c>
      <c r="T322" s="12" t="s">
        <v>4486</v>
      </c>
      <c r="U322" s="12" t="s">
        <v>2574</v>
      </c>
      <c r="V322" s="12" t="s">
        <v>2602</v>
      </c>
      <c r="Y322" s="12" t="s">
        <v>4418</v>
      </c>
      <c r="Z322" s="12" t="s">
        <v>4485</v>
      </c>
      <c r="AB322" s="28">
        <v>40443.548032407409</v>
      </c>
      <c r="AC322" s="12" t="s">
        <v>2574</v>
      </c>
    </row>
    <row r="323" spans="1:29" ht="38.25" hidden="1">
      <c r="A323" s="16">
        <v>386</v>
      </c>
      <c r="B323" s="12" t="s">
        <v>2587</v>
      </c>
      <c r="C323" s="12">
        <v>164</v>
      </c>
      <c r="D323" s="12">
        <v>1</v>
      </c>
      <c r="E323" s="17" t="s">
        <v>4443</v>
      </c>
      <c r="F323" s="17" t="s">
        <v>275</v>
      </c>
      <c r="G323" s="17" t="s">
        <v>66</v>
      </c>
      <c r="H323" s="12" t="s">
        <v>24</v>
      </c>
      <c r="I323" s="12" t="s">
        <v>990</v>
      </c>
      <c r="J323" s="27">
        <v>96</v>
      </c>
      <c r="K323" s="17">
        <v>12</v>
      </c>
      <c r="L323" s="17" t="s">
        <v>4443</v>
      </c>
      <c r="N323" s="12" t="s">
        <v>1074</v>
      </c>
      <c r="Q323" s="16">
        <v>8</v>
      </c>
      <c r="R323" s="12" t="s">
        <v>4483</v>
      </c>
      <c r="S323" s="12" t="s">
        <v>4482</v>
      </c>
      <c r="T323" s="12" t="s">
        <v>4481</v>
      </c>
      <c r="U323" s="12" t="s">
        <v>2574</v>
      </c>
      <c r="V323" s="12" t="s">
        <v>2602</v>
      </c>
      <c r="Y323" s="12" t="s">
        <v>1285</v>
      </c>
      <c r="Z323" s="12" t="s">
        <v>4484</v>
      </c>
      <c r="AA323" s="12">
        <v>1.02</v>
      </c>
      <c r="AB323" s="28">
        <v>40444.612997685188</v>
      </c>
      <c r="AC323" s="12" t="s">
        <v>2574</v>
      </c>
    </row>
    <row r="324" spans="1:29" ht="38.25" hidden="1">
      <c r="A324" s="16">
        <v>530</v>
      </c>
      <c r="B324" s="12" t="s">
        <v>2587</v>
      </c>
      <c r="C324" s="12">
        <v>164</v>
      </c>
      <c r="D324" s="12">
        <v>1</v>
      </c>
      <c r="E324" s="17" t="s">
        <v>4443</v>
      </c>
      <c r="F324" s="17" t="s">
        <v>275</v>
      </c>
      <c r="G324" s="17" t="s">
        <v>66</v>
      </c>
      <c r="H324" s="12" t="s">
        <v>24</v>
      </c>
      <c r="I324" s="12" t="s">
        <v>990</v>
      </c>
      <c r="J324" s="27">
        <v>96</v>
      </c>
      <c r="K324" s="17">
        <v>12</v>
      </c>
      <c r="L324" s="17" t="s">
        <v>4443</v>
      </c>
      <c r="M324" s="12">
        <v>386</v>
      </c>
      <c r="N324" s="12" t="s">
        <v>1074</v>
      </c>
      <c r="R324" s="12" t="s">
        <v>4483</v>
      </c>
      <c r="S324" s="12" t="s">
        <v>4482</v>
      </c>
      <c r="T324" s="12" t="s">
        <v>4481</v>
      </c>
      <c r="U324" s="12" t="s">
        <v>2574</v>
      </c>
      <c r="V324" s="12" t="s">
        <v>116</v>
      </c>
      <c r="AB324" s="28">
        <v>40380.759791666664</v>
      </c>
      <c r="AC324" s="12" t="s">
        <v>2574</v>
      </c>
    </row>
    <row r="325" spans="1:29" ht="38.25" hidden="1">
      <c r="A325" s="16">
        <v>272</v>
      </c>
      <c r="B325" s="12" t="s">
        <v>2587</v>
      </c>
      <c r="C325" s="12">
        <v>164</v>
      </c>
      <c r="D325" s="12">
        <v>1</v>
      </c>
      <c r="E325" s="17" t="s">
        <v>2358</v>
      </c>
      <c r="F325" s="17" t="s">
        <v>56</v>
      </c>
      <c r="G325" s="17" t="s">
        <v>18</v>
      </c>
      <c r="H325" s="12" t="s">
        <v>19</v>
      </c>
      <c r="I325" s="12" t="s">
        <v>992</v>
      </c>
      <c r="J325" s="27">
        <v>16</v>
      </c>
      <c r="K325" s="17">
        <v>32</v>
      </c>
      <c r="L325" s="17" t="s">
        <v>2358</v>
      </c>
      <c r="N325" s="12" t="s">
        <v>1074</v>
      </c>
      <c r="Q325" s="16">
        <v>8</v>
      </c>
      <c r="R325" s="12" t="s">
        <v>4479</v>
      </c>
      <c r="S325" s="12" t="s">
        <v>4478</v>
      </c>
      <c r="T325" s="12" t="s">
        <v>4477</v>
      </c>
      <c r="U325" s="12" t="s">
        <v>2574</v>
      </c>
      <c r="V325" s="12" t="s">
        <v>2602</v>
      </c>
      <c r="Y325" s="12" t="s">
        <v>1285</v>
      </c>
      <c r="Z325" s="12" t="s">
        <v>4480</v>
      </c>
      <c r="AA325" s="12">
        <v>1.02</v>
      </c>
      <c r="AB325" s="28">
        <v>40443.446400462963</v>
      </c>
      <c r="AC325" s="12" t="s">
        <v>2574</v>
      </c>
    </row>
    <row r="326" spans="1:29" ht="38.25" hidden="1">
      <c r="A326" s="16">
        <v>416</v>
      </c>
      <c r="B326" s="12" t="s">
        <v>2587</v>
      </c>
      <c r="C326" s="12">
        <v>164</v>
      </c>
      <c r="D326" s="12">
        <v>1</v>
      </c>
      <c r="E326" s="17" t="s">
        <v>2358</v>
      </c>
      <c r="F326" s="17" t="s">
        <v>56</v>
      </c>
      <c r="G326" s="17" t="s">
        <v>18</v>
      </c>
      <c r="H326" s="12" t="s">
        <v>19</v>
      </c>
      <c r="I326" s="12" t="s">
        <v>992</v>
      </c>
      <c r="J326" s="27">
        <v>16</v>
      </c>
      <c r="K326" s="17">
        <v>32</v>
      </c>
      <c r="L326" s="17" t="s">
        <v>2358</v>
      </c>
      <c r="M326" s="12">
        <v>272</v>
      </c>
      <c r="N326" s="12" t="s">
        <v>1074</v>
      </c>
      <c r="R326" s="12" t="s">
        <v>4479</v>
      </c>
      <c r="S326" s="12" t="s">
        <v>4478</v>
      </c>
      <c r="T326" s="12" t="s">
        <v>4477</v>
      </c>
      <c r="U326" s="12" t="s">
        <v>2574</v>
      </c>
      <c r="V326" s="12" t="s">
        <v>116</v>
      </c>
      <c r="AB326" s="28">
        <v>40380.748495370368</v>
      </c>
      <c r="AC326" s="12" t="s">
        <v>2574</v>
      </c>
    </row>
    <row r="327" spans="1:29" ht="140.25" hidden="1">
      <c r="A327" s="16">
        <v>485</v>
      </c>
      <c r="B327" s="12" t="s">
        <v>2587</v>
      </c>
      <c r="C327" s="12">
        <v>164</v>
      </c>
      <c r="D327" s="12">
        <v>1</v>
      </c>
      <c r="E327" s="17" t="s">
        <v>1693</v>
      </c>
      <c r="F327" s="17" t="s">
        <v>96</v>
      </c>
      <c r="G327" s="17" t="s">
        <v>99</v>
      </c>
      <c r="H327" s="12" t="s">
        <v>19</v>
      </c>
      <c r="I327" s="12" t="s">
        <v>992</v>
      </c>
      <c r="J327" s="27">
        <v>80</v>
      </c>
      <c r="K327" s="17">
        <v>37</v>
      </c>
      <c r="L327" s="17" t="s">
        <v>1693</v>
      </c>
      <c r="M327" s="12">
        <v>341</v>
      </c>
      <c r="N327" s="12" t="s">
        <v>1074</v>
      </c>
      <c r="R327" s="12" t="s">
        <v>4475</v>
      </c>
      <c r="S327" s="12" t="s">
        <v>4474</v>
      </c>
      <c r="T327" s="12" t="s">
        <v>4476</v>
      </c>
      <c r="U327" s="12" t="s">
        <v>2574</v>
      </c>
      <c r="V327" s="12" t="s">
        <v>116</v>
      </c>
      <c r="AB327" s="28">
        <v>40380.75203703704</v>
      </c>
      <c r="AC327" s="12" t="s">
        <v>2574</v>
      </c>
    </row>
    <row r="328" spans="1:29" ht="114.75" hidden="1">
      <c r="A328" s="16">
        <v>341</v>
      </c>
      <c r="B328" s="12" t="s">
        <v>2587</v>
      </c>
      <c r="C328" s="12">
        <v>164</v>
      </c>
      <c r="D328" s="12">
        <v>1</v>
      </c>
      <c r="E328" s="17" t="s">
        <v>1693</v>
      </c>
      <c r="F328" s="17" t="s">
        <v>96</v>
      </c>
      <c r="G328" s="17" t="s">
        <v>99</v>
      </c>
      <c r="H328" s="12" t="s">
        <v>19</v>
      </c>
      <c r="I328" s="12" t="s">
        <v>992</v>
      </c>
      <c r="J328" s="27">
        <v>80</v>
      </c>
      <c r="K328" s="17">
        <v>37</v>
      </c>
      <c r="L328" s="17" t="s">
        <v>1693</v>
      </c>
      <c r="N328" s="12" t="s">
        <v>1074</v>
      </c>
      <c r="Q328" s="16">
        <v>8</v>
      </c>
      <c r="R328" s="12" t="s">
        <v>4475</v>
      </c>
      <c r="S328" s="12" t="s">
        <v>4474</v>
      </c>
      <c r="T328" s="12" t="s">
        <v>4473</v>
      </c>
      <c r="U328" s="12" t="s">
        <v>2574</v>
      </c>
      <c r="V328" s="12" t="s">
        <v>2602</v>
      </c>
      <c r="X328" s="12" t="s">
        <v>4472</v>
      </c>
      <c r="Y328" s="12" t="s">
        <v>1285</v>
      </c>
      <c r="Z328" s="12" t="s">
        <v>4471</v>
      </c>
      <c r="AA328" s="12">
        <v>1.02</v>
      </c>
      <c r="AB328" s="28">
        <v>40443.534537037034</v>
      </c>
      <c r="AC328" s="12" t="s">
        <v>2574</v>
      </c>
    </row>
    <row r="329" spans="1:29" ht="38.25" hidden="1">
      <c r="A329" s="16">
        <v>363</v>
      </c>
      <c r="B329" s="12" t="s">
        <v>2587</v>
      </c>
      <c r="C329" s="12">
        <v>164</v>
      </c>
      <c r="D329" s="12">
        <v>1</v>
      </c>
      <c r="E329" s="17" t="s">
        <v>1681</v>
      </c>
      <c r="F329" s="17" t="s">
        <v>98</v>
      </c>
      <c r="G329" s="17" t="s">
        <v>87</v>
      </c>
      <c r="H329" s="12" t="s">
        <v>24</v>
      </c>
      <c r="I329" s="12" t="s">
        <v>990</v>
      </c>
      <c r="J329" s="27">
        <v>82</v>
      </c>
      <c r="K329" s="17">
        <v>27</v>
      </c>
      <c r="L329" s="17" t="s">
        <v>1681</v>
      </c>
      <c r="N329" s="12" t="s">
        <v>1074</v>
      </c>
      <c r="Q329" s="16">
        <v>8</v>
      </c>
      <c r="R329" s="12" t="s">
        <v>4469</v>
      </c>
      <c r="S329" s="12" t="s">
        <v>4468</v>
      </c>
      <c r="T329" s="12" t="s">
        <v>4467</v>
      </c>
      <c r="U329" s="12" t="s">
        <v>2574</v>
      </c>
      <c r="V329" s="12" t="s">
        <v>2602</v>
      </c>
      <c r="Y329" s="12" t="s">
        <v>1285</v>
      </c>
      <c r="Z329" s="12" t="s">
        <v>4470</v>
      </c>
      <c r="AA329" s="12">
        <v>1.02</v>
      </c>
      <c r="AB329" s="28">
        <v>40443.574166666665</v>
      </c>
      <c r="AC329" s="12" t="s">
        <v>2574</v>
      </c>
    </row>
    <row r="330" spans="1:29" ht="25.5" hidden="1">
      <c r="A330" s="16">
        <v>507</v>
      </c>
      <c r="B330" s="12" t="s">
        <v>2587</v>
      </c>
      <c r="C330" s="12">
        <v>164</v>
      </c>
      <c r="D330" s="12">
        <v>1</v>
      </c>
      <c r="E330" s="17" t="s">
        <v>1681</v>
      </c>
      <c r="F330" s="17" t="s">
        <v>98</v>
      </c>
      <c r="G330" s="17" t="s">
        <v>87</v>
      </c>
      <c r="H330" s="12" t="s">
        <v>24</v>
      </c>
      <c r="I330" s="12" t="s">
        <v>990</v>
      </c>
      <c r="J330" s="27">
        <v>82</v>
      </c>
      <c r="K330" s="17">
        <v>27</v>
      </c>
      <c r="L330" s="17" t="s">
        <v>1681</v>
      </c>
      <c r="M330" s="12">
        <v>363</v>
      </c>
      <c r="N330" s="12" t="s">
        <v>1074</v>
      </c>
      <c r="R330" s="12" t="s">
        <v>4469</v>
      </c>
      <c r="S330" s="12" t="s">
        <v>4468</v>
      </c>
      <c r="T330" s="12" t="s">
        <v>4467</v>
      </c>
      <c r="U330" s="12" t="s">
        <v>2574</v>
      </c>
      <c r="V330" s="12" t="s">
        <v>116</v>
      </c>
      <c r="AB330" s="28">
        <v>40380.75571759259</v>
      </c>
      <c r="AC330" s="12" t="s">
        <v>2574</v>
      </c>
    </row>
    <row r="331" spans="1:29" ht="140.25" hidden="1">
      <c r="A331" s="16">
        <v>265</v>
      </c>
      <c r="B331" s="12" t="s">
        <v>2587</v>
      </c>
      <c r="C331" s="12">
        <v>164</v>
      </c>
      <c r="D331" s="12">
        <v>1</v>
      </c>
      <c r="E331" s="17" t="s">
        <v>3384</v>
      </c>
      <c r="F331" s="17" t="s">
        <v>33</v>
      </c>
      <c r="G331" s="17" t="s">
        <v>51</v>
      </c>
      <c r="H331" s="12" t="s">
        <v>19</v>
      </c>
      <c r="I331" s="12" t="s">
        <v>992</v>
      </c>
      <c r="J331" s="27">
        <v>9</v>
      </c>
      <c r="K331" s="17">
        <v>35</v>
      </c>
      <c r="L331" s="17" t="s">
        <v>3384</v>
      </c>
      <c r="N331" s="12" t="s">
        <v>1074</v>
      </c>
      <c r="Q331" s="16">
        <v>8</v>
      </c>
      <c r="R331" s="12" t="s">
        <v>4464</v>
      </c>
      <c r="S331" s="12" t="s">
        <v>4463</v>
      </c>
      <c r="T331" s="12" t="s">
        <v>4462</v>
      </c>
      <c r="U331" s="12" t="s">
        <v>2574</v>
      </c>
      <c r="V331" s="12" t="s">
        <v>2602</v>
      </c>
      <c r="X331" s="12" t="s">
        <v>4466</v>
      </c>
      <c r="Y331" s="12" t="s">
        <v>1285</v>
      </c>
      <c r="Z331" s="12" t="s">
        <v>4465</v>
      </c>
      <c r="AA331" s="12">
        <v>1.02</v>
      </c>
      <c r="AB331" s="28">
        <v>40443.441377314812</v>
      </c>
      <c r="AC331" s="12" t="s">
        <v>2574</v>
      </c>
    </row>
    <row r="332" spans="1:29" ht="140.25" hidden="1">
      <c r="A332" s="16">
        <v>409</v>
      </c>
      <c r="B332" s="12" t="s">
        <v>2587</v>
      </c>
      <c r="C332" s="12">
        <v>164</v>
      </c>
      <c r="D332" s="12">
        <v>1</v>
      </c>
      <c r="E332" s="17" t="s">
        <v>3384</v>
      </c>
      <c r="F332" s="17" t="s">
        <v>33</v>
      </c>
      <c r="G332" s="17" t="s">
        <v>51</v>
      </c>
      <c r="H332" s="12" t="s">
        <v>19</v>
      </c>
      <c r="I332" s="12" t="s">
        <v>992</v>
      </c>
      <c r="J332" s="27">
        <v>9</v>
      </c>
      <c r="K332" s="17">
        <v>35</v>
      </c>
      <c r="L332" s="17" t="s">
        <v>3384</v>
      </c>
      <c r="M332" s="12">
        <v>265</v>
      </c>
      <c r="N332" s="12" t="s">
        <v>1074</v>
      </c>
      <c r="R332" s="12" t="s">
        <v>4464</v>
      </c>
      <c r="S332" s="12" t="s">
        <v>4463</v>
      </c>
      <c r="T332" s="12" t="s">
        <v>4462</v>
      </c>
      <c r="U332" s="12" t="s">
        <v>2574</v>
      </c>
      <c r="V332" s="12" t="s">
        <v>116</v>
      </c>
      <c r="AB332" s="28">
        <v>40380.74795138889</v>
      </c>
      <c r="AC332" s="12" t="s">
        <v>2574</v>
      </c>
    </row>
    <row r="333" spans="1:29" ht="89.25" hidden="1">
      <c r="A333" s="16">
        <v>376</v>
      </c>
      <c r="B333" s="12" t="s">
        <v>2587</v>
      </c>
      <c r="C333" s="12">
        <v>164</v>
      </c>
      <c r="D333" s="12">
        <v>1</v>
      </c>
      <c r="E333" s="17" t="s">
        <v>1651</v>
      </c>
      <c r="F333" s="17" t="s">
        <v>108</v>
      </c>
      <c r="G333" s="17" t="s">
        <v>83</v>
      </c>
      <c r="H333" s="12" t="s">
        <v>19</v>
      </c>
      <c r="I333" s="12" t="s">
        <v>992</v>
      </c>
      <c r="J333" s="27">
        <v>93</v>
      </c>
      <c r="K333" s="17">
        <v>44</v>
      </c>
      <c r="L333" s="17" t="s">
        <v>1651</v>
      </c>
      <c r="N333" s="12" t="s">
        <v>1074</v>
      </c>
      <c r="Q333" s="16">
        <v>8</v>
      </c>
      <c r="R333" s="12" t="s">
        <v>4460</v>
      </c>
      <c r="S333" s="12" t="s">
        <v>4459</v>
      </c>
      <c r="T333" s="12" t="s">
        <v>4458</v>
      </c>
      <c r="U333" s="12" t="s">
        <v>2574</v>
      </c>
      <c r="V333" s="12" t="s">
        <v>2602</v>
      </c>
      <c r="Y333" s="12" t="s">
        <v>1285</v>
      </c>
      <c r="Z333" s="12" t="s">
        <v>4461</v>
      </c>
      <c r="AA333" s="12">
        <v>1.02</v>
      </c>
      <c r="AB333" s="28">
        <v>40444.585995370369</v>
      </c>
      <c r="AC333" s="12" t="s">
        <v>2574</v>
      </c>
    </row>
    <row r="334" spans="1:29" ht="51" hidden="1">
      <c r="A334" s="16">
        <v>520</v>
      </c>
      <c r="B334" s="12" t="s">
        <v>2587</v>
      </c>
      <c r="C334" s="12">
        <v>164</v>
      </c>
      <c r="D334" s="12">
        <v>1</v>
      </c>
      <c r="E334" s="17" t="s">
        <v>1651</v>
      </c>
      <c r="F334" s="17" t="s">
        <v>108</v>
      </c>
      <c r="G334" s="17" t="s">
        <v>83</v>
      </c>
      <c r="H334" s="12" t="s">
        <v>19</v>
      </c>
      <c r="I334" s="12" t="s">
        <v>992</v>
      </c>
      <c r="J334" s="27">
        <v>93</v>
      </c>
      <c r="K334" s="17">
        <v>44</v>
      </c>
      <c r="L334" s="17" t="s">
        <v>1651</v>
      </c>
      <c r="M334" s="12">
        <v>376</v>
      </c>
      <c r="N334" s="12" t="s">
        <v>1074</v>
      </c>
      <c r="R334" s="12" t="s">
        <v>4460</v>
      </c>
      <c r="S334" s="12" t="s">
        <v>4459</v>
      </c>
      <c r="T334" s="12" t="s">
        <v>4458</v>
      </c>
      <c r="U334" s="12" t="s">
        <v>2574</v>
      </c>
      <c r="V334" s="12" t="s">
        <v>116</v>
      </c>
      <c r="AB334" s="28">
        <v>40380.758993055555</v>
      </c>
      <c r="AC334" s="12" t="s">
        <v>2574</v>
      </c>
    </row>
    <row r="335" spans="1:29" ht="178.5" hidden="1">
      <c r="A335" s="16">
        <v>491</v>
      </c>
      <c r="B335" s="12" t="s">
        <v>2587</v>
      </c>
      <c r="C335" s="12">
        <v>164</v>
      </c>
      <c r="D335" s="12">
        <v>1</v>
      </c>
      <c r="E335" s="17" t="s">
        <v>1693</v>
      </c>
      <c r="F335" s="17" t="s">
        <v>1826</v>
      </c>
      <c r="G335" s="17" t="s">
        <v>67</v>
      </c>
      <c r="H335" s="12" t="s">
        <v>19</v>
      </c>
      <c r="I335" s="12" t="s">
        <v>992</v>
      </c>
      <c r="J335" s="27">
        <v>81</v>
      </c>
      <c r="K335" s="17">
        <v>10</v>
      </c>
      <c r="L335" s="17" t="s">
        <v>1693</v>
      </c>
      <c r="M335" s="12">
        <v>347</v>
      </c>
      <c r="N335" s="12" t="s">
        <v>1074</v>
      </c>
      <c r="R335" s="12" t="s">
        <v>4456</v>
      </c>
      <c r="S335" s="12" t="s">
        <v>4455</v>
      </c>
      <c r="T335" s="12" t="s">
        <v>4457</v>
      </c>
      <c r="U335" s="12" t="s">
        <v>2574</v>
      </c>
      <c r="V335" s="12" t="s">
        <v>116</v>
      </c>
      <c r="AB335" s="28">
        <v>40380.752650462964</v>
      </c>
      <c r="AC335" s="12" t="s">
        <v>2574</v>
      </c>
    </row>
    <row r="336" spans="1:29" ht="178.5" hidden="1">
      <c r="A336" s="16">
        <v>347</v>
      </c>
      <c r="B336" s="12" t="s">
        <v>2587</v>
      </c>
      <c r="C336" s="12">
        <v>164</v>
      </c>
      <c r="D336" s="12">
        <v>1</v>
      </c>
      <c r="E336" s="17" t="s">
        <v>1693</v>
      </c>
      <c r="F336" s="17" t="s">
        <v>1826</v>
      </c>
      <c r="G336" s="17" t="s">
        <v>67</v>
      </c>
      <c r="H336" s="12" t="s">
        <v>19</v>
      </c>
      <c r="I336" s="12" t="s">
        <v>992</v>
      </c>
      <c r="J336" s="27">
        <v>81</v>
      </c>
      <c r="K336" s="17">
        <v>10</v>
      </c>
      <c r="L336" s="17" t="s">
        <v>1693</v>
      </c>
      <c r="M336" s="12">
        <v>283</v>
      </c>
      <c r="N336" s="12" t="s">
        <v>1074</v>
      </c>
      <c r="Q336" s="16">
        <v>8</v>
      </c>
      <c r="R336" s="12" t="s">
        <v>4456</v>
      </c>
      <c r="S336" s="12" t="s">
        <v>4455</v>
      </c>
      <c r="T336" s="12" t="s">
        <v>4454</v>
      </c>
      <c r="U336" s="12" t="s">
        <v>2574</v>
      </c>
      <c r="V336" s="12" t="s">
        <v>2602</v>
      </c>
      <c r="Y336" s="12" t="s">
        <v>990</v>
      </c>
      <c r="Z336" s="12" t="s">
        <v>4453</v>
      </c>
      <c r="AB336" s="28">
        <v>40443.567916666667</v>
      </c>
      <c r="AC336" s="12" t="s">
        <v>2574</v>
      </c>
    </row>
    <row r="337" spans="1:29" ht="127.5" hidden="1">
      <c r="A337" s="16">
        <v>339</v>
      </c>
      <c r="B337" s="12" t="s">
        <v>2587</v>
      </c>
      <c r="C337" s="12">
        <v>164</v>
      </c>
      <c r="D337" s="12">
        <v>1</v>
      </c>
      <c r="E337" s="17" t="s">
        <v>1693</v>
      </c>
      <c r="F337" s="17" t="s">
        <v>96</v>
      </c>
      <c r="G337" s="17" t="s">
        <v>55</v>
      </c>
      <c r="H337" s="12" t="s">
        <v>19</v>
      </c>
      <c r="I337" s="12" t="s">
        <v>992</v>
      </c>
      <c r="J337" s="27">
        <v>80</v>
      </c>
      <c r="K337" s="17">
        <v>25</v>
      </c>
      <c r="L337" s="17" t="s">
        <v>1693</v>
      </c>
      <c r="N337" s="12" t="s">
        <v>1074</v>
      </c>
      <c r="Q337" s="16">
        <v>8</v>
      </c>
      <c r="R337" s="12" t="s">
        <v>4451</v>
      </c>
      <c r="S337" s="12" t="s">
        <v>4450</v>
      </c>
      <c r="T337" s="12" t="s">
        <v>4449</v>
      </c>
      <c r="U337" s="12" t="s">
        <v>2574</v>
      </c>
      <c r="V337" s="12" t="s">
        <v>2602</v>
      </c>
      <c r="Y337" s="12" t="s">
        <v>990</v>
      </c>
      <c r="Z337" s="12" t="s">
        <v>4452</v>
      </c>
      <c r="AB337" s="28">
        <v>40443.5390162037</v>
      </c>
      <c r="AC337" s="12" t="s">
        <v>2574</v>
      </c>
    </row>
    <row r="338" spans="1:29" ht="127.5" hidden="1">
      <c r="A338" s="16">
        <v>483</v>
      </c>
      <c r="B338" s="12" t="s">
        <v>2587</v>
      </c>
      <c r="C338" s="12">
        <v>164</v>
      </c>
      <c r="D338" s="12">
        <v>1</v>
      </c>
      <c r="E338" s="17" t="s">
        <v>1693</v>
      </c>
      <c r="F338" s="17" t="s">
        <v>96</v>
      </c>
      <c r="G338" s="17" t="s">
        <v>55</v>
      </c>
      <c r="H338" s="12" t="s">
        <v>19</v>
      </c>
      <c r="I338" s="12" t="s">
        <v>992</v>
      </c>
      <c r="J338" s="27">
        <v>80</v>
      </c>
      <c r="K338" s="17">
        <v>25</v>
      </c>
      <c r="L338" s="17" t="s">
        <v>1693</v>
      </c>
      <c r="M338" s="12">
        <v>339</v>
      </c>
      <c r="N338" s="12" t="s">
        <v>1074</v>
      </c>
      <c r="R338" s="12" t="s">
        <v>4451</v>
      </c>
      <c r="S338" s="12" t="s">
        <v>4450</v>
      </c>
      <c r="T338" s="12" t="s">
        <v>4449</v>
      </c>
      <c r="U338" s="12" t="s">
        <v>2574</v>
      </c>
      <c r="V338" s="12" t="s">
        <v>116</v>
      </c>
      <c r="AB338" s="28">
        <v>40380.751886574071</v>
      </c>
      <c r="AC338" s="12" t="s">
        <v>2574</v>
      </c>
    </row>
    <row r="339" spans="1:29" ht="127.5" hidden="1">
      <c r="A339" s="16">
        <v>513</v>
      </c>
      <c r="B339" s="12" t="s">
        <v>2587</v>
      </c>
      <c r="C339" s="12">
        <v>164</v>
      </c>
      <c r="D339" s="12">
        <v>1</v>
      </c>
      <c r="E339" s="17" t="s">
        <v>3405</v>
      </c>
      <c r="F339" s="17" t="s">
        <v>102</v>
      </c>
      <c r="G339" s="17" t="s">
        <v>56</v>
      </c>
      <c r="H339" s="12" t="s">
        <v>19</v>
      </c>
      <c r="I339" s="12" t="s">
        <v>992</v>
      </c>
      <c r="J339" s="27">
        <v>84</v>
      </c>
      <c r="K339" s="17">
        <v>16</v>
      </c>
      <c r="L339" s="17" t="s">
        <v>3405</v>
      </c>
      <c r="M339" s="12">
        <v>369</v>
      </c>
      <c r="N339" s="12" t="s">
        <v>1074</v>
      </c>
      <c r="R339" s="12" t="s">
        <v>4447</v>
      </c>
      <c r="S339" s="12" t="s">
        <v>1687</v>
      </c>
      <c r="T339" s="12" t="s">
        <v>4448</v>
      </c>
      <c r="U339" s="12" t="s">
        <v>2574</v>
      </c>
      <c r="V339" s="12" t="s">
        <v>116</v>
      </c>
      <c r="AB339" s="28">
        <v>40380.756284722222</v>
      </c>
      <c r="AC339" s="12" t="s">
        <v>2574</v>
      </c>
    </row>
    <row r="340" spans="1:29" ht="102" hidden="1">
      <c r="A340" s="16">
        <v>369</v>
      </c>
      <c r="B340" s="12" t="s">
        <v>2587</v>
      </c>
      <c r="C340" s="12">
        <v>164</v>
      </c>
      <c r="D340" s="12">
        <v>1</v>
      </c>
      <c r="E340" s="17" t="s">
        <v>3405</v>
      </c>
      <c r="F340" s="17" t="s">
        <v>102</v>
      </c>
      <c r="G340" s="17" t="s">
        <v>56</v>
      </c>
      <c r="H340" s="12" t="s">
        <v>19</v>
      </c>
      <c r="I340" s="12" t="s">
        <v>992</v>
      </c>
      <c r="J340" s="27">
        <v>84</v>
      </c>
      <c r="K340" s="17">
        <v>16</v>
      </c>
      <c r="L340" s="17" t="s">
        <v>3405</v>
      </c>
      <c r="N340" s="12" t="s">
        <v>1074</v>
      </c>
      <c r="Q340" s="16">
        <v>8</v>
      </c>
      <c r="R340" s="12" t="s">
        <v>4447</v>
      </c>
      <c r="S340" s="12" t="s">
        <v>1687</v>
      </c>
      <c r="T340" s="12" t="s">
        <v>4446</v>
      </c>
      <c r="U340" s="12" t="s">
        <v>2574</v>
      </c>
      <c r="V340" s="12" t="s">
        <v>2602</v>
      </c>
      <c r="Y340" s="12" t="s">
        <v>1285</v>
      </c>
      <c r="Z340" s="12" t="s">
        <v>4445</v>
      </c>
      <c r="AA340" s="12">
        <v>1.02</v>
      </c>
      <c r="AB340" s="28">
        <v>40444.484502314815</v>
      </c>
      <c r="AC340" s="12" t="s">
        <v>2574</v>
      </c>
    </row>
    <row r="341" spans="1:29" ht="38.25" hidden="1">
      <c r="A341" s="16">
        <v>385</v>
      </c>
      <c r="B341" s="12" t="s">
        <v>2587</v>
      </c>
      <c r="C341" s="12">
        <v>164</v>
      </c>
      <c r="D341" s="12">
        <v>1</v>
      </c>
      <c r="E341" s="17" t="s">
        <v>4443</v>
      </c>
      <c r="F341" s="17" t="s">
        <v>271</v>
      </c>
      <c r="G341" s="17" t="s">
        <v>333</v>
      </c>
      <c r="H341" s="12" t="s">
        <v>19</v>
      </c>
      <c r="I341" s="12" t="s">
        <v>992</v>
      </c>
      <c r="J341" s="27">
        <v>95</v>
      </c>
      <c r="K341" s="17">
        <v>54</v>
      </c>
      <c r="L341" s="17" t="s">
        <v>4443</v>
      </c>
      <c r="N341" s="12" t="s">
        <v>1074</v>
      </c>
      <c r="Q341" s="16">
        <v>8</v>
      </c>
      <c r="R341" s="12" t="s">
        <v>4442</v>
      </c>
      <c r="S341" s="12" t="s">
        <v>4441</v>
      </c>
      <c r="T341" s="12" t="s">
        <v>4440</v>
      </c>
      <c r="U341" s="12" t="s">
        <v>2574</v>
      </c>
      <c r="V341" s="12" t="s">
        <v>2602</v>
      </c>
      <c r="Y341" s="12" t="s">
        <v>1285</v>
      </c>
      <c r="Z341" s="12" t="s">
        <v>4444</v>
      </c>
      <c r="AA341" s="12">
        <v>1.02</v>
      </c>
      <c r="AB341" s="28">
        <v>40444.602546296293</v>
      </c>
      <c r="AC341" s="12" t="s">
        <v>2574</v>
      </c>
    </row>
    <row r="342" spans="1:29" ht="38.25" hidden="1">
      <c r="A342" s="16">
        <v>529</v>
      </c>
      <c r="B342" s="12" t="s">
        <v>2587</v>
      </c>
      <c r="C342" s="12">
        <v>164</v>
      </c>
      <c r="D342" s="12">
        <v>1</v>
      </c>
      <c r="E342" s="17" t="s">
        <v>4443</v>
      </c>
      <c r="F342" s="17" t="s">
        <v>271</v>
      </c>
      <c r="G342" s="17" t="s">
        <v>333</v>
      </c>
      <c r="H342" s="12" t="s">
        <v>19</v>
      </c>
      <c r="I342" s="12" t="s">
        <v>992</v>
      </c>
      <c r="J342" s="27">
        <v>95</v>
      </c>
      <c r="K342" s="17">
        <v>54</v>
      </c>
      <c r="L342" s="17" t="s">
        <v>4443</v>
      </c>
      <c r="M342" s="12">
        <v>385</v>
      </c>
      <c r="N342" s="12" t="s">
        <v>1074</v>
      </c>
      <c r="R342" s="12" t="s">
        <v>4442</v>
      </c>
      <c r="S342" s="12" t="s">
        <v>4441</v>
      </c>
      <c r="T342" s="12" t="s">
        <v>4440</v>
      </c>
      <c r="U342" s="12" t="s">
        <v>2574</v>
      </c>
      <c r="V342" s="12" t="s">
        <v>116</v>
      </c>
      <c r="AB342" s="28">
        <v>40380.759699074071</v>
      </c>
      <c r="AC342" s="12" t="s">
        <v>2574</v>
      </c>
    </row>
    <row r="343" spans="1:29" ht="102" hidden="1">
      <c r="A343" s="16">
        <v>445</v>
      </c>
      <c r="B343" s="12" t="s">
        <v>2587</v>
      </c>
      <c r="C343" s="12">
        <v>164</v>
      </c>
      <c r="D343" s="12">
        <v>1</v>
      </c>
      <c r="E343" s="17" t="s">
        <v>2204</v>
      </c>
      <c r="F343" s="17" t="s">
        <v>18</v>
      </c>
      <c r="G343" s="17" t="s">
        <v>32</v>
      </c>
      <c r="H343" s="12" t="s">
        <v>19</v>
      </c>
      <c r="I343" s="12" t="s">
        <v>992</v>
      </c>
      <c r="J343" s="27">
        <v>32</v>
      </c>
      <c r="K343" s="17">
        <v>8</v>
      </c>
      <c r="L343" s="17" t="s">
        <v>2204</v>
      </c>
      <c r="M343" s="12">
        <v>301</v>
      </c>
      <c r="N343" s="12" t="s">
        <v>1074</v>
      </c>
      <c r="R343" s="12" t="s">
        <v>4438</v>
      </c>
      <c r="S343" s="12" t="s">
        <v>2955</v>
      </c>
      <c r="T343" s="12" t="s">
        <v>4439</v>
      </c>
      <c r="U343" s="12" t="s">
        <v>2574</v>
      </c>
      <c r="V343" s="12" t="s">
        <v>116</v>
      </c>
      <c r="AB343" s="28">
        <v>40380.749884259261</v>
      </c>
      <c r="AC343" s="12" t="s">
        <v>2574</v>
      </c>
    </row>
    <row r="344" spans="1:29" ht="76.5" hidden="1">
      <c r="A344" s="16">
        <v>301</v>
      </c>
      <c r="B344" s="12" t="s">
        <v>2587</v>
      </c>
      <c r="C344" s="12">
        <v>164</v>
      </c>
      <c r="D344" s="12">
        <v>1</v>
      </c>
      <c r="E344" s="17" t="s">
        <v>2204</v>
      </c>
      <c r="F344" s="17" t="s">
        <v>18</v>
      </c>
      <c r="G344" s="17" t="s">
        <v>32</v>
      </c>
      <c r="H344" s="12" t="s">
        <v>19</v>
      </c>
      <c r="I344" s="12" t="s">
        <v>992</v>
      </c>
      <c r="J344" s="27">
        <v>32</v>
      </c>
      <c r="K344" s="17">
        <v>8</v>
      </c>
      <c r="L344" s="17" t="s">
        <v>2204</v>
      </c>
      <c r="N344" s="12" t="s">
        <v>1074</v>
      </c>
      <c r="Q344" s="16">
        <v>8</v>
      </c>
      <c r="R344" s="12" t="s">
        <v>4438</v>
      </c>
      <c r="S344" s="12" t="s">
        <v>2955</v>
      </c>
      <c r="T344" s="12" t="s">
        <v>4437</v>
      </c>
      <c r="U344" s="12" t="s">
        <v>2574</v>
      </c>
      <c r="V344" s="12" t="s">
        <v>2602</v>
      </c>
      <c r="Y344" s="12" t="s">
        <v>1285</v>
      </c>
      <c r="Z344" s="12" t="s">
        <v>4436</v>
      </c>
      <c r="AA344" s="12">
        <v>1.02</v>
      </c>
      <c r="AB344" s="28">
        <v>40443.523009259261</v>
      </c>
      <c r="AC344" s="12" t="s">
        <v>2574</v>
      </c>
    </row>
    <row r="345" spans="1:29" ht="114.75" hidden="1">
      <c r="A345" s="16">
        <v>527</v>
      </c>
      <c r="B345" s="12" t="s">
        <v>2587</v>
      </c>
      <c r="C345" s="12">
        <v>164</v>
      </c>
      <c r="D345" s="12">
        <v>1</v>
      </c>
      <c r="E345" s="17" t="s">
        <v>1629</v>
      </c>
      <c r="F345" s="17" t="s">
        <v>271</v>
      </c>
      <c r="G345" s="17" t="s">
        <v>69</v>
      </c>
      <c r="H345" s="12" t="s">
        <v>24</v>
      </c>
      <c r="I345" s="12" t="s">
        <v>990</v>
      </c>
      <c r="J345" s="27">
        <v>95</v>
      </c>
      <c r="K345" s="17">
        <v>38</v>
      </c>
      <c r="L345" s="17" t="s">
        <v>1629</v>
      </c>
      <c r="M345" s="12">
        <v>383</v>
      </c>
      <c r="N345" s="12" t="s">
        <v>1074</v>
      </c>
      <c r="R345" s="12" t="s">
        <v>4434</v>
      </c>
      <c r="S345" s="12" t="s">
        <v>4433</v>
      </c>
      <c r="T345" s="12" t="s">
        <v>4435</v>
      </c>
      <c r="U345" s="12" t="s">
        <v>2574</v>
      </c>
      <c r="V345" s="12" t="s">
        <v>116</v>
      </c>
      <c r="AB345" s="28">
        <v>40380.75953703704</v>
      </c>
      <c r="AC345" s="12" t="s">
        <v>2574</v>
      </c>
    </row>
    <row r="346" spans="1:29" ht="89.25" hidden="1">
      <c r="A346" s="16">
        <v>383</v>
      </c>
      <c r="B346" s="12" t="s">
        <v>2587</v>
      </c>
      <c r="C346" s="12">
        <v>164</v>
      </c>
      <c r="D346" s="12">
        <v>1</v>
      </c>
      <c r="E346" s="17" t="s">
        <v>1629</v>
      </c>
      <c r="F346" s="17" t="s">
        <v>271</v>
      </c>
      <c r="G346" s="17" t="s">
        <v>69</v>
      </c>
      <c r="H346" s="12" t="s">
        <v>24</v>
      </c>
      <c r="I346" s="12" t="s">
        <v>990</v>
      </c>
      <c r="J346" s="27">
        <v>95</v>
      </c>
      <c r="K346" s="17">
        <v>38</v>
      </c>
      <c r="L346" s="17" t="s">
        <v>1629</v>
      </c>
      <c r="N346" s="12" t="s">
        <v>1074</v>
      </c>
      <c r="Q346" s="16">
        <v>8</v>
      </c>
      <c r="R346" s="12" t="s">
        <v>4434</v>
      </c>
      <c r="S346" s="12" t="s">
        <v>4433</v>
      </c>
      <c r="T346" s="12" t="s">
        <v>4432</v>
      </c>
      <c r="U346" s="12" t="s">
        <v>2574</v>
      </c>
      <c r="V346" s="12" t="s">
        <v>2602</v>
      </c>
      <c r="Y346" s="12" t="s">
        <v>1285</v>
      </c>
      <c r="Z346" s="12" t="s">
        <v>4431</v>
      </c>
      <c r="AA346" s="12">
        <v>1.02</v>
      </c>
      <c r="AB346" s="28">
        <v>40444.59814814815</v>
      </c>
      <c r="AC346" s="12" t="s">
        <v>2574</v>
      </c>
    </row>
    <row r="347" spans="1:29" ht="267.75" hidden="1">
      <c r="A347" s="16">
        <v>449</v>
      </c>
      <c r="B347" s="12" t="s">
        <v>2587</v>
      </c>
      <c r="C347" s="12">
        <v>164</v>
      </c>
      <c r="D347" s="12">
        <v>1</v>
      </c>
      <c r="E347" s="17" t="s">
        <v>2179</v>
      </c>
      <c r="F347" s="17" t="s">
        <v>30</v>
      </c>
      <c r="G347" s="17" t="s">
        <v>54</v>
      </c>
      <c r="H347" s="12" t="s">
        <v>19</v>
      </c>
      <c r="I347" s="12" t="s">
        <v>992</v>
      </c>
      <c r="J347" s="27">
        <v>33</v>
      </c>
      <c r="K347" s="17">
        <v>19</v>
      </c>
      <c r="L347" s="17" t="s">
        <v>2179</v>
      </c>
      <c r="M347" s="12">
        <v>305</v>
      </c>
      <c r="N347" s="12" t="s">
        <v>1074</v>
      </c>
      <c r="R347" s="12" t="s">
        <v>4429</v>
      </c>
      <c r="S347" s="12" t="s">
        <v>4428</v>
      </c>
      <c r="T347" s="12" t="s">
        <v>4430</v>
      </c>
      <c r="U347" s="12" t="s">
        <v>2574</v>
      </c>
      <c r="V347" s="12" t="s">
        <v>116</v>
      </c>
      <c r="AB347" s="28">
        <v>40380.750196759262</v>
      </c>
      <c r="AC347" s="12" t="s">
        <v>2574</v>
      </c>
    </row>
    <row r="348" spans="1:29" ht="229.5" hidden="1">
      <c r="A348" s="16">
        <v>305</v>
      </c>
      <c r="B348" s="12" t="s">
        <v>2587</v>
      </c>
      <c r="C348" s="12">
        <v>164</v>
      </c>
      <c r="D348" s="12">
        <v>1</v>
      </c>
      <c r="E348" s="17" t="s">
        <v>2179</v>
      </c>
      <c r="F348" s="17" t="s">
        <v>30</v>
      </c>
      <c r="G348" s="17" t="s">
        <v>54</v>
      </c>
      <c r="H348" s="12" t="s">
        <v>19</v>
      </c>
      <c r="I348" s="12" t="s">
        <v>992</v>
      </c>
      <c r="J348" s="27">
        <v>33</v>
      </c>
      <c r="K348" s="17">
        <v>19</v>
      </c>
      <c r="L348" s="17" t="s">
        <v>2179</v>
      </c>
      <c r="N348" s="12" t="s">
        <v>1074</v>
      </c>
      <c r="Q348" s="16">
        <v>8</v>
      </c>
      <c r="R348" s="12" t="s">
        <v>4429</v>
      </c>
      <c r="S348" s="12" t="s">
        <v>4428</v>
      </c>
      <c r="T348" s="12" t="s">
        <v>4427</v>
      </c>
      <c r="U348" s="12" t="s">
        <v>2574</v>
      </c>
      <c r="V348" s="12" t="s">
        <v>2602</v>
      </c>
      <c r="Y348" s="12" t="s">
        <v>1285</v>
      </c>
      <c r="Z348" s="12" t="s">
        <v>4426</v>
      </c>
      <c r="AA348" s="12">
        <v>1.02</v>
      </c>
      <c r="AB348" s="28">
        <v>40443.530636574076</v>
      </c>
      <c r="AC348" s="12" t="s">
        <v>2574</v>
      </c>
    </row>
    <row r="349" spans="1:29" ht="38.25" hidden="1">
      <c r="A349" s="16">
        <v>560</v>
      </c>
      <c r="B349" s="12" t="s">
        <v>485</v>
      </c>
      <c r="C349" s="12">
        <v>164</v>
      </c>
      <c r="D349" s="12">
        <v>1</v>
      </c>
      <c r="E349" s="17" t="s">
        <v>2461</v>
      </c>
      <c r="F349" s="17" t="s">
        <v>25</v>
      </c>
      <c r="G349" s="17" t="s">
        <v>229</v>
      </c>
      <c r="H349" s="12" t="s">
        <v>24</v>
      </c>
      <c r="I349" s="12" t="s">
        <v>992</v>
      </c>
      <c r="J349" s="27">
        <v>3</v>
      </c>
      <c r="K349" s="17">
        <v>51</v>
      </c>
      <c r="L349" s="17" t="s">
        <v>2461</v>
      </c>
      <c r="N349" s="12" t="s">
        <v>1074</v>
      </c>
      <c r="Q349" s="16">
        <v>8</v>
      </c>
      <c r="R349" s="12" t="s">
        <v>4425</v>
      </c>
      <c r="S349" s="12" t="s">
        <v>4424</v>
      </c>
      <c r="T349" s="12" t="s">
        <v>4423</v>
      </c>
      <c r="U349" s="12" t="s">
        <v>2574</v>
      </c>
      <c r="V349" s="12" t="s">
        <v>2602</v>
      </c>
      <c r="Y349" s="12" t="s">
        <v>1285</v>
      </c>
      <c r="Z349" s="12" t="s">
        <v>4422</v>
      </c>
      <c r="AA349" s="12">
        <v>1.02</v>
      </c>
      <c r="AB349" s="28">
        <v>40443.436608796299</v>
      </c>
      <c r="AC349" s="12" t="s">
        <v>2574</v>
      </c>
    </row>
    <row r="350" spans="1:29" ht="76.5" hidden="1">
      <c r="A350" s="16">
        <v>563</v>
      </c>
      <c r="B350" s="12" t="s">
        <v>485</v>
      </c>
      <c r="C350" s="12">
        <v>164</v>
      </c>
      <c r="D350" s="12">
        <v>1</v>
      </c>
      <c r="E350" s="17" t="s">
        <v>2461</v>
      </c>
      <c r="F350" s="17" t="s">
        <v>22</v>
      </c>
      <c r="G350" s="17" t="s">
        <v>25</v>
      </c>
      <c r="H350" s="12" t="s">
        <v>24</v>
      </c>
      <c r="I350" s="12" t="s">
        <v>992</v>
      </c>
      <c r="J350" s="27">
        <v>4</v>
      </c>
      <c r="K350" s="17">
        <v>3</v>
      </c>
      <c r="L350" s="17" t="s">
        <v>2461</v>
      </c>
      <c r="N350" s="12" t="s">
        <v>1074</v>
      </c>
      <c r="Q350" s="16">
        <v>8</v>
      </c>
      <c r="R350" s="12" t="s">
        <v>4421</v>
      </c>
      <c r="S350" s="12" t="s">
        <v>4420</v>
      </c>
      <c r="T350" s="12" t="s">
        <v>4419</v>
      </c>
      <c r="U350" s="12" t="s">
        <v>2574</v>
      </c>
      <c r="V350" s="12" t="s">
        <v>2602</v>
      </c>
      <c r="Y350" s="12" t="s">
        <v>4418</v>
      </c>
      <c r="Z350" s="12" t="s">
        <v>4417</v>
      </c>
      <c r="AB350" s="28">
        <v>40443.44085648148</v>
      </c>
      <c r="AC350" s="12" t="s">
        <v>2574</v>
      </c>
    </row>
    <row r="351" spans="1:29" ht="38.25" hidden="1">
      <c r="A351" s="16">
        <v>577</v>
      </c>
      <c r="B351" s="12" t="s">
        <v>485</v>
      </c>
      <c r="C351" s="12">
        <v>164</v>
      </c>
      <c r="D351" s="12">
        <v>1</v>
      </c>
      <c r="E351" s="17" t="s">
        <v>2266</v>
      </c>
      <c r="F351" s="17" t="s">
        <v>27</v>
      </c>
      <c r="G351" s="17" t="s">
        <v>50</v>
      </c>
      <c r="H351" s="12" t="s">
        <v>19</v>
      </c>
      <c r="I351" s="12" t="s">
        <v>992</v>
      </c>
      <c r="J351" s="27">
        <v>24</v>
      </c>
      <c r="K351" s="17">
        <v>29</v>
      </c>
      <c r="L351" s="17" t="s">
        <v>2266</v>
      </c>
      <c r="N351" s="12" t="s">
        <v>1074</v>
      </c>
      <c r="Q351" s="16">
        <v>8</v>
      </c>
      <c r="R351" s="12" t="s">
        <v>4416</v>
      </c>
      <c r="S351" s="12" t="s">
        <v>4415</v>
      </c>
      <c r="T351" s="12" t="s">
        <v>4414</v>
      </c>
      <c r="U351" s="12" t="s">
        <v>2574</v>
      </c>
      <c r="V351" s="12" t="s">
        <v>2602</v>
      </c>
      <c r="Y351" s="12" t="s">
        <v>1285</v>
      </c>
      <c r="Z351" s="12" t="s">
        <v>4413</v>
      </c>
      <c r="AA351" s="12">
        <v>1.02</v>
      </c>
      <c r="AB351" s="28">
        <v>40443.483287037037</v>
      </c>
      <c r="AC351" s="12" t="s">
        <v>2574</v>
      </c>
    </row>
    <row r="352" spans="1:29" ht="38.25" hidden="1">
      <c r="A352" s="16">
        <v>578</v>
      </c>
      <c r="B352" s="12" t="s">
        <v>485</v>
      </c>
      <c r="C352" s="12">
        <v>164</v>
      </c>
      <c r="D352" s="12">
        <v>1</v>
      </c>
      <c r="E352" s="17" t="s">
        <v>2266</v>
      </c>
      <c r="F352" s="17" t="s">
        <v>27</v>
      </c>
      <c r="G352" s="17" t="s">
        <v>30</v>
      </c>
      <c r="H352" s="12" t="s">
        <v>19</v>
      </c>
      <c r="I352" s="12" t="s">
        <v>992</v>
      </c>
      <c r="J352" s="27">
        <v>24</v>
      </c>
      <c r="K352" s="17">
        <v>33</v>
      </c>
      <c r="L352" s="17" t="s">
        <v>2266</v>
      </c>
      <c r="N352" s="12" t="s">
        <v>1074</v>
      </c>
      <c r="Q352" s="16">
        <v>8</v>
      </c>
      <c r="R352" s="12" t="s">
        <v>4412</v>
      </c>
      <c r="S352" s="12" t="s">
        <v>4411</v>
      </c>
      <c r="T352" s="12" t="s">
        <v>4410</v>
      </c>
      <c r="U352" s="12" t="s">
        <v>2574</v>
      </c>
      <c r="V352" s="12" t="s">
        <v>2602</v>
      </c>
      <c r="Y352" s="12" t="s">
        <v>1285</v>
      </c>
      <c r="Z352" s="12" t="s">
        <v>4409</v>
      </c>
      <c r="AA352" s="12">
        <v>1.02</v>
      </c>
      <c r="AB352" s="28">
        <v>40443.483807870369</v>
      </c>
      <c r="AC352" s="12" t="s">
        <v>2574</v>
      </c>
    </row>
    <row r="353" spans="1:29" ht="38.25" hidden="1">
      <c r="A353" s="16">
        <v>593</v>
      </c>
      <c r="B353" s="12" t="s">
        <v>485</v>
      </c>
      <c r="C353" s="12">
        <v>164</v>
      </c>
      <c r="D353" s="12">
        <v>1</v>
      </c>
      <c r="E353" s="17" t="s">
        <v>1739</v>
      </c>
      <c r="F353" s="17" t="s">
        <v>96</v>
      </c>
      <c r="G353" s="17" t="s">
        <v>59</v>
      </c>
      <c r="H353" s="12" t="s">
        <v>19</v>
      </c>
      <c r="I353" s="12" t="s">
        <v>992</v>
      </c>
      <c r="J353" s="27">
        <v>80</v>
      </c>
      <c r="K353" s="17">
        <v>14</v>
      </c>
      <c r="L353" s="17" t="s">
        <v>1739</v>
      </c>
      <c r="N353" s="12" t="s">
        <v>1074</v>
      </c>
      <c r="Q353" s="16">
        <v>8</v>
      </c>
      <c r="R353" s="12" t="s">
        <v>4408</v>
      </c>
      <c r="S353" s="12" t="s">
        <v>4407</v>
      </c>
      <c r="T353" s="12" t="s">
        <v>4406</v>
      </c>
      <c r="U353" s="12" t="s">
        <v>2574</v>
      </c>
      <c r="V353" s="12" t="s">
        <v>2602</v>
      </c>
      <c r="Y353" s="12" t="s">
        <v>1285</v>
      </c>
      <c r="Z353" s="12" t="s">
        <v>4405</v>
      </c>
      <c r="AA353" s="12">
        <v>1.02</v>
      </c>
      <c r="AB353" s="28">
        <v>40443.539618055554</v>
      </c>
      <c r="AC353" s="12" t="s">
        <v>2574</v>
      </c>
    </row>
    <row r="354" spans="1:29" ht="229.5" hidden="1">
      <c r="A354" s="16">
        <v>594</v>
      </c>
      <c r="B354" s="12" t="s">
        <v>485</v>
      </c>
      <c r="C354" s="12">
        <v>164</v>
      </c>
      <c r="D354" s="12">
        <v>1</v>
      </c>
      <c r="E354" s="17" t="s">
        <v>1678</v>
      </c>
      <c r="F354" s="17" t="s">
        <v>1826</v>
      </c>
      <c r="G354" s="17" t="s">
        <v>75</v>
      </c>
      <c r="H354" s="12" t="s">
        <v>19</v>
      </c>
      <c r="I354" s="12" t="s">
        <v>992</v>
      </c>
      <c r="J354" s="27">
        <v>81</v>
      </c>
      <c r="K354" s="17">
        <v>41</v>
      </c>
      <c r="L354" s="17" t="s">
        <v>1678</v>
      </c>
      <c r="N354" s="12" t="s">
        <v>1074</v>
      </c>
      <c r="Q354" s="16">
        <v>8</v>
      </c>
      <c r="R354" s="12" t="s">
        <v>4404</v>
      </c>
      <c r="S354" s="12" t="s">
        <v>4403</v>
      </c>
      <c r="T354" s="12" t="s">
        <v>4402</v>
      </c>
      <c r="U354" s="12" t="s">
        <v>2574</v>
      </c>
      <c r="V354" s="12" t="s">
        <v>2602</v>
      </c>
      <c r="X354" s="12" t="s">
        <v>4401</v>
      </c>
      <c r="Y354" s="12" t="s">
        <v>990</v>
      </c>
      <c r="Z354" s="12" t="s">
        <v>4400</v>
      </c>
      <c r="AB354" s="28">
        <v>40443.557997685188</v>
      </c>
      <c r="AC354" s="12" t="s">
        <v>2574</v>
      </c>
    </row>
    <row r="355" spans="1:29" ht="127.5" hidden="1">
      <c r="A355" s="16">
        <v>625</v>
      </c>
      <c r="B355" s="12" t="s">
        <v>2682</v>
      </c>
      <c r="C355" s="12">
        <v>164</v>
      </c>
      <c r="D355" s="12">
        <v>1</v>
      </c>
      <c r="E355" s="17" t="s">
        <v>4399</v>
      </c>
      <c r="F355" s="17" t="s">
        <v>96</v>
      </c>
      <c r="G355" s="17" t="s">
        <v>68</v>
      </c>
      <c r="H355" s="12" t="s">
        <v>19</v>
      </c>
      <c r="I355" s="12" t="s">
        <v>992</v>
      </c>
      <c r="J355" s="27">
        <v>80</v>
      </c>
      <c r="K355" s="17">
        <v>20</v>
      </c>
      <c r="L355" s="17" t="s">
        <v>4399</v>
      </c>
      <c r="N355" s="12" t="s">
        <v>1074</v>
      </c>
      <c r="Q355" s="16">
        <v>8</v>
      </c>
      <c r="R355" s="12" t="s">
        <v>4398</v>
      </c>
      <c r="S355" s="12" t="s">
        <v>4397</v>
      </c>
      <c r="T355" s="12" t="s">
        <v>4396</v>
      </c>
      <c r="U355" s="12" t="s">
        <v>2574</v>
      </c>
      <c r="V355" s="12" t="s">
        <v>2602</v>
      </c>
      <c r="Y355" s="12" t="s">
        <v>1285</v>
      </c>
      <c r="Z355" s="12" t="s">
        <v>4395</v>
      </c>
      <c r="AA355" s="12">
        <v>1.02</v>
      </c>
      <c r="AB355" s="28">
        <v>40443.544988425929</v>
      </c>
      <c r="AC355" s="12" t="s">
        <v>2574</v>
      </c>
    </row>
    <row r="356" spans="1:29" ht="102" hidden="1">
      <c r="A356" s="16">
        <v>929</v>
      </c>
      <c r="B356" s="12" t="s">
        <v>49</v>
      </c>
      <c r="C356" s="12">
        <v>164</v>
      </c>
      <c r="D356" s="12">
        <v>1</v>
      </c>
      <c r="E356" s="17" t="s">
        <v>2266</v>
      </c>
      <c r="F356" s="17" t="s">
        <v>55</v>
      </c>
      <c r="G356" s="17" t="s">
        <v>22</v>
      </c>
      <c r="H356" s="12" t="s">
        <v>19</v>
      </c>
      <c r="I356" s="12" t="s">
        <v>992</v>
      </c>
      <c r="J356" s="27">
        <v>25</v>
      </c>
      <c r="K356" s="17">
        <v>4</v>
      </c>
      <c r="L356" s="17" t="s">
        <v>2266</v>
      </c>
      <c r="M356" s="12">
        <v>837</v>
      </c>
      <c r="N356" s="12" t="s">
        <v>1074</v>
      </c>
      <c r="R356" s="12" t="s">
        <v>4393</v>
      </c>
      <c r="S356" s="12" t="s">
        <v>70</v>
      </c>
      <c r="T356" s="12" t="s">
        <v>4394</v>
      </c>
      <c r="U356" s="12" t="s">
        <v>2574</v>
      </c>
      <c r="V356" s="12" t="s">
        <v>116</v>
      </c>
      <c r="AB356" s="28">
        <v>40380.764537037037</v>
      </c>
      <c r="AC356" s="12" t="s">
        <v>2574</v>
      </c>
    </row>
    <row r="357" spans="1:29" ht="76.5" hidden="1">
      <c r="A357" s="16">
        <v>837</v>
      </c>
      <c r="B357" s="12" t="s">
        <v>49</v>
      </c>
      <c r="C357" s="12">
        <v>164</v>
      </c>
      <c r="D357" s="12">
        <v>1</v>
      </c>
      <c r="E357" s="17" t="s">
        <v>2266</v>
      </c>
      <c r="F357" s="17" t="s">
        <v>55</v>
      </c>
      <c r="G357" s="17" t="s">
        <v>22</v>
      </c>
      <c r="H357" s="12" t="s">
        <v>19</v>
      </c>
      <c r="I357" s="12" t="s">
        <v>992</v>
      </c>
      <c r="J357" s="27">
        <v>25</v>
      </c>
      <c r="K357" s="17">
        <v>4</v>
      </c>
      <c r="L357" s="17" t="s">
        <v>2266</v>
      </c>
      <c r="N357" s="12" t="s">
        <v>1074</v>
      </c>
      <c r="Q357" s="16">
        <v>8</v>
      </c>
      <c r="R357" s="12" t="s">
        <v>4393</v>
      </c>
      <c r="S357" s="12" t="s">
        <v>70</v>
      </c>
      <c r="T357" s="12" t="s">
        <v>4392</v>
      </c>
      <c r="U357" s="12" t="s">
        <v>2574</v>
      </c>
      <c r="V357" s="12" t="s">
        <v>2602</v>
      </c>
      <c r="Y357" s="12" t="s">
        <v>1285</v>
      </c>
      <c r="Z357" s="12" t="s">
        <v>4391</v>
      </c>
      <c r="AA357" s="12">
        <v>1.02</v>
      </c>
      <c r="AB357" s="28">
        <v>40443.513298611113</v>
      </c>
      <c r="AC357" s="12" t="s">
        <v>2574</v>
      </c>
    </row>
    <row r="358" spans="1:29" ht="51" hidden="1">
      <c r="A358" s="16">
        <v>835</v>
      </c>
      <c r="B358" s="12" t="s">
        <v>49</v>
      </c>
      <c r="C358" s="12">
        <v>164</v>
      </c>
      <c r="D358" s="12">
        <v>1</v>
      </c>
      <c r="E358" s="17" t="s">
        <v>2266</v>
      </c>
      <c r="F358" s="17" t="s">
        <v>27</v>
      </c>
      <c r="G358" s="17" t="s">
        <v>51</v>
      </c>
      <c r="H358" s="12" t="s">
        <v>19</v>
      </c>
      <c r="I358" s="12" t="s">
        <v>992</v>
      </c>
      <c r="J358" s="27">
        <v>24</v>
      </c>
      <c r="K358" s="17">
        <v>35</v>
      </c>
      <c r="L358" s="17" t="s">
        <v>2266</v>
      </c>
      <c r="N358" s="12" t="s">
        <v>1074</v>
      </c>
      <c r="Q358" s="16">
        <v>8</v>
      </c>
      <c r="R358" s="12" t="s">
        <v>4389</v>
      </c>
      <c r="S358" s="12" t="s">
        <v>70</v>
      </c>
      <c r="T358" s="12" t="s">
        <v>4388</v>
      </c>
      <c r="U358" s="12" t="s">
        <v>2574</v>
      </c>
      <c r="V358" s="12" t="s">
        <v>2602</v>
      </c>
      <c r="Y358" s="12" t="s">
        <v>1285</v>
      </c>
      <c r="Z358" s="12" t="s">
        <v>4390</v>
      </c>
      <c r="AA358" s="12">
        <v>1.02</v>
      </c>
      <c r="AB358" s="28">
        <v>40443.496782407405</v>
      </c>
      <c r="AC358" s="12" t="s">
        <v>2574</v>
      </c>
    </row>
    <row r="359" spans="1:29" ht="51" hidden="1">
      <c r="A359" s="16">
        <v>927</v>
      </c>
      <c r="B359" s="12" t="s">
        <v>49</v>
      </c>
      <c r="C359" s="12">
        <v>164</v>
      </c>
      <c r="D359" s="12">
        <v>1</v>
      </c>
      <c r="E359" s="17" t="s">
        <v>2266</v>
      </c>
      <c r="F359" s="17" t="s">
        <v>27</v>
      </c>
      <c r="G359" s="17" t="s">
        <v>51</v>
      </c>
      <c r="H359" s="12" t="s">
        <v>19</v>
      </c>
      <c r="I359" s="12" t="s">
        <v>992</v>
      </c>
      <c r="J359" s="27">
        <v>24</v>
      </c>
      <c r="K359" s="17">
        <v>35</v>
      </c>
      <c r="L359" s="17" t="s">
        <v>2266</v>
      </c>
      <c r="M359" s="12">
        <v>835</v>
      </c>
      <c r="N359" s="12" t="s">
        <v>1074</v>
      </c>
      <c r="R359" s="12" t="s">
        <v>4389</v>
      </c>
      <c r="S359" s="12" t="s">
        <v>70</v>
      </c>
      <c r="T359" s="12" t="s">
        <v>4388</v>
      </c>
      <c r="U359" s="12" t="s">
        <v>2574</v>
      </c>
      <c r="V359" s="12" t="s">
        <v>116</v>
      </c>
      <c r="AB359" s="28">
        <v>40380.764386574076</v>
      </c>
      <c r="AC359" s="12" t="s">
        <v>2574</v>
      </c>
    </row>
    <row r="360" spans="1:29" ht="38.25" hidden="1">
      <c r="A360" s="16">
        <v>883</v>
      </c>
      <c r="B360" s="12" t="s">
        <v>49</v>
      </c>
      <c r="C360" s="12">
        <v>164</v>
      </c>
      <c r="D360" s="12">
        <v>1</v>
      </c>
      <c r="E360" s="17" t="s">
        <v>3348</v>
      </c>
      <c r="F360" s="17" t="s">
        <v>96</v>
      </c>
      <c r="G360" s="17" t="s">
        <v>75</v>
      </c>
      <c r="H360" s="12" t="s">
        <v>19</v>
      </c>
      <c r="I360" s="12" t="s">
        <v>992</v>
      </c>
      <c r="J360" s="27">
        <v>80</v>
      </c>
      <c r="K360" s="17">
        <v>41</v>
      </c>
      <c r="L360" s="17" t="s">
        <v>3348</v>
      </c>
      <c r="N360" s="12" t="s">
        <v>1074</v>
      </c>
      <c r="Q360" s="16">
        <v>8</v>
      </c>
      <c r="R360" s="12" t="s">
        <v>4386</v>
      </c>
      <c r="S360" s="12" t="s">
        <v>70</v>
      </c>
      <c r="T360" s="12" t="s">
        <v>4385</v>
      </c>
      <c r="U360" s="12" t="s">
        <v>2574</v>
      </c>
      <c r="V360" s="12" t="s">
        <v>2602</v>
      </c>
      <c r="Y360" s="12" t="s">
        <v>1285</v>
      </c>
      <c r="Z360" s="12" t="s">
        <v>4387</v>
      </c>
      <c r="AA360" s="12">
        <v>1.02</v>
      </c>
      <c r="AB360" s="28">
        <v>40443.537928240738</v>
      </c>
      <c r="AC360" s="12" t="s">
        <v>2574</v>
      </c>
    </row>
    <row r="361" spans="1:29" ht="38.25" hidden="1">
      <c r="A361" s="16">
        <v>975</v>
      </c>
      <c r="B361" s="12" t="s">
        <v>49</v>
      </c>
      <c r="C361" s="12">
        <v>164</v>
      </c>
      <c r="D361" s="12">
        <v>1</v>
      </c>
      <c r="E361" s="17" t="s">
        <v>3348</v>
      </c>
      <c r="F361" s="17" t="s">
        <v>96</v>
      </c>
      <c r="G361" s="17" t="s">
        <v>75</v>
      </c>
      <c r="H361" s="12" t="s">
        <v>19</v>
      </c>
      <c r="I361" s="12" t="s">
        <v>992</v>
      </c>
      <c r="J361" s="27">
        <v>80</v>
      </c>
      <c r="K361" s="17">
        <v>41</v>
      </c>
      <c r="L361" s="17" t="s">
        <v>3348</v>
      </c>
      <c r="M361" s="12">
        <v>883</v>
      </c>
      <c r="N361" s="12" t="s">
        <v>1074</v>
      </c>
      <c r="R361" s="12" t="s">
        <v>4386</v>
      </c>
      <c r="S361" s="12" t="s">
        <v>70</v>
      </c>
      <c r="T361" s="12" t="s">
        <v>4385</v>
      </c>
      <c r="U361" s="12" t="s">
        <v>2574</v>
      </c>
      <c r="V361" s="12" t="s">
        <v>116</v>
      </c>
      <c r="AB361" s="28">
        <v>40380.857476851852</v>
      </c>
      <c r="AC361" s="12" t="s">
        <v>2574</v>
      </c>
    </row>
    <row r="362" spans="1:29" ht="51" hidden="1">
      <c r="A362" s="16">
        <v>880</v>
      </c>
      <c r="B362" s="12" t="s">
        <v>49</v>
      </c>
      <c r="C362" s="12">
        <v>164</v>
      </c>
      <c r="D362" s="12">
        <v>1</v>
      </c>
      <c r="E362" s="17" t="s">
        <v>3348</v>
      </c>
      <c r="F362" s="17" t="s">
        <v>96</v>
      </c>
      <c r="G362" s="17" t="s">
        <v>80</v>
      </c>
      <c r="H362" s="12" t="s">
        <v>19</v>
      </c>
      <c r="I362" s="12" t="s">
        <v>992</v>
      </c>
      <c r="J362" s="27">
        <v>80</v>
      </c>
      <c r="K362" s="17">
        <v>26</v>
      </c>
      <c r="L362" s="17" t="s">
        <v>3348</v>
      </c>
      <c r="N362" s="12" t="s">
        <v>1074</v>
      </c>
      <c r="Q362" s="16">
        <v>8</v>
      </c>
      <c r="R362" s="12" t="s">
        <v>4383</v>
      </c>
      <c r="S362" s="12" t="s">
        <v>70</v>
      </c>
      <c r="T362" s="12" t="s">
        <v>4382</v>
      </c>
      <c r="U362" s="12" t="s">
        <v>2574</v>
      </c>
      <c r="V362" s="12" t="s">
        <v>2602</v>
      </c>
      <c r="Y362" s="12" t="s">
        <v>1285</v>
      </c>
      <c r="Z362" s="12" t="s">
        <v>4384</v>
      </c>
      <c r="AA362" s="12">
        <v>1.02</v>
      </c>
      <c r="AB362" s="28">
        <v>40443.540497685186</v>
      </c>
      <c r="AC362" s="12" t="s">
        <v>2574</v>
      </c>
    </row>
    <row r="363" spans="1:29" ht="51" hidden="1">
      <c r="A363" s="16">
        <v>972</v>
      </c>
      <c r="B363" s="12" t="s">
        <v>49</v>
      </c>
      <c r="C363" s="12">
        <v>164</v>
      </c>
      <c r="D363" s="12">
        <v>1</v>
      </c>
      <c r="E363" s="17" t="s">
        <v>3348</v>
      </c>
      <c r="F363" s="17" t="s">
        <v>96</v>
      </c>
      <c r="G363" s="17" t="s">
        <v>80</v>
      </c>
      <c r="H363" s="12" t="s">
        <v>19</v>
      </c>
      <c r="I363" s="12" t="s">
        <v>992</v>
      </c>
      <c r="J363" s="27">
        <v>80</v>
      </c>
      <c r="K363" s="17">
        <v>26</v>
      </c>
      <c r="L363" s="17" t="s">
        <v>3348</v>
      </c>
      <c r="M363" s="12">
        <v>880</v>
      </c>
      <c r="N363" s="12" t="s">
        <v>1074</v>
      </c>
      <c r="R363" s="12" t="s">
        <v>4383</v>
      </c>
      <c r="S363" s="12" t="s">
        <v>70</v>
      </c>
      <c r="T363" s="12" t="s">
        <v>4382</v>
      </c>
      <c r="U363" s="12" t="s">
        <v>2574</v>
      </c>
      <c r="V363" s="12" t="s">
        <v>116</v>
      </c>
      <c r="AB363" s="28">
        <v>40380.85728009259</v>
      </c>
      <c r="AC363" s="12" t="s">
        <v>2574</v>
      </c>
    </row>
    <row r="364" spans="1:29" ht="89.25" hidden="1">
      <c r="A364" s="16">
        <v>924</v>
      </c>
      <c r="B364" s="12" t="s">
        <v>49</v>
      </c>
      <c r="C364" s="12">
        <v>164</v>
      </c>
      <c r="D364" s="12">
        <v>1</v>
      </c>
      <c r="E364" s="17" t="s">
        <v>2266</v>
      </c>
      <c r="F364" s="17" t="s">
        <v>27</v>
      </c>
      <c r="G364" s="17" t="s">
        <v>87</v>
      </c>
      <c r="H364" s="12" t="s">
        <v>19</v>
      </c>
      <c r="I364" s="12" t="s">
        <v>992</v>
      </c>
      <c r="J364" s="27">
        <v>24</v>
      </c>
      <c r="K364" s="17">
        <v>27</v>
      </c>
      <c r="L364" s="17" t="s">
        <v>2266</v>
      </c>
      <c r="M364" s="12">
        <v>832</v>
      </c>
      <c r="N364" s="12" t="s">
        <v>1074</v>
      </c>
      <c r="R364" s="12" t="s">
        <v>4380</v>
      </c>
      <c r="S364" s="12" t="s">
        <v>70</v>
      </c>
      <c r="T364" s="12" t="s">
        <v>4381</v>
      </c>
      <c r="U364" s="12" t="s">
        <v>2574</v>
      </c>
      <c r="V364" s="12" t="s">
        <v>116</v>
      </c>
      <c r="AB364" s="28">
        <v>40380.764108796298</v>
      </c>
      <c r="AC364" s="12" t="s">
        <v>2574</v>
      </c>
    </row>
    <row r="365" spans="1:29" ht="89.25" hidden="1">
      <c r="A365" s="16">
        <v>832</v>
      </c>
      <c r="B365" s="12" t="s">
        <v>49</v>
      </c>
      <c r="C365" s="12">
        <v>164</v>
      </c>
      <c r="D365" s="12">
        <v>1</v>
      </c>
      <c r="E365" s="17" t="s">
        <v>2266</v>
      </c>
      <c r="F365" s="17" t="s">
        <v>27</v>
      </c>
      <c r="G365" s="17" t="s">
        <v>87</v>
      </c>
      <c r="H365" s="12" t="s">
        <v>19</v>
      </c>
      <c r="I365" s="12" t="s">
        <v>992</v>
      </c>
      <c r="J365" s="27">
        <v>24</v>
      </c>
      <c r="K365" s="17">
        <v>27</v>
      </c>
      <c r="L365" s="17" t="s">
        <v>2266</v>
      </c>
      <c r="N365" s="12" t="s">
        <v>1074</v>
      </c>
      <c r="Q365" s="16">
        <v>8</v>
      </c>
      <c r="R365" s="12" t="s">
        <v>4380</v>
      </c>
      <c r="S365" s="12" t="s">
        <v>70</v>
      </c>
      <c r="T365" s="12" t="s">
        <v>4379</v>
      </c>
      <c r="U365" s="12" t="s">
        <v>2574</v>
      </c>
      <c r="V365" s="12" t="s">
        <v>2602</v>
      </c>
      <c r="Y365" s="12" t="s">
        <v>1285</v>
      </c>
      <c r="Z365" s="12" t="s">
        <v>4378</v>
      </c>
      <c r="AA365" s="12">
        <v>1.02</v>
      </c>
      <c r="AB365" s="28">
        <v>40443.501481481479</v>
      </c>
      <c r="AC365" s="12" t="s">
        <v>2574</v>
      </c>
    </row>
    <row r="366" spans="1:29" ht="63.75" hidden="1">
      <c r="A366" s="16">
        <v>829</v>
      </c>
      <c r="B366" s="12" t="s">
        <v>49</v>
      </c>
      <c r="C366" s="12">
        <v>164</v>
      </c>
      <c r="D366" s="12">
        <v>1</v>
      </c>
      <c r="E366" s="17" t="s">
        <v>2266</v>
      </c>
      <c r="F366" s="17" t="s">
        <v>27</v>
      </c>
      <c r="G366" s="17" t="s">
        <v>3439</v>
      </c>
      <c r="H366" s="12" t="s">
        <v>19</v>
      </c>
      <c r="I366" s="12" t="s">
        <v>992</v>
      </c>
      <c r="J366" s="27">
        <v>24</v>
      </c>
      <c r="K366" s="17">
        <v>18</v>
      </c>
      <c r="L366" s="17" t="s">
        <v>2266</v>
      </c>
      <c r="N366" s="12" t="s">
        <v>1074</v>
      </c>
      <c r="Q366" s="16">
        <v>8</v>
      </c>
      <c r="R366" s="12" t="s">
        <v>3438</v>
      </c>
      <c r="S366" s="12" t="s">
        <v>70</v>
      </c>
      <c r="T366" s="12" t="s">
        <v>4377</v>
      </c>
      <c r="U366" s="12" t="s">
        <v>2574</v>
      </c>
      <c r="V366" s="12" t="s">
        <v>2602</v>
      </c>
      <c r="Y366" s="12" t="s">
        <v>1285</v>
      </c>
      <c r="Z366" s="12" t="s">
        <v>4376</v>
      </c>
      <c r="AA366" s="12">
        <v>1.02</v>
      </c>
      <c r="AB366" s="28">
        <v>40443.502824074072</v>
      </c>
      <c r="AC366" s="12" t="s">
        <v>2574</v>
      </c>
    </row>
    <row r="367" spans="1:29" ht="165.75" hidden="1">
      <c r="A367" s="16">
        <v>629</v>
      </c>
      <c r="B367" s="12" t="s">
        <v>2682</v>
      </c>
      <c r="C367" s="12">
        <v>164</v>
      </c>
      <c r="D367" s="12">
        <v>1</v>
      </c>
      <c r="E367" s="17" t="s">
        <v>1693</v>
      </c>
      <c r="F367" s="17" t="s">
        <v>96</v>
      </c>
      <c r="G367" s="17" t="s">
        <v>69</v>
      </c>
      <c r="H367" s="12" t="s">
        <v>19</v>
      </c>
      <c r="I367" s="12" t="s">
        <v>992</v>
      </c>
      <c r="J367" s="27">
        <v>80</v>
      </c>
      <c r="K367" s="17">
        <v>38</v>
      </c>
      <c r="L367" s="17" t="s">
        <v>1693</v>
      </c>
      <c r="N367" s="12" t="s">
        <v>1074</v>
      </c>
      <c r="Q367" s="16">
        <v>8</v>
      </c>
      <c r="R367" s="12" t="s">
        <v>4375</v>
      </c>
      <c r="S367" s="12" t="s">
        <v>4374</v>
      </c>
      <c r="T367" s="12" t="s">
        <v>4373</v>
      </c>
      <c r="U367" s="12" t="s">
        <v>2574</v>
      </c>
      <c r="V367" s="12" t="s">
        <v>2602</v>
      </c>
      <c r="Y367" s="12" t="s">
        <v>1285</v>
      </c>
      <c r="Z367" s="12" t="s">
        <v>4372</v>
      </c>
      <c r="AA367" s="12">
        <v>1.02</v>
      </c>
      <c r="AB367" s="28">
        <v>40443.553206018521</v>
      </c>
      <c r="AC367" s="12" t="s">
        <v>2574</v>
      </c>
    </row>
    <row r="368" spans="1:29" ht="76.5" hidden="1">
      <c r="A368" s="16">
        <v>630</v>
      </c>
      <c r="B368" s="12" t="s">
        <v>2682</v>
      </c>
      <c r="C368" s="12">
        <v>164</v>
      </c>
      <c r="D368" s="12">
        <v>1</v>
      </c>
      <c r="E368" s="17" t="s">
        <v>4367</v>
      </c>
      <c r="F368" s="17" t="s">
        <v>96</v>
      </c>
      <c r="G368" s="17" t="s">
        <v>75</v>
      </c>
      <c r="H368" s="12" t="s">
        <v>19</v>
      </c>
      <c r="I368" s="12" t="s">
        <v>992</v>
      </c>
      <c r="J368" s="27">
        <v>80</v>
      </c>
      <c r="K368" s="17">
        <v>41</v>
      </c>
      <c r="L368" s="17" t="s">
        <v>4367</v>
      </c>
      <c r="N368" s="12" t="s">
        <v>1074</v>
      </c>
      <c r="Q368" s="16">
        <v>8</v>
      </c>
      <c r="R368" s="12" t="s">
        <v>4371</v>
      </c>
      <c r="S368" s="12" t="s">
        <v>4370</v>
      </c>
      <c r="T368" s="12" t="s">
        <v>4369</v>
      </c>
      <c r="U368" s="12" t="s">
        <v>2574</v>
      </c>
      <c r="V368" s="12" t="s">
        <v>2602</v>
      </c>
      <c r="Y368" s="12" t="s">
        <v>1285</v>
      </c>
      <c r="Z368" s="12" t="s">
        <v>4368</v>
      </c>
      <c r="AA368" s="12">
        <v>1.02</v>
      </c>
      <c r="AB368" s="28">
        <v>40443.543680555558</v>
      </c>
      <c r="AC368" s="12" t="s">
        <v>2574</v>
      </c>
    </row>
    <row r="369" spans="1:29" ht="153" hidden="1">
      <c r="A369" s="16">
        <v>631</v>
      </c>
      <c r="B369" s="12" t="s">
        <v>2682</v>
      </c>
      <c r="C369" s="12">
        <v>164</v>
      </c>
      <c r="D369" s="12">
        <v>1</v>
      </c>
      <c r="E369" s="17" t="s">
        <v>4367</v>
      </c>
      <c r="F369" s="17" t="s">
        <v>96</v>
      </c>
      <c r="G369" s="17" t="s">
        <v>330</v>
      </c>
      <c r="H369" s="12" t="s">
        <v>19</v>
      </c>
      <c r="I369" s="12" t="s">
        <v>992</v>
      </c>
      <c r="J369" s="27">
        <v>80</v>
      </c>
      <c r="K369" s="17">
        <v>48</v>
      </c>
      <c r="L369" s="17" t="s">
        <v>4367</v>
      </c>
      <c r="N369" s="12" t="s">
        <v>1074</v>
      </c>
      <c r="Q369" s="16">
        <v>8</v>
      </c>
      <c r="R369" s="12" t="s">
        <v>4366</v>
      </c>
      <c r="S369" s="12" t="s">
        <v>4365</v>
      </c>
      <c r="T369" s="12" t="s">
        <v>4364</v>
      </c>
      <c r="U369" s="12" t="s">
        <v>2574</v>
      </c>
      <c r="V369" s="12" t="s">
        <v>2602</v>
      </c>
      <c r="Y369" s="12" t="s">
        <v>1285</v>
      </c>
      <c r="Z369" s="12" t="s">
        <v>4363</v>
      </c>
      <c r="AA369" s="12">
        <v>1.02</v>
      </c>
      <c r="AB369" s="28">
        <v>40443.542754629627</v>
      </c>
      <c r="AC369" s="12" t="s">
        <v>2574</v>
      </c>
    </row>
    <row r="370" spans="1:29" ht="76.5" hidden="1">
      <c r="A370" s="16">
        <v>632</v>
      </c>
      <c r="B370" s="12" t="s">
        <v>2682</v>
      </c>
      <c r="C370" s="12">
        <v>164</v>
      </c>
      <c r="D370" s="12">
        <v>1</v>
      </c>
      <c r="E370" s="17" t="s">
        <v>4362</v>
      </c>
      <c r="F370" s="17" t="s">
        <v>271</v>
      </c>
      <c r="H370" s="12" t="s">
        <v>19</v>
      </c>
      <c r="I370" s="12" t="s">
        <v>992</v>
      </c>
      <c r="J370" s="27">
        <v>95</v>
      </c>
      <c r="L370" s="17" t="s">
        <v>4362</v>
      </c>
      <c r="N370" s="12" t="s">
        <v>1074</v>
      </c>
      <c r="Q370" s="16">
        <v>8</v>
      </c>
      <c r="R370" s="12" t="s">
        <v>4361</v>
      </c>
      <c r="S370" s="12" t="s">
        <v>4360</v>
      </c>
      <c r="T370" s="12" t="s">
        <v>4359</v>
      </c>
      <c r="U370" s="12" t="s">
        <v>2574</v>
      </c>
      <c r="V370" s="12" t="s">
        <v>2602</v>
      </c>
      <c r="X370" s="12" t="s">
        <v>4358</v>
      </c>
      <c r="Y370" s="12" t="s">
        <v>990</v>
      </c>
      <c r="Z370" s="12" t="s">
        <v>4357</v>
      </c>
      <c r="AB370" s="28">
        <v>40444.593611111108</v>
      </c>
      <c r="AC370" s="12" t="s">
        <v>2574</v>
      </c>
    </row>
    <row r="371" spans="1:29" ht="127.5" hidden="1">
      <c r="A371" s="16">
        <v>633</v>
      </c>
      <c r="B371" s="12" t="s">
        <v>2682</v>
      </c>
      <c r="C371" s="12">
        <v>164</v>
      </c>
      <c r="D371" s="12">
        <v>1</v>
      </c>
      <c r="E371" s="17" t="s">
        <v>4356</v>
      </c>
      <c r="F371" s="17" t="s">
        <v>55</v>
      </c>
      <c r="G371" s="17" t="s">
        <v>25</v>
      </c>
      <c r="H371" s="12" t="s">
        <v>19</v>
      </c>
      <c r="I371" s="12" t="s">
        <v>992</v>
      </c>
      <c r="J371" s="27">
        <v>25</v>
      </c>
      <c r="K371" s="17">
        <v>3</v>
      </c>
      <c r="L371" s="17" t="s">
        <v>4356</v>
      </c>
      <c r="N371" s="12" t="s">
        <v>1074</v>
      </c>
      <c r="Q371" s="16">
        <v>8</v>
      </c>
      <c r="R371" s="12" t="s">
        <v>4355</v>
      </c>
      <c r="S371" s="12" t="s">
        <v>4354</v>
      </c>
      <c r="T371" s="12" t="s">
        <v>4353</v>
      </c>
      <c r="U371" s="12" t="s">
        <v>2574</v>
      </c>
      <c r="V371" s="12" t="s">
        <v>2602</v>
      </c>
      <c r="X371" s="12" t="s">
        <v>4352</v>
      </c>
      <c r="Y371" s="12" t="s">
        <v>990</v>
      </c>
      <c r="Z371" s="12" t="s">
        <v>4351</v>
      </c>
      <c r="AB371" s="28">
        <v>40443.513599537036</v>
      </c>
      <c r="AC371" s="12" t="s">
        <v>2574</v>
      </c>
    </row>
    <row r="372" spans="1:29" ht="357" hidden="1">
      <c r="A372" s="16">
        <v>634</v>
      </c>
      <c r="B372" s="12" t="s">
        <v>2682</v>
      </c>
      <c r="C372" s="12">
        <v>164</v>
      </c>
      <c r="D372" s="12">
        <v>1</v>
      </c>
      <c r="E372" s="17" t="s">
        <v>1693</v>
      </c>
      <c r="F372" s="17" t="s">
        <v>1826</v>
      </c>
      <c r="G372" s="17" t="s">
        <v>63</v>
      </c>
      <c r="H372" s="12" t="s">
        <v>19</v>
      </c>
      <c r="I372" s="12" t="s">
        <v>992</v>
      </c>
      <c r="J372" s="27">
        <v>81</v>
      </c>
      <c r="K372" s="17">
        <v>17</v>
      </c>
      <c r="L372" s="17" t="s">
        <v>1693</v>
      </c>
      <c r="N372" s="12" t="s">
        <v>1074</v>
      </c>
      <c r="Q372" s="16">
        <v>8</v>
      </c>
      <c r="R372" s="12" t="s">
        <v>4350</v>
      </c>
      <c r="S372" s="12" t="s">
        <v>4349</v>
      </c>
      <c r="T372" s="12" t="s">
        <v>4348</v>
      </c>
      <c r="U372" s="12" t="s">
        <v>2574</v>
      </c>
      <c r="V372" s="12" t="s">
        <v>2602</v>
      </c>
      <c r="X372" s="12" t="s">
        <v>4347</v>
      </c>
      <c r="Y372" s="12" t="s">
        <v>1285</v>
      </c>
      <c r="Z372" s="12" t="s">
        <v>4346</v>
      </c>
      <c r="AA372" s="12">
        <v>1.02</v>
      </c>
      <c r="AB372" s="28">
        <v>40443.561145833337</v>
      </c>
      <c r="AC372" s="12" t="s">
        <v>2574</v>
      </c>
    </row>
    <row r="373" spans="1:29" ht="63.75" hidden="1">
      <c r="A373" s="16">
        <v>642</v>
      </c>
      <c r="B373" s="12" t="s">
        <v>1598</v>
      </c>
      <c r="C373" s="12">
        <v>164</v>
      </c>
      <c r="D373" s="12">
        <v>1</v>
      </c>
      <c r="E373" s="17" t="s">
        <v>1693</v>
      </c>
      <c r="F373" s="17" t="s">
        <v>1826</v>
      </c>
      <c r="G373" s="17" t="s">
        <v>22</v>
      </c>
      <c r="H373" s="12" t="s">
        <v>19</v>
      </c>
      <c r="I373" s="12" t="s">
        <v>992</v>
      </c>
      <c r="J373" s="27">
        <v>81</v>
      </c>
      <c r="K373" s="17">
        <v>4</v>
      </c>
      <c r="L373" s="17" t="s">
        <v>1693</v>
      </c>
      <c r="N373" s="12" t="s">
        <v>1074</v>
      </c>
      <c r="Q373" s="16">
        <v>8</v>
      </c>
      <c r="R373" s="12" t="s">
        <v>4345</v>
      </c>
      <c r="S373" s="12" t="s">
        <v>4344</v>
      </c>
      <c r="T373" s="12" t="s">
        <v>4343</v>
      </c>
      <c r="U373" s="12" t="s">
        <v>2574</v>
      </c>
      <c r="V373" s="12" t="s">
        <v>2602</v>
      </c>
      <c r="Y373" s="12" t="s">
        <v>990</v>
      </c>
      <c r="Z373" s="12" t="s">
        <v>4342</v>
      </c>
      <c r="AB373" s="28">
        <v>40443.561307870368</v>
      </c>
      <c r="AC373" s="12" t="s">
        <v>2574</v>
      </c>
    </row>
    <row r="374" spans="1:29" ht="76.5" hidden="1">
      <c r="A374" s="16">
        <v>644</v>
      </c>
      <c r="B374" s="12" t="s">
        <v>1598</v>
      </c>
      <c r="C374" s="12">
        <v>164</v>
      </c>
      <c r="D374" s="12">
        <v>1</v>
      </c>
      <c r="E374" s="17" t="s">
        <v>1693</v>
      </c>
      <c r="F374" s="17" t="s">
        <v>1826</v>
      </c>
      <c r="G374" s="17" t="s">
        <v>45</v>
      </c>
      <c r="H374" s="12" t="s">
        <v>19</v>
      </c>
      <c r="I374" s="12" t="s">
        <v>992</v>
      </c>
      <c r="J374" s="27">
        <v>81</v>
      </c>
      <c r="K374" s="17">
        <v>7</v>
      </c>
      <c r="L374" s="17" t="s">
        <v>1693</v>
      </c>
      <c r="N374" s="12" t="s">
        <v>1074</v>
      </c>
      <c r="Q374" s="16">
        <v>8</v>
      </c>
      <c r="R374" s="12" t="s">
        <v>4341</v>
      </c>
      <c r="S374" s="12" t="s">
        <v>4340</v>
      </c>
      <c r="T374" s="12" t="s">
        <v>4339</v>
      </c>
      <c r="U374" s="12" t="s">
        <v>2574</v>
      </c>
      <c r="V374" s="12" t="s">
        <v>2602</v>
      </c>
      <c r="Y374" s="12" t="s">
        <v>1285</v>
      </c>
      <c r="Z374" s="12" t="s">
        <v>4338</v>
      </c>
      <c r="AA374" s="12">
        <v>1.02</v>
      </c>
      <c r="AB374" s="28">
        <v>40443.562673611108</v>
      </c>
      <c r="AC374" s="12" t="s">
        <v>2574</v>
      </c>
    </row>
    <row r="375" spans="1:29" ht="165.75" hidden="1">
      <c r="A375" s="16">
        <v>687</v>
      </c>
      <c r="B375" s="12" t="s">
        <v>871</v>
      </c>
      <c r="C375" s="12">
        <v>164</v>
      </c>
      <c r="D375" s="12">
        <v>1</v>
      </c>
      <c r="E375" s="17" t="s">
        <v>2461</v>
      </c>
      <c r="F375" s="17" t="s">
        <v>25</v>
      </c>
      <c r="G375" s="17" t="s">
        <v>229</v>
      </c>
      <c r="H375" s="12" t="s">
        <v>24</v>
      </c>
      <c r="I375" s="12" t="s">
        <v>992</v>
      </c>
      <c r="J375" s="27">
        <v>3</v>
      </c>
      <c r="K375" s="17">
        <v>51</v>
      </c>
      <c r="L375" s="17" t="s">
        <v>2461</v>
      </c>
      <c r="N375" s="12" t="s">
        <v>1074</v>
      </c>
      <c r="Q375" s="16">
        <v>8</v>
      </c>
      <c r="R375" s="12" t="s">
        <v>4337</v>
      </c>
      <c r="S375" s="12" t="s">
        <v>4336</v>
      </c>
      <c r="T375" s="12" t="s">
        <v>4335</v>
      </c>
      <c r="U375" s="12" t="s">
        <v>2574</v>
      </c>
      <c r="V375" s="12" t="s">
        <v>2602</v>
      </c>
      <c r="Y375" s="12" t="s">
        <v>1285</v>
      </c>
      <c r="Z375" s="12" t="s">
        <v>4334</v>
      </c>
      <c r="AA375" s="12">
        <v>1.02</v>
      </c>
      <c r="AB375" s="28">
        <v>40443.436180555553</v>
      </c>
      <c r="AC375" s="12" t="s">
        <v>2574</v>
      </c>
    </row>
    <row r="376" spans="1:29" ht="89.25" hidden="1">
      <c r="A376" s="16">
        <v>705</v>
      </c>
      <c r="B376" s="12" t="s">
        <v>871</v>
      </c>
      <c r="C376" s="12">
        <v>164</v>
      </c>
      <c r="D376" s="12">
        <v>1</v>
      </c>
      <c r="E376" s="17" t="s">
        <v>2266</v>
      </c>
      <c r="F376" s="17" t="s">
        <v>55</v>
      </c>
      <c r="G376" s="17" t="s">
        <v>26</v>
      </c>
      <c r="H376" s="12" t="s">
        <v>19</v>
      </c>
      <c r="I376" s="12" t="s">
        <v>992</v>
      </c>
      <c r="J376" s="27">
        <v>25</v>
      </c>
      <c r="K376" s="17">
        <v>2</v>
      </c>
      <c r="L376" s="17" t="s">
        <v>2266</v>
      </c>
      <c r="N376" s="12" t="s">
        <v>1074</v>
      </c>
      <c r="Q376" s="16">
        <v>8</v>
      </c>
      <c r="R376" s="12" t="s">
        <v>4333</v>
      </c>
      <c r="S376" s="12" t="s">
        <v>4332</v>
      </c>
      <c r="T376" s="12" t="s">
        <v>4331</v>
      </c>
      <c r="U376" s="12" t="s">
        <v>2574</v>
      </c>
      <c r="V376" s="12" t="s">
        <v>2602</v>
      </c>
      <c r="Y376" s="12" t="s">
        <v>990</v>
      </c>
      <c r="Z376" s="12" t="s">
        <v>4330</v>
      </c>
      <c r="AB376" s="28">
        <v>40444.671909722223</v>
      </c>
      <c r="AC376" s="12" t="s">
        <v>2574</v>
      </c>
    </row>
    <row r="377" spans="1:29" ht="38.25" hidden="1">
      <c r="A377" s="16">
        <v>757</v>
      </c>
      <c r="B377" s="12" t="s">
        <v>3007</v>
      </c>
      <c r="C377" s="12">
        <v>164</v>
      </c>
      <c r="D377" s="12">
        <v>1</v>
      </c>
      <c r="E377" s="17" t="s">
        <v>3384</v>
      </c>
      <c r="F377" s="17" t="s">
        <v>33</v>
      </c>
      <c r="G377" s="17" t="s">
        <v>34</v>
      </c>
      <c r="H377" s="12" t="s">
        <v>19</v>
      </c>
      <c r="I377" s="12" t="s">
        <v>992</v>
      </c>
      <c r="J377" s="27">
        <v>9</v>
      </c>
      <c r="K377" s="17">
        <v>34</v>
      </c>
      <c r="L377" s="17" t="s">
        <v>3384</v>
      </c>
      <c r="N377" s="12" t="s">
        <v>1074</v>
      </c>
      <c r="Q377" s="16">
        <v>8</v>
      </c>
      <c r="R377" s="12" t="s">
        <v>4329</v>
      </c>
      <c r="S377" s="12" t="s">
        <v>3012</v>
      </c>
      <c r="T377" s="12" t="s">
        <v>4328</v>
      </c>
      <c r="U377" s="12" t="s">
        <v>2574</v>
      </c>
      <c r="V377" s="12" t="s">
        <v>2602</v>
      </c>
      <c r="Y377" s="12" t="s">
        <v>1285</v>
      </c>
      <c r="Z377" s="12" t="s">
        <v>4327</v>
      </c>
      <c r="AA377" s="12">
        <v>1.02</v>
      </c>
      <c r="AB377" s="28">
        <v>40444.671388888892</v>
      </c>
      <c r="AC377" s="12" t="s">
        <v>2574</v>
      </c>
    </row>
    <row r="378" spans="1:29" ht="114.75" hidden="1">
      <c r="A378" s="16">
        <v>725</v>
      </c>
      <c r="B378" s="12" t="s">
        <v>871</v>
      </c>
      <c r="C378" s="12">
        <v>164</v>
      </c>
      <c r="D378" s="12">
        <v>1</v>
      </c>
      <c r="E378" s="17" t="s">
        <v>3393</v>
      </c>
      <c r="F378" s="17" t="s">
        <v>84</v>
      </c>
      <c r="G378" s="17" t="s">
        <v>34</v>
      </c>
      <c r="H378" s="12" t="s">
        <v>19</v>
      </c>
      <c r="I378" s="12" t="s">
        <v>992</v>
      </c>
      <c r="J378" s="27">
        <v>40</v>
      </c>
      <c r="K378" s="17">
        <v>34</v>
      </c>
      <c r="L378" s="17" t="s">
        <v>3393</v>
      </c>
      <c r="M378" s="12">
        <v>215</v>
      </c>
      <c r="N378" s="12" t="s">
        <v>1074</v>
      </c>
      <c r="R378" s="12" t="s">
        <v>4326</v>
      </c>
      <c r="S378" s="12" t="s">
        <v>4325</v>
      </c>
      <c r="T378" s="12" t="s">
        <v>4324</v>
      </c>
      <c r="U378" s="12" t="s">
        <v>110</v>
      </c>
      <c r="V378" s="12" t="s">
        <v>116</v>
      </c>
      <c r="AB378" s="28">
        <v>40491.8987037037</v>
      </c>
      <c r="AC378" s="12" t="s">
        <v>116</v>
      </c>
    </row>
    <row r="379" spans="1:29" ht="89.25" hidden="1">
      <c r="A379" s="16">
        <v>800</v>
      </c>
      <c r="B379" s="12" t="s">
        <v>23</v>
      </c>
      <c r="C379" s="12">
        <v>164</v>
      </c>
      <c r="D379" s="12">
        <v>1</v>
      </c>
      <c r="E379" s="17" t="s">
        <v>4323</v>
      </c>
      <c r="F379" s="17" t="s">
        <v>57</v>
      </c>
      <c r="G379" s="17" t="s">
        <v>87</v>
      </c>
      <c r="H379" s="12" t="s">
        <v>24</v>
      </c>
      <c r="I379" s="12" t="s">
        <v>990</v>
      </c>
      <c r="J379" s="27">
        <v>11</v>
      </c>
      <c r="K379" s="17">
        <v>27</v>
      </c>
      <c r="L379" s="17" t="s">
        <v>4323</v>
      </c>
      <c r="N379" s="12" t="s">
        <v>1074</v>
      </c>
      <c r="R379" s="12" t="s">
        <v>4322</v>
      </c>
      <c r="S379" s="12" t="s">
        <v>4321</v>
      </c>
      <c r="T379" s="12" t="s">
        <v>4320</v>
      </c>
      <c r="U379" s="12" t="s">
        <v>116</v>
      </c>
      <c r="V379" s="12" t="s">
        <v>116</v>
      </c>
      <c r="AB379" s="28">
        <v>40492.650555555556</v>
      </c>
      <c r="AC379" s="12" t="s">
        <v>116</v>
      </c>
    </row>
    <row r="380" spans="1:29" ht="178.5" hidden="1">
      <c r="A380" s="16">
        <v>290</v>
      </c>
      <c r="B380" s="12" t="s">
        <v>2587</v>
      </c>
      <c r="C380" s="12">
        <v>164</v>
      </c>
      <c r="D380" s="12">
        <v>1</v>
      </c>
      <c r="E380" s="17" t="s">
        <v>2266</v>
      </c>
      <c r="F380" s="17" t="s">
        <v>27</v>
      </c>
      <c r="G380" s="17" t="s">
        <v>54</v>
      </c>
      <c r="H380" s="12" t="s">
        <v>24</v>
      </c>
      <c r="I380" s="12" t="s">
        <v>990</v>
      </c>
      <c r="J380" s="27">
        <v>24</v>
      </c>
      <c r="K380" s="17">
        <v>19</v>
      </c>
      <c r="L380" s="17" t="s">
        <v>2266</v>
      </c>
      <c r="N380" s="12" t="s">
        <v>1074</v>
      </c>
      <c r="R380" s="12" t="s">
        <v>4115</v>
      </c>
      <c r="S380" s="12" t="s">
        <v>1687</v>
      </c>
      <c r="T380" s="12" t="s">
        <v>4319</v>
      </c>
      <c r="U380" s="12" t="s">
        <v>116</v>
      </c>
      <c r="V380" s="12" t="s">
        <v>116</v>
      </c>
      <c r="AB380" s="28">
        <v>40492.701932870368</v>
      </c>
      <c r="AC380" s="12" t="s">
        <v>116</v>
      </c>
    </row>
    <row r="381" spans="1:29" ht="191.25" hidden="1">
      <c r="A381" s="16">
        <v>561</v>
      </c>
      <c r="B381" s="12" t="s">
        <v>485</v>
      </c>
      <c r="C381" s="12">
        <v>164</v>
      </c>
      <c r="D381" s="12">
        <v>1</v>
      </c>
      <c r="G381" s="17" t="s">
        <v>229</v>
      </c>
      <c r="H381" s="12" t="s">
        <v>24</v>
      </c>
      <c r="I381" s="12" t="s">
        <v>992</v>
      </c>
      <c r="K381" s="17">
        <v>51</v>
      </c>
      <c r="N381" s="12" t="s">
        <v>1074</v>
      </c>
      <c r="R381" s="12" t="s">
        <v>4318</v>
      </c>
      <c r="S381" s="12" t="s">
        <v>4317</v>
      </c>
      <c r="T381" s="12" t="s">
        <v>4316</v>
      </c>
      <c r="U381" s="12" t="s">
        <v>116</v>
      </c>
      <c r="V381" s="12" t="s">
        <v>116</v>
      </c>
      <c r="AB381" s="28">
        <v>40492.713078703702</v>
      </c>
      <c r="AC381" s="12" t="s">
        <v>116</v>
      </c>
    </row>
    <row r="382" spans="1:29" ht="191.25" hidden="1">
      <c r="A382" s="16">
        <v>242</v>
      </c>
      <c r="B382" s="12" t="s">
        <v>374</v>
      </c>
      <c r="C382" s="12">
        <v>164</v>
      </c>
      <c r="D382" s="12">
        <v>1</v>
      </c>
      <c r="E382" s="17" t="s">
        <v>4315</v>
      </c>
      <c r="F382" s="17" t="s">
        <v>121</v>
      </c>
      <c r="G382" s="17" t="s">
        <v>88</v>
      </c>
      <c r="H382" s="12" t="s">
        <v>19</v>
      </c>
      <c r="I382" s="12" t="s">
        <v>992</v>
      </c>
      <c r="J382" s="27">
        <v>89</v>
      </c>
      <c r="K382" s="17">
        <v>46</v>
      </c>
      <c r="L382" s="17" t="s">
        <v>4315</v>
      </c>
      <c r="N382" s="12" t="s">
        <v>1074</v>
      </c>
      <c r="R382" s="12" t="s">
        <v>4314</v>
      </c>
      <c r="S382" s="12" t="s">
        <v>4313</v>
      </c>
      <c r="T382" s="12" t="s">
        <v>4312</v>
      </c>
      <c r="U382" s="12" t="s">
        <v>116</v>
      </c>
      <c r="V382" s="12" t="s">
        <v>116</v>
      </c>
      <c r="AB382" s="28">
        <v>40492.743611111109</v>
      </c>
      <c r="AC382" s="12" t="s">
        <v>116</v>
      </c>
    </row>
    <row r="383" spans="1:29" ht="89.25" hidden="1">
      <c r="A383" s="16">
        <v>641</v>
      </c>
      <c r="B383" s="12" t="s">
        <v>1598</v>
      </c>
      <c r="C383" s="12">
        <v>164</v>
      </c>
      <c r="D383" s="12">
        <v>1</v>
      </c>
      <c r="E383" s="17" t="s">
        <v>1693</v>
      </c>
      <c r="F383" s="17" t="s">
        <v>96</v>
      </c>
      <c r="G383" s="17" t="s">
        <v>99</v>
      </c>
      <c r="H383" s="12" t="s">
        <v>19</v>
      </c>
      <c r="I383" s="12" t="s">
        <v>992</v>
      </c>
      <c r="J383" s="27">
        <v>80</v>
      </c>
      <c r="K383" s="17">
        <v>37</v>
      </c>
      <c r="L383" s="17" t="s">
        <v>1693</v>
      </c>
      <c r="N383" s="12" t="s">
        <v>1074</v>
      </c>
      <c r="R383" s="12" t="s">
        <v>4311</v>
      </c>
      <c r="S383" s="12" t="s">
        <v>4310</v>
      </c>
      <c r="T383" s="12" t="s">
        <v>4309</v>
      </c>
      <c r="U383" s="12" t="s">
        <v>116</v>
      </c>
      <c r="V383" s="12" t="s">
        <v>116</v>
      </c>
      <c r="AB383" s="28">
        <v>40492.757696759261</v>
      </c>
      <c r="AC383" s="12" t="s">
        <v>116</v>
      </c>
    </row>
    <row r="384" spans="1:29" ht="89.25" hidden="1">
      <c r="A384" s="16">
        <v>703</v>
      </c>
      <c r="B384" s="12" t="s">
        <v>871</v>
      </c>
      <c r="C384" s="12">
        <v>164</v>
      </c>
      <c r="D384" s="12">
        <v>1</v>
      </c>
      <c r="E384" s="17" t="s">
        <v>2266</v>
      </c>
      <c r="F384" s="17" t="s">
        <v>27</v>
      </c>
      <c r="G384" s="17" t="s">
        <v>52</v>
      </c>
      <c r="H384" s="12" t="s">
        <v>19</v>
      </c>
      <c r="I384" s="12" t="s">
        <v>992</v>
      </c>
      <c r="J384" s="27">
        <v>24</v>
      </c>
      <c r="K384" s="17">
        <v>13</v>
      </c>
      <c r="L384" s="17" t="s">
        <v>2266</v>
      </c>
      <c r="N384" s="12" t="s">
        <v>1074</v>
      </c>
      <c r="R384" s="12" t="s">
        <v>4308</v>
      </c>
      <c r="S384" s="12" t="s">
        <v>4307</v>
      </c>
      <c r="T384" s="12" t="s">
        <v>4306</v>
      </c>
      <c r="U384" s="12" t="s">
        <v>116</v>
      </c>
      <c r="V384" s="12" t="s">
        <v>116</v>
      </c>
      <c r="AB384" s="28">
        <v>40493.215810185182</v>
      </c>
      <c r="AC384" s="12" t="s">
        <v>116</v>
      </c>
    </row>
    <row r="385" spans="1:29" ht="102" hidden="1">
      <c r="A385" s="16">
        <v>884</v>
      </c>
      <c r="B385" s="12" t="s">
        <v>49</v>
      </c>
      <c r="C385" s="12">
        <v>164</v>
      </c>
      <c r="D385" s="12">
        <v>1</v>
      </c>
      <c r="E385" s="17" t="s">
        <v>2712</v>
      </c>
      <c r="F385" s="17" t="s">
        <v>96</v>
      </c>
      <c r="G385" s="17" t="s">
        <v>1826</v>
      </c>
      <c r="H385" s="12" t="s">
        <v>19</v>
      </c>
      <c r="I385" s="12" t="s">
        <v>992</v>
      </c>
      <c r="J385" s="27">
        <v>80</v>
      </c>
      <c r="K385" s="17">
        <v>81</v>
      </c>
      <c r="L385" s="17" t="s">
        <v>2712</v>
      </c>
      <c r="N385" s="12" t="s">
        <v>1074</v>
      </c>
      <c r="R385" s="12" t="s">
        <v>4305</v>
      </c>
      <c r="S385" s="12" t="s">
        <v>70</v>
      </c>
      <c r="T385" s="12" t="s">
        <v>4304</v>
      </c>
      <c r="U385" s="12" t="s">
        <v>116</v>
      </c>
      <c r="V385" s="12" t="s">
        <v>116</v>
      </c>
      <c r="AB385" s="28">
        <v>40493.218819444446</v>
      </c>
      <c r="AC385" s="12" t="s">
        <v>116</v>
      </c>
    </row>
    <row r="386" spans="1:29" ht="102" hidden="1">
      <c r="A386" s="16">
        <v>976</v>
      </c>
      <c r="B386" s="12" t="s">
        <v>49</v>
      </c>
      <c r="C386" s="12">
        <v>164</v>
      </c>
      <c r="D386" s="12">
        <v>1</v>
      </c>
      <c r="E386" s="17" t="s">
        <v>2712</v>
      </c>
      <c r="F386" s="17" t="s">
        <v>96</v>
      </c>
      <c r="G386" s="17" t="s">
        <v>1826</v>
      </c>
      <c r="H386" s="12" t="s">
        <v>19</v>
      </c>
      <c r="I386" s="12" t="s">
        <v>992</v>
      </c>
      <c r="J386" s="27">
        <v>80</v>
      </c>
      <c r="K386" s="17">
        <v>81</v>
      </c>
      <c r="L386" s="17" t="s">
        <v>2712</v>
      </c>
      <c r="M386" s="12">
        <v>884</v>
      </c>
      <c r="N386" s="12" t="s">
        <v>1074</v>
      </c>
      <c r="R386" s="12" t="s">
        <v>4305</v>
      </c>
      <c r="S386" s="12" t="s">
        <v>70</v>
      </c>
      <c r="T386" s="12" t="s">
        <v>4304</v>
      </c>
      <c r="U386" s="12" t="s">
        <v>2574</v>
      </c>
      <c r="V386" s="12" t="s">
        <v>116</v>
      </c>
      <c r="AB386" s="28">
        <v>40380.857534722221</v>
      </c>
      <c r="AC386" s="12" t="s">
        <v>2574</v>
      </c>
    </row>
    <row r="387" spans="1:29" ht="38.25" hidden="1">
      <c r="A387" s="16">
        <v>999</v>
      </c>
      <c r="B387" s="12" t="s">
        <v>4303</v>
      </c>
      <c r="C387" s="12">
        <v>164</v>
      </c>
      <c r="D387" s="12">
        <v>1</v>
      </c>
      <c r="E387" s="17" t="s">
        <v>1693</v>
      </c>
      <c r="F387" s="17" t="s">
        <v>1826</v>
      </c>
      <c r="G387" s="17" t="s">
        <v>22</v>
      </c>
      <c r="H387" s="12" t="s">
        <v>19</v>
      </c>
      <c r="I387" s="12" t="s">
        <v>992</v>
      </c>
      <c r="J387" s="27">
        <v>81</v>
      </c>
      <c r="K387" s="17">
        <v>4</v>
      </c>
      <c r="L387" s="17" t="s">
        <v>1693</v>
      </c>
      <c r="N387" s="12" t="s">
        <v>1074</v>
      </c>
      <c r="R387" s="12" t="s">
        <v>4302</v>
      </c>
      <c r="S387" s="12" t="s">
        <v>4301</v>
      </c>
      <c r="T387" s="12" t="s">
        <v>4300</v>
      </c>
      <c r="U387" s="12" t="s">
        <v>116</v>
      </c>
      <c r="V387" s="12" t="s">
        <v>116</v>
      </c>
      <c r="AB387" s="28">
        <v>40493.221134259256</v>
      </c>
      <c r="AC387" s="12" t="s">
        <v>116</v>
      </c>
    </row>
    <row r="388" spans="1:29" ht="63.75" hidden="1">
      <c r="A388" s="16">
        <v>233</v>
      </c>
      <c r="B388" s="12" t="s">
        <v>1787</v>
      </c>
      <c r="C388" s="12">
        <v>164</v>
      </c>
      <c r="D388" s="12">
        <v>1</v>
      </c>
      <c r="E388" s="17" t="s">
        <v>22</v>
      </c>
      <c r="F388" s="17" t="s">
        <v>25</v>
      </c>
      <c r="G388" s="17" t="s">
        <v>68</v>
      </c>
      <c r="H388" s="12" t="s">
        <v>24</v>
      </c>
      <c r="I388" s="12" t="s">
        <v>990</v>
      </c>
      <c r="J388" s="27">
        <v>3</v>
      </c>
      <c r="K388" s="17">
        <v>20</v>
      </c>
      <c r="L388" s="17" t="s">
        <v>22</v>
      </c>
      <c r="M388" s="12">
        <v>805</v>
      </c>
      <c r="N388" s="12" t="s">
        <v>1074</v>
      </c>
      <c r="Q388" s="16">
        <v>5</v>
      </c>
      <c r="R388" s="12" t="s">
        <v>4299</v>
      </c>
      <c r="S388" s="12" t="s">
        <v>4298</v>
      </c>
      <c r="T388" s="12" t="s">
        <v>4297</v>
      </c>
      <c r="U388" s="12" t="s">
        <v>2574</v>
      </c>
      <c r="V388" s="12" t="s">
        <v>2607</v>
      </c>
      <c r="X388" s="12" t="s">
        <v>4296</v>
      </c>
      <c r="Y388" s="12" t="s">
        <v>990</v>
      </c>
      <c r="Z388" s="12" t="s">
        <v>2612</v>
      </c>
      <c r="AB388" s="28">
        <v>40444.669212962966</v>
      </c>
      <c r="AC388" s="12" t="s">
        <v>2574</v>
      </c>
    </row>
    <row r="389" spans="1:29" ht="63.75" hidden="1">
      <c r="A389" s="16">
        <v>805</v>
      </c>
      <c r="B389" s="12" t="s">
        <v>49</v>
      </c>
      <c r="C389" s="12">
        <v>164</v>
      </c>
      <c r="D389" s="12">
        <v>1</v>
      </c>
      <c r="E389" s="17" t="s">
        <v>22</v>
      </c>
      <c r="F389" s="17" t="s">
        <v>25</v>
      </c>
      <c r="G389" s="17" t="s">
        <v>68</v>
      </c>
      <c r="H389" s="12" t="s">
        <v>24</v>
      </c>
      <c r="I389" s="12" t="s">
        <v>990</v>
      </c>
      <c r="J389" s="27">
        <v>3</v>
      </c>
      <c r="K389" s="17">
        <v>20</v>
      </c>
      <c r="L389" s="17" t="s">
        <v>22</v>
      </c>
      <c r="N389" s="12" t="s">
        <v>1074</v>
      </c>
      <c r="Q389" s="16">
        <v>5</v>
      </c>
      <c r="R389" s="12" t="s">
        <v>4293</v>
      </c>
      <c r="S389" s="12" t="s">
        <v>70</v>
      </c>
      <c r="T389" s="12" t="s">
        <v>4292</v>
      </c>
      <c r="U389" s="12" t="s">
        <v>2574</v>
      </c>
      <c r="V389" s="12" t="s">
        <v>2607</v>
      </c>
      <c r="X389" s="12" t="s">
        <v>4295</v>
      </c>
      <c r="Y389" s="12" t="s">
        <v>1285</v>
      </c>
      <c r="Z389" s="12" t="s">
        <v>4294</v>
      </c>
      <c r="AA389" s="12">
        <v>1.02</v>
      </c>
      <c r="AB389" s="28">
        <v>40441.37158564815</v>
      </c>
      <c r="AC389" s="12" t="s">
        <v>2574</v>
      </c>
    </row>
    <row r="390" spans="1:29" ht="63.75" hidden="1">
      <c r="A390" s="16">
        <v>896</v>
      </c>
      <c r="B390" s="12" t="s">
        <v>49</v>
      </c>
      <c r="C390" s="12">
        <v>164</v>
      </c>
      <c r="D390" s="12">
        <v>1</v>
      </c>
      <c r="E390" s="17" t="s">
        <v>22</v>
      </c>
      <c r="F390" s="17" t="s">
        <v>25</v>
      </c>
      <c r="G390" s="17" t="s">
        <v>68</v>
      </c>
      <c r="H390" s="12" t="s">
        <v>24</v>
      </c>
      <c r="I390" s="12" t="s">
        <v>990</v>
      </c>
      <c r="J390" s="27">
        <v>3</v>
      </c>
      <c r="K390" s="17">
        <v>20</v>
      </c>
      <c r="L390" s="17" t="s">
        <v>22</v>
      </c>
      <c r="M390" s="12">
        <v>805</v>
      </c>
      <c r="N390" s="12" t="s">
        <v>1074</v>
      </c>
      <c r="Q390" s="16">
        <v>5</v>
      </c>
      <c r="R390" s="12" t="s">
        <v>4293</v>
      </c>
      <c r="S390" s="12" t="s">
        <v>70</v>
      </c>
      <c r="T390" s="12" t="s">
        <v>4292</v>
      </c>
      <c r="U390" s="12" t="s">
        <v>2574</v>
      </c>
      <c r="V390" s="12" t="s">
        <v>2607</v>
      </c>
      <c r="X390" s="12" t="s">
        <v>4291</v>
      </c>
      <c r="AB390" s="28">
        <v>40441.370335648149</v>
      </c>
      <c r="AC390" s="12" t="s">
        <v>135</v>
      </c>
    </row>
    <row r="391" spans="1:29" ht="204" hidden="1">
      <c r="A391" s="16">
        <v>277</v>
      </c>
      <c r="B391" s="12" t="s">
        <v>2587</v>
      </c>
      <c r="C391" s="12">
        <v>164</v>
      </c>
      <c r="D391" s="12">
        <v>1</v>
      </c>
      <c r="E391" s="17" t="s">
        <v>2302</v>
      </c>
      <c r="F391" s="17" t="s">
        <v>76</v>
      </c>
      <c r="G391" s="17" t="s">
        <v>66</v>
      </c>
      <c r="H391" s="12" t="s">
        <v>24</v>
      </c>
      <c r="I391" s="12" t="s">
        <v>992</v>
      </c>
      <c r="J391" s="27">
        <v>21</v>
      </c>
      <c r="K391" s="17">
        <v>12</v>
      </c>
      <c r="L391" s="17" t="s">
        <v>2302</v>
      </c>
      <c r="N391" s="12" t="s">
        <v>1074</v>
      </c>
      <c r="Q391" s="16">
        <v>5</v>
      </c>
      <c r="R391" s="12" t="s">
        <v>3285</v>
      </c>
      <c r="S391" s="12" t="s">
        <v>3284</v>
      </c>
      <c r="T391" s="12" t="s">
        <v>4290</v>
      </c>
      <c r="U391" s="12" t="s">
        <v>2574</v>
      </c>
      <c r="V391" s="12" t="s">
        <v>2607</v>
      </c>
      <c r="X391" s="12" t="s">
        <v>4289</v>
      </c>
      <c r="Y391" s="12" t="s">
        <v>1285</v>
      </c>
      <c r="Z391" s="12" t="s">
        <v>4288</v>
      </c>
      <c r="AA391" s="12">
        <v>1.02</v>
      </c>
      <c r="AB391" s="28">
        <v>40441.376782407409</v>
      </c>
      <c r="AC391" s="12" t="s">
        <v>2574</v>
      </c>
    </row>
    <row r="392" spans="1:29" ht="127.5" hidden="1">
      <c r="A392" s="16">
        <v>914</v>
      </c>
      <c r="B392" s="12" t="s">
        <v>49</v>
      </c>
      <c r="C392" s="12">
        <v>164</v>
      </c>
      <c r="D392" s="12">
        <v>1</v>
      </c>
      <c r="E392" s="17" t="s">
        <v>2302</v>
      </c>
      <c r="F392" s="17" t="s">
        <v>76</v>
      </c>
      <c r="G392" s="17" t="s">
        <v>63</v>
      </c>
      <c r="H392" s="12" t="s">
        <v>19</v>
      </c>
      <c r="I392" s="12" t="s">
        <v>992</v>
      </c>
      <c r="J392" s="27">
        <v>21</v>
      </c>
      <c r="K392" s="17">
        <v>17</v>
      </c>
      <c r="L392" s="17" t="s">
        <v>2302</v>
      </c>
      <c r="M392" s="12">
        <v>822</v>
      </c>
      <c r="N392" s="12" t="s">
        <v>1074</v>
      </c>
      <c r="Q392" s="16">
        <v>5</v>
      </c>
      <c r="R392" s="12" t="s">
        <v>4286</v>
      </c>
      <c r="S392" s="12" t="s">
        <v>70</v>
      </c>
      <c r="T392" s="12" t="s">
        <v>4287</v>
      </c>
      <c r="U392" s="12" t="s">
        <v>2574</v>
      </c>
      <c r="V392" s="12" t="s">
        <v>2607</v>
      </c>
      <c r="X392" s="12" t="s">
        <v>4284</v>
      </c>
      <c r="Y392" s="12" t="s">
        <v>990</v>
      </c>
      <c r="Z392" s="12" t="s">
        <v>2612</v>
      </c>
      <c r="AB392" s="28">
        <v>40444.669212962966</v>
      </c>
      <c r="AC392" s="12" t="s">
        <v>2574</v>
      </c>
    </row>
    <row r="393" spans="1:29" ht="127.5" hidden="1">
      <c r="A393" s="16">
        <v>822</v>
      </c>
      <c r="B393" s="12" t="s">
        <v>49</v>
      </c>
      <c r="C393" s="12">
        <v>164</v>
      </c>
      <c r="D393" s="12">
        <v>1</v>
      </c>
      <c r="E393" s="17" t="s">
        <v>2302</v>
      </c>
      <c r="F393" s="17" t="s">
        <v>76</v>
      </c>
      <c r="G393" s="17" t="s">
        <v>63</v>
      </c>
      <c r="H393" s="12" t="s">
        <v>19</v>
      </c>
      <c r="I393" s="12" t="s">
        <v>992</v>
      </c>
      <c r="J393" s="27">
        <v>21</v>
      </c>
      <c r="K393" s="17">
        <v>17</v>
      </c>
      <c r="L393" s="17" t="s">
        <v>2302</v>
      </c>
      <c r="N393" s="12" t="s">
        <v>1074</v>
      </c>
      <c r="Q393" s="16">
        <v>5</v>
      </c>
      <c r="R393" s="12" t="s">
        <v>4286</v>
      </c>
      <c r="S393" s="12" t="s">
        <v>70</v>
      </c>
      <c r="T393" s="12" t="s">
        <v>4285</v>
      </c>
      <c r="U393" s="12" t="s">
        <v>2574</v>
      </c>
      <c r="V393" s="12" t="s">
        <v>2607</v>
      </c>
      <c r="X393" s="12" t="s">
        <v>4284</v>
      </c>
      <c r="Y393" s="12" t="s">
        <v>1285</v>
      </c>
      <c r="Z393" s="12" t="s">
        <v>4283</v>
      </c>
      <c r="AA393" s="12">
        <v>1.02</v>
      </c>
      <c r="AB393" s="28">
        <v>40441.376898148148</v>
      </c>
      <c r="AC393" s="12" t="s">
        <v>2574</v>
      </c>
    </row>
    <row r="394" spans="1:29" ht="318.75" hidden="1">
      <c r="A394" s="16">
        <v>425</v>
      </c>
      <c r="B394" s="12" t="s">
        <v>2587</v>
      </c>
      <c r="C394" s="12">
        <v>164</v>
      </c>
      <c r="D394" s="12">
        <v>1</v>
      </c>
      <c r="E394" s="17" t="s">
        <v>2274</v>
      </c>
      <c r="F394" s="17" t="s">
        <v>81</v>
      </c>
      <c r="G394" s="17" t="s">
        <v>36</v>
      </c>
      <c r="H394" s="12" t="s">
        <v>19</v>
      </c>
      <c r="I394" s="12" t="s">
        <v>992</v>
      </c>
      <c r="J394" s="27">
        <v>22</v>
      </c>
      <c r="K394" s="17">
        <v>1</v>
      </c>
      <c r="L394" s="17" t="s">
        <v>2274</v>
      </c>
      <c r="N394" s="12" t="s">
        <v>1074</v>
      </c>
      <c r="Q394" s="16">
        <v>5</v>
      </c>
      <c r="R394" s="12" t="s">
        <v>4279</v>
      </c>
      <c r="S394" s="12" t="s">
        <v>4278</v>
      </c>
      <c r="T394" s="12" t="s">
        <v>4282</v>
      </c>
      <c r="U394" s="12" t="s">
        <v>2574</v>
      </c>
      <c r="V394" s="12" t="s">
        <v>2607</v>
      </c>
      <c r="X394" s="12" t="s">
        <v>4281</v>
      </c>
      <c r="Y394" s="12" t="s">
        <v>1285</v>
      </c>
      <c r="Z394" s="12" t="s">
        <v>4280</v>
      </c>
      <c r="AA394" s="12">
        <v>1.02</v>
      </c>
      <c r="AB394" s="28">
        <v>40441.321817129632</v>
      </c>
      <c r="AC394" s="12" t="s">
        <v>2574</v>
      </c>
    </row>
    <row r="395" spans="1:29" ht="51" hidden="1">
      <c r="A395" s="16">
        <v>281</v>
      </c>
      <c r="B395" s="12" t="s">
        <v>2587</v>
      </c>
      <c r="C395" s="12">
        <v>164</v>
      </c>
      <c r="D395" s="12">
        <v>1</v>
      </c>
      <c r="E395" s="17" t="s">
        <v>2274</v>
      </c>
      <c r="F395" s="17" t="s">
        <v>81</v>
      </c>
      <c r="G395" s="17" t="s">
        <v>36</v>
      </c>
      <c r="H395" s="12" t="s">
        <v>19</v>
      </c>
      <c r="I395" s="12" t="s">
        <v>992</v>
      </c>
      <c r="J395" s="27">
        <v>22</v>
      </c>
      <c r="K395" s="17">
        <v>1</v>
      </c>
      <c r="L395" s="17" t="s">
        <v>2274</v>
      </c>
      <c r="M395" s="12">
        <v>425</v>
      </c>
      <c r="N395" s="12" t="s">
        <v>1074</v>
      </c>
      <c r="Q395" s="16">
        <v>5</v>
      </c>
      <c r="R395" s="12" t="s">
        <v>4279</v>
      </c>
      <c r="S395" s="12" t="s">
        <v>4278</v>
      </c>
      <c r="T395" s="12" t="s">
        <v>4277</v>
      </c>
      <c r="U395" s="12" t="s">
        <v>2574</v>
      </c>
      <c r="V395" s="12" t="s">
        <v>2607</v>
      </c>
      <c r="X395" s="12" t="s">
        <v>4276</v>
      </c>
      <c r="Y395" s="12" t="s">
        <v>990</v>
      </c>
      <c r="Z395" s="12" t="s">
        <v>2612</v>
      </c>
      <c r="AB395" s="28">
        <v>40444.669212962966</v>
      </c>
      <c r="AC395" s="12" t="s">
        <v>2574</v>
      </c>
    </row>
    <row r="396" spans="1:29" ht="38.25" hidden="1">
      <c r="A396" s="16">
        <v>646</v>
      </c>
      <c r="B396" s="12" t="s">
        <v>3360</v>
      </c>
      <c r="C396" s="12">
        <v>164</v>
      </c>
      <c r="D396" s="12">
        <v>1</v>
      </c>
      <c r="E396" s="17" t="s">
        <v>2274</v>
      </c>
      <c r="F396" s="17" t="s">
        <v>82</v>
      </c>
      <c r="G396" s="17" t="s">
        <v>36</v>
      </c>
      <c r="H396" s="12" t="s">
        <v>24</v>
      </c>
      <c r="I396" s="12" t="s">
        <v>990</v>
      </c>
      <c r="J396" s="27">
        <v>23</v>
      </c>
      <c r="K396" s="17">
        <v>1</v>
      </c>
      <c r="L396" s="17" t="s">
        <v>2274</v>
      </c>
      <c r="N396" s="12" t="s">
        <v>1074</v>
      </c>
      <c r="Q396" s="16">
        <v>5</v>
      </c>
      <c r="R396" s="12" t="s">
        <v>4275</v>
      </c>
      <c r="S396" s="12" t="s">
        <v>4274</v>
      </c>
      <c r="T396" s="12" t="s">
        <v>4273</v>
      </c>
      <c r="U396" s="12" t="s">
        <v>2574</v>
      </c>
      <c r="V396" s="12" t="s">
        <v>2607</v>
      </c>
      <c r="X396" s="12" t="s">
        <v>4272</v>
      </c>
      <c r="Y396" s="12" t="s">
        <v>1285</v>
      </c>
      <c r="Z396" s="12" t="s">
        <v>4271</v>
      </c>
      <c r="AA396" s="12">
        <v>1.02</v>
      </c>
      <c r="AB396" s="28">
        <v>40441.326064814813</v>
      </c>
      <c r="AC396" s="12" t="s">
        <v>2574</v>
      </c>
    </row>
    <row r="397" spans="1:29" ht="114.75" hidden="1">
      <c r="A397" s="16">
        <v>20</v>
      </c>
      <c r="B397" s="12" t="s">
        <v>29</v>
      </c>
      <c r="C397" s="12">
        <v>164</v>
      </c>
      <c r="D397" s="12">
        <v>1</v>
      </c>
      <c r="E397" s="17" t="s">
        <v>2278</v>
      </c>
      <c r="F397" s="17" t="s">
        <v>82</v>
      </c>
      <c r="G397" s="17" t="s">
        <v>76</v>
      </c>
      <c r="H397" s="12" t="s">
        <v>19</v>
      </c>
      <c r="I397" s="12" t="s">
        <v>990</v>
      </c>
      <c r="J397" s="27">
        <v>23</v>
      </c>
      <c r="K397" s="17">
        <v>21</v>
      </c>
      <c r="L397" s="17" t="s">
        <v>2278</v>
      </c>
      <c r="N397" s="12" t="s">
        <v>1074</v>
      </c>
      <c r="Q397" s="16">
        <v>5</v>
      </c>
      <c r="R397" s="12" t="s">
        <v>4270</v>
      </c>
      <c r="S397" s="12" t="s">
        <v>4269</v>
      </c>
      <c r="T397" s="12" t="s">
        <v>4268</v>
      </c>
      <c r="U397" s="12" t="s">
        <v>2574</v>
      </c>
      <c r="V397" s="12" t="s">
        <v>2607</v>
      </c>
      <c r="X397" s="12" t="s">
        <v>4267</v>
      </c>
      <c r="Y397" s="12" t="s">
        <v>990</v>
      </c>
      <c r="Z397" s="12" t="s">
        <v>4266</v>
      </c>
      <c r="AB397" s="28">
        <v>40441.325567129628</v>
      </c>
      <c r="AC397" s="12" t="s">
        <v>2574</v>
      </c>
    </row>
    <row r="398" spans="1:29" ht="140.25" hidden="1">
      <c r="A398" s="16">
        <v>766</v>
      </c>
      <c r="B398" s="12" t="s">
        <v>3007</v>
      </c>
      <c r="C398" s="12">
        <v>164</v>
      </c>
      <c r="D398" s="12">
        <v>1</v>
      </c>
      <c r="E398" s="17" t="s">
        <v>2278</v>
      </c>
      <c r="F398" s="17" t="s">
        <v>82</v>
      </c>
      <c r="G398" s="17" t="s">
        <v>66</v>
      </c>
      <c r="H398" s="12" t="s">
        <v>19</v>
      </c>
      <c r="I398" s="12" t="s">
        <v>992</v>
      </c>
      <c r="J398" s="27">
        <v>23</v>
      </c>
      <c r="K398" s="17">
        <v>12</v>
      </c>
      <c r="L398" s="17" t="s">
        <v>2278</v>
      </c>
      <c r="M398" s="12">
        <v>765</v>
      </c>
      <c r="N398" s="12" t="s">
        <v>1074</v>
      </c>
      <c r="Q398" s="16">
        <v>5</v>
      </c>
      <c r="R398" s="12" t="s">
        <v>4265</v>
      </c>
      <c r="S398" s="12" t="s">
        <v>4264</v>
      </c>
      <c r="T398" s="12" t="s">
        <v>4263</v>
      </c>
      <c r="U398" s="12" t="s">
        <v>2574</v>
      </c>
      <c r="V398" s="12" t="s">
        <v>2607</v>
      </c>
      <c r="Y398" s="12" t="s">
        <v>990</v>
      </c>
      <c r="Z398" s="12" t="s">
        <v>2612</v>
      </c>
      <c r="AB398" s="28">
        <v>40444.669212962966</v>
      </c>
      <c r="AC398" s="12" t="s">
        <v>2574</v>
      </c>
    </row>
    <row r="399" spans="1:29" ht="51" hidden="1">
      <c r="A399" s="16">
        <v>239</v>
      </c>
      <c r="B399" s="12" t="s">
        <v>1787</v>
      </c>
      <c r="C399" s="12">
        <v>164</v>
      </c>
      <c r="D399" s="12">
        <v>1</v>
      </c>
      <c r="E399" s="17" t="s">
        <v>2175</v>
      </c>
      <c r="F399" s="17" t="s">
        <v>30</v>
      </c>
      <c r="G399" s="17" t="s">
        <v>139</v>
      </c>
      <c r="H399" s="12" t="s">
        <v>19</v>
      </c>
      <c r="I399" s="12" t="s">
        <v>992</v>
      </c>
      <c r="J399" s="27">
        <v>33</v>
      </c>
      <c r="K399" s="17">
        <v>42</v>
      </c>
      <c r="L399" s="17" t="s">
        <v>2175</v>
      </c>
      <c r="N399" s="12" t="s">
        <v>1074</v>
      </c>
      <c r="Q399" s="16">
        <v>5</v>
      </c>
      <c r="R399" s="12" t="s">
        <v>4262</v>
      </c>
      <c r="S399" s="12" t="s">
        <v>4261</v>
      </c>
      <c r="T399" s="12" t="s">
        <v>4260</v>
      </c>
      <c r="U399" s="12" t="s">
        <v>2574</v>
      </c>
      <c r="V399" s="12" t="s">
        <v>2607</v>
      </c>
      <c r="X399" s="12" t="s">
        <v>4259</v>
      </c>
      <c r="Y399" s="12" t="s">
        <v>1285</v>
      </c>
      <c r="Z399" s="12" t="s">
        <v>4258</v>
      </c>
      <c r="AA399" s="12">
        <v>1.02</v>
      </c>
      <c r="AB399" s="28">
        <v>40441.328969907408</v>
      </c>
      <c r="AC399" s="12" t="s">
        <v>2574</v>
      </c>
    </row>
    <row r="400" spans="1:29" ht="165.75" hidden="1">
      <c r="A400" s="16">
        <v>666</v>
      </c>
      <c r="B400" s="12" t="s">
        <v>37</v>
      </c>
      <c r="C400" s="12">
        <v>164</v>
      </c>
      <c r="D400" s="12">
        <v>1</v>
      </c>
      <c r="E400" s="17" t="s">
        <v>2151</v>
      </c>
      <c r="F400" s="17" t="s">
        <v>51</v>
      </c>
      <c r="G400" s="17" t="s">
        <v>58</v>
      </c>
      <c r="H400" s="12" t="s">
        <v>19</v>
      </c>
      <c r="I400" s="12" t="s">
        <v>992</v>
      </c>
      <c r="J400" s="27">
        <v>35</v>
      </c>
      <c r="K400" s="17">
        <v>15</v>
      </c>
      <c r="L400" s="17" t="s">
        <v>2151</v>
      </c>
      <c r="N400" s="12" t="s">
        <v>1074</v>
      </c>
      <c r="Q400" s="16">
        <v>5</v>
      </c>
      <c r="R400" s="12" t="s">
        <v>4257</v>
      </c>
      <c r="S400" s="12" t="s">
        <v>4256</v>
      </c>
      <c r="T400" s="12" t="s">
        <v>4255</v>
      </c>
      <c r="U400" s="12" t="s">
        <v>2574</v>
      </c>
      <c r="V400" s="12" t="s">
        <v>2607</v>
      </c>
      <c r="X400" s="12" t="s">
        <v>4254</v>
      </c>
      <c r="Y400" s="12" t="s">
        <v>990</v>
      </c>
      <c r="Z400" s="12" t="s">
        <v>4253</v>
      </c>
      <c r="AB400" s="28">
        <v>40441.329201388886</v>
      </c>
      <c r="AC400" s="12" t="s">
        <v>2574</v>
      </c>
    </row>
    <row r="401" spans="1:29" ht="127.5" hidden="1">
      <c r="A401" s="16">
        <v>767</v>
      </c>
      <c r="B401" s="12" t="s">
        <v>3007</v>
      </c>
      <c r="C401" s="12">
        <v>164</v>
      </c>
      <c r="D401" s="12">
        <v>1</v>
      </c>
      <c r="E401" s="17" t="s">
        <v>2151</v>
      </c>
      <c r="F401" s="17" t="s">
        <v>51</v>
      </c>
      <c r="G401" s="17" t="s">
        <v>32</v>
      </c>
      <c r="H401" s="12" t="s">
        <v>19</v>
      </c>
      <c r="I401" s="12" t="s">
        <v>992</v>
      </c>
      <c r="J401" s="27">
        <v>35</v>
      </c>
      <c r="K401" s="17">
        <v>8</v>
      </c>
      <c r="L401" s="17" t="s">
        <v>2151</v>
      </c>
      <c r="N401" s="12" t="s">
        <v>1074</v>
      </c>
      <c r="Q401" s="16">
        <v>5</v>
      </c>
      <c r="R401" s="12" t="s">
        <v>4252</v>
      </c>
      <c r="S401" s="12" t="s">
        <v>4251</v>
      </c>
      <c r="T401" s="12" t="s">
        <v>4250</v>
      </c>
      <c r="U401" s="12" t="s">
        <v>2574</v>
      </c>
      <c r="V401" s="12" t="s">
        <v>2607</v>
      </c>
      <c r="X401" s="12" t="s">
        <v>4249</v>
      </c>
      <c r="Y401" s="12" t="s">
        <v>1285</v>
      </c>
      <c r="Z401" s="12" t="s">
        <v>4248</v>
      </c>
      <c r="AA401" s="12">
        <v>1.02</v>
      </c>
      <c r="AB401" s="28">
        <v>40441.344664351855</v>
      </c>
      <c r="AC401" s="12" t="s">
        <v>2574</v>
      </c>
    </row>
    <row r="402" spans="1:29" ht="76.5" hidden="1">
      <c r="A402" s="16">
        <v>768</v>
      </c>
      <c r="B402" s="12" t="s">
        <v>3007</v>
      </c>
      <c r="C402" s="12">
        <v>164</v>
      </c>
      <c r="D402" s="12">
        <v>1</v>
      </c>
      <c r="E402" s="17" t="s">
        <v>2151</v>
      </c>
      <c r="F402" s="17" t="s">
        <v>51</v>
      </c>
      <c r="G402" s="17" t="s">
        <v>52</v>
      </c>
      <c r="H402" s="12" t="s">
        <v>24</v>
      </c>
      <c r="I402" s="12" t="s">
        <v>992</v>
      </c>
      <c r="J402" s="27">
        <v>35</v>
      </c>
      <c r="K402" s="17">
        <v>13</v>
      </c>
      <c r="L402" s="17" t="s">
        <v>2151</v>
      </c>
      <c r="N402" s="12" t="s">
        <v>1074</v>
      </c>
      <c r="Q402" s="16">
        <v>5</v>
      </c>
      <c r="R402" s="12" t="s">
        <v>4247</v>
      </c>
      <c r="S402" s="12" t="s">
        <v>3012</v>
      </c>
      <c r="T402" s="12" t="s">
        <v>4246</v>
      </c>
      <c r="U402" s="12" t="s">
        <v>2574</v>
      </c>
      <c r="V402" s="12" t="s">
        <v>2607</v>
      </c>
      <c r="X402" s="12" t="s">
        <v>4245</v>
      </c>
      <c r="Y402" s="12" t="s">
        <v>990</v>
      </c>
      <c r="Z402" s="12" t="s">
        <v>4244</v>
      </c>
      <c r="AB402" s="28">
        <v>40441.329108796293</v>
      </c>
      <c r="AC402" s="12" t="s">
        <v>2574</v>
      </c>
    </row>
    <row r="403" spans="1:29" ht="76.5" hidden="1">
      <c r="A403" s="16">
        <v>27</v>
      </c>
      <c r="B403" s="12" t="s">
        <v>29</v>
      </c>
      <c r="C403" s="12">
        <v>164</v>
      </c>
      <c r="D403" s="12">
        <v>1</v>
      </c>
      <c r="E403" s="17" t="s">
        <v>2611</v>
      </c>
      <c r="F403" s="17" t="s">
        <v>71</v>
      </c>
      <c r="G403" s="17" t="s">
        <v>87</v>
      </c>
      <c r="H403" s="12" t="s">
        <v>19</v>
      </c>
      <c r="I403" s="12" t="s">
        <v>990</v>
      </c>
      <c r="J403" s="27">
        <v>36</v>
      </c>
      <c r="K403" s="17">
        <v>27</v>
      </c>
      <c r="L403" s="17" t="s">
        <v>2611</v>
      </c>
      <c r="M403" s="12">
        <v>28</v>
      </c>
      <c r="N403" s="12" t="s">
        <v>1074</v>
      </c>
      <c r="Q403" s="16">
        <v>5</v>
      </c>
      <c r="R403" s="12" t="s">
        <v>4228</v>
      </c>
      <c r="S403" s="12" t="s">
        <v>4227</v>
      </c>
      <c r="T403" s="12" t="s">
        <v>4243</v>
      </c>
      <c r="U403" s="12" t="s">
        <v>2574</v>
      </c>
      <c r="V403" s="12" t="s">
        <v>2607</v>
      </c>
      <c r="X403" s="12" t="s">
        <v>4225</v>
      </c>
      <c r="Y403" s="12" t="s">
        <v>990</v>
      </c>
      <c r="Z403" s="12" t="s">
        <v>4224</v>
      </c>
      <c r="AB403" s="28">
        <v>40441.35355324074</v>
      </c>
      <c r="AC403" s="12" t="s">
        <v>2574</v>
      </c>
    </row>
    <row r="404" spans="1:29" ht="89.25" hidden="1">
      <c r="A404" s="16">
        <v>26</v>
      </c>
      <c r="B404" s="12" t="s">
        <v>29</v>
      </c>
      <c r="C404" s="12">
        <v>164</v>
      </c>
      <c r="D404" s="12">
        <v>1</v>
      </c>
      <c r="E404" s="17" t="s">
        <v>3200</v>
      </c>
      <c r="F404" s="17" t="s">
        <v>71</v>
      </c>
      <c r="G404" s="17" t="s">
        <v>330</v>
      </c>
      <c r="H404" s="12" t="s">
        <v>19</v>
      </c>
      <c r="I404" s="12" t="s">
        <v>990</v>
      </c>
      <c r="J404" s="27">
        <v>36</v>
      </c>
      <c r="K404" s="17">
        <v>48</v>
      </c>
      <c r="L404" s="17" t="s">
        <v>3200</v>
      </c>
      <c r="N404" s="12" t="s">
        <v>1074</v>
      </c>
      <c r="Q404" s="16">
        <v>5</v>
      </c>
      <c r="R404" s="12" t="s">
        <v>4228</v>
      </c>
      <c r="S404" s="12" t="s">
        <v>4242</v>
      </c>
      <c r="T404" s="12" t="s">
        <v>4241</v>
      </c>
      <c r="U404" s="12" t="s">
        <v>2574</v>
      </c>
      <c r="V404" s="12" t="s">
        <v>2607</v>
      </c>
      <c r="X404" s="12" t="s">
        <v>4225</v>
      </c>
      <c r="Y404" s="12" t="s">
        <v>990</v>
      </c>
      <c r="Z404" s="12" t="s">
        <v>4240</v>
      </c>
      <c r="AB404" s="28">
        <v>40441.353854166664</v>
      </c>
      <c r="AC404" s="12" t="s">
        <v>2574</v>
      </c>
    </row>
    <row r="405" spans="1:29" ht="76.5" hidden="1">
      <c r="A405" s="16">
        <v>316</v>
      </c>
      <c r="B405" s="12" t="s">
        <v>2587</v>
      </c>
      <c r="C405" s="12">
        <v>164</v>
      </c>
      <c r="D405" s="12">
        <v>1</v>
      </c>
      <c r="E405" s="17" t="s">
        <v>2611</v>
      </c>
      <c r="F405" s="17" t="s">
        <v>71</v>
      </c>
      <c r="G405" s="17" t="s">
        <v>101</v>
      </c>
      <c r="H405" s="12" t="s">
        <v>19</v>
      </c>
      <c r="I405" s="12" t="s">
        <v>992</v>
      </c>
      <c r="J405" s="27">
        <v>36</v>
      </c>
      <c r="K405" s="17">
        <v>31</v>
      </c>
      <c r="L405" s="17" t="s">
        <v>2611</v>
      </c>
      <c r="N405" s="12" t="s">
        <v>1074</v>
      </c>
      <c r="Q405" s="16">
        <v>5</v>
      </c>
      <c r="R405" s="12" t="s">
        <v>2610</v>
      </c>
      <c r="S405" s="12" t="s">
        <v>2609</v>
      </c>
      <c r="T405" s="12" t="s">
        <v>4239</v>
      </c>
      <c r="U405" s="12" t="s">
        <v>2574</v>
      </c>
      <c r="V405" s="12" t="s">
        <v>2607</v>
      </c>
      <c r="X405" s="12" t="s">
        <v>4238</v>
      </c>
      <c r="Y405" s="12" t="s">
        <v>1285</v>
      </c>
      <c r="Z405" s="12" t="s">
        <v>4237</v>
      </c>
      <c r="AA405" s="12">
        <v>1.02</v>
      </c>
      <c r="AB405" s="28">
        <v>40441.352268518516</v>
      </c>
      <c r="AC405" s="12" t="s">
        <v>2574</v>
      </c>
    </row>
    <row r="406" spans="1:29" ht="114.75" hidden="1">
      <c r="A406" s="16">
        <v>314</v>
      </c>
      <c r="B406" s="12" t="s">
        <v>2587</v>
      </c>
      <c r="C406" s="12">
        <v>164</v>
      </c>
      <c r="D406" s="12">
        <v>1</v>
      </c>
      <c r="E406" s="17" t="s">
        <v>2611</v>
      </c>
      <c r="F406" s="17" t="s">
        <v>71</v>
      </c>
      <c r="G406" s="17" t="s">
        <v>63</v>
      </c>
      <c r="H406" s="12" t="s">
        <v>19</v>
      </c>
      <c r="I406" s="12" t="s">
        <v>992</v>
      </c>
      <c r="J406" s="27">
        <v>36</v>
      </c>
      <c r="K406" s="17">
        <v>17</v>
      </c>
      <c r="L406" s="17" t="s">
        <v>2611</v>
      </c>
      <c r="M406" s="12">
        <v>316</v>
      </c>
      <c r="N406" s="12" t="s">
        <v>1074</v>
      </c>
      <c r="Q406" s="16">
        <v>5</v>
      </c>
      <c r="R406" s="12" t="s">
        <v>4236</v>
      </c>
      <c r="S406" s="12" t="s">
        <v>4235</v>
      </c>
      <c r="T406" s="12" t="s">
        <v>4234</v>
      </c>
      <c r="U406" s="12" t="s">
        <v>2574</v>
      </c>
      <c r="V406" s="12" t="s">
        <v>2607</v>
      </c>
      <c r="X406" s="12" t="s">
        <v>3132</v>
      </c>
      <c r="Y406" s="12" t="s">
        <v>990</v>
      </c>
      <c r="Z406" s="12" t="s">
        <v>2612</v>
      </c>
      <c r="AB406" s="28">
        <v>40444.669212962966</v>
      </c>
      <c r="AC406" s="12" t="s">
        <v>2574</v>
      </c>
    </row>
    <row r="407" spans="1:29" ht="76.5" hidden="1">
      <c r="A407" s="16">
        <v>994</v>
      </c>
      <c r="B407" s="12" t="s">
        <v>2671</v>
      </c>
      <c r="C407" s="12">
        <v>164</v>
      </c>
      <c r="D407" s="12">
        <v>1</v>
      </c>
      <c r="F407" s="17" t="s">
        <v>71</v>
      </c>
      <c r="G407" s="17" t="s">
        <v>229</v>
      </c>
      <c r="H407" s="12" t="s">
        <v>19</v>
      </c>
      <c r="I407" s="12" t="s">
        <v>992</v>
      </c>
      <c r="J407" s="27">
        <v>36</v>
      </c>
      <c r="K407" s="17">
        <v>51</v>
      </c>
      <c r="N407" s="12" t="s">
        <v>1074</v>
      </c>
      <c r="Q407" s="16">
        <v>5</v>
      </c>
      <c r="R407" s="12" t="s">
        <v>4233</v>
      </c>
      <c r="S407" s="12" t="s">
        <v>4230</v>
      </c>
      <c r="T407" s="12" t="s">
        <v>4232</v>
      </c>
      <c r="U407" s="12" t="s">
        <v>2574</v>
      </c>
      <c r="V407" s="12" t="s">
        <v>2607</v>
      </c>
      <c r="AB407" s="28">
        <v>40441.248043981483</v>
      </c>
      <c r="AC407" s="12" t="s">
        <v>135</v>
      </c>
    </row>
    <row r="408" spans="1:29" ht="76.5" hidden="1">
      <c r="A408" s="16">
        <v>995</v>
      </c>
      <c r="B408" s="12" t="s">
        <v>2671</v>
      </c>
      <c r="C408" s="12">
        <v>164</v>
      </c>
      <c r="D408" s="12">
        <v>1</v>
      </c>
      <c r="F408" s="17" t="s">
        <v>71</v>
      </c>
      <c r="G408" s="17" t="s">
        <v>87</v>
      </c>
      <c r="H408" s="12" t="s">
        <v>19</v>
      </c>
      <c r="I408" s="12" t="s">
        <v>992</v>
      </c>
      <c r="J408" s="27">
        <v>36</v>
      </c>
      <c r="K408" s="17">
        <v>27</v>
      </c>
      <c r="M408" s="12">
        <v>994</v>
      </c>
      <c r="N408" s="12" t="s">
        <v>1074</v>
      </c>
      <c r="Q408" s="16">
        <v>5</v>
      </c>
      <c r="R408" s="12" t="s">
        <v>4231</v>
      </c>
      <c r="S408" s="12" t="s">
        <v>4230</v>
      </c>
      <c r="T408" s="12" t="s">
        <v>4229</v>
      </c>
      <c r="U408" s="12" t="s">
        <v>2574</v>
      </c>
      <c r="V408" s="12" t="s">
        <v>2607</v>
      </c>
      <c r="AB408" s="28">
        <v>40441.248043981483</v>
      </c>
      <c r="AC408" s="12" t="s">
        <v>135</v>
      </c>
    </row>
    <row r="409" spans="1:29" ht="76.5" hidden="1">
      <c r="A409" s="16">
        <v>28</v>
      </c>
      <c r="B409" s="12" t="s">
        <v>29</v>
      </c>
      <c r="C409" s="12">
        <v>164</v>
      </c>
      <c r="D409" s="12">
        <v>1</v>
      </c>
      <c r="E409" s="17" t="s">
        <v>2611</v>
      </c>
      <c r="F409" s="17" t="s">
        <v>71</v>
      </c>
      <c r="G409" s="17" t="s">
        <v>50</v>
      </c>
      <c r="H409" s="12" t="s">
        <v>19</v>
      </c>
      <c r="I409" s="12" t="s">
        <v>990</v>
      </c>
      <c r="J409" s="27">
        <v>36</v>
      </c>
      <c r="K409" s="17">
        <v>29</v>
      </c>
      <c r="L409" s="17" t="s">
        <v>2611</v>
      </c>
      <c r="N409" s="12" t="s">
        <v>1074</v>
      </c>
      <c r="Q409" s="16">
        <v>5</v>
      </c>
      <c r="R409" s="12" t="s">
        <v>4228</v>
      </c>
      <c r="S409" s="12" t="s">
        <v>4227</v>
      </c>
      <c r="T409" s="12" t="s">
        <v>4226</v>
      </c>
      <c r="U409" s="12" t="s">
        <v>2574</v>
      </c>
      <c r="V409" s="12" t="s">
        <v>2607</v>
      </c>
      <c r="X409" s="12" t="s">
        <v>4225</v>
      </c>
      <c r="Y409" s="12" t="s">
        <v>990</v>
      </c>
      <c r="Z409" s="12" t="s">
        <v>4224</v>
      </c>
      <c r="AB409" s="28">
        <v>40441.353090277778</v>
      </c>
      <c r="AC409" s="12" t="s">
        <v>2574</v>
      </c>
    </row>
    <row r="410" spans="1:29" ht="165.75" hidden="1">
      <c r="A410" s="16">
        <v>732</v>
      </c>
      <c r="B410" s="12" t="s">
        <v>871</v>
      </c>
      <c r="C410" s="12">
        <v>164</v>
      </c>
      <c r="D410" s="12">
        <v>1</v>
      </c>
      <c r="E410" s="17" t="s">
        <v>4223</v>
      </c>
      <c r="F410" s="17" t="s">
        <v>2996</v>
      </c>
      <c r="G410" s="17" t="s">
        <v>22</v>
      </c>
      <c r="H410" s="12" t="s">
        <v>24</v>
      </c>
      <c r="I410" s="12" t="s">
        <v>992</v>
      </c>
      <c r="J410" s="27">
        <v>53</v>
      </c>
      <c r="K410" s="17">
        <v>4</v>
      </c>
      <c r="L410" s="17" t="s">
        <v>4223</v>
      </c>
      <c r="N410" s="12" t="s">
        <v>1074</v>
      </c>
      <c r="Q410" s="16">
        <v>5</v>
      </c>
      <c r="R410" s="12" t="s">
        <v>4222</v>
      </c>
      <c r="S410" s="12" t="s">
        <v>4221</v>
      </c>
      <c r="T410" s="12" t="s">
        <v>4220</v>
      </c>
      <c r="U410" s="12" t="s">
        <v>2574</v>
      </c>
      <c r="V410" s="12" t="s">
        <v>2607</v>
      </c>
      <c r="X410" s="12" t="s">
        <v>4219</v>
      </c>
      <c r="Y410" s="12" t="s">
        <v>1285</v>
      </c>
      <c r="Z410" s="12" t="s">
        <v>4218</v>
      </c>
      <c r="AA410" s="12">
        <v>1.02</v>
      </c>
      <c r="AB410" s="28">
        <v>40441.356990740744</v>
      </c>
      <c r="AC410" s="12" t="s">
        <v>2574</v>
      </c>
    </row>
    <row r="411" spans="1:29" ht="165.75" hidden="1">
      <c r="A411" s="16">
        <v>474</v>
      </c>
      <c r="B411" s="12" t="s">
        <v>2587</v>
      </c>
      <c r="C411" s="12">
        <v>164</v>
      </c>
      <c r="D411" s="12">
        <v>1</v>
      </c>
      <c r="E411" s="17" t="s">
        <v>1908</v>
      </c>
      <c r="F411" s="17" t="s">
        <v>745</v>
      </c>
      <c r="G411" s="17" t="s">
        <v>54</v>
      </c>
      <c r="H411" s="12" t="s">
        <v>19</v>
      </c>
      <c r="I411" s="12" t="s">
        <v>992</v>
      </c>
      <c r="J411" s="27">
        <v>70</v>
      </c>
      <c r="K411" s="17">
        <v>19</v>
      </c>
      <c r="L411" s="17" t="s">
        <v>1908</v>
      </c>
      <c r="N411" s="12" t="s">
        <v>1074</v>
      </c>
      <c r="Q411" s="16">
        <v>5</v>
      </c>
      <c r="R411" s="12" t="s">
        <v>4214</v>
      </c>
      <c r="S411" s="12" t="s">
        <v>4213</v>
      </c>
      <c r="T411" s="12" t="s">
        <v>4217</v>
      </c>
      <c r="U411" s="12" t="s">
        <v>2574</v>
      </c>
      <c r="V411" s="12" t="s">
        <v>2607</v>
      </c>
      <c r="X411" s="12" t="s">
        <v>4216</v>
      </c>
      <c r="Y411" s="12" t="s">
        <v>1285</v>
      </c>
      <c r="Z411" s="12" t="s">
        <v>4215</v>
      </c>
      <c r="AA411" s="12">
        <v>1.02</v>
      </c>
      <c r="AB411" s="28">
        <v>40441.358703703707</v>
      </c>
      <c r="AC411" s="12" t="s">
        <v>2574</v>
      </c>
    </row>
    <row r="412" spans="1:29" ht="165.75" hidden="1">
      <c r="A412" s="16">
        <v>330</v>
      </c>
      <c r="B412" s="12" t="s">
        <v>2587</v>
      </c>
      <c r="C412" s="12">
        <v>164</v>
      </c>
      <c r="D412" s="12">
        <v>1</v>
      </c>
      <c r="E412" s="17" t="s">
        <v>1908</v>
      </c>
      <c r="F412" s="17" t="s">
        <v>745</v>
      </c>
      <c r="G412" s="17" t="s">
        <v>54</v>
      </c>
      <c r="H412" s="12" t="s">
        <v>19</v>
      </c>
      <c r="I412" s="12" t="s">
        <v>992</v>
      </c>
      <c r="J412" s="27">
        <v>70</v>
      </c>
      <c r="K412" s="17">
        <v>19</v>
      </c>
      <c r="L412" s="17" t="s">
        <v>1908</v>
      </c>
      <c r="M412" s="12">
        <v>474</v>
      </c>
      <c r="N412" s="12" t="s">
        <v>1074</v>
      </c>
      <c r="Q412" s="16">
        <v>5</v>
      </c>
      <c r="R412" s="12" t="s">
        <v>4214</v>
      </c>
      <c r="S412" s="12" t="s">
        <v>4213</v>
      </c>
      <c r="T412" s="12" t="s">
        <v>4212</v>
      </c>
      <c r="U412" s="12" t="s">
        <v>2574</v>
      </c>
      <c r="V412" s="12" t="s">
        <v>2607</v>
      </c>
      <c r="X412" s="12" t="s">
        <v>4211</v>
      </c>
      <c r="Y412" s="12" t="s">
        <v>990</v>
      </c>
      <c r="Z412" s="12" t="s">
        <v>2612</v>
      </c>
      <c r="AB412" s="28">
        <v>40444.669212962966</v>
      </c>
      <c r="AC412" s="12" t="s">
        <v>2574</v>
      </c>
    </row>
    <row r="413" spans="1:29" ht="102" hidden="1">
      <c r="A413" s="16">
        <v>741</v>
      </c>
      <c r="B413" s="12" t="s">
        <v>871</v>
      </c>
      <c r="C413" s="12">
        <v>164</v>
      </c>
      <c r="D413" s="12">
        <v>1</v>
      </c>
      <c r="E413" s="17" t="s">
        <v>4210</v>
      </c>
      <c r="F413" s="17" t="s">
        <v>35</v>
      </c>
      <c r="G413" s="17" t="s">
        <v>32</v>
      </c>
      <c r="H413" s="12" t="s">
        <v>19</v>
      </c>
      <c r="I413" s="12" t="s">
        <v>992</v>
      </c>
      <c r="J413" s="27">
        <v>72</v>
      </c>
      <c r="K413" s="17">
        <v>8</v>
      </c>
      <c r="L413" s="17" t="s">
        <v>4210</v>
      </c>
      <c r="N413" s="12" t="s">
        <v>1074</v>
      </c>
      <c r="Q413" s="16">
        <v>5</v>
      </c>
      <c r="R413" s="12" t="s">
        <v>4209</v>
      </c>
      <c r="S413" s="12" t="s">
        <v>4208</v>
      </c>
      <c r="T413" s="12" t="s">
        <v>4207</v>
      </c>
      <c r="U413" s="12" t="s">
        <v>2574</v>
      </c>
      <c r="V413" s="12" t="s">
        <v>2607</v>
      </c>
      <c r="X413" s="12" t="s">
        <v>4206</v>
      </c>
      <c r="Y413" s="12" t="s">
        <v>1285</v>
      </c>
      <c r="Z413" s="12" t="s">
        <v>4205</v>
      </c>
      <c r="AA413" s="12">
        <v>1.02</v>
      </c>
      <c r="AB413" s="28">
        <v>40441.359398148146</v>
      </c>
      <c r="AC413" s="12" t="s">
        <v>2574</v>
      </c>
    </row>
    <row r="414" spans="1:29" ht="409.5" hidden="1">
      <c r="A414" s="16">
        <v>876</v>
      </c>
      <c r="B414" s="12" t="s">
        <v>49</v>
      </c>
      <c r="C414" s="12">
        <v>164</v>
      </c>
      <c r="D414" s="12">
        <v>1</v>
      </c>
      <c r="E414" s="17" t="s">
        <v>2624</v>
      </c>
      <c r="F414" s="17" t="s">
        <v>94</v>
      </c>
      <c r="G414" s="17" t="s">
        <v>36</v>
      </c>
      <c r="H414" s="12" t="s">
        <v>19</v>
      </c>
      <c r="I414" s="12" t="s">
        <v>992</v>
      </c>
      <c r="J414" s="27">
        <v>79</v>
      </c>
      <c r="K414" s="17">
        <v>1</v>
      </c>
      <c r="L414" s="17" t="s">
        <v>2624</v>
      </c>
      <c r="M414" s="12">
        <v>968</v>
      </c>
      <c r="N414" s="12" t="s">
        <v>1074</v>
      </c>
      <c r="Q414" s="16">
        <v>5</v>
      </c>
      <c r="R414" s="12" t="s">
        <v>4202</v>
      </c>
      <c r="S414" s="12" t="s">
        <v>70</v>
      </c>
      <c r="T414" s="12" t="s">
        <v>4204</v>
      </c>
      <c r="U414" s="12" t="s">
        <v>2574</v>
      </c>
      <c r="V414" s="12" t="s">
        <v>2607</v>
      </c>
      <c r="X414" s="12" t="s">
        <v>4203</v>
      </c>
      <c r="Y414" s="12" t="s">
        <v>990</v>
      </c>
      <c r="Z414" s="12" t="s">
        <v>2612</v>
      </c>
      <c r="AB414" s="28">
        <v>40444.669212962966</v>
      </c>
      <c r="AC414" s="12" t="s">
        <v>2574</v>
      </c>
    </row>
    <row r="415" spans="1:29" ht="409.5" hidden="1">
      <c r="A415" s="16">
        <v>968</v>
      </c>
      <c r="B415" s="12" t="s">
        <v>49</v>
      </c>
      <c r="C415" s="12">
        <v>164</v>
      </c>
      <c r="D415" s="12">
        <v>1</v>
      </c>
      <c r="E415" s="17" t="s">
        <v>2624</v>
      </c>
      <c r="F415" s="17" t="s">
        <v>94</v>
      </c>
      <c r="G415" s="17" t="s">
        <v>36</v>
      </c>
      <c r="H415" s="12" t="s">
        <v>19</v>
      </c>
      <c r="I415" s="12" t="s">
        <v>992</v>
      </c>
      <c r="J415" s="27">
        <v>79</v>
      </c>
      <c r="K415" s="17">
        <v>1</v>
      </c>
      <c r="L415" s="17" t="s">
        <v>2624</v>
      </c>
      <c r="N415" s="12" t="s">
        <v>1074</v>
      </c>
      <c r="Q415" s="16">
        <v>5</v>
      </c>
      <c r="R415" s="12" t="s">
        <v>4202</v>
      </c>
      <c r="S415" s="12" t="s">
        <v>70</v>
      </c>
      <c r="T415" s="12" t="s">
        <v>4201</v>
      </c>
      <c r="U415" s="12" t="s">
        <v>2574</v>
      </c>
      <c r="V415" s="12" t="s">
        <v>2607</v>
      </c>
      <c r="X415" s="12" t="s">
        <v>4200</v>
      </c>
      <c r="Y415" s="12" t="s">
        <v>1285</v>
      </c>
      <c r="Z415" s="12" t="s">
        <v>4199</v>
      </c>
      <c r="AA415" s="12">
        <v>1.02</v>
      </c>
      <c r="AB415" s="28">
        <v>40441.366712962961</v>
      </c>
      <c r="AC415" s="12" t="s">
        <v>2574</v>
      </c>
    </row>
    <row r="416" spans="1:29" ht="89.25" hidden="1">
      <c r="A416" s="16">
        <v>879</v>
      </c>
      <c r="B416" s="12" t="s">
        <v>49</v>
      </c>
      <c r="C416" s="12">
        <v>164</v>
      </c>
      <c r="D416" s="12">
        <v>1</v>
      </c>
      <c r="E416" s="17" t="s">
        <v>4171</v>
      </c>
      <c r="F416" s="17" t="s">
        <v>94</v>
      </c>
      <c r="G416" s="17" t="s">
        <v>111</v>
      </c>
      <c r="H416" s="12" t="s">
        <v>19</v>
      </c>
      <c r="I416" s="12" t="s">
        <v>992</v>
      </c>
      <c r="J416" s="27">
        <v>79</v>
      </c>
      <c r="K416" s="17">
        <v>49</v>
      </c>
      <c r="L416" s="17" t="s">
        <v>4171</v>
      </c>
      <c r="M416" s="12">
        <v>769</v>
      </c>
      <c r="N416" s="12" t="s">
        <v>1074</v>
      </c>
      <c r="Q416" s="16">
        <v>5</v>
      </c>
      <c r="R416" s="12" t="s">
        <v>4170</v>
      </c>
      <c r="S416" s="12" t="s">
        <v>70</v>
      </c>
      <c r="T416" s="12" t="s">
        <v>4198</v>
      </c>
      <c r="U416" s="12" t="s">
        <v>2574</v>
      </c>
      <c r="V416" s="12" t="s">
        <v>2607</v>
      </c>
      <c r="X416" s="12" t="s">
        <v>4197</v>
      </c>
      <c r="Y416" s="12" t="s">
        <v>990</v>
      </c>
      <c r="Z416" s="12" t="s">
        <v>4196</v>
      </c>
      <c r="AB416" s="28">
        <v>40441.375358796293</v>
      </c>
      <c r="AC416" s="12" t="s">
        <v>2574</v>
      </c>
    </row>
    <row r="417" spans="1:29" ht="165.75" hidden="1">
      <c r="A417" s="16">
        <v>878</v>
      </c>
      <c r="B417" s="12" t="s">
        <v>49</v>
      </c>
      <c r="C417" s="12">
        <v>164</v>
      </c>
      <c r="D417" s="12">
        <v>1</v>
      </c>
      <c r="E417" s="17" t="s">
        <v>2624</v>
      </c>
      <c r="F417" s="17" t="s">
        <v>94</v>
      </c>
      <c r="G417" s="17" t="s">
        <v>34</v>
      </c>
      <c r="H417" s="12" t="s">
        <v>19</v>
      </c>
      <c r="I417" s="12" t="s">
        <v>992</v>
      </c>
      <c r="J417" s="27">
        <v>79</v>
      </c>
      <c r="K417" s="17">
        <v>34</v>
      </c>
      <c r="L417" s="17" t="s">
        <v>2624</v>
      </c>
      <c r="N417" s="12" t="s">
        <v>1074</v>
      </c>
      <c r="Q417" s="16">
        <v>5</v>
      </c>
      <c r="R417" s="12" t="s">
        <v>4174</v>
      </c>
      <c r="S417" s="12" t="s">
        <v>70</v>
      </c>
      <c r="T417" s="12" t="s">
        <v>4195</v>
      </c>
      <c r="U417" s="12" t="s">
        <v>2574</v>
      </c>
      <c r="V417" s="12" t="s">
        <v>2607</v>
      </c>
      <c r="X417" s="12" t="s">
        <v>4172</v>
      </c>
      <c r="Y417" s="12" t="s">
        <v>1285</v>
      </c>
      <c r="Z417" s="12" t="s">
        <v>4194</v>
      </c>
      <c r="AA417" s="12">
        <v>1.02</v>
      </c>
      <c r="AB417" s="28">
        <v>40441.3746875</v>
      </c>
      <c r="AC417" s="12" t="s">
        <v>2574</v>
      </c>
    </row>
    <row r="418" spans="1:29" ht="293.25" hidden="1">
      <c r="A418" s="16">
        <v>592</v>
      </c>
      <c r="B418" s="12" t="s">
        <v>485</v>
      </c>
      <c r="C418" s="12">
        <v>164</v>
      </c>
      <c r="D418" s="12">
        <v>1</v>
      </c>
      <c r="E418" s="17" t="s">
        <v>2624</v>
      </c>
      <c r="F418" s="17" t="s">
        <v>94</v>
      </c>
      <c r="G418" s="17" t="s">
        <v>26</v>
      </c>
      <c r="H418" s="12" t="s">
        <v>19</v>
      </c>
      <c r="I418" s="12" t="s">
        <v>992</v>
      </c>
      <c r="J418" s="27">
        <v>79</v>
      </c>
      <c r="K418" s="17">
        <v>2</v>
      </c>
      <c r="L418" s="17" t="s">
        <v>2624</v>
      </c>
      <c r="N418" s="12" t="s">
        <v>1074</v>
      </c>
      <c r="Q418" s="16">
        <v>5</v>
      </c>
      <c r="R418" s="12" t="s">
        <v>4193</v>
      </c>
      <c r="S418" s="12" t="s">
        <v>4192</v>
      </c>
      <c r="T418" s="12" t="s">
        <v>4191</v>
      </c>
      <c r="U418" s="12" t="s">
        <v>2574</v>
      </c>
      <c r="V418" s="12" t="s">
        <v>2607</v>
      </c>
      <c r="X418" s="12" t="s">
        <v>4190</v>
      </c>
      <c r="Y418" s="12" t="s">
        <v>1285</v>
      </c>
      <c r="Z418" s="12" t="s">
        <v>4189</v>
      </c>
      <c r="AA418" s="12">
        <v>1.02</v>
      </c>
      <c r="AB418" s="28">
        <v>40441.3669212963</v>
      </c>
      <c r="AC418" s="12" t="s">
        <v>2574</v>
      </c>
    </row>
    <row r="419" spans="1:29" ht="51" hidden="1">
      <c r="A419" s="16">
        <v>651</v>
      </c>
      <c r="B419" s="12" t="s">
        <v>3360</v>
      </c>
      <c r="C419" s="12">
        <v>164</v>
      </c>
      <c r="D419" s="12">
        <v>1</v>
      </c>
      <c r="E419" s="17" t="s">
        <v>2624</v>
      </c>
      <c r="F419" s="17" t="s">
        <v>94</v>
      </c>
      <c r="G419" s="17" t="s">
        <v>83</v>
      </c>
      <c r="H419" s="12" t="s">
        <v>19</v>
      </c>
      <c r="I419" s="12" t="s">
        <v>990</v>
      </c>
      <c r="J419" s="27">
        <v>79</v>
      </c>
      <c r="K419" s="17">
        <v>44</v>
      </c>
      <c r="L419" s="17" t="s">
        <v>2624</v>
      </c>
      <c r="M419" s="12">
        <v>878</v>
      </c>
      <c r="N419" s="12" t="s">
        <v>1074</v>
      </c>
      <c r="Q419" s="16">
        <v>5</v>
      </c>
      <c r="R419" s="12" t="s">
        <v>4188</v>
      </c>
      <c r="S419" s="12" t="s">
        <v>3358</v>
      </c>
      <c r="T419" s="12" t="s">
        <v>4187</v>
      </c>
      <c r="U419" s="12" t="s">
        <v>2574</v>
      </c>
      <c r="V419" s="12" t="s">
        <v>2607</v>
      </c>
      <c r="X419" s="12" t="s">
        <v>4186</v>
      </c>
      <c r="Y419" s="12" t="s">
        <v>990</v>
      </c>
      <c r="Z419" s="12" t="s">
        <v>2612</v>
      </c>
      <c r="AB419" s="28">
        <v>40444.669212962966</v>
      </c>
      <c r="AC419" s="12" t="s">
        <v>2574</v>
      </c>
    </row>
    <row r="420" spans="1:29" ht="51" hidden="1">
      <c r="A420" s="16">
        <v>336</v>
      </c>
      <c r="B420" s="12" t="s">
        <v>2587</v>
      </c>
      <c r="C420" s="12">
        <v>164</v>
      </c>
      <c r="D420" s="12">
        <v>1</v>
      </c>
      <c r="E420" s="17" t="s">
        <v>2624</v>
      </c>
      <c r="F420" s="17" t="s">
        <v>94</v>
      </c>
      <c r="G420" s="17" t="s">
        <v>73</v>
      </c>
      <c r="H420" s="12" t="s">
        <v>19</v>
      </c>
      <c r="I420" s="12" t="s">
        <v>992</v>
      </c>
      <c r="J420" s="27">
        <v>79</v>
      </c>
      <c r="K420" s="17">
        <v>39</v>
      </c>
      <c r="L420" s="17" t="s">
        <v>2624</v>
      </c>
      <c r="N420" s="12" t="s">
        <v>1074</v>
      </c>
      <c r="Q420" s="16">
        <v>5</v>
      </c>
      <c r="R420" s="12" t="s">
        <v>4178</v>
      </c>
      <c r="S420" s="12" t="s">
        <v>4177</v>
      </c>
      <c r="T420" s="12" t="s">
        <v>4185</v>
      </c>
      <c r="U420" s="12" t="s">
        <v>2574</v>
      </c>
      <c r="V420" s="12" t="s">
        <v>2607</v>
      </c>
      <c r="X420" s="12" t="s">
        <v>4175</v>
      </c>
      <c r="Y420" s="12" t="s">
        <v>1285</v>
      </c>
      <c r="Z420" s="12" t="s">
        <v>4184</v>
      </c>
      <c r="AA420" s="12">
        <v>1.02</v>
      </c>
      <c r="AB420" s="28">
        <v>40441.359768518516</v>
      </c>
      <c r="AC420" s="12" t="s">
        <v>2574</v>
      </c>
    </row>
    <row r="421" spans="1:29" ht="114.75" hidden="1">
      <c r="A421" s="16">
        <v>244</v>
      </c>
      <c r="B421" s="12" t="s">
        <v>374</v>
      </c>
      <c r="C421" s="12">
        <v>164</v>
      </c>
      <c r="D421" s="12">
        <v>1</v>
      </c>
      <c r="E421" s="17" t="s">
        <v>994</v>
      </c>
      <c r="F421" s="17" t="s">
        <v>121</v>
      </c>
      <c r="G421" s="17" t="s">
        <v>54</v>
      </c>
      <c r="H421" s="12" t="s">
        <v>19</v>
      </c>
      <c r="I421" s="12" t="s">
        <v>992</v>
      </c>
      <c r="J421" s="27">
        <v>89</v>
      </c>
      <c r="K421" s="17">
        <v>19</v>
      </c>
      <c r="L421" s="17" t="s">
        <v>994</v>
      </c>
      <c r="N421" s="12" t="s">
        <v>1074</v>
      </c>
      <c r="Q421" s="16">
        <v>5</v>
      </c>
      <c r="R421" s="12" t="s">
        <v>4183</v>
      </c>
      <c r="S421" s="12" t="s">
        <v>4182</v>
      </c>
      <c r="T421" s="12" t="s">
        <v>4181</v>
      </c>
      <c r="U421" s="12" t="s">
        <v>2574</v>
      </c>
      <c r="V421" s="12" t="s">
        <v>2607</v>
      </c>
      <c r="X421" s="12" t="s">
        <v>4180</v>
      </c>
      <c r="Y421" s="12" t="s">
        <v>1285</v>
      </c>
      <c r="Z421" s="12" t="s">
        <v>4179</v>
      </c>
      <c r="AA421" s="12">
        <v>1.02</v>
      </c>
      <c r="AB421" s="28">
        <v>40441.376261574071</v>
      </c>
      <c r="AC421" s="12" t="s">
        <v>2574</v>
      </c>
    </row>
    <row r="422" spans="1:29" ht="51" hidden="1">
      <c r="A422" s="16">
        <v>480</v>
      </c>
      <c r="B422" s="12" t="s">
        <v>2587</v>
      </c>
      <c r="C422" s="12">
        <v>164</v>
      </c>
      <c r="D422" s="12">
        <v>1</v>
      </c>
      <c r="E422" s="17" t="s">
        <v>2624</v>
      </c>
      <c r="F422" s="17" t="s">
        <v>94</v>
      </c>
      <c r="G422" s="17" t="s">
        <v>73</v>
      </c>
      <c r="H422" s="12" t="s">
        <v>19</v>
      </c>
      <c r="I422" s="12" t="s">
        <v>992</v>
      </c>
      <c r="J422" s="27">
        <v>79</v>
      </c>
      <c r="K422" s="17">
        <v>39</v>
      </c>
      <c r="L422" s="17" t="s">
        <v>2624</v>
      </c>
      <c r="M422" s="12">
        <v>336</v>
      </c>
      <c r="N422" s="12" t="s">
        <v>1074</v>
      </c>
      <c r="Q422" s="16">
        <v>5</v>
      </c>
      <c r="R422" s="12" t="s">
        <v>4178</v>
      </c>
      <c r="S422" s="12" t="s">
        <v>4177</v>
      </c>
      <c r="T422" s="12" t="s">
        <v>4176</v>
      </c>
      <c r="U422" s="12" t="s">
        <v>2574</v>
      </c>
      <c r="V422" s="12" t="s">
        <v>2607</v>
      </c>
      <c r="X422" s="12" t="s">
        <v>4175</v>
      </c>
      <c r="Y422" s="12" t="s">
        <v>990</v>
      </c>
      <c r="Z422" s="12" t="s">
        <v>2612</v>
      </c>
      <c r="AB422" s="28">
        <v>40444.669212962966</v>
      </c>
      <c r="AC422" s="12" t="s">
        <v>2574</v>
      </c>
    </row>
    <row r="423" spans="1:29" ht="165.75" hidden="1">
      <c r="A423" s="16">
        <v>970</v>
      </c>
      <c r="B423" s="12" t="s">
        <v>49</v>
      </c>
      <c r="C423" s="12">
        <v>164</v>
      </c>
      <c r="D423" s="12">
        <v>1</v>
      </c>
      <c r="E423" s="17" t="s">
        <v>2624</v>
      </c>
      <c r="F423" s="17" t="s">
        <v>94</v>
      </c>
      <c r="G423" s="17" t="s">
        <v>34</v>
      </c>
      <c r="H423" s="12" t="s">
        <v>19</v>
      </c>
      <c r="I423" s="12" t="s">
        <v>992</v>
      </c>
      <c r="J423" s="27">
        <v>79</v>
      </c>
      <c r="K423" s="17">
        <v>34</v>
      </c>
      <c r="L423" s="17" t="s">
        <v>2624</v>
      </c>
      <c r="M423" s="12">
        <v>878</v>
      </c>
      <c r="N423" s="12" t="s">
        <v>1074</v>
      </c>
      <c r="Q423" s="16">
        <v>5</v>
      </c>
      <c r="R423" s="12" t="s">
        <v>4174</v>
      </c>
      <c r="S423" s="12" t="s">
        <v>70</v>
      </c>
      <c r="T423" s="12" t="s">
        <v>4173</v>
      </c>
      <c r="U423" s="12" t="s">
        <v>2574</v>
      </c>
      <c r="V423" s="12" t="s">
        <v>2607</v>
      </c>
      <c r="X423" s="12" t="s">
        <v>4172</v>
      </c>
      <c r="Y423" s="12" t="s">
        <v>990</v>
      </c>
      <c r="Z423" s="12" t="s">
        <v>2612</v>
      </c>
      <c r="AB423" s="28">
        <v>40444.669212962966</v>
      </c>
      <c r="AC423" s="12" t="s">
        <v>2574</v>
      </c>
    </row>
    <row r="424" spans="1:29" ht="89.25" hidden="1">
      <c r="A424" s="16">
        <v>971</v>
      </c>
      <c r="B424" s="12" t="s">
        <v>49</v>
      </c>
      <c r="C424" s="12">
        <v>164</v>
      </c>
      <c r="D424" s="12">
        <v>1</v>
      </c>
      <c r="E424" s="17" t="s">
        <v>4171</v>
      </c>
      <c r="F424" s="17" t="s">
        <v>94</v>
      </c>
      <c r="G424" s="17" t="s">
        <v>111</v>
      </c>
      <c r="H424" s="12" t="s">
        <v>19</v>
      </c>
      <c r="I424" s="12" t="s">
        <v>992</v>
      </c>
      <c r="J424" s="27">
        <v>79</v>
      </c>
      <c r="K424" s="17">
        <v>49</v>
      </c>
      <c r="L424" s="17" t="s">
        <v>4171</v>
      </c>
      <c r="M424" s="12">
        <v>879</v>
      </c>
      <c r="N424" s="12" t="s">
        <v>1074</v>
      </c>
      <c r="Q424" s="16">
        <v>5</v>
      </c>
      <c r="R424" s="12" t="s">
        <v>4170</v>
      </c>
      <c r="S424" s="12" t="s">
        <v>70</v>
      </c>
      <c r="T424" s="12" t="s">
        <v>4169</v>
      </c>
      <c r="U424" s="12" t="s">
        <v>2574</v>
      </c>
      <c r="V424" s="12" t="s">
        <v>2607</v>
      </c>
      <c r="X424" s="12" t="s">
        <v>4168</v>
      </c>
      <c r="Y424" s="12" t="s">
        <v>990</v>
      </c>
      <c r="Z424" s="12" t="s">
        <v>2612</v>
      </c>
      <c r="AB424" s="28">
        <v>40444.669212962966</v>
      </c>
      <c r="AC424" s="12" t="s">
        <v>2574</v>
      </c>
    </row>
    <row r="425" spans="1:29" ht="140.25" hidden="1">
      <c r="A425" s="16">
        <v>693</v>
      </c>
      <c r="B425" s="12" t="s">
        <v>871</v>
      </c>
      <c r="C425" s="12">
        <v>164</v>
      </c>
      <c r="D425" s="12">
        <v>1</v>
      </c>
      <c r="E425" s="17" t="s">
        <v>4167</v>
      </c>
      <c r="F425" s="17" t="s">
        <v>45</v>
      </c>
      <c r="G425" s="17" t="s">
        <v>18</v>
      </c>
      <c r="H425" s="12" t="s">
        <v>24</v>
      </c>
      <c r="I425" s="12" t="s">
        <v>990</v>
      </c>
      <c r="J425" s="27">
        <v>7</v>
      </c>
      <c r="K425" s="17">
        <v>32</v>
      </c>
      <c r="L425" s="17" t="s">
        <v>4167</v>
      </c>
      <c r="N425" s="12" t="s">
        <v>1078</v>
      </c>
      <c r="R425" s="12" t="s">
        <v>4166</v>
      </c>
      <c r="S425" s="12" t="s">
        <v>4165</v>
      </c>
      <c r="T425" s="12" t="s">
        <v>4164</v>
      </c>
      <c r="U425" s="12" t="s">
        <v>17</v>
      </c>
      <c r="V425" s="12" t="s">
        <v>3049</v>
      </c>
      <c r="X425" s="12" t="s">
        <v>4164</v>
      </c>
      <c r="AB425" s="28">
        <v>40448.674490740741</v>
      </c>
      <c r="AC425" s="12" t="s">
        <v>17</v>
      </c>
    </row>
    <row r="426" spans="1:29" ht="127.5" hidden="1">
      <c r="A426" s="16">
        <v>617</v>
      </c>
      <c r="B426" s="12" t="s">
        <v>3895</v>
      </c>
      <c r="C426" s="12">
        <v>164</v>
      </c>
      <c r="D426" s="12">
        <v>1</v>
      </c>
      <c r="E426" s="17" t="s">
        <v>17</v>
      </c>
      <c r="H426" s="12" t="s">
        <v>19</v>
      </c>
      <c r="I426" s="12" t="s">
        <v>992</v>
      </c>
      <c r="L426" s="17" t="s">
        <v>17</v>
      </c>
      <c r="N426" s="12" t="s">
        <v>1078</v>
      </c>
      <c r="Q426" s="16">
        <v>7</v>
      </c>
      <c r="R426" s="12" t="s">
        <v>4163</v>
      </c>
      <c r="S426" s="12" t="s">
        <v>4162</v>
      </c>
      <c r="T426" s="12" t="s">
        <v>4161</v>
      </c>
      <c r="U426" s="12" t="s">
        <v>2574</v>
      </c>
      <c r="V426" s="12" t="s">
        <v>3045</v>
      </c>
      <c r="Y426" s="12" t="s">
        <v>1285</v>
      </c>
      <c r="Z426" s="12" t="s">
        <v>4160</v>
      </c>
      <c r="AA426" s="12">
        <v>1.02</v>
      </c>
      <c r="AB426" s="28">
        <v>40443.319444444445</v>
      </c>
      <c r="AC426" s="12" t="s">
        <v>2574</v>
      </c>
    </row>
    <row r="427" spans="1:29" ht="102" hidden="1">
      <c r="A427" s="16">
        <v>293</v>
      </c>
      <c r="B427" s="12" t="s">
        <v>2587</v>
      </c>
      <c r="C427" s="12">
        <v>164</v>
      </c>
      <c r="D427" s="12">
        <v>1</v>
      </c>
      <c r="E427" s="17" t="s">
        <v>4153</v>
      </c>
      <c r="F427" s="17" t="s">
        <v>55</v>
      </c>
      <c r="G427" s="17" t="s">
        <v>27</v>
      </c>
      <c r="H427" s="12" t="s">
        <v>19</v>
      </c>
      <c r="I427" s="12" t="s">
        <v>992</v>
      </c>
      <c r="J427" s="27">
        <v>25</v>
      </c>
      <c r="K427" s="17">
        <v>24</v>
      </c>
      <c r="L427" s="17" t="s">
        <v>4153</v>
      </c>
      <c r="N427" s="12" t="s">
        <v>1078</v>
      </c>
      <c r="Q427" s="16">
        <v>7</v>
      </c>
      <c r="R427" s="12" t="s">
        <v>4152</v>
      </c>
      <c r="S427" s="12" t="s">
        <v>4151</v>
      </c>
      <c r="T427" s="12" t="s">
        <v>4159</v>
      </c>
      <c r="U427" s="12" t="s">
        <v>2574</v>
      </c>
      <c r="V427" s="12" t="s">
        <v>3045</v>
      </c>
      <c r="Y427" s="12" t="s">
        <v>1285</v>
      </c>
      <c r="Z427" s="12" t="s">
        <v>4158</v>
      </c>
      <c r="AA427" s="12">
        <v>1.02</v>
      </c>
      <c r="AB427" s="28">
        <v>40443.323888888888</v>
      </c>
      <c r="AC427" s="12" t="s">
        <v>2574</v>
      </c>
    </row>
    <row r="428" spans="1:29" ht="63.75" hidden="1">
      <c r="A428" s="16">
        <v>707</v>
      </c>
      <c r="B428" s="12" t="s">
        <v>871</v>
      </c>
      <c r="C428" s="12">
        <v>164</v>
      </c>
      <c r="D428" s="12">
        <v>1</v>
      </c>
      <c r="E428" s="17" t="s">
        <v>4153</v>
      </c>
      <c r="F428" s="17" t="s">
        <v>55</v>
      </c>
      <c r="G428" s="17" t="s">
        <v>82</v>
      </c>
      <c r="H428" s="12" t="s">
        <v>19</v>
      </c>
      <c r="I428" s="12" t="s">
        <v>992</v>
      </c>
      <c r="J428" s="27">
        <v>25</v>
      </c>
      <c r="K428" s="17">
        <v>23</v>
      </c>
      <c r="L428" s="17" t="s">
        <v>4153</v>
      </c>
      <c r="N428" s="12" t="s">
        <v>1078</v>
      </c>
      <c r="Q428" s="16">
        <v>7</v>
      </c>
      <c r="R428" s="12" t="s">
        <v>4157</v>
      </c>
      <c r="S428" s="12" t="s">
        <v>4156</v>
      </c>
      <c r="T428" s="12" t="s">
        <v>4155</v>
      </c>
      <c r="U428" s="12" t="s">
        <v>2574</v>
      </c>
      <c r="V428" s="12" t="s">
        <v>3045</v>
      </c>
      <c r="Y428" s="12" t="s">
        <v>990</v>
      </c>
      <c r="Z428" s="12" t="s">
        <v>4154</v>
      </c>
      <c r="AB428" s="28">
        <v>40443.324004629627</v>
      </c>
      <c r="AC428" s="12" t="s">
        <v>2574</v>
      </c>
    </row>
    <row r="429" spans="1:29" ht="38.25" hidden="1">
      <c r="A429" s="16">
        <v>437</v>
      </c>
      <c r="B429" s="12" t="s">
        <v>2587</v>
      </c>
      <c r="C429" s="12">
        <v>164</v>
      </c>
      <c r="D429" s="12">
        <v>1</v>
      </c>
      <c r="E429" s="17" t="s">
        <v>4153</v>
      </c>
      <c r="F429" s="17" t="s">
        <v>55</v>
      </c>
      <c r="G429" s="17" t="s">
        <v>27</v>
      </c>
      <c r="H429" s="12" t="s">
        <v>19</v>
      </c>
      <c r="I429" s="12" t="s">
        <v>992</v>
      </c>
      <c r="J429" s="27">
        <v>25</v>
      </c>
      <c r="K429" s="17">
        <v>24</v>
      </c>
      <c r="L429" s="17" t="s">
        <v>4153</v>
      </c>
      <c r="M429" s="12">
        <v>293</v>
      </c>
      <c r="N429" s="12" t="s">
        <v>1078</v>
      </c>
      <c r="Q429" s="16">
        <v>2</v>
      </c>
      <c r="R429" s="12" t="s">
        <v>4152</v>
      </c>
      <c r="S429" s="12" t="s">
        <v>4151</v>
      </c>
      <c r="T429" s="12" t="s">
        <v>4150</v>
      </c>
      <c r="U429" s="12" t="s">
        <v>2574</v>
      </c>
      <c r="V429" s="12" t="s">
        <v>110</v>
      </c>
      <c r="AB429" s="28">
        <v>40380.742303240739</v>
      </c>
      <c r="AC429" s="12" t="s">
        <v>2574</v>
      </c>
    </row>
    <row r="430" spans="1:29" ht="165.75" hidden="1">
      <c r="A430" s="16">
        <v>297</v>
      </c>
      <c r="B430" s="12" t="s">
        <v>2587</v>
      </c>
      <c r="C430" s="12">
        <v>164</v>
      </c>
      <c r="D430" s="12">
        <v>1</v>
      </c>
      <c r="E430" s="17" t="s">
        <v>2250</v>
      </c>
      <c r="F430" s="17" t="s">
        <v>86</v>
      </c>
      <c r="G430" s="17" t="s">
        <v>55</v>
      </c>
      <c r="H430" s="12" t="s">
        <v>19</v>
      </c>
      <c r="I430" s="12" t="s">
        <v>992</v>
      </c>
      <c r="J430" s="27">
        <v>28</v>
      </c>
      <c r="K430" s="17">
        <v>25</v>
      </c>
      <c r="L430" s="17" t="s">
        <v>2250</v>
      </c>
      <c r="N430" s="12" t="s">
        <v>1078</v>
      </c>
      <c r="Q430" s="16">
        <v>7</v>
      </c>
      <c r="R430" s="12" t="s">
        <v>4042</v>
      </c>
      <c r="S430" s="12" t="s">
        <v>4041</v>
      </c>
      <c r="T430" s="12" t="s">
        <v>4149</v>
      </c>
      <c r="U430" s="12" t="s">
        <v>2574</v>
      </c>
      <c r="V430" s="12" t="s">
        <v>3045</v>
      </c>
      <c r="Y430" s="12" t="s">
        <v>1285</v>
      </c>
      <c r="Z430" s="12" t="s">
        <v>4148</v>
      </c>
      <c r="AA430" s="12">
        <v>1.02</v>
      </c>
      <c r="AB430" s="28">
        <v>40443.329513888886</v>
      </c>
      <c r="AC430" s="12" t="s">
        <v>2574</v>
      </c>
    </row>
    <row r="431" spans="1:29" ht="51" hidden="1">
      <c r="A431" s="16">
        <v>656</v>
      </c>
      <c r="B431" s="12" t="s">
        <v>2600</v>
      </c>
      <c r="C431" s="12">
        <v>164</v>
      </c>
      <c r="D431" s="12">
        <v>1</v>
      </c>
      <c r="F431" s="17" t="s">
        <v>36</v>
      </c>
      <c r="G431" s="17" t="s">
        <v>52</v>
      </c>
      <c r="H431" s="12" t="s">
        <v>24</v>
      </c>
      <c r="I431" s="12" t="s">
        <v>990</v>
      </c>
      <c r="J431" s="27">
        <v>1</v>
      </c>
      <c r="K431" s="17">
        <v>13</v>
      </c>
      <c r="M431" s="12">
        <v>682</v>
      </c>
      <c r="N431" s="12" t="s">
        <v>1078</v>
      </c>
      <c r="Q431" s="16">
        <v>1</v>
      </c>
      <c r="R431" s="12" t="s">
        <v>4147</v>
      </c>
      <c r="S431" s="12" t="s">
        <v>2578</v>
      </c>
      <c r="T431" s="12" t="s">
        <v>4146</v>
      </c>
      <c r="U431" s="12" t="s">
        <v>2574</v>
      </c>
      <c r="V431" s="12" t="s">
        <v>2574</v>
      </c>
      <c r="X431" s="12" t="s">
        <v>4145</v>
      </c>
      <c r="Y431" s="12" t="s">
        <v>990</v>
      </c>
      <c r="Z431" s="12" t="s">
        <v>2612</v>
      </c>
      <c r="AB431" s="28">
        <v>40444.669212962966</v>
      </c>
      <c r="AC431" s="12" t="s">
        <v>2574</v>
      </c>
    </row>
    <row r="432" spans="1:29" ht="51" hidden="1">
      <c r="A432" s="16">
        <v>657</v>
      </c>
      <c r="B432" s="12" t="s">
        <v>2600</v>
      </c>
      <c r="C432" s="12">
        <v>164</v>
      </c>
      <c r="D432" s="12">
        <v>1</v>
      </c>
      <c r="F432" s="17" t="s">
        <v>36</v>
      </c>
      <c r="G432" s="17" t="s">
        <v>58</v>
      </c>
      <c r="H432" s="12" t="s">
        <v>24</v>
      </c>
      <c r="I432" s="12" t="s">
        <v>990</v>
      </c>
      <c r="J432" s="27">
        <v>1</v>
      </c>
      <c r="K432" s="17">
        <v>15</v>
      </c>
      <c r="M432" s="12">
        <v>682</v>
      </c>
      <c r="N432" s="12" t="s">
        <v>1078</v>
      </c>
      <c r="Q432" s="16">
        <v>1</v>
      </c>
      <c r="R432" s="12" t="s">
        <v>4144</v>
      </c>
      <c r="S432" s="12" t="s">
        <v>2578</v>
      </c>
      <c r="T432" s="12" t="s">
        <v>4143</v>
      </c>
      <c r="U432" s="12" t="s">
        <v>2574</v>
      </c>
      <c r="V432" s="12" t="s">
        <v>2574</v>
      </c>
      <c r="X432" s="12" t="s">
        <v>4142</v>
      </c>
      <c r="Y432" s="12" t="s">
        <v>990</v>
      </c>
      <c r="Z432" s="12" t="s">
        <v>2612</v>
      </c>
      <c r="AB432" s="28">
        <v>40444.669212962966</v>
      </c>
      <c r="AC432" s="12" t="s">
        <v>2574</v>
      </c>
    </row>
    <row r="433" spans="1:29" ht="127.5" hidden="1">
      <c r="A433" s="16">
        <v>550</v>
      </c>
      <c r="B433" s="12" t="s">
        <v>485</v>
      </c>
      <c r="C433" s="12">
        <v>164</v>
      </c>
      <c r="D433" s="12">
        <v>1</v>
      </c>
      <c r="E433" s="17" t="s">
        <v>3017</v>
      </c>
      <c r="F433" s="17" t="s">
        <v>26</v>
      </c>
      <c r="G433" s="17" t="s">
        <v>112</v>
      </c>
      <c r="H433" s="12" t="s">
        <v>24</v>
      </c>
      <c r="I433" s="12" t="s">
        <v>992</v>
      </c>
      <c r="J433" s="27">
        <v>2</v>
      </c>
      <c r="K433" s="17">
        <v>50</v>
      </c>
      <c r="L433" s="17" t="s">
        <v>3017</v>
      </c>
      <c r="N433" s="12" t="s">
        <v>1078</v>
      </c>
      <c r="Q433" s="16">
        <v>1</v>
      </c>
      <c r="R433" s="12" t="s">
        <v>4141</v>
      </c>
      <c r="S433" s="12" t="s">
        <v>4140</v>
      </c>
      <c r="T433" s="12" t="s">
        <v>4139</v>
      </c>
      <c r="U433" s="12" t="s">
        <v>2574</v>
      </c>
      <c r="V433" s="12" t="s">
        <v>2574</v>
      </c>
      <c r="X433" s="12" t="s">
        <v>4138</v>
      </c>
      <c r="Y433" s="12" t="s">
        <v>1285</v>
      </c>
      <c r="Z433" s="12" t="s">
        <v>4137</v>
      </c>
      <c r="AA433" s="12">
        <v>1.01</v>
      </c>
      <c r="AB433" s="28">
        <v>40380.742303240739</v>
      </c>
      <c r="AC433" s="12" t="s">
        <v>2574</v>
      </c>
    </row>
    <row r="434" spans="1:29" ht="140.25" hidden="1">
      <c r="A434" s="16">
        <v>263</v>
      </c>
      <c r="B434" s="12" t="s">
        <v>2587</v>
      </c>
      <c r="C434" s="12">
        <v>164</v>
      </c>
      <c r="D434" s="12">
        <v>1</v>
      </c>
      <c r="E434" s="17" t="s">
        <v>2389</v>
      </c>
      <c r="F434" s="17" t="s">
        <v>31</v>
      </c>
      <c r="G434" s="17" t="s">
        <v>71</v>
      </c>
      <c r="H434" s="12" t="s">
        <v>24</v>
      </c>
      <c r="I434" s="12" t="s">
        <v>990</v>
      </c>
      <c r="J434" s="27">
        <v>6</v>
      </c>
      <c r="K434" s="17">
        <v>36</v>
      </c>
      <c r="L434" s="17" t="s">
        <v>2389</v>
      </c>
      <c r="N434" s="12" t="s">
        <v>1078</v>
      </c>
      <c r="Q434" s="16">
        <v>1</v>
      </c>
      <c r="R434" s="12" t="s">
        <v>4136</v>
      </c>
      <c r="S434" s="12" t="s">
        <v>4135</v>
      </c>
      <c r="T434" s="12" t="s">
        <v>4134</v>
      </c>
      <c r="U434" s="12" t="s">
        <v>2574</v>
      </c>
      <c r="V434" s="12" t="s">
        <v>2574</v>
      </c>
      <c r="X434" s="12" t="s">
        <v>4133</v>
      </c>
      <c r="Y434" s="12" t="s">
        <v>1285</v>
      </c>
      <c r="Z434" s="12" t="s">
        <v>4132</v>
      </c>
      <c r="AA434" s="12">
        <v>1.01</v>
      </c>
      <c r="AB434" s="28">
        <v>40380.742303240739</v>
      </c>
      <c r="AC434" s="12" t="s">
        <v>2574</v>
      </c>
    </row>
    <row r="435" spans="1:29" ht="140.25" hidden="1">
      <c r="A435" s="16">
        <v>235</v>
      </c>
      <c r="B435" s="12" t="s">
        <v>1787</v>
      </c>
      <c r="C435" s="12">
        <v>164</v>
      </c>
      <c r="D435" s="12">
        <v>1</v>
      </c>
      <c r="E435" s="17" t="s">
        <v>2385</v>
      </c>
      <c r="F435" s="17" t="s">
        <v>67</v>
      </c>
      <c r="G435" s="17" t="s">
        <v>36</v>
      </c>
      <c r="H435" s="12" t="s">
        <v>24</v>
      </c>
      <c r="I435" s="12" t="s">
        <v>990</v>
      </c>
      <c r="J435" s="27">
        <v>10</v>
      </c>
      <c r="K435" s="17">
        <v>1</v>
      </c>
      <c r="L435" s="17" t="s">
        <v>2385</v>
      </c>
      <c r="N435" s="12" t="s">
        <v>1078</v>
      </c>
      <c r="Q435" s="16">
        <v>1</v>
      </c>
      <c r="R435" s="12" t="s">
        <v>4131</v>
      </c>
      <c r="S435" s="12" t="s">
        <v>4130</v>
      </c>
      <c r="T435" s="12" t="s">
        <v>4129</v>
      </c>
      <c r="U435" s="12" t="s">
        <v>2574</v>
      </c>
      <c r="V435" s="12" t="s">
        <v>2574</v>
      </c>
      <c r="X435" s="12" t="s">
        <v>4128</v>
      </c>
      <c r="Y435" s="12" t="s">
        <v>1285</v>
      </c>
      <c r="Z435" s="12" t="s">
        <v>4127</v>
      </c>
      <c r="AA435" s="12">
        <v>1.01</v>
      </c>
      <c r="AB435" s="28">
        <v>40380.742303240739</v>
      </c>
      <c r="AC435" s="12" t="s">
        <v>2574</v>
      </c>
    </row>
    <row r="436" spans="1:29" ht="89.25" hidden="1">
      <c r="A436" s="16">
        <v>237</v>
      </c>
      <c r="B436" s="12" t="s">
        <v>1787</v>
      </c>
      <c r="C436" s="12">
        <v>164</v>
      </c>
      <c r="D436" s="12">
        <v>1</v>
      </c>
      <c r="E436" s="17" t="s">
        <v>2378</v>
      </c>
      <c r="F436" s="17" t="s">
        <v>52</v>
      </c>
      <c r="G436" s="17" t="s">
        <v>36</v>
      </c>
      <c r="H436" s="12" t="s">
        <v>24</v>
      </c>
      <c r="I436" s="12" t="s">
        <v>990</v>
      </c>
      <c r="J436" s="27">
        <v>13</v>
      </c>
      <c r="K436" s="17">
        <v>1</v>
      </c>
      <c r="L436" s="17" t="s">
        <v>2378</v>
      </c>
      <c r="M436" s="12">
        <v>235</v>
      </c>
      <c r="N436" s="12" t="s">
        <v>1078</v>
      </c>
      <c r="Q436" s="16">
        <v>1</v>
      </c>
      <c r="R436" s="12" t="s">
        <v>4126</v>
      </c>
      <c r="S436" s="12" t="s">
        <v>4125</v>
      </c>
      <c r="T436" s="12" t="s">
        <v>4124</v>
      </c>
      <c r="U436" s="12" t="s">
        <v>2574</v>
      </c>
      <c r="V436" s="12" t="s">
        <v>2574</v>
      </c>
      <c r="Y436" s="12" t="s">
        <v>990</v>
      </c>
      <c r="Z436" s="12" t="s">
        <v>2612</v>
      </c>
      <c r="AB436" s="28">
        <v>40444.669212962966</v>
      </c>
      <c r="AC436" s="12" t="s">
        <v>2574</v>
      </c>
    </row>
    <row r="437" spans="1:29" ht="216.75" hidden="1">
      <c r="A437" s="16">
        <v>86</v>
      </c>
      <c r="B437" s="12" t="s">
        <v>3270</v>
      </c>
      <c r="C437" s="12">
        <v>164</v>
      </c>
      <c r="D437" s="12">
        <v>1</v>
      </c>
      <c r="E437" s="17" t="s">
        <v>2358</v>
      </c>
      <c r="F437" s="17" t="s">
        <v>58</v>
      </c>
      <c r="G437" s="17" t="s">
        <v>53</v>
      </c>
      <c r="H437" s="12" t="s">
        <v>24</v>
      </c>
      <c r="I437" s="12" t="s">
        <v>990</v>
      </c>
      <c r="J437" s="27">
        <v>15</v>
      </c>
      <c r="K437" s="17">
        <v>5</v>
      </c>
      <c r="L437" s="17" t="s">
        <v>2358</v>
      </c>
      <c r="M437" s="12">
        <v>263</v>
      </c>
      <c r="N437" s="12" t="s">
        <v>1078</v>
      </c>
      <c r="Q437" s="16">
        <v>1</v>
      </c>
      <c r="R437" s="12" t="s">
        <v>4123</v>
      </c>
      <c r="S437" s="12" t="s">
        <v>3268</v>
      </c>
      <c r="T437" s="12" t="s">
        <v>4122</v>
      </c>
      <c r="U437" s="12" t="s">
        <v>2574</v>
      </c>
      <c r="V437" s="12" t="s">
        <v>2574</v>
      </c>
      <c r="Y437" s="12" t="s">
        <v>990</v>
      </c>
      <c r="Z437" s="12" t="s">
        <v>2612</v>
      </c>
      <c r="AB437" s="28">
        <v>40444.669212962966</v>
      </c>
      <c r="AC437" s="12" t="s">
        <v>2574</v>
      </c>
    </row>
    <row r="438" spans="1:29" ht="216.75" hidden="1">
      <c r="A438" s="16">
        <v>426</v>
      </c>
      <c r="B438" s="12" t="s">
        <v>2587</v>
      </c>
      <c r="C438" s="12">
        <v>164</v>
      </c>
      <c r="D438" s="12">
        <v>1</v>
      </c>
      <c r="E438" s="17" t="s">
        <v>2274</v>
      </c>
      <c r="F438" s="17" t="s">
        <v>81</v>
      </c>
      <c r="G438" s="17" t="s">
        <v>59</v>
      </c>
      <c r="H438" s="12" t="s">
        <v>24</v>
      </c>
      <c r="I438" s="12" t="s">
        <v>990</v>
      </c>
      <c r="J438" s="27">
        <v>22</v>
      </c>
      <c r="K438" s="17">
        <v>14</v>
      </c>
      <c r="L438" s="17" t="s">
        <v>2274</v>
      </c>
      <c r="N438" s="12" t="s">
        <v>1078</v>
      </c>
      <c r="Q438" s="16">
        <v>1</v>
      </c>
      <c r="R438" s="12" t="s">
        <v>4118</v>
      </c>
      <c r="S438" s="12" t="s">
        <v>4117</v>
      </c>
      <c r="T438" s="12" t="s">
        <v>4121</v>
      </c>
      <c r="U438" s="12" t="s">
        <v>2574</v>
      </c>
      <c r="V438" s="12" t="s">
        <v>2574</v>
      </c>
      <c r="X438" s="12" t="s">
        <v>4120</v>
      </c>
      <c r="Y438" s="12" t="s">
        <v>1285</v>
      </c>
      <c r="Z438" s="12" t="s">
        <v>4119</v>
      </c>
      <c r="AA438" s="12">
        <v>1.01</v>
      </c>
      <c r="AB438" s="28">
        <v>40380.742303240739</v>
      </c>
      <c r="AC438" s="12" t="s">
        <v>2574</v>
      </c>
    </row>
    <row r="439" spans="1:29" ht="38.25" hidden="1">
      <c r="A439" s="16">
        <v>282</v>
      </c>
      <c r="B439" s="12" t="s">
        <v>2587</v>
      </c>
      <c r="C439" s="12">
        <v>164</v>
      </c>
      <c r="D439" s="12">
        <v>1</v>
      </c>
      <c r="E439" s="17" t="s">
        <v>2274</v>
      </c>
      <c r="F439" s="17" t="s">
        <v>81</v>
      </c>
      <c r="G439" s="17" t="s">
        <v>59</v>
      </c>
      <c r="H439" s="12" t="s">
        <v>24</v>
      </c>
      <c r="I439" s="12" t="s">
        <v>990</v>
      </c>
      <c r="J439" s="27">
        <v>22</v>
      </c>
      <c r="K439" s="17">
        <v>14</v>
      </c>
      <c r="L439" s="17" t="s">
        <v>2274</v>
      </c>
      <c r="M439" s="12">
        <v>426</v>
      </c>
      <c r="N439" s="12" t="s">
        <v>1078</v>
      </c>
      <c r="Q439" s="16">
        <v>1</v>
      </c>
      <c r="R439" s="12" t="s">
        <v>4118</v>
      </c>
      <c r="S439" s="12" t="s">
        <v>4117</v>
      </c>
      <c r="T439" s="12" t="s">
        <v>4116</v>
      </c>
      <c r="U439" s="12" t="s">
        <v>2574</v>
      </c>
      <c r="V439" s="12" t="s">
        <v>2574</v>
      </c>
      <c r="Y439" s="12" t="s">
        <v>990</v>
      </c>
      <c r="Z439" s="12" t="s">
        <v>2612</v>
      </c>
      <c r="AB439" s="28">
        <v>40444.669212962966</v>
      </c>
      <c r="AC439" s="12" t="s">
        <v>2574</v>
      </c>
    </row>
    <row r="440" spans="1:29" ht="255" hidden="1">
      <c r="A440" s="16">
        <v>434</v>
      </c>
      <c r="B440" s="12" t="s">
        <v>2587</v>
      </c>
      <c r="C440" s="12">
        <v>164</v>
      </c>
      <c r="D440" s="12">
        <v>1</v>
      </c>
      <c r="E440" s="17" t="s">
        <v>2266</v>
      </c>
      <c r="F440" s="17" t="s">
        <v>27</v>
      </c>
      <c r="G440" s="17" t="s">
        <v>54</v>
      </c>
      <c r="H440" s="12" t="s">
        <v>24</v>
      </c>
      <c r="I440" s="12" t="s">
        <v>990</v>
      </c>
      <c r="J440" s="27">
        <v>24</v>
      </c>
      <c r="K440" s="17">
        <v>19</v>
      </c>
      <c r="L440" s="17" t="s">
        <v>2266</v>
      </c>
      <c r="N440" s="12" t="s">
        <v>1078</v>
      </c>
      <c r="Q440" s="16">
        <v>1</v>
      </c>
      <c r="R440" s="12" t="s">
        <v>4115</v>
      </c>
      <c r="S440" s="12" t="s">
        <v>1687</v>
      </c>
      <c r="T440" s="12" t="s">
        <v>4114</v>
      </c>
      <c r="U440" s="12" t="s">
        <v>2574</v>
      </c>
      <c r="V440" s="12" t="s">
        <v>2574</v>
      </c>
      <c r="X440" s="12" t="s">
        <v>4113</v>
      </c>
      <c r="Y440" s="12" t="s">
        <v>1285</v>
      </c>
      <c r="Z440" s="12" t="s">
        <v>4112</v>
      </c>
      <c r="AA440" s="12">
        <v>1.01</v>
      </c>
      <c r="AB440" s="28">
        <v>40380.742303240739</v>
      </c>
      <c r="AC440" s="12" t="s">
        <v>2574</v>
      </c>
    </row>
    <row r="441" spans="1:29" ht="178.5" hidden="1">
      <c r="A441" s="16">
        <v>429</v>
      </c>
      <c r="B441" s="12" t="s">
        <v>2587</v>
      </c>
      <c r="C441" s="12">
        <v>164</v>
      </c>
      <c r="D441" s="12">
        <v>1</v>
      </c>
      <c r="E441" s="17" t="s">
        <v>2266</v>
      </c>
      <c r="F441" s="17" t="s">
        <v>27</v>
      </c>
      <c r="G441" s="17" t="s">
        <v>82</v>
      </c>
      <c r="H441" s="12" t="s">
        <v>19</v>
      </c>
      <c r="I441" s="12" t="s">
        <v>992</v>
      </c>
      <c r="J441" s="27">
        <v>24</v>
      </c>
      <c r="K441" s="17">
        <v>23</v>
      </c>
      <c r="L441" s="17" t="s">
        <v>2266</v>
      </c>
      <c r="N441" s="12" t="s">
        <v>1078</v>
      </c>
      <c r="Q441" s="16">
        <v>1</v>
      </c>
      <c r="R441" s="12" t="s">
        <v>4111</v>
      </c>
      <c r="S441" s="12" t="s">
        <v>4110</v>
      </c>
      <c r="T441" s="12" t="s">
        <v>4109</v>
      </c>
      <c r="U441" s="12" t="s">
        <v>2574</v>
      </c>
      <c r="V441" s="12" t="s">
        <v>2574</v>
      </c>
      <c r="X441" s="12" t="s">
        <v>4108</v>
      </c>
      <c r="Y441" s="12" t="s">
        <v>1285</v>
      </c>
      <c r="Z441" s="12" t="s">
        <v>4107</v>
      </c>
      <c r="AA441" s="12">
        <v>1.01</v>
      </c>
      <c r="AB441" s="28">
        <v>40380.742303240739</v>
      </c>
      <c r="AC441" s="12" t="s">
        <v>2574</v>
      </c>
    </row>
    <row r="442" spans="1:29" ht="102" hidden="1">
      <c r="A442" s="16">
        <v>295</v>
      </c>
      <c r="B442" s="12" t="s">
        <v>2587</v>
      </c>
      <c r="C442" s="12">
        <v>164</v>
      </c>
      <c r="D442" s="12">
        <v>1</v>
      </c>
      <c r="E442" s="17" t="s">
        <v>3263</v>
      </c>
      <c r="F442" s="17" t="s">
        <v>87</v>
      </c>
      <c r="G442" s="17" t="s">
        <v>59</v>
      </c>
      <c r="H442" s="12" t="s">
        <v>24</v>
      </c>
      <c r="I442" s="12" t="s">
        <v>992</v>
      </c>
      <c r="J442" s="27">
        <v>27</v>
      </c>
      <c r="K442" s="17">
        <v>14</v>
      </c>
      <c r="L442" s="17" t="s">
        <v>3263</v>
      </c>
      <c r="N442" s="12" t="s">
        <v>1078</v>
      </c>
      <c r="Q442" s="16">
        <v>1</v>
      </c>
      <c r="R442" s="12" t="s">
        <v>4103</v>
      </c>
      <c r="S442" s="12" t="s">
        <v>1687</v>
      </c>
      <c r="T442" s="12" t="s">
        <v>4106</v>
      </c>
      <c r="U442" s="12" t="s">
        <v>2574</v>
      </c>
      <c r="V442" s="12" t="s">
        <v>2574</v>
      </c>
      <c r="X442" s="12" t="s">
        <v>4105</v>
      </c>
      <c r="Y442" s="12">
        <v>1</v>
      </c>
      <c r="Z442" s="12" t="s">
        <v>4104</v>
      </c>
      <c r="AA442" s="12">
        <v>1.01</v>
      </c>
      <c r="AB442" s="28">
        <v>40380.742303240739</v>
      </c>
      <c r="AC442" s="12" t="s">
        <v>2574</v>
      </c>
    </row>
    <row r="443" spans="1:29" ht="76.5" hidden="1">
      <c r="A443" s="16">
        <v>439</v>
      </c>
      <c r="B443" s="12" t="s">
        <v>2587</v>
      </c>
      <c r="C443" s="12">
        <v>164</v>
      </c>
      <c r="D443" s="12">
        <v>1</v>
      </c>
      <c r="E443" s="17" t="s">
        <v>3263</v>
      </c>
      <c r="F443" s="17" t="s">
        <v>87</v>
      </c>
      <c r="G443" s="17" t="s">
        <v>59</v>
      </c>
      <c r="H443" s="12" t="s">
        <v>24</v>
      </c>
      <c r="I443" s="12" t="s">
        <v>992</v>
      </c>
      <c r="J443" s="27">
        <v>27</v>
      </c>
      <c r="K443" s="17">
        <v>14</v>
      </c>
      <c r="L443" s="17" t="s">
        <v>3263</v>
      </c>
      <c r="M443" s="12">
        <v>295</v>
      </c>
      <c r="N443" s="12" t="s">
        <v>1078</v>
      </c>
      <c r="Q443" s="16">
        <v>1</v>
      </c>
      <c r="R443" s="12" t="s">
        <v>4103</v>
      </c>
      <c r="S443" s="12" t="s">
        <v>1687</v>
      </c>
      <c r="T443" s="12" t="s">
        <v>4102</v>
      </c>
      <c r="U443" s="12" t="s">
        <v>2574</v>
      </c>
      <c r="V443" s="12" t="s">
        <v>2574</v>
      </c>
      <c r="Y443" s="12" t="s">
        <v>990</v>
      </c>
      <c r="Z443" s="12" t="s">
        <v>2612</v>
      </c>
      <c r="AB443" s="28">
        <v>40444.669212962966</v>
      </c>
      <c r="AC443" s="12" t="s">
        <v>2574</v>
      </c>
    </row>
    <row r="444" spans="1:29" ht="127.5" hidden="1">
      <c r="A444" s="16">
        <v>238</v>
      </c>
      <c r="B444" s="12" t="s">
        <v>1787</v>
      </c>
      <c r="C444" s="12">
        <v>164</v>
      </c>
      <c r="D444" s="12">
        <v>1</v>
      </c>
      <c r="E444" s="17" t="s">
        <v>2257</v>
      </c>
      <c r="F444" s="17" t="s">
        <v>87</v>
      </c>
      <c r="G444" s="17" t="s">
        <v>45</v>
      </c>
      <c r="H444" s="12" t="s">
        <v>24</v>
      </c>
      <c r="I444" s="12" t="s">
        <v>990</v>
      </c>
      <c r="J444" s="27">
        <v>27</v>
      </c>
      <c r="K444" s="17">
        <v>7</v>
      </c>
      <c r="L444" s="17" t="s">
        <v>2257</v>
      </c>
      <c r="N444" s="12" t="s">
        <v>1078</v>
      </c>
      <c r="Q444" s="16">
        <v>2</v>
      </c>
      <c r="R444" s="12" t="s">
        <v>4101</v>
      </c>
      <c r="S444" s="12" t="s">
        <v>4100</v>
      </c>
      <c r="T444" s="12" t="s">
        <v>4099</v>
      </c>
      <c r="U444" s="12" t="s">
        <v>2574</v>
      </c>
      <c r="V444" s="12" t="s">
        <v>2574</v>
      </c>
      <c r="X444" s="12" t="s">
        <v>4098</v>
      </c>
      <c r="Y444" s="12" t="s">
        <v>1285</v>
      </c>
      <c r="AA444" s="12">
        <v>1.02</v>
      </c>
      <c r="AB444" s="28">
        <v>40441.258379629631</v>
      </c>
      <c r="AC444" s="12" t="s">
        <v>2574</v>
      </c>
    </row>
    <row r="445" spans="1:29" ht="127.5" hidden="1">
      <c r="A445" s="16">
        <v>454</v>
      </c>
      <c r="B445" s="12" t="s">
        <v>2587</v>
      </c>
      <c r="C445" s="12">
        <v>164</v>
      </c>
      <c r="D445" s="12">
        <v>1</v>
      </c>
      <c r="E445" s="17" t="s">
        <v>4094</v>
      </c>
      <c r="F445" s="17" t="s">
        <v>34</v>
      </c>
      <c r="G445" s="17" t="s">
        <v>56</v>
      </c>
      <c r="H445" s="12" t="s">
        <v>24</v>
      </c>
      <c r="I445" s="12" t="s">
        <v>990</v>
      </c>
      <c r="J445" s="27">
        <v>34</v>
      </c>
      <c r="K445" s="17">
        <v>16</v>
      </c>
      <c r="L445" s="17" t="s">
        <v>4094</v>
      </c>
      <c r="N445" s="12" t="s">
        <v>1078</v>
      </c>
      <c r="Q445" s="16">
        <v>1</v>
      </c>
      <c r="R445" s="12" t="s">
        <v>4093</v>
      </c>
      <c r="S445" s="12" t="s">
        <v>4092</v>
      </c>
      <c r="T445" s="12" t="s">
        <v>4097</v>
      </c>
      <c r="U445" s="12" t="s">
        <v>2574</v>
      </c>
      <c r="V445" s="12" t="s">
        <v>2574</v>
      </c>
      <c r="X445" s="12" t="s">
        <v>4096</v>
      </c>
      <c r="Y445" s="12" t="s">
        <v>1285</v>
      </c>
      <c r="Z445" s="12" t="s">
        <v>4095</v>
      </c>
      <c r="AA445" s="12">
        <v>1.01</v>
      </c>
      <c r="AB445" s="28">
        <v>40380.742303240739</v>
      </c>
      <c r="AC445" s="12" t="s">
        <v>2574</v>
      </c>
    </row>
    <row r="446" spans="1:29" ht="63.75" hidden="1">
      <c r="A446" s="16">
        <v>310</v>
      </c>
      <c r="B446" s="12" t="s">
        <v>2587</v>
      </c>
      <c r="C446" s="12">
        <v>164</v>
      </c>
      <c r="D446" s="12">
        <v>1</v>
      </c>
      <c r="E446" s="17" t="s">
        <v>4094</v>
      </c>
      <c r="F446" s="17" t="s">
        <v>34</v>
      </c>
      <c r="G446" s="17" t="s">
        <v>56</v>
      </c>
      <c r="H446" s="12" t="s">
        <v>24</v>
      </c>
      <c r="I446" s="12" t="s">
        <v>990</v>
      </c>
      <c r="J446" s="27">
        <v>34</v>
      </c>
      <c r="K446" s="17">
        <v>16</v>
      </c>
      <c r="L446" s="17" t="s">
        <v>4094</v>
      </c>
      <c r="M446" s="12">
        <v>454</v>
      </c>
      <c r="N446" s="12" t="s">
        <v>1078</v>
      </c>
      <c r="Q446" s="16">
        <v>1</v>
      </c>
      <c r="R446" s="12" t="s">
        <v>4093</v>
      </c>
      <c r="S446" s="12" t="s">
        <v>4092</v>
      </c>
      <c r="T446" s="12" t="s">
        <v>4091</v>
      </c>
      <c r="U446" s="12" t="s">
        <v>2574</v>
      </c>
      <c r="V446" s="12" t="s">
        <v>2574</v>
      </c>
      <c r="Y446" s="12" t="s">
        <v>990</v>
      </c>
      <c r="Z446" s="12" t="s">
        <v>2612</v>
      </c>
      <c r="AB446" s="28">
        <v>40444.669212962966</v>
      </c>
      <c r="AC446" s="12" t="s">
        <v>2574</v>
      </c>
    </row>
    <row r="447" spans="1:29" ht="140.25" hidden="1">
      <c r="A447" s="16">
        <v>97</v>
      </c>
      <c r="B447" s="12" t="s">
        <v>46</v>
      </c>
      <c r="C447" s="12">
        <v>164</v>
      </c>
      <c r="D447" s="12">
        <v>1</v>
      </c>
      <c r="E447" s="17" t="s">
        <v>2099</v>
      </c>
      <c r="F447" s="17" t="s">
        <v>73</v>
      </c>
      <c r="H447" s="12" t="s">
        <v>19</v>
      </c>
      <c r="I447" s="12" t="s">
        <v>992</v>
      </c>
      <c r="J447" s="27">
        <v>39</v>
      </c>
      <c r="L447" s="17" t="s">
        <v>2099</v>
      </c>
      <c r="N447" s="12" t="s">
        <v>1078</v>
      </c>
      <c r="Q447" s="16">
        <v>1</v>
      </c>
      <c r="R447" s="12" t="s">
        <v>4090</v>
      </c>
      <c r="S447" s="12" t="s">
        <v>4089</v>
      </c>
      <c r="T447" s="12" t="s">
        <v>4088</v>
      </c>
      <c r="U447" s="12" t="s">
        <v>2574</v>
      </c>
      <c r="V447" s="12" t="s">
        <v>2574</v>
      </c>
      <c r="X447" s="12" t="s">
        <v>4087</v>
      </c>
      <c r="Y447" s="12" t="s">
        <v>1285</v>
      </c>
      <c r="Z447" s="12" t="s">
        <v>4086</v>
      </c>
      <c r="AA447" s="12">
        <v>1.01</v>
      </c>
      <c r="AB447" s="28">
        <v>40380.742303240739</v>
      </c>
      <c r="AC447" s="12" t="s">
        <v>2574</v>
      </c>
    </row>
    <row r="448" spans="1:29" ht="140.25" hidden="1">
      <c r="A448" s="16">
        <v>344</v>
      </c>
      <c r="B448" s="12" t="s">
        <v>2587</v>
      </c>
      <c r="C448" s="12">
        <v>164</v>
      </c>
      <c r="D448" s="12">
        <v>1</v>
      </c>
      <c r="E448" s="17" t="s">
        <v>1693</v>
      </c>
      <c r="F448" s="17" t="s">
        <v>1826</v>
      </c>
      <c r="G448" s="17" t="s">
        <v>36</v>
      </c>
      <c r="H448" s="12" t="s">
        <v>24</v>
      </c>
      <c r="I448" s="12" t="s">
        <v>990</v>
      </c>
      <c r="J448" s="27">
        <v>81</v>
      </c>
      <c r="K448" s="17">
        <v>1</v>
      </c>
      <c r="L448" s="17" t="s">
        <v>1693</v>
      </c>
      <c r="N448" s="12" t="s">
        <v>1078</v>
      </c>
      <c r="Q448" s="16">
        <v>1</v>
      </c>
      <c r="R448" s="12" t="s">
        <v>4079</v>
      </c>
      <c r="S448" s="12" t="s">
        <v>4078</v>
      </c>
      <c r="T448" s="12" t="s">
        <v>4085</v>
      </c>
      <c r="U448" s="12" t="s">
        <v>2574</v>
      </c>
      <c r="V448" s="12" t="s">
        <v>2574</v>
      </c>
      <c r="X448" s="12" t="s">
        <v>4084</v>
      </c>
      <c r="Y448" s="12" t="s">
        <v>1285</v>
      </c>
      <c r="Z448" s="12" t="s">
        <v>4083</v>
      </c>
      <c r="AA448" s="12">
        <v>1.01</v>
      </c>
      <c r="AB448" s="28">
        <v>40380.742303240739</v>
      </c>
      <c r="AC448" s="12" t="s">
        <v>2574</v>
      </c>
    </row>
    <row r="449" spans="1:29" ht="293.25" hidden="1">
      <c r="A449" s="16">
        <v>351</v>
      </c>
      <c r="B449" s="12" t="s">
        <v>2587</v>
      </c>
      <c r="C449" s="12">
        <v>164</v>
      </c>
      <c r="D449" s="12">
        <v>1</v>
      </c>
      <c r="E449" s="17" t="s">
        <v>1678</v>
      </c>
      <c r="F449" s="17" t="s">
        <v>1826</v>
      </c>
      <c r="G449" s="17" t="s">
        <v>75</v>
      </c>
      <c r="H449" s="12" t="s">
        <v>24</v>
      </c>
      <c r="I449" s="12" t="s">
        <v>990</v>
      </c>
      <c r="J449" s="27">
        <v>81</v>
      </c>
      <c r="K449" s="17">
        <v>41</v>
      </c>
      <c r="L449" s="17" t="s">
        <v>1678</v>
      </c>
      <c r="N449" s="12" t="s">
        <v>1078</v>
      </c>
      <c r="R449" s="12" t="s">
        <v>4076</v>
      </c>
      <c r="S449" s="12" t="s">
        <v>4075</v>
      </c>
      <c r="T449" s="12" t="s">
        <v>4082</v>
      </c>
      <c r="U449" s="12" t="s">
        <v>2574</v>
      </c>
      <c r="V449" s="12" t="s">
        <v>2574</v>
      </c>
      <c r="X449" s="12" t="s">
        <v>4081</v>
      </c>
      <c r="Y449" s="12" t="s">
        <v>990</v>
      </c>
      <c r="Z449" s="12" t="s">
        <v>4080</v>
      </c>
      <c r="AB449" s="28">
        <v>40444.656284722223</v>
      </c>
      <c r="AC449" s="12" t="s">
        <v>2574</v>
      </c>
    </row>
    <row r="450" spans="1:29" ht="38.25" hidden="1">
      <c r="A450" s="16">
        <v>488</v>
      </c>
      <c r="B450" s="12" t="s">
        <v>2587</v>
      </c>
      <c r="C450" s="12">
        <v>164</v>
      </c>
      <c r="D450" s="12">
        <v>1</v>
      </c>
      <c r="E450" s="17" t="s">
        <v>1693</v>
      </c>
      <c r="F450" s="17" t="s">
        <v>1826</v>
      </c>
      <c r="G450" s="17" t="s">
        <v>36</v>
      </c>
      <c r="H450" s="12" t="s">
        <v>24</v>
      </c>
      <c r="I450" s="12" t="s">
        <v>990</v>
      </c>
      <c r="J450" s="27">
        <v>81</v>
      </c>
      <c r="K450" s="17">
        <v>1</v>
      </c>
      <c r="L450" s="17" t="s">
        <v>1693</v>
      </c>
      <c r="M450" s="12">
        <v>344</v>
      </c>
      <c r="N450" s="12" t="s">
        <v>1078</v>
      </c>
      <c r="Q450" s="16">
        <v>1</v>
      </c>
      <c r="R450" s="12" t="s">
        <v>4079</v>
      </c>
      <c r="S450" s="12" t="s">
        <v>4078</v>
      </c>
      <c r="T450" s="12" t="s">
        <v>4077</v>
      </c>
      <c r="U450" s="12" t="s">
        <v>2574</v>
      </c>
      <c r="V450" s="12" t="s">
        <v>2574</v>
      </c>
      <c r="Y450" s="12" t="s">
        <v>990</v>
      </c>
      <c r="Z450" s="12" t="s">
        <v>2612</v>
      </c>
      <c r="AB450" s="28">
        <v>40444.669212962966</v>
      </c>
      <c r="AC450" s="12" t="s">
        <v>2574</v>
      </c>
    </row>
    <row r="451" spans="1:29" ht="38.25" hidden="1">
      <c r="A451" s="16">
        <v>495</v>
      </c>
      <c r="B451" s="12" t="s">
        <v>2587</v>
      </c>
      <c r="C451" s="12">
        <v>164</v>
      </c>
      <c r="D451" s="12">
        <v>1</v>
      </c>
      <c r="E451" s="17" t="s">
        <v>1678</v>
      </c>
      <c r="F451" s="17" t="s">
        <v>1826</v>
      </c>
      <c r="G451" s="17" t="s">
        <v>75</v>
      </c>
      <c r="H451" s="12" t="s">
        <v>24</v>
      </c>
      <c r="I451" s="12" t="s">
        <v>990</v>
      </c>
      <c r="J451" s="27">
        <v>81</v>
      </c>
      <c r="K451" s="17">
        <v>41</v>
      </c>
      <c r="L451" s="17" t="s">
        <v>1678</v>
      </c>
      <c r="M451" s="12">
        <v>351</v>
      </c>
      <c r="N451" s="12" t="s">
        <v>1078</v>
      </c>
      <c r="Q451" s="16">
        <v>1</v>
      </c>
      <c r="R451" s="12" t="s">
        <v>4076</v>
      </c>
      <c r="S451" s="12" t="s">
        <v>4075</v>
      </c>
      <c r="T451" s="12" t="s">
        <v>4074</v>
      </c>
      <c r="U451" s="12" t="s">
        <v>2574</v>
      </c>
      <c r="V451" s="12" t="s">
        <v>2574</v>
      </c>
      <c r="Y451" s="12" t="s">
        <v>990</v>
      </c>
      <c r="Z451" s="12" t="s">
        <v>2612</v>
      </c>
      <c r="AB451" s="28">
        <v>40444.669212962966</v>
      </c>
      <c r="AC451" s="12" t="s">
        <v>2574</v>
      </c>
    </row>
    <row r="452" spans="1:29" ht="409.5" hidden="1">
      <c r="A452" s="16">
        <v>688</v>
      </c>
      <c r="B452" s="12" t="s">
        <v>871</v>
      </c>
      <c r="C452" s="12">
        <v>164</v>
      </c>
      <c r="D452" s="12">
        <v>1</v>
      </c>
      <c r="E452" s="17" t="s">
        <v>2461</v>
      </c>
      <c r="F452" s="17" t="s">
        <v>22</v>
      </c>
      <c r="G452" s="17" t="s">
        <v>31</v>
      </c>
      <c r="H452" s="12" t="s">
        <v>24</v>
      </c>
      <c r="I452" s="12" t="s">
        <v>992</v>
      </c>
      <c r="J452" s="27">
        <v>4</v>
      </c>
      <c r="K452" s="17">
        <v>6</v>
      </c>
      <c r="L452" s="17" t="s">
        <v>2461</v>
      </c>
      <c r="N452" s="12" t="s">
        <v>1078</v>
      </c>
      <c r="Q452" s="16">
        <v>1</v>
      </c>
      <c r="R452" s="12" t="s">
        <v>4073</v>
      </c>
      <c r="S452" s="12" t="s">
        <v>4072</v>
      </c>
      <c r="T452" s="12" t="s">
        <v>4071</v>
      </c>
      <c r="U452" s="12" t="s">
        <v>2574</v>
      </c>
      <c r="V452" s="12" t="s">
        <v>2574</v>
      </c>
      <c r="X452" s="12" t="s">
        <v>4070</v>
      </c>
      <c r="Y452" s="12" t="s">
        <v>1285</v>
      </c>
      <c r="Z452" s="12" t="s">
        <v>4069</v>
      </c>
      <c r="AA452" s="12">
        <v>1.01</v>
      </c>
      <c r="AB452" s="28">
        <v>40380.742303240739</v>
      </c>
      <c r="AC452" s="12" t="s">
        <v>2574</v>
      </c>
    </row>
    <row r="453" spans="1:29" ht="165.75" hidden="1">
      <c r="A453" s="16">
        <v>298</v>
      </c>
      <c r="B453" s="12" t="s">
        <v>2587</v>
      </c>
      <c r="C453" s="12">
        <v>164</v>
      </c>
      <c r="D453" s="12">
        <v>1</v>
      </c>
      <c r="E453" s="17" t="s">
        <v>2250</v>
      </c>
      <c r="F453" s="17" t="s">
        <v>86</v>
      </c>
      <c r="G453" s="17" t="s">
        <v>87</v>
      </c>
      <c r="H453" s="12" t="s">
        <v>19</v>
      </c>
      <c r="I453" s="12" t="s">
        <v>992</v>
      </c>
      <c r="J453" s="27">
        <v>28</v>
      </c>
      <c r="K453" s="17">
        <v>27</v>
      </c>
      <c r="L453" s="17" t="s">
        <v>2250</v>
      </c>
      <c r="N453" s="12" t="s">
        <v>1078</v>
      </c>
      <c r="Q453" s="16">
        <v>7</v>
      </c>
      <c r="R453" s="12" t="s">
        <v>4039</v>
      </c>
      <c r="S453" s="12" t="s">
        <v>2248</v>
      </c>
      <c r="T453" s="12" t="s">
        <v>4068</v>
      </c>
      <c r="U453" s="12" t="s">
        <v>2574</v>
      </c>
      <c r="V453" s="12" t="s">
        <v>3045</v>
      </c>
      <c r="Y453" s="12" t="s">
        <v>1285</v>
      </c>
      <c r="Z453" s="12" t="s">
        <v>4067</v>
      </c>
      <c r="AA453" s="12">
        <v>1.02</v>
      </c>
      <c r="AB453" s="28">
        <v>40443.331516203703</v>
      </c>
      <c r="AC453" s="12" t="s">
        <v>2574</v>
      </c>
    </row>
    <row r="454" spans="1:29" ht="178.5" hidden="1">
      <c r="A454" s="16">
        <v>647</v>
      </c>
      <c r="B454" s="12" t="s">
        <v>3360</v>
      </c>
      <c r="C454" s="12">
        <v>164</v>
      </c>
      <c r="D454" s="12">
        <v>1</v>
      </c>
      <c r="E454" s="17" t="s">
        <v>2250</v>
      </c>
      <c r="F454" s="17" t="s">
        <v>86</v>
      </c>
      <c r="G454" s="17" t="s">
        <v>55</v>
      </c>
      <c r="H454" s="12" t="s">
        <v>19</v>
      </c>
      <c r="I454" s="12" t="s">
        <v>990</v>
      </c>
      <c r="J454" s="27">
        <v>28</v>
      </c>
      <c r="K454" s="17">
        <v>25</v>
      </c>
      <c r="L454" s="17" t="s">
        <v>2250</v>
      </c>
      <c r="N454" s="12" t="s">
        <v>1078</v>
      </c>
      <c r="Q454" s="16">
        <v>7</v>
      </c>
      <c r="R454" s="12" t="s">
        <v>4066</v>
      </c>
      <c r="S454" s="12" t="s">
        <v>3358</v>
      </c>
      <c r="T454" s="12" t="s">
        <v>4065</v>
      </c>
      <c r="U454" s="12" t="s">
        <v>2574</v>
      </c>
      <c r="V454" s="12" t="s">
        <v>3045</v>
      </c>
      <c r="Y454" s="12" t="s">
        <v>990</v>
      </c>
      <c r="Z454" s="12" t="s">
        <v>4064</v>
      </c>
      <c r="AB454" s="28">
        <v>40443.41479166667</v>
      </c>
      <c r="AC454" s="12" t="s">
        <v>2574</v>
      </c>
    </row>
    <row r="455" spans="1:29" ht="178.5" hidden="1">
      <c r="A455" s="16">
        <v>676</v>
      </c>
      <c r="B455" s="12" t="s">
        <v>37</v>
      </c>
      <c r="C455" s="12">
        <v>164</v>
      </c>
      <c r="D455" s="12">
        <v>1</v>
      </c>
      <c r="E455" s="17" t="s">
        <v>4059</v>
      </c>
      <c r="F455" s="17" t="s">
        <v>84</v>
      </c>
      <c r="G455" s="17" t="s">
        <v>4063</v>
      </c>
      <c r="H455" s="12" t="s">
        <v>19</v>
      </c>
      <c r="I455" s="12" t="s">
        <v>992</v>
      </c>
      <c r="J455" s="27">
        <v>40</v>
      </c>
      <c r="L455" s="17" t="s">
        <v>4059</v>
      </c>
      <c r="N455" s="12" t="s">
        <v>1078</v>
      </c>
      <c r="Q455" s="16">
        <v>7</v>
      </c>
      <c r="R455" s="12" t="s">
        <v>4062</v>
      </c>
      <c r="S455" s="12" t="s">
        <v>459</v>
      </c>
      <c r="T455" s="12" t="s">
        <v>4061</v>
      </c>
      <c r="U455" s="12" t="s">
        <v>2574</v>
      </c>
      <c r="V455" s="12" t="s">
        <v>3045</v>
      </c>
      <c r="Y455" s="12" t="s">
        <v>990</v>
      </c>
      <c r="Z455" s="12" t="s">
        <v>4060</v>
      </c>
      <c r="AB455" s="28">
        <v>40443.421574074076</v>
      </c>
      <c r="AC455" s="12" t="s">
        <v>2574</v>
      </c>
    </row>
    <row r="456" spans="1:29" ht="191.25" hidden="1">
      <c r="A456" s="16">
        <v>724</v>
      </c>
      <c r="B456" s="12" t="s">
        <v>871</v>
      </c>
      <c r="C456" s="12">
        <v>164</v>
      </c>
      <c r="D456" s="12">
        <v>1</v>
      </c>
      <c r="E456" s="17" t="s">
        <v>4059</v>
      </c>
      <c r="F456" s="17" t="s">
        <v>84</v>
      </c>
      <c r="G456" s="17" t="s">
        <v>68</v>
      </c>
      <c r="H456" s="12" t="s">
        <v>19</v>
      </c>
      <c r="I456" s="12" t="s">
        <v>992</v>
      </c>
      <c r="J456" s="27">
        <v>40</v>
      </c>
      <c r="K456" s="17">
        <v>20</v>
      </c>
      <c r="L456" s="17" t="s">
        <v>4059</v>
      </c>
      <c r="M456" s="12">
        <v>183</v>
      </c>
      <c r="N456" s="12" t="s">
        <v>1078</v>
      </c>
      <c r="Q456" s="16">
        <v>2</v>
      </c>
      <c r="R456" s="12" t="s">
        <v>4058</v>
      </c>
      <c r="S456" s="12" t="s">
        <v>4057</v>
      </c>
      <c r="T456" s="12" t="s">
        <v>4056</v>
      </c>
      <c r="U456" s="12" t="s">
        <v>2574</v>
      </c>
      <c r="V456" s="12" t="s">
        <v>110</v>
      </c>
      <c r="AB456" s="28">
        <v>40380.742303240739</v>
      </c>
      <c r="AC456" s="12" t="s">
        <v>2574</v>
      </c>
    </row>
    <row r="457" spans="1:29" ht="255" hidden="1">
      <c r="A457" s="16">
        <v>739</v>
      </c>
      <c r="B457" s="12" t="s">
        <v>871</v>
      </c>
      <c r="C457" s="12">
        <v>164</v>
      </c>
      <c r="D457" s="12">
        <v>1</v>
      </c>
      <c r="E457" s="17" t="s">
        <v>1908</v>
      </c>
      <c r="F457" s="17" t="s">
        <v>745</v>
      </c>
      <c r="G457" s="17" t="s">
        <v>51</v>
      </c>
      <c r="H457" s="12" t="s">
        <v>19</v>
      </c>
      <c r="I457" s="12" t="s">
        <v>992</v>
      </c>
      <c r="J457" s="27">
        <v>70</v>
      </c>
      <c r="K457" s="17">
        <v>35</v>
      </c>
      <c r="L457" s="17" t="s">
        <v>1908</v>
      </c>
      <c r="N457" s="12" t="s">
        <v>1078</v>
      </c>
      <c r="Q457" s="16">
        <v>7</v>
      </c>
      <c r="R457" s="12" t="s">
        <v>4055</v>
      </c>
      <c r="S457" s="12" t="s">
        <v>4054</v>
      </c>
      <c r="T457" s="12" t="s">
        <v>4053</v>
      </c>
      <c r="U457" s="12" t="s">
        <v>2574</v>
      </c>
      <c r="V457" s="12" t="s">
        <v>3045</v>
      </c>
      <c r="Y457" s="12" t="s">
        <v>1285</v>
      </c>
      <c r="Z457" s="12" t="s">
        <v>4052</v>
      </c>
      <c r="AA457" s="12">
        <v>1.02</v>
      </c>
      <c r="AB457" s="28">
        <v>40443.427002314813</v>
      </c>
      <c r="AC457" s="12" t="s">
        <v>2574</v>
      </c>
    </row>
    <row r="458" spans="1:29" ht="408" hidden="1">
      <c r="A458" s="16">
        <v>12</v>
      </c>
      <c r="B458" s="12" t="s">
        <v>2636</v>
      </c>
      <c r="C458" s="12">
        <v>164</v>
      </c>
      <c r="D458" s="12">
        <v>1</v>
      </c>
      <c r="E458" s="17" t="s">
        <v>1873</v>
      </c>
      <c r="F458" s="17" t="s">
        <v>244</v>
      </c>
      <c r="G458" s="17" t="s">
        <v>4051</v>
      </c>
      <c r="H458" s="12" t="s">
        <v>19</v>
      </c>
      <c r="I458" s="12" t="s">
        <v>992</v>
      </c>
      <c r="J458" s="27">
        <v>71</v>
      </c>
      <c r="L458" s="17" t="s">
        <v>1873</v>
      </c>
      <c r="N458" s="12" t="s">
        <v>1078</v>
      </c>
      <c r="Q458" s="16">
        <v>7</v>
      </c>
      <c r="R458" s="12" t="s">
        <v>4050</v>
      </c>
      <c r="S458" s="12" t="s">
        <v>4049</v>
      </c>
      <c r="T458" s="12" t="s">
        <v>4048</v>
      </c>
      <c r="U458" s="12" t="s">
        <v>2574</v>
      </c>
      <c r="V458" s="12" t="s">
        <v>3045</v>
      </c>
      <c r="Y458" s="12" t="s">
        <v>1285</v>
      </c>
      <c r="Z458" s="12" t="s">
        <v>4047</v>
      </c>
      <c r="AA458" s="12">
        <v>1.02</v>
      </c>
      <c r="AB458" s="28">
        <v>40443.427777777775</v>
      </c>
      <c r="AC458" s="12" t="s">
        <v>2574</v>
      </c>
    </row>
    <row r="459" spans="1:29" ht="165.75" hidden="1">
      <c r="A459" s="16">
        <v>867</v>
      </c>
      <c r="B459" s="12" t="s">
        <v>49</v>
      </c>
      <c r="C459" s="12">
        <v>164</v>
      </c>
      <c r="D459" s="12">
        <v>1</v>
      </c>
      <c r="E459" s="17" t="s">
        <v>1873</v>
      </c>
      <c r="F459" s="17" t="s">
        <v>244</v>
      </c>
      <c r="G459" s="17" t="s">
        <v>244</v>
      </c>
      <c r="H459" s="12" t="s">
        <v>19</v>
      </c>
      <c r="I459" s="12" t="s">
        <v>992</v>
      </c>
      <c r="J459" s="27">
        <v>71</v>
      </c>
      <c r="K459" s="17">
        <v>71</v>
      </c>
      <c r="L459" s="17" t="s">
        <v>1873</v>
      </c>
      <c r="N459" s="12" t="s">
        <v>1078</v>
      </c>
      <c r="Q459" s="16">
        <v>7</v>
      </c>
      <c r="R459" s="12" t="s">
        <v>4044</v>
      </c>
      <c r="S459" s="12" t="s">
        <v>70</v>
      </c>
      <c r="T459" s="12" t="s">
        <v>4046</v>
      </c>
      <c r="U459" s="12" t="s">
        <v>2574</v>
      </c>
      <c r="V459" s="12" t="s">
        <v>3045</v>
      </c>
      <c r="Y459" s="12" t="s">
        <v>1285</v>
      </c>
      <c r="Z459" s="12" t="s">
        <v>4045</v>
      </c>
      <c r="AA459" s="12">
        <v>1.02</v>
      </c>
      <c r="AB459" s="28">
        <v>40443.429571759261</v>
      </c>
      <c r="AC459" s="12" t="s">
        <v>2574</v>
      </c>
    </row>
    <row r="460" spans="1:29" ht="165.75" hidden="1">
      <c r="A460" s="16">
        <v>959</v>
      </c>
      <c r="B460" s="12" t="s">
        <v>49</v>
      </c>
      <c r="C460" s="12">
        <v>164</v>
      </c>
      <c r="D460" s="12">
        <v>1</v>
      </c>
      <c r="E460" s="17" t="s">
        <v>1873</v>
      </c>
      <c r="F460" s="17" t="s">
        <v>244</v>
      </c>
      <c r="G460" s="17" t="s">
        <v>244</v>
      </c>
      <c r="H460" s="12" t="s">
        <v>19</v>
      </c>
      <c r="I460" s="12" t="s">
        <v>992</v>
      </c>
      <c r="J460" s="27">
        <v>71</v>
      </c>
      <c r="K460" s="17">
        <v>71</v>
      </c>
      <c r="L460" s="17" t="s">
        <v>1873</v>
      </c>
      <c r="M460" s="12">
        <v>867</v>
      </c>
      <c r="N460" s="12" t="s">
        <v>1078</v>
      </c>
      <c r="Q460" s="16">
        <v>2</v>
      </c>
      <c r="R460" s="12" t="s">
        <v>4044</v>
      </c>
      <c r="S460" s="12" t="s">
        <v>70</v>
      </c>
      <c r="T460" s="12" t="s">
        <v>4043</v>
      </c>
      <c r="U460" s="12" t="s">
        <v>2574</v>
      </c>
      <c r="V460" s="12" t="s">
        <v>110</v>
      </c>
      <c r="AB460" s="28">
        <v>40380.742303240739</v>
      </c>
      <c r="AC460" s="12" t="s">
        <v>2574</v>
      </c>
    </row>
    <row r="461" spans="1:29" ht="165.75" hidden="1">
      <c r="A461" s="16">
        <v>441</v>
      </c>
      <c r="B461" s="12" t="s">
        <v>2587</v>
      </c>
      <c r="C461" s="12">
        <v>164</v>
      </c>
      <c r="D461" s="12">
        <v>1</v>
      </c>
      <c r="E461" s="17" t="s">
        <v>2250</v>
      </c>
      <c r="F461" s="17" t="s">
        <v>86</v>
      </c>
      <c r="G461" s="17" t="s">
        <v>55</v>
      </c>
      <c r="H461" s="12" t="s">
        <v>19</v>
      </c>
      <c r="I461" s="12" t="s">
        <v>992</v>
      </c>
      <c r="J461" s="27">
        <v>28</v>
      </c>
      <c r="K461" s="17">
        <v>25</v>
      </c>
      <c r="L461" s="17" t="s">
        <v>2250</v>
      </c>
      <c r="M461" s="12">
        <v>297</v>
      </c>
      <c r="N461" s="12" t="s">
        <v>1078</v>
      </c>
      <c r="Q461" s="16">
        <v>2</v>
      </c>
      <c r="R461" s="12" t="s">
        <v>4042</v>
      </c>
      <c r="S461" s="12" t="s">
        <v>4041</v>
      </c>
      <c r="T461" s="12" t="s">
        <v>4040</v>
      </c>
      <c r="U461" s="12" t="s">
        <v>2574</v>
      </c>
      <c r="V461" s="12" t="s">
        <v>110</v>
      </c>
      <c r="AB461" s="28">
        <v>40380.742303240739</v>
      </c>
      <c r="AC461" s="12" t="s">
        <v>2574</v>
      </c>
    </row>
    <row r="462" spans="1:29" ht="127.5" hidden="1">
      <c r="A462" s="16">
        <v>442</v>
      </c>
      <c r="B462" s="12" t="s">
        <v>2587</v>
      </c>
      <c r="C462" s="12">
        <v>164</v>
      </c>
      <c r="D462" s="12">
        <v>1</v>
      </c>
      <c r="E462" s="17" t="s">
        <v>2250</v>
      </c>
      <c r="F462" s="17" t="s">
        <v>86</v>
      </c>
      <c r="G462" s="17" t="s">
        <v>87</v>
      </c>
      <c r="H462" s="12" t="s">
        <v>19</v>
      </c>
      <c r="I462" s="12" t="s">
        <v>992</v>
      </c>
      <c r="J462" s="27">
        <v>28</v>
      </c>
      <c r="K462" s="17">
        <v>27</v>
      </c>
      <c r="L462" s="17" t="s">
        <v>2250</v>
      </c>
      <c r="M462" s="12">
        <v>298</v>
      </c>
      <c r="N462" s="12" t="s">
        <v>1078</v>
      </c>
      <c r="Q462" s="16">
        <v>2</v>
      </c>
      <c r="R462" s="12" t="s">
        <v>4039</v>
      </c>
      <c r="S462" s="12" t="s">
        <v>2248</v>
      </c>
      <c r="T462" s="12" t="s">
        <v>4038</v>
      </c>
      <c r="U462" s="12" t="s">
        <v>2574</v>
      </c>
      <c r="V462" s="12" t="s">
        <v>110</v>
      </c>
      <c r="AB462" s="28">
        <v>40380.742303240739</v>
      </c>
      <c r="AC462" s="12" t="s">
        <v>2574</v>
      </c>
    </row>
    <row r="463" spans="1:29" ht="178.5" hidden="1">
      <c r="A463" s="16">
        <v>1</v>
      </c>
      <c r="B463" s="12" t="s">
        <v>2636</v>
      </c>
      <c r="C463" s="12">
        <v>164</v>
      </c>
      <c r="D463" s="12">
        <v>1</v>
      </c>
      <c r="E463" s="17" t="s">
        <v>25</v>
      </c>
      <c r="F463" s="17" t="s">
        <v>26</v>
      </c>
      <c r="G463" s="17" t="s">
        <v>71</v>
      </c>
      <c r="H463" s="12" t="s">
        <v>19</v>
      </c>
      <c r="I463" s="12" t="s">
        <v>992</v>
      </c>
      <c r="J463" s="27">
        <v>2</v>
      </c>
      <c r="K463" s="17">
        <v>36</v>
      </c>
      <c r="L463" s="17" t="s">
        <v>25</v>
      </c>
      <c r="N463" s="12" t="s">
        <v>1078</v>
      </c>
      <c r="R463" s="12" t="s">
        <v>4037</v>
      </c>
      <c r="S463" s="12" t="s">
        <v>4036</v>
      </c>
      <c r="T463" s="12" t="s">
        <v>4035</v>
      </c>
      <c r="U463" s="12" t="s">
        <v>2574</v>
      </c>
      <c r="V463" s="12" t="s">
        <v>3028</v>
      </c>
      <c r="AB463" s="28">
        <v>40493.850208333337</v>
      </c>
      <c r="AC463" s="12" t="s">
        <v>2574</v>
      </c>
    </row>
    <row r="464" spans="1:29" ht="114.75" hidden="1">
      <c r="A464" s="16">
        <v>395</v>
      </c>
      <c r="B464" s="12" t="s">
        <v>2587</v>
      </c>
      <c r="C464" s="12">
        <v>164</v>
      </c>
      <c r="D464" s="12">
        <v>1</v>
      </c>
      <c r="E464" s="17" t="s">
        <v>3114</v>
      </c>
      <c r="F464" s="17" t="s">
        <v>25</v>
      </c>
      <c r="G464" s="17" t="s">
        <v>18</v>
      </c>
      <c r="H464" s="12" t="s">
        <v>19</v>
      </c>
      <c r="I464" s="12" t="s">
        <v>992</v>
      </c>
      <c r="J464" s="27">
        <v>3</v>
      </c>
      <c r="K464" s="17">
        <v>32</v>
      </c>
      <c r="L464" s="17" t="s">
        <v>3114</v>
      </c>
      <c r="M464" s="12">
        <v>251</v>
      </c>
      <c r="N464" s="12" t="s">
        <v>1078</v>
      </c>
      <c r="R464" s="12" t="s">
        <v>4026</v>
      </c>
      <c r="S464" s="12" t="s">
        <v>4025</v>
      </c>
      <c r="T464" s="12" t="s">
        <v>4027</v>
      </c>
      <c r="U464" s="12" t="s">
        <v>17</v>
      </c>
      <c r="V464" s="12" t="s">
        <v>3049</v>
      </c>
      <c r="AB464" s="28">
        <v>40449.369004629632</v>
      </c>
      <c r="AC464" s="12" t="s">
        <v>17</v>
      </c>
    </row>
    <row r="465" spans="1:29" ht="127.5" hidden="1">
      <c r="A465" s="16">
        <v>751</v>
      </c>
      <c r="B465" s="12" t="s">
        <v>3007</v>
      </c>
      <c r="C465" s="12">
        <v>164</v>
      </c>
      <c r="D465" s="12">
        <v>1</v>
      </c>
      <c r="E465" s="17" t="s">
        <v>3114</v>
      </c>
      <c r="F465" s="17" t="s">
        <v>25</v>
      </c>
      <c r="G465" s="17" t="s">
        <v>18</v>
      </c>
      <c r="H465" s="12" t="s">
        <v>24</v>
      </c>
      <c r="I465" s="12" t="s">
        <v>992</v>
      </c>
      <c r="J465" s="27">
        <v>3</v>
      </c>
      <c r="K465" s="17">
        <v>32</v>
      </c>
      <c r="L465" s="17" t="s">
        <v>3114</v>
      </c>
      <c r="M465" s="12">
        <v>251</v>
      </c>
      <c r="N465" s="12" t="s">
        <v>1078</v>
      </c>
      <c r="R465" s="12" t="s">
        <v>4034</v>
      </c>
      <c r="S465" s="12" t="s">
        <v>4033</v>
      </c>
      <c r="T465" s="12" t="s">
        <v>4027</v>
      </c>
      <c r="U465" s="12" t="s">
        <v>17</v>
      </c>
      <c r="V465" s="12" t="s">
        <v>3049</v>
      </c>
      <c r="AB465" s="28">
        <v>40449.369375000002</v>
      </c>
      <c r="AC465" s="12" t="s">
        <v>17</v>
      </c>
    </row>
    <row r="466" spans="1:29" ht="114.75" hidden="1">
      <c r="A466" s="16">
        <v>752</v>
      </c>
      <c r="B466" s="12" t="s">
        <v>3007</v>
      </c>
      <c r="C466" s="12">
        <v>164</v>
      </c>
      <c r="D466" s="12">
        <v>1</v>
      </c>
      <c r="E466" s="17" t="s">
        <v>3114</v>
      </c>
      <c r="F466" s="17" t="s">
        <v>25</v>
      </c>
      <c r="G466" s="17" t="s">
        <v>18</v>
      </c>
      <c r="H466" s="12" t="s">
        <v>24</v>
      </c>
      <c r="I466" s="12" t="s">
        <v>992</v>
      </c>
      <c r="J466" s="27">
        <v>3</v>
      </c>
      <c r="K466" s="17">
        <v>32</v>
      </c>
      <c r="L466" s="17" t="s">
        <v>3114</v>
      </c>
      <c r="M466" s="12">
        <v>251</v>
      </c>
      <c r="N466" s="12" t="s">
        <v>1078</v>
      </c>
      <c r="R466" s="12" t="s">
        <v>4032</v>
      </c>
      <c r="S466" s="12" t="s">
        <v>4031</v>
      </c>
      <c r="T466" s="12" t="s">
        <v>4027</v>
      </c>
      <c r="U466" s="12" t="s">
        <v>17</v>
      </c>
      <c r="V466" s="12" t="s">
        <v>3049</v>
      </c>
      <c r="AB466" s="28">
        <v>40449.369293981479</v>
      </c>
      <c r="AC466" s="12" t="s">
        <v>17</v>
      </c>
    </row>
    <row r="467" spans="1:29" ht="178.5" hidden="1">
      <c r="A467" s="16">
        <v>789</v>
      </c>
      <c r="B467" s="12" t="s">
        <v>23</v>
      </c>
      <c r="C467" s="12">
        <v>164</v>
      </c>
      <c r="D467" s="12">
        <v>1</v>
      </c>
      <c r="E467" s="17" t="s">
        <v>3114</v>
      </c>
      <c r="F467" s="17" t="s">
        <v>25</v>
      </c>
      <c r="G467" s="17" t="s">
        <v>4030</v>
      </c>
      <c r="H467" s="12" t="s">
        <v>24</v>
      </c>
      <c r="I467" s="12" t="s">
        <v>990</v>
      </c>
      <c r="J467" s="27">
        <v>3</v>
      </c>
      <c r="L467" s="17" t="s">
        <v>3114</v>
      </c>
      <c r="M467" s="12">
        <v>251</v>
      </c>
      <c r="N467" s="12" t="s">
        <v>1078</v>
      </c>
      <c r="R467" s="12" t="s">
        <v>4029</v>
      </c>
      <c r="S467" s="12" t="s">
        <v>4028</v>
      </c>
      <c r="T467" s="12" t="s">
        <v>4027</v>
      </c>
      <c r="U467" s="12" t="s">
        <v>17</v>
      </c>
      <c r="V467" s="12" t="s">
        <v>3049</v>
      </c>
      <c r="AB467" s="28">
        <v>40449.369189814817</v>
      </c>
      <c r="AC467" s="12" t="s">
        <v>17</v>
      </c>
    </row>
    <row r="468" spans="1:29" ht="267.75" hidden="1">
      <c r="A468" s="16">
        <v>251</v>
      </c>
      <c r="B468" s="12" t="s">
        <v>2587</v>
      </c>
      <c r="C468" s="12">
        <v>164</v>
      </c>
      <c r="D468" s="12">
        <v>1</v>
      </c>
      <c r="E468" s="17" t="s">
        <v>3114</v>
      </c>
      <c r="F468" s="17" t="s">
        <v>25</v>
      </c>
      <c r="G468" s="17" t="s">
        <v>18</v>
      </c>
      <c r="H468" s="12" t="s">
        <v>19</v>
      </c>
      <c r="I468" s="12" t="s">
        <v>992</v>
      </c>
      <c r="J468" s="27">
        <v>3</v>
      </c>
      <c r="K468" s="17">
        <v>32</v>
      </c>
      <c r="L468" s="17" t="s">
        <v>3114</v>
      </c>
      <c r="N468" s="12" t="s">
        <v>1078</v>
      </c>
      <c r="R468" s="12" t="s">
        <v>4026</v>
      </c>
      <c r="S468" s="12" t="s">
        <v>4025</v>
      </c>
      <c r="T468" s="12" t="s">
        <v>4024</v>
      </c>
      <c r="U468" s="12" t="s">
        <v>17</v>
      </c>
      <c r="V468" s="12" t="s">
        <v>3049</v>
      </c>
      <c r="X468" s="12" t="s">
        <v>4023</v>
      </c>
      <c r="AB468" s="28">
        <v>40448.674027777779</v>
      </c>
      <c r="AC468" s="12" t="s">
        <v>17</v>
      </c>
    </row>
    <row r="469" spans="1:29" ht="409.5" hidden="1">
      <c r="A469" s="16">
        <v>114</v>
      </c>
      <c r="B469" s="12" t="s">
        <v>1648</v>
      </c>
      <c r="C469" s="12">
        <v>164</v>
      </c>
      <c r="D469" s="12">
        <v>1</v>
      </c>
      <c r="E469" s="17" t="s">
        <v>3679</v>
      </c>
      <c r="F469" s="17" t="s">
        <v>35</v>
      </c>
      <c r="G469" s="17" t="s">
        <v>30</v>
      </c>
      <c r="H469" s="12" t="s">
        <v>19</v>
      </c>
      <c r="I469" s="12" t="s">
        <v>992</v>
      </c>
      <c r="J469" s="27">
        <v>72</v>
      </c>
      <c r="K469" s="17">
        <v>33</v>
      </c>
      <c r="L469" s="17" t="s">
        <v>3679</v>
      </c>
      <c r="N469" s="12" t="s">
        <v>1078</v>
      </c>
      <c r="R469" s="12" t="s">
        <v>4022</v>
      </c>
      <c r="S469" s="12" t="s">
        <v>4021</v>
      </c>
      <c r="T469" s="12" t="s">
        <v>4020</v>
      </c>
      <c r="U469" s="12" t="s">
        <v>17</v>
      </c>
      <c r="V469" s="12" t="s">
        <v>3049</v>
      </c>
      <c r="AB469" s="28">
        <v>40448.674027777779</v>
      </c>
      <c r="AC469" s="12" t="s">
        <v>17</v>
      </c>
    </row>
    <row r="470" spans="1:29" ht="409.5" hidden="1">
      <c r="A470" s="16">
        <v>140</v>
      </c>
      <c r="B470" s="12" t="s">
        <v>1766</v>
      </c>
      <c r="C470" s="12">
        <v>164</v>
      </c>
      <c r="D470" s="12">
        <v>1</v>
      </c>
      <c r="E470" s="17" t="s">
        <v>17</v>
      </c>
      <c r="H470" s="12" t="s">
        <v>19</v>
      </c>
      <c r="I470" s="12" t="s">
        <v>992</v>
      </c>
      <c r="L470" s="17" t="s">
        <v>17</v>
      </c>
      <c r="N470" s="12" t="s">
        <v>1078</v>
      </c>
      <c r="R470" s="12" t="s">
        <v>4019</v>
      </c>
      <c r="S470" s="12" t="s">
        <v>4018</v>
      </c>
      <c r="T470" s="12" t="s">
        <v>4017</v>
      </c>
      <c r="U470" s="12" t="s">
        <v>17</v>
      </c>
      <c r="V470" s="12" t="s">
        <v>3049</v>
      </c>
      <c r="AB470" s="28">
        <v>40448.674027777779</v>
      </c>
      <c r="AC470" s="12" t="s">
        <v>17</v>
      </c>
    </row>
    <row r="471" spans="1:29" ht="153" hidden="1">
      <c r="A471" s="16">
        <v>370</v>
      </c>
      <c r="B471" s="12" t="s">
        <v>2587</v>
      </c>
      <c r="C471" s="12">
        <v>164</v>
      </c>
      <c r="D471" s="12">
        <v>1</v>
      </c>
      <c r="E471" s="17" t="s">
        <v>4016</v>
      </c>
      <c r="F471" s="17" t="s">
        <v>102</v>
      </c>
      <c r="G471" s="17" t="s">
        <v>81</v>
      </c>
      <c r="H471" s="12" t="s">
        <v>19</v>
      </c>
      <c r="I471" s="12" t="s">
        <v>992</v>
      </c>
      <c r="J471" s="27">
        <v>84</v>
      </c>
      <c r="K471" s="17">
        <v>22</v>
      </c>
      <c r="L471" s="17" t="s">
        <v>4016</v>
      </c>
      <c r="N471" s="12" t="s">
        <v>1078</v>
      </c>
      <c r="R471" s="12" t="s">
        <v>4015</v>
      </c>
      <c r="S471" s="12" t="s">
        <v>1687</v>
      </c>
      <c r="T471" s="12" t="s">
        <v>4014</v>
      </c>
      <c r="U471" s="12" t="s">
        <v>17</v>
      </c>
      <c r="V471" s="12" t="s">
        <v>3049</v>
      </c>
      <c r="AB471" s="28">
        <v>40448.674027777779</v>
      </c>
      <c r="AC471" s="12" t="s">
        <v>17</v>
      </c>
    </row>
    <row r="472" spans="1:29" ht="293.25" hidden="1">
      <c r="A472" s="16">
        <v>545</v>
      </c>
      <c r="B472" s="12" t="s">
        <v>485</v>
      </c>
      <c r="C472" s="12">
        <v>164</v>
      </c>
      <c r="D472" s="12">
        <v>1</v>
      </c>
      <c r="E472" s="17" t="s">
        <v>2527</v>
      </c>
      <c r="F472" s="17" t="s">
        <v>26</v>
      </c>
      <c r="G472" s="17" t="s">
        <v>71</v>
      </c>
      <c r="H472" s="12" t="s">
        <v>24</v>
      </c>
      <c r="I472" s="12" t="s">
        <v>992</v>
      </c>
      <c r="J472" s="27">
        <v>2</v>
      </c>
      <c r="K472" s="17">
        <v>36</v>
      </c>
      <c r="L472" s="17" t="s">
        <v>2527</v>
      </c>
      <c r="N472" s="12" t="s">
        <v>1078</v>
      </c>
      <c r="R472" s="12" t="s">
        <v>4013</v>
      </c>
      <c r="S472" s="12" t="s">
        <v>647</v>
      </c>
      <c r="T472" s="12" t="s">
        <v>4012</v>
      </c>
      <c r="U472" s="12" t="s">
        <v>17</v>
      </c>
      <c r="V472" s="12" t="s">
        <v>3049</v>
      </c>
      <c r="AB472" s="28">
        <v>40491.695567129631</v>
      </c>
      <c r="AC472" s="12" t="s">
        <v>17</v>
      </c>
    </row>
    <row r="473" spans="1:29" ht="63.75" hidden="1">
      <c r="A473" s="16">
        <v>556</v>
      </c>
      <c r="B473" s="12" t="s">
        <v>485</v>
      </c>
      <c r="C473" s="12">
        <v>164</v>
      </c>
      <c r="D473" s="12">
        <v>1</v>
      </c>
      <c r="E473" s="17" t="s">
        <v>3114</v>
      </c>
      <c r="F473" s="17" t="s">
        <v>25</v>
      </c>
      <c r="G473" s="17" t="s">
        <v>18</v>
      </c>
      <c r="H473" s="12" t="s">
        <v>19</v>
      </c>
      <c r="I473" s="12" t="s">
        <v>992</v>
      </c>
      <c r="J473" s="27">
        <v>3</v>
      </c>
      <c r="K473" s="17">
        <v>32</v>
      </c>
      <c r="L473" s="17" t="s">
        <v>3114</v>
      </c>
      <c r="M473" s="12">
        <v>251</v>
      </c>
      <c r="N473" s="12" t="s">
        <v>1078</v>
      </c>
      <c r="R473" s="12" t="s">
        <v>4011</v>
      </c>
      <c r="S473" s="12" t="s">
        <v>4010</v>
      </c>
      <c r="T473" s="12" t="s">
        <v>4009</v>
      </c>
      <c r="U473" s="12" t="s">
        <v>17</v>
      </c>
      <c r="V473" s="12" t="s">
        <v>3049</v>
      </c>
      <c r="X473" s="12" t="s">
        <v>4008</v>
      </c>
      <c r="AB473" s="28">
        <v>40448.674027777779</v>
      </c>
      <c r="AC473" s="12" t="s">
        <v>17</v>
      </c>
    </row>
    <row r="474" spans="1:29" ht="127.5" hidden="1">
      <c r="A474" s="16">
        <v>557</v>
      </c>
      <c r="B474" s="12" t="s">
        <v>485</v>
      </c>
      <c r="C474" s="12">
        <v>164</v>
      </c>
      <c r="D474" s="12">
        <v>1</v>
      </c>
      <c r="E474" s="17" t="s">
        <v>3114</v>
      </c>
      <c r="F474" s="17" t="s">
        <v>25</v>
      </c>
      <c r="G474" s="17" t="s">
        <v>30</v>
      </c>
      <c r="H474" s="12" t="s">
        <v>19</v>
      </c>
      <c r="I474" s="12" t="s">
        <v>992</v>
      </c>
      <c r="J474" s="27">
        <v>3</v>
      </c>
      <c r="K474" s="17">
        <v>33</v>
      </c>
      <c r="L474" s="17" t="s">
        <v>3114</v>
      </c>
      <c r="N474" s="12" t="s">
        <v>1078</v>
      </c>
      <c r="R474" s="12" t="s">
        <v>4007</v>
      </c>
      <c r="S474" s="12" t="s">
        <v>4006</v>
      </c>
      <c r="T474" s="12" t="s">
        <v>4005</v>
      </c>
      <c r="U474" s="12" t="s">
        <v>17</v>
      </c>
      <c r="V474" s="12" t="s">
        <v>3049</v>
      </c>
      <c r="X474" s="12" t="s">
        <v>4004</v>
      </c>
      <c r="AB474" s="28">
        <v>40448.674027777779</v>
      </c>
      <c r="AC474" s="12" t="s">
        <v>17</v>
      </c>
    </row>
    <row r="475" spans="1:29" ht="153" hidden="1">
      <c r="A475" s="16">
        <v>786</v>
      </c>
      <c r="B475" s="12" t="s">
        <v>23</v>
      </c>
      <c r="C475" s="12">
        <v>164</v>
      </c>
      <c r="D475" s="12">
        <v>1</v>
      </c>
      <c r="F475" s="17" t="s">
        <v>26</v>
      </c>
      <c r="G475" s="17" t="s">
        <v>4003</v>
      </c>
      <c r="H475" s="12" t="s">
        <v>19</v>
      </c>
      <c r="I475" s="12" t="s">
        <v>990</v>
      </c>
      <c r="J475" s="27">
        <v>2</v>
      </c>
      <c r="N475" s="12" t="s">
        <v>1078</v>
      </c>
      <c r="R475" s="12" t="s">
        <v>4002</v>
      </c>
      <c r="S475" s="12" t="s">
        <v>4001</v>
      </c>
      <c r="T475" s="12" t="s">
        <v>4000</v>
      </c>
      <c r="U475" s="12" t="s">
        <v>17</v>
      </c>
      <c r="V475" s="12" t="s">
        <v>3049</v>
      </c>
      <c r="X475" s="12" t="s">
        <v>3999</v>
      </c>
      <c r="AB475" s="28">
        <v>40449.384386574071</v>
      </c>
      <c r="AC475" s="12" t="s">
        <v>17</v>
      </c>
    </row>
    <row r="476" spans="1:29" ht="409.5" hidden="1">
      <c r="A476" s="16">
        <v>542</v>
      </c>
      <c r="B476" s="12" t="s">
        <v>485</v>
      </c>
      <c r="C476" s="12">
        <v>164</v>
      </c>
      <c r="D476" s="12">
        <v>1</v>
      </c>
      <c r="E476" s="17" t="s">
        <v>3331</v>
      </c>
      <c r="F476" s="17" t="s">
        <v>26</v>
      </c>
      <c r="G476" s="17" t="s">
        <v>32</v>
      </c>
      <c r="H476" s="12" t="s">
        <v>19</v>
      </c>
      <c r="I476" s="12" t="s">
        <v>992</v>
      </c>
      <c r="J476" s="27">
        <v>2</v>
      </c>
      <c r="K476" s="17">
        <v>8</v>
      </c>
      <c r="L476" s="17" t="s">
        <v>3331</v>
      </c>
      <c r="M476" s="12">
        <v>685</v>
      </c>
      <c r="N476" s="12" t="s">
        <v>1078</v>
      </c>
      <c r="R476" s="12" t="s">
        <v>3998</v>
      </c>
      <c r="S476" s="12" t="s">
        <v>3997</v>
      </c>
      <c r="T476" s="12" t="s">
        <v>3996</v>
      </c>
      <c r="U476" s="12" t="s">
        <v>17</v>
      </c>
      <c r="V476" s="12" t="s">
        <v>3049</v>
      </c>
      <c r="AB476" s="28">
        <v>40449.36755787037</v>
      </c>
      <c r="AC476" s="12" t="s">
        <v>17</v>
      </c>
    </row>
    <row r="477" spans="1:29" ht="382.5" hidden="1">
      <c r="A477" s="16">
        <v>685</v>
      </c>
      <c r="B477" s="12" t="s">
        <v>871</v>
      </c>
      <c r="C477" s="12">
        <v>164</v>
      </c>
      <c r="D477" s="12">
        <v>1</v>
      </c>
      <c r="E477" s="17" t="s">
        <v>3331</v>
      </c>
      <c r="F477" s="17" t="s">
        <v>26</v>
      </c>
      <c r="G477" s="17" t="s">
        <v>45</v>
      </c>
      <c r="H477" s="12" t="s">
        <v>24</v>
      </c>
      <c r="I477" s="12" t="s">
        <v>992</v>
      </c>
      <c r="J477" s="27">
        <v>2</v>
      </c>
      <c r="K477" s="17">
        <v>7</v>
      </c>
      <c r="L477" s="17" t="s">
        <v>3331</v>
      </c>
      <c r="N477" s="12" t="s">
        <v>1078</v>
      </c>
      <c r="R477" s="12" t="s">
        <v>3995</v>
      </c>
      <c r="S477" s="12" t="s">
        <v>3994</v>
      </c>
      <c r="T477" s="12" t="s">
        <v>3993</v>
      </c>
      <c r="U477" s="12" t="s">
        <v>17</v>
      </c>
      <c r="V477" s="12" t="s">
        <v>3049</v>
      </c>
      <c r="X477" s="12" t="s">
        <v>3992</v>
      </c>
      <c r="AB477" s="28">
        <v>40493.844421296293</v>
      </c>
      <c r="AC477" s="12" t="s">
        <v>17</v>
      </c>
    </row>
    <row r="478" spans="1:29" ht="76.5" hidden="1">
      <c r="A478" s="16">
        <v>581</v>
      </c>
      <c r="B478" s="12" t="s">
        <v>485</v>
      </c>
      <c r="C478" s="12">
        <v>164</v>
      </c>
      <c r="D478" s="12">
        <v>1</v>
      </c>
      <c r="E478" s="17" t="s">
        <v>2250</v>
      </c>
      <c r="F478" s="17" t="s">
        <v>86</v>
      </c>
      <c r="G478" s="17" t="s">
        <v>80</v>
      </c>
      <c r="H478" s="12" t="s">
        <v>24</v>
      </c>
      <c r="I478" s="12" t="s">
        <v>992</v>
      </c>
      <c r="J478" s="27">
        <v>28</v>
      </c>
      <c r="K478" s="17">
        <v>26</v>
      </c>
      <c r="L478" s="17" t="s">
        <v>2250</v>
      </c>
      <c r="N478" s="12" t="s">
        <v>1078</v>
      </c>
      <c r="Q478" s="16">
        <v>7</v>
      </c>
      <c r="R478" s="12" t="s">
        <v>3991</v>
      </c>
      <c r="S478" s="12" t="s">
        <v>3990</v>
      </c>
      <c r="T478" s="12" t="s">
        <v>3989</v>
      </c>
      <c r="U478" s="12" t="s">
        <v>2574</v>
      </c>
      <c r="V478" s="12" t="s">
        <v>3045</v>
      </c>
      <c r="Y478" s="12" t="s">
        <v>990</v>
      </c>
      <c r="Z478" s="12" t="s">
        <v>3988</v>
      </c>
      <c r="AB478" s="28">
        <v>40443.331620370373</v>
      </c>
      <c r="AC478" s="12" t="s">
        <v>2574</v>
      </c>
    </row>
    <row r="479" spans="1:29" ht="140.25" hidden="1">
      <c r="A479" s="16">
        <v>712</v>
      </c>
      <c r="B479" s="12" t="s">
        <v>871</v>
      </c>
      <c r="C479" s="12">
        <v>164</v>
      </c>
      <c r="D479" s="12">
        <v>1</v>
      </c>
      <c r="E479" s="17" t="s">
        <v>2250</v>
      </c>
      <c r="F479" s="17" t="s">
        <v>86</v>
      </c>
      <c r="G479" s="17" t="s">
        <v>67</v>
      </c>
      <c r="H479" s="12" t="s">
        <v>19</v>
      </c>
      <c r="I479" s="12" t="s">
        <v>990</v>
      </c>
      <c r="J479" s="27">
        <v>28</v>
      </c>
      <c r="K479" s="17">
        <v>10</v>
      </c>
      <c r="L479" s="17" t="s">
        <v>2250</v>
      </c>
      <c r="N479" s="12" t="s">
        <v>1078</v>
      </c>
      <c r="Q479" s="16">
        <v>7</v>
      </c>
      <c r="R479" s="12" t="s">
        <v>3987</v>
      </c>
      <c r="S479" s="12" t="s">
        <v>3986</v>
      </c>
      <c r="T479" s="12" t="s">
        <v>3985</v>
      </c>
      <c r="U479" s="12" t="s">
        <v>2574</v>
      </c>
      <c r="V479" s="12" t="s">
        <v>3045</v>
      </c>
      <c r="Y479" s="12" t="s">
        <v>1285</v>
      </c>
      <c r="Z479" s="12" t="s">
        <v>3984</v>
      </c>
      <c r="AA479" s="12">
        <v>1.02</v>
      </c>
      <c r="AB479" s="28">
        <v>40443.415381944447</v>
      </c>
      <c r="AC479" s="12" t="s">
        <v>2574</v>
      </c>
    </row>
    <row r="480" spans="1:29" ht="140.25" hidden="1">
      <c r="A480" s="16">
        <v>770</v>
      </c>
      <c r="B480" s="12" t="s">
        <v>3007</v>
      </c>
      <c r="C480" s="12">
        <v>164</v>
      </c>
      <c r="D480" s="12">
        <v>1</v>
      </c>
      <c r="E480" s="17" t="s">
        <v>1873</v>
      </c>
      <c r="F480" s="17" t="s">
        <v>244</v>
      </c>
      <c r="G480" s="17" t="s">
        <v>63</v>
      </c>
      <c r="H480" s="12" t="s">
        <v>19</v>
      </c>
      <c r="I480" s="12" t="s">
        <v>992</v>
      </c>
      <c r="J480" s="27">
        <v>71</v>
      </c>
      <c r="K480" s="17">
        <v>17</v>
      </c>
      <c r="L480" s="17" t="s">
        <v>1873</v>
      </c>
      <c r="N480" s="12" t="s">
        <v>1078</v>
      </c>
      <c r="Q480" s="16">
        <v>7</v>
      </c>
      <c r="R480" s="12" t="s">
        <v>3983</v>
      </c>
      <c r="S480" s="12" t="s">
        <v>3982</v>
      </c>
      <c r="T480" s="12" t="s">
        <v>3981</v>
      </c>
      <c r="U480" s="12" t="s">
        <v>2574</v>
      </c>
      <c r="V480" s="12" t="s">
        <v>3045</v>
      </c>
      <c r="Y480" s="12" t="s">
        <v>1285</v>
      </c>
      <c r="Z480" s="12" t="s">
        <v>3980</v>
      </c>
      <c r="AA480" s="12">
        <v>1.02</v>
      </c>
      <c r="AB480" s="28">
        <v>40443.429699074077</v>
      </c>
      <c r="AC480" s="12" t="s">
        <v>2574</v>
      </c>
    </row>
    <row r="481" spans="1:29" ht="191.25" hidden="1">
      <c r="A481" s="16">
        <v>159</v>
      </c>
      <c r="B481" s="12" t="s">
        <v>1766</v>
      </c>
      <c r="C481" s="12">
        <v>164</v>
      </c>
      <c r="D481" s="12">
        <v>1</v>
      </c>
      <c r="E481" s="17" t="s">
        <v>62</v>
      </c>
      <c r="F481" s="17" t="s">
        <v>68</v>
      </c>
      <c r="G481" s="17" t="s">
        <v>45</v>
      </c>
      <c r="H481" s="12" t="s">
        <v>19</v>
      </c>
      <c r="I481" s="12" t="s">
        <v>992</v>
      </c>
      <c r="J481" s="27">
        <v>20</v>
      </c>
      <c r="K481" s="17">
        <v>7</v>
      </c>
      <c r="L481" s="17" t="s">
        <v>62</v>
      </c>
      <c r="N481" s="12" t="s">
        <v>1078</v>
      </c>
      <c r="Q481" s="16">
        <v>9</v>
      </c>
      <c r="R481" s="12" t="s">
        <v>3979</v>
      </c>
      <c r="S481" s="12" t="s">
        <v>3978</v>
      </c>
      <c r="T481" s="12" t="s">
        <v>3977</v>
      </c>
      <c r="U481" s="12" t="s">
        <v>2574</v>
      </c>
      <c r="V481" s="12" t="s">
        <v>3033</v>
      </c>
      <c r="Y481" s="12" t="s">
        <v>1285</v>
      </c>
      <c r="Z481" s="12" t="s">
        <v>3976</v>
      </c>
      <c r="AA481" s="12">
        <v>1.02</v>
      </c>
      <c r="AB481" s="28">
        <v>40444.634733796294</v>
      </c>
      <c r="AC481" s="12" t="s">
        <v>2574</v>
      </c>
    </row>
    <row r="482" spans="1:29" ht="127.5" hidden="1">
      <c r="A482" s="16">
        <v>572</v>
      </c>
      <c r="B482" s="12" t="s">
        <v>485</v>
      </c>
      <c r="C482" s="12">
        <v>164</v>
      </c>
      <c r="D482" s="12">
        <v>1</v>
      </c>
      <c r="E482" s="17" t="s">
        <v>62</v>
      </c>
      <c r="F482" s="17" t="s">
        <v>68</v>
      </c>
      <c r="G482" s="17" t="s">
        <v>22</v>
      </c>
      <c r="H482" s="12" t="s">
        <v>19</v>
      </c>
      <c r="I482" s="12" t="s">
        <v>992</v>
      </c>
      <c r="J482" s="27">
        <v>20</v>
      </c>
      <c r="K482" s="17">
        <v>4</v>
      </c>
      <c r="L482" s="17" t="s">
        <v>62</v>
      </c>
      <c r="N482" s="12" t="s">
        <v>1078</v>
      </c>
      <c r="Q482" s="16">
        <v>9</v>
      </c>
      <c r="R482" s="12" t="s">
        <v>3975</v>
      </c>
      <c r="S482" s="12" t="s">
        <v>3974</v>
      </c>
      <c r="T482" s="12" t="s">
        <v>3973</v>
      </c>
      <c r="U482" s="12" t="s">
        <v>2574</v>
      </c>
      <c r="V482" s="12" t="s">
        <v>3033</v>
      </c>
      <c r="Y482" s="12" t="s">
        <v>1285</v>
      </c>
      <c r="Z482" s="12" t="s">
        <v>3972</v>
      </c>
      <c r="AA482" s="12">
        <v>1.02</v>
      </c>
      <c r="AB482" s="28">
        <v>40444.633518518516</v>
      </c>
      <c r="AC482" s="12" t="s">
        <v>2574</v>
      </c>
    </row>
    <row r="483" spans="1:29" ht="102" hidden="1">
      <c r="A483" s="16">
        <v>163</v>
      </c>
      <c r="B483" s="12" t="s">
        <v>1766</v>
      </c>
      <c r="C483" s="12">
        <v>164</v>
      </c>
      <c r="D483" s="12">
        <v>1</v>
      </c>
      <c r="E483" s="17" t="s">
        <v>2611</v>
      </c>
      <c r="F483" s="17" t="s">
        <v>71</v>
      </c>
      <c r="G483" s="17" t="s">
        <v>87</v>
      </c>
      <c r="H483" s="12" t="s">
        <v>19</v>
      </c>
      <c r="I483" s="12" t="s">
        <v>992</v>
      </c>
      <c r="J483" s="27">
        <v>36</v>
      </c>
      <c r="K483" s="17">
        <v>27</v>
      </c>
      <c r="L483" s="17" t="s">
        <v>2611</v>
      </c>
      <c r="N483" s="12" t="s">
        <v>1078</v>
      </c>
      <c r="Q483" s="16">
        <v>9</v>
      </c>
      <c r="R483" s="12" t="s">
        <v>3971</v>
      </c>
      <c r="S483" s="12" t="s">
        <v>3970</v>
      </c>
      <c r="T483" s="12" t="s">
        <v>3969</v>
      </c>
      <c r="U483" s="12" t="s">
        <v>2574</v>
      </c>
      <c r="V483" s="12" t="s">
        <v>3033</v>
      </c>
      <c r="Y483" s="12" t="s">
        <v>990</v>
      </c>
      <c r="Z483" s="12" t="s">
        <v>3968</v>
      </c>
      <c r="AB483" s="28">
        <v>40444.635046296295</v>
      </c>
      <c r="AC483" s="12" t="s">
        <v>2574</v>
      </c>
    </row>
    <row r="484" spans="1:29" ht="409.5" hidden="1">
      <c r="A484" s="16">
        <v>841</v>
      </c>
      <c r="B484" s="12" t="s">
        <v>49</v>
      </c>
      <c r="C484" s="12">
        <v>164</v>
      </c>
      <c r="D484" s="12">
        <v>1</v>
      </c>
      <c r="E484" s="17" t="s">
        <v>2138</v>
      </c>
      <c r="F484" s="17" t="s">
        <v>99</v>
      </c>
      <c r="G484" s="17" t="s">
        <v>52</v>
      </c>
      <c r="H484" s="12" t="s">
        <v>19</v>
      </c>
      <c r="I484" s="12" t="s">
        <v>992</v>
      </c>
      <c r="J484" s="27">
        <v>37</v>
      </c>
      <c r="K484" s="17">
        <v>13</v>
      </c>
      <c r="L484" s="17" t="s">
        <v>2138</v>
      </c>
      <c r="N484" s="12" t="s">
        <v>1078</v>
      </c>
      <c r="Q484" s="16">
        <v>9</v>
      </c>
      <c r="R484" s="12" t="s">
        <v>3846</v>
      </c>
      <c r="S484" s="12" t="s">
        <v>70</v>
      </c>
      <c r="T484" s="12" t="s">
        <v>3967</v>
      </c>
      <c r="U484" s="12" t="s">
        <v>2574</v>
      </c>
      <c r="V484" s="12" t="s">
        <v>3028</v>
      </c>
      <c r="Y484" s="12" t="s">
        <v>1285</v>
      </c>
      <c r="Z484" s="12" t="s">
        <v>3966</v>
      </c>
      <c r="AA484" s="12">
        <v>1.02</v>
      </c>
      <c r="AB484" s="28">
        <v>40444.674525462964</v>
      </c>
      <c r="AC484" s="12" t="s">
        <v>2574</v>
      </c>
    </row>
    <row r="485" spans="1:29" ht="178.5" hidden="1">
      <c r="A485" s="16">
        <v>3</v>
      </c>
      <c r="B485" s="12" t="s">
        <v>2636</v>
      </c>
      <c r="C485" s="12">
        <v>164</v>
      </c>
      <c r="D485" s="12">
        <v>1</v>
      </c>
      <c r="E485" s="17" t="s">
        <v>25</v>
      </c>
      <c r="F485" s="17" t="s">
        <v>25</v>
      </c>
      <c r="G485" s="17" t="s">
        <v>32</v>
      </c>
      <c r="H485" s="12" t="s">
        <v>19</v>
      </c>
      <c r="I485" s="12" t="s">
        <v>992</v>
      </c>
      <c r="J485" s="27">
        <v>3</v>
      </c>
      <c r="K485" s="17">
        <v>8</v>
      </c>
      <c r="L485" s="17" t="s">
        <v>25</v>
      </c>
      <c r="N485" s="12" t="s">
        <v>1078</v>
      </c>
      <c r="Q485" s="16">
        <v>9</v>
      </c>
      <c r="R485" s="12" t="s">
        <v>3965</v>
      </c>
      <c r="S485" s="12" t="s">
        <v>3964</v>
      </c>
      <c r="T485" s="12" t="s">
        <v>3963</v>
      </c>
      <c r="U485" s="12" t="s">
        <v>2574</v>
      </c>
      <c r="V485" s="12" t="s">
        <v>3033</v>
      </c>
      <c r="Y485" s="12" t="s">
        <v>1285</v>
      </c>
      <c r="Z485" s="12" t="s">
        <v>3962</v>
      </c>
      <c r="AA485" s="12">
        <v>1.02</v>
      </c>
      <c r="AB485" s="28">
        <v>40444.632037037038</v>
      </c>
      <c r="AC485" s="12" t="s">
        <v>2574</v>
      </c>
    </row>
    <row r="486" spans="1:29" ht="63.75" hidden="1">
      <c r="A486" s="16">
        <v>686</v>
      </c>
      <c r="B486" s="12" t="s">
        <v>871</v>
      </c>
      <c r="C486" s="12">
        <v>164</v>
      </c>
      <c r="D486" s="12">
        <v>1</v>
      </c>
      <c r="E486" s="17" t="s">
        <v>17</v>
      </c>
      <c r="H486" s="12" t="s">
        <v>24</v>
      </c>
      <c r="I486" s="12" t="s">
        <v>992</v>
      </c>
      <c r="L486" s="17" t="s">
        <v>17</v>
      </c>
      <c r="N486" s="12" t="s">
        <v>1078</v>
      </c>
      <c r="R486" s="12" t="s">
        <v>3961</v>
      </c>
      <c r="S486" s="12" t="s">
        <v>3960</v>
      </c>
      <c r="T486" s="12" t="s">
        <v>3959</v>
      </c>
      <c r="U486" s="12" t="s">
        <v>2595</v>
      </c>
      <c r="V486" s="12" t="s">
        <v>2595</v>
      </c>
      <c r="X486" s="12" t="s">
        <v>3959</v>
      </c>
      <c r="AB486" s="28">
        <v>40492.939143518517</v>
      </c>
      <c r="AC486" s="12" t="s">
        <v>2595</v>
      </c>
    </row>
    <row r="487" spans="1:29" ht="89.25" hidden="1">
      <c r="A487" s="16">
        <v>547</v>
      </c>
      <c r="B487" s="12" t="s">
        <v>485</v>
      </c>
      <c r="C487" s="12">
        <v>164</v>
      </c>
      <c r="D487" s="12">
        <v>1</v>
      </c>
      <c r="E487" s="17" t="s">
        <v>2527</v>
      </c>
      <c r="F487" s="17" t="s">
        <v>26</v>
      </c>
      <c r="G487" s="17" t="s">
        <v>75</v>
      </c>
      <c r="H487" s="12" t="s">
        <v>19</v>
      </c>
      <c r="I487" s="12" t="s">
        <v>992</v>
      </c>
      <c r="J487" s="27">
        <v>2</v>
      </c>
      <c r="K487" s="17">
        <v>41</v>
      </c>
      <c r="L487" s="17" t="s">
        <v>2527</v>
      </c>
      <c r="N487" s="12" t="s">
        <v>1078</v>
      </c>
      <c r="R487" s="12" t="s">
        <v>3958</v>
      </c>
      <c r="S487" s="12" t="s">
        <v>3957</v>
      </c>
      <c r="T487" s="12" t="s">
        <v>3956</v>
      </c>
      <c r="U487" s="12" t="s">
        <v>2595</v>
      </c>
      <c r="V487" s="12" t="s">
        <v>2595</v>
      </c>
      <c r="X487" s="12" t="s">
        <v>3956</v>
      </c>
      <c r="AB487" s="28">
        <v>40492.939143518517</v>
      </c>
      <c r="AC487" s="12" t="s">
        <v>2595</v>
      </c>
    </row>
    <row r="488" spans="1:29" ht="382.5" hidden="1">
      <c r="A488" s="16">
        <v>787</v>
      </c>
      <c r="B488" s="12" t="s">
        <v>23</v>
      </c>
      <c r="C488" s="12">
        <v>164</v>
      </c>
      <c r="D488" s="12">
        <v>1</v>
      </c>
      <c r="E488" s="17" t="s">
        <v>2527</v>
      </c>
      <c r="F488" s="17" t="s">
        <v>26</v>
      </c>
      <c r="G488" s="17" t="s">
        <v>84</v>
      </c>
      <c r="H488" s="12" t="s">
        <v>24</v>
      </c>
      <c r="I488" s="12" t="s">
        <v>990</v>
      </c>
      <c r="J488" s="27">
        <v>2</v>
      </c>
      <c r="K488" s="17">
        <v>40</v>
      </c>
      <c r="L488" s="17" t="s">
        <v>2527</v>
      </c>
      <c r="N488" s="12" t="s">
        <v>1078</v>
      </c>
      <c r="R488" s="12" t="s">
        <v>3955</v>
      </c>
      <c r="S488" s="12" t="s">
        <v>3954</v>
      </c>
      <c r="T488" s="12" t="s">
        <v>3953</v>
      </c>
      <c r="U488" s="12" t="s">
        <v>2595</v>
      </c>
      <c r="V488" s="12" t="s">
        <v>2595</v>
      </c>
      <c r="X488" s="12" t="s">
        <v>3953</v>
      </c>
      <c r="AB488" s="28">
        <v>40492.939143518517</v>
      </c>
      <c r="AC488" s="12" t="s">
        <v>2595</v>
      </c>
    </row>
    <row r="489" spans="1:29" ht="76.5" hidden="1">
      <c r="A489" s="16">
        <v>660</v>
      </c>
      <c r="B489" s="12" t="s">
        <v>37</v>
      </c>
      <c r="C489" s="12">
        <v>164</v>
      </c>
      <c r="D489" s="12">
        <v>1</v>
      </c>
      <c r="E489" s="17" t="s">
        <v>3017</v>
      </c>
      <c r="F489" s="17" t="s">
        <v>26</v>
      </c>
      <c r="G489" s="17" t="s">
        <v>111</v>
      </c>
      <c r="H489" s="12" t="s">
        <v>24</v>
      </c>
      <c r="I489" s="12" t="s">
        <v>990</v>
      </c>
      <c r="J489" s="27">
        <v>2</v>
      </c>
      <c r="K489" s="17">
        <v>49</v>
      </c>
      <c r="L489" s="17" t="s">
        <v>3017</v>
      </c>
      <c r="N489" s="12" t="s">
        <v>1078</v>
      </c>
      <c r="R489" s="12" t="s">
        <v>3952</v>
      </c>
      <c r="S489" s="12" t="s">
        <v>60</v>
      </c>
      <c r="T489" s="12" t="s">
        <v>3951</v>
      </c>
      <c r="U489" s="12" t="s">
        <v>2595</v>
      </c>
      <c r="V489" s="12" t="s">
        <v>2595</v>
      </c>
      <c r="X489" s="12" t="s">
        <v>3951</v>
      </c>
      <c r="AB489" s="28">
        <v>40492.939143518517</v>
      </c>
      <c r="AC489" s="12" t="s">
        <v>2595</v>
      </c>
    </row>
    <row r="490" spans="1:29" ht="89.25" hidden="1">
      <c r="A490" s="16">
        <v>70</v>
      </c>
      <c r="B490" s="12" t="s">
        <v>77</v>
      </c>
      <c r="C490" s="12">
        <v>164</v>
      </c>
      <c r="D490" s="12">
        <v>1</v>
      </c>
      <c r="E490" s="17" t="s">
        <v>2425</v>
      </c>
      <c r="F490" s="17" t="s">
        <v>22</v>
      </c>
      <c r="G490" s="17" t="s">
        <v>85</v>
      </c>
      <c r="H490" s="12" t="s">
        <v>19</v>
      </c>
      <c r="I490" s="12" t="s">
        <v>992</v>
      </c>
      <c r="J490" s="27">
        <v>4</v>
      </c>
      <c r="K490" s="17">
        <v>45</v>
      </c>
      <c r="L490" s="17" t="s">
        <v>2425</v>
      </c>
      <c r="M490" s="12">
        <v>257</v>
      </c>
      <c r="N490" s="12" t="s">
        <v>1074</v>
      </c>
      <c r="R490" s="12" t="s">
        <v>3950</v>
      </c>
      <c r="S490" s="12" t="s">
        <v>3949</v>
      </c>
      <c r="T490" s="12" t="s">
        <v>3948</v>
      </c>
      <c r="U490" s="12" t="s">
        <v>2595</v>
      </c>
      <c r="V490" s="12" t="s">
        <v>2595</v>
      </c>
      <c r="X490" s="12" t="s">
        <v>3948</v>
      </c>
      <c r="AB490" s="28">
        <v>40492.939143518517</v>
      </c>
      <c r="AC490" s="12" t="s">
        <v>2595</v>
      </c>
    </row>
    <row r="491" spans="1:29" ht="63.75" hidden="1">
      <c r="A491" s="16">
        <v>567</v>
      </c>
      <c r="B491" s="12" t="s">
        <v>485</v>
      </c>
      <c r="C491" s="12">
        <v>164</v>
      </c>
      <c r="D491" s="12">
        <v>1</v>
      </c>
      <c r="E491" s="17" t="s">
        <v>2425</v>
      </c>
      <c r="F491" s="17" t="s">
        <v>53</v>
      </c>
      <c r="G491" s="17" t="s">
        <v>54</v>
      </c>
      <c r="H491" s="12" t="s">
        <v>19</v>
      </c>
      <c r="I491" s="12" t="s">
        <v>992</v>
      </c>
      <c r="J491" s="27">
        <v>5</v>
      </c>
      <c r="K491" s="17">
        <v>19</v>
      </c>
      <c r="L491" s="17" t="s">
        <v>2425</v>
      </c>
      <c r="N491" s="12" t="s">
        <v>1078</v>
      </c>
      <c r="R491" s="12" t="s">
        <v>3947</v>
      </c>
      <c r="S491" s="12" t="s">
        <v>3946</v>
      </c>
      <c r="T491" s="12" t="s">
        <v>3945</v>
      </c>
      <c r="U491" s="12" t="s">
        <v>2595</v>
      </c>
      <c r="V491" s="12" t="s">
        <v>2595</v>
      </c>
      <c r="X491" s="12" t="s">
        <v>3945</v>
      </c>
      <c r="AB491" s="28">
        <v>40492.939143518517</v>
      </c>
      <c r="AC491" s="12" t="s">
        <v>2595</v>
      </c>
    </row>
    <row r="492" spans="1:29" ht="178.5" hidden="1">
      <c r="A492" s="16">
        <v>755</v>
      </c>
      <c r="B492" s="12" t="s">
        <v>3007</v>
      </c>
      <c r="C492" s="12">
        <v>164</v>
      </c>
      <c r="D492" s="12">
        <v>1</v>
      </c>
      <c r="E492" s="17" t="s">
        <v>2425</v>
      </c>
      <c r="F492" s="17" t="s">
        <v>53</v>
      </c>
      <c r="G492" s="17" t="s">
        <v>45</v>
      </c>
      <c r="H492" s="12" t="s">
        <v>19</v>
      </c>
      <c r="I492" s="12" t="s">
        <v>992</v>
      </c>
      <c r="J492" s="27">
        <v>5</v>
      </c>
      <c r="K492" s="17">
        <v>7</v>
      </c>
      <c r="L492" s="17" t="s">
        <v>2425</v>
      </c>
      <c r="N492" s="12" t="s">
        <v>1078</v>
      </c>
      <c r="R492" s="12" t="s">
        <v>3944</v>
      </c>
      <c r="S492" s="12" t="s">
        <v>3943</v>
      </c>
      <c r="T492" s="12" t="s">
        <v>3942</v>
      </c>
      <c r="U492" s="12" t="s">
        <v>2595</v>
      </c>
      <c r="V492" s="12" t="s">
        <v>2595</v>
      </c>
      <c r="X492" s="12" t="s">
        <v>3942</v>
      </c>
      <c r="AB492" s="28">
        <v>40492.939143518517</v>
      </c>
      <c r="AC492" s="12" t="s">
        <v>2595</v>
      </c>
    </row>
    <row r="493" spans="1:29" ht="51" hidden="1">
      <c r="A493" s="16">
        <v>260</v>
      </c>
      <c r="B493" s="12" t="s">
        <v>2587</v>
      </c>
      <c r="C493" s="12">
        <v>164</v>
      </c>
      <c r="D493" s="12">
        <v>1</v>
      </c>
      <c r="E493" s="17" t="s">
        <v>2425</v>
      </c>
      <c r="F493" s="17" t="s">
        <v>53</v>
      </c>
      <c r="G493" s="17" t="s">
        <v>54</v>
      </c>
      <c r="H493" s="12" t="s">
        <v>19</v>
      </c>
      <c r="I493" s="12" t="s">
        <v>992</v>
      </c>
      <c r="J493" s="27">
        <v>5</v>
      </c>
      <c r="K493" s="17">
        <v>19</v>
      </c>
      <c r="L493" s="17" t="s">
        <v>2425</v>
      </c>
      <c r="M493" s="12">
        <v>689</v>
      </c>
      <c r="N493" s="12" t="s">
        <v>1078</v>
      </c>
      <c r="R493" s="12" t="s">
        <v>3941</v>
      </c>
      <c r="S493" s="12" t="s">
        <v>3940</v>
      </c>
      <c r="T493" s="12" t="s">
        <v>3939</v>
      </c>
      <c r="U493" s="12" t="s">
        <v>2595</v>
      </c>
      <c r="V493" s="12" t="s">
        <v>2595</v>
      </c>
      <c r="X493" s="12" t="s">
        <v>3939</v>
      </c>
      <c r="AB493" s="28">
        <v>40492.939143518517</v>
      </c>
      <c r="AC493" s="12" t="s">
        <v>2595</v>
      </c>
    </row>
    <row r="494" spans="1:29" ht="51" hidden="1">
      <c r="A494" s="16">
        <v>404</v>
      </c>
      <c r="B494" s="12" t="s">
        <v>2587</v>
      </c>
      <c r="C494" s="12">
        <v>164</v>
      </c>
      <c r="D494" s="12">
        <v>1</v>
      </c>
      <c r="E494" s="17" t="s">
        <v>2425</v>
      </c>
      <c r="F494" s="17" t="s">
        <v>53</v>
      </c>
      <c r="G494" s="17" t="s">
        <v>54</v>
      </c>
      <c r="H494" s="12" t="s">
        <v>19</v>
      </c>
      <c r="I494" s="12" t="s">
        <v>992</v>
      </c>
      <c r="J494" s="27">
        <v>5</v>
      </c>
      <c r="K494" s="17">
        <v>19</v>
      </c>
      <c r="L494" s="17" t="s">
        <v>2425</v>
      </c>
      <c r="M494" s="12">
        <v>689</v>
      </c>
      <c r="N494" s="12" t="s">
        <v>1078</v>
      </c>
      <c r="R494" s="12" t="s">
        <v>3941</v>
      </c>
      <c r="S494" s="12" t="s">
        <v>3940</v>
      </c>
      <c r="T494" s="12" t="s">
        <v>3939</v>
      </c>
      <c r="U494" s="12" t="s">
        <v>2595</v>
      </c>
      <c r="V494" s="12" t="s">
        <v>2595</v>
      </c>
      <c r="X494" s="12" t="s">
        <v>3939</v>
      </c>
      <c r="AB494" s="28">
        <v>40492.939143518517</v>
      </c>
      <c r="AC494" s="12" t="s">
        <v>2595</v>
      </c>
    </row>
    <row r="495" spans="1:29" ht="51" hidden="1">
      <c r="A495" s="16">
        <v>261</v>
      </c>
      <c r="B495" s="12" t="s">
        <v>2587</v>
      </c>
      <c r="C495" s="12">
        <v>164</v>
      </c>
      <c r="D495" s="12">
        <v>1</v>
      </c>
      <c r="E495" s="17" t="s">
        <v>2411</v>
      </c>
      <c r="F495" s="17" t="s">
        <v>53</v>
      </c>
      <c r="G495" s="17" t="s">
        <v>333</v>
      </c>
      <c r="H495" s="12" t="s">
        <v>19</v>
      </c>
      <c r="I495" s="12" t="s">
        <v>992</v>
      </c>
      <c r="J495" s="27">
        <v>5</v>
      </c>
      <c r="K495" s="17">
        <v>54</v>
      </c>
      <c r="L495" s="17" t="s">
        <v>2411</v>
      </c>
      <c r="N495" s="12" t="s">
        <v>1078</v>
      </c>
      <c r="R495" s="12" t="s">
        <v>3934</v>
      </c>
      <c r="S495" s="12" t="s">
        <v>3933</v>
      </c>
      <c r="T495" s="12" t="s">
        <v>3938</v>
      </c>
      <c r="U495" s="12" t="s">
        <v>2595</v>
      </c>
      <c r="V495" s="12" t="s">
        <v>2595</v>
      </c>
      <c r="X495" s="12" t="s">
        <v>3938</v>
      </c>
      <c r="AB495" s="28">
        <v>40492.939143518517</v>
      </c>
      <c r="AC495" s="12" t="s">
        <v>2595</v>
      </c>
    </row>
    <row r="496" spans="1:29" ht="89.25" hidden="1">
      <c r="A496" s="16">
        <v>690</v>
      </c>
      <c r="B496" s="12" t="s">
        <v>871</v>
      </c>
      <c r="C496" s="12">
        <v>164</v>
      </c>
      <c r="D496" s="12">
        <v>1</v>
      </c>
      <c r="E496" s="17" t="s">
        <v>2989</v>
      </c>
      <c r="F496" s="17" t="s">
        <v>53</v>
      </c>
      <c r="G496" s="17" t="s">
        <v>34</v>
      </c>
      <c r="H496" s="12" t="s">
        <v>19</v>
      </c>
      <c r="I496" s="12" t="s">
        <v>992</v>
      </c>
      <c r="J496" s="27">
        <v>5</v>
      </c>
      <c r="K496" s="17">
        <v>34</v>
      </c>
      <c r="L496" s="17" t="s">
        <v>2989</v>
      </c>
      <c r="M496" s="12">
        <v>808</v>
      </c>
      <c r="N496" s="12" t="s">
        <v>1078</v>
      </c>
      <c r="R496" s="12" t="s">
        <v>3937</v>
      </c>
      <c r="S496" s="12" t="s">
        <v>3936</v>
      </c>
      <c r="T496" s="12" t="s">
        <v>3935</v>
      </c>
      <c r="U496" s="12" t="s">
        <v>2595</v>
      </c>
      <c r="V496" s="12" t="s">
        <v>2595</v>
      </c>
      <c r="X496" s="12" t="s">
        <v>3935</v>
      </c>
      <c r="AB496" s="28">
        <v>40492.939143518517</v>
      </c>
      <c r="AC496" s="12" t="s">
        <v>2595</v>
      </c>
    </row>
    <row r="497" spans="1:29" ht="38.25" hidden="1">
      <c r="A497" s="16">
        <v>405</v>
      </c>
      <c r="B497" s="12" t="s">
        <v>2587</v>
      </c>
      <c r="C497" s="12">
        <v>164</v>
      </c>
      <c r="D497" s="12">
        <v>1</v>
      </c>
      <c r="E497" s="17" t="s">
        <v>2411</v>
      </c>
      <c r="F497" s="17" t="s">
        <v>53</v>
      </c>
      <c r="G497" s="17" t="s">
        <v>333</v>
      </c>
      <c r="H497" s="12" t="s">
        <v>19</v>
      </c>
      <c r="I497" s="12" t="s">
        <v>992</v>
      </c>
      <c r="J497" s="27">
        <v>5</v>
      </c>
      <c r="K497" s="17">
        <v>54</v>
      </c>
      <c r="L497" s="17" t="s">
        <v>2411</v>
      </c>
      <c r="M497" s="12">
        <v>261</v>
      </c>
      <c r="N497" s="12" t="s">
        <v>1078</v>
      </c>
      <c r="R497" s="12" t="s">
        <v>3934</v>
      </c>
      <c r="S497" s="12" t="s">
        <v>3933</v>
      </c>
      <c r="T497" s="12" t="s">
        <v>3932</v>
      </c>
      <c r="U497" s="12" t="s">
        <v>2595</v>
      </c>
      <c r="V497" s="12" t="s">
        <v>2595</v>
      </c>
      <c r="X497" s="12" t="s">
        <v>3932</v>
      </c>
      <c r="AB497" s="28">
        <v>40492.939143518517</v>
      </c>
      <c r="AC497" s="12" t="s">
        <v>2595</v>
      </c>
    </row>
    <row r="498" spans="1:29" ht="127.5" hidden="1">
      <c r="A498" s="16">
        <v>779</v>
      </c>
      <c r="B498" s="12" t="s">
        <v>2862</v>
      </c>
      <c r="C498" s="12">
        <v>164</v>
      </c>
      <c r="D498" s="12">
        <v>1</v>
      </c>
      <c r="E498" s="17" t="s">
        <v>2425</v>
      </c>
      <c r="F498" s="17" t="s">
        <v>53</v>
      </c>
      <c r="G498" s="17" t="s">
        <v>52</v>
      </c>
      <c r="H498" s="12" t="s">
        <v>19</v>
      </c>
      <c r="I498" s="12" t="s">
        <v>992</v>
      </c>
      <c r="J498" s="27">
        <v>5</v>
      </c>
      <c r="K498" s="17">
        <v>13</v>
      </c>
      <c r="L498" s="17" t="s">
        <v>2425</v>
      </c>
      <c r="M498" s="12">
        <v>755</v>
      </c>
      <c r="N498" s="12" t="s">
        <v>1078</v>
      </c>
      <c r="R498" s="12" t="s">
        <v>3931</v>
      </c>
      <c r="S498" s="12" t="s">
        <v>3930</v>
      </c>
      <c r="T498" s="12" t="s">
        <v>3929</v>
      </c>
      <c r="U498" s="12" t="s">
        <v>2595</v>
      </c>
      <c r="V498" s="12" t="s">
        <v>2595</v>
      </c>
      <c r="X498" s="12" t="s">
        <v>3929</v>
      </c>
      <c r="AB498" s="28">
        <v>40492.939143518517</v>
      </c>
      <c r="AC498" s="12" t="s">
        <v>2595</v>
      </c>
    </row>
    <row r="499" spans="1:29" ht="51" hidden="1">
      <c r="A499" s="16">
        <v>81</v>
      </c>
      <c r="B499" s="12" t="s">
        <v>3270</v>
      </c>
      <c r="C499" s="12">
        <v>164</v>
      </c>
      <c r="D499" s="12">
        <v>1</v>
      </c>
      <c r="E499" s="17" t="s">
        <v>2425</v>
      </c>
      <c r="F499" s="17" t="s">
        <v>53</v>
      </c>
      <c r="G499" s="17" t="s">
        <v>54</v>
      </c>
      <c r="H499" s="12" t="s">
        <v>24</v>
      </c>
      <c r="I499" s="12" t="s">
        <v>990</v>
      </c>
      <c r="J499" s="27">
        <v>5</v>
      </c>
      <c r="K499" s="17">
        <v>19</v>
      </c>
      <c r="L499" s="17" t="s">
        <v>2425</v>
      </c>
      <c r="N499" s="12" t="s">
        <v>1078</v>
      </c>
      <c r="R499" s="12" t="s">
        <v>3928</v>
      </c>
      <c r="S499" s="12" t="s">
        <v>3268</v>
      </c>
      <c r="T499" s="12" t="s">
        <v>3927</v>
      </c>
      <c r="U499" s="12" t="s">
        <v>2595</v>
      </c>
      <c r="V499" s="12" t="s">
        <v>2595</v>
      </c>
      <c r="X499" s="12" t="s">
        <v>3927</v>
      </c>
      <c r="AB499" s="28">
        <v>40492.939143518517</v>
      </c>
      <c r="AC499" s="12" t="s">
        <v>2595</v>
      </c>
    </row>
    <row r="500" spans="1:29" ht="102" hidden="1">
      <c r="A500" s="16">
        <v>812</v>
      </c>
      <c r="B500" s="12" t="s">
        <v>49</v>
      </c>
      <c r="C500" s="12">
        <v>164</v>
      </c>
      <c r="D500" s="12">
        <v>1</v>
      </c>
      <c r="E500" s="17" t="s">
        <v>2389</v>
      </c>
      <c r="F500" s="17" t="s">
        <v>45</v>
      </c>
      <c r="G500" s="17" t="s">
        <v>36</v>
      </c>
      <c r="H500" s="12" t="s">
        <v>19</v>
      </c>
      <c r="I500" s="12" t="s">
        <v>992</v>
      </c>
      <c r="J500" s="27">
        <v>7</v>
      </c>
      <c r="K500" s="17">
        <v>1</v>
      </c>
      <c r="L500" s="17" t="s">
        <v>2389</v>
      </c>
      <c r="N500" s="12" t="s">
        <v>1078</v>
      </c>
      <c r="R500" s="12" t="s">
        <v>3909</v>
      </c>
      <c r="S500" s="12" t="s">
        <v>70</v>
      </c>
      <c r="T500" s="12" t="s">
        <v>3926</v>
      </c>
      <c r="U500" s="12" t="s">
        <v>2595</v>
      </c>
      <c r="V500" s="12" t="s">
        <v>2595</v>
      </c>
      <c r="X500" s="12" t="s">
        <v>3926</v>
      </c>
      <c r="AB500" s="28">
        <v>40492.939143518517</v>
      </c>
      <c r="AC500" s="12" t="s">
        <v>2595</v>
      </c>
    </row>
    <row r="501" spans="1:29" ht="89.25" hidden="1">
      <c r="A501" s="16">
        <v>82</v>
      </c>
      <c r="B501" s="12" t="s">
        <v>3270</v>
      </c>
      <c r="C501" s="12">
        <v>164</v>
      </c>
      <c r="D501" s="12">
        <v>1</v>
      </c>
      <c r="E501" s="17" t="s">
        <v>2389</v>
      </c>
      <c r="F501" s="17" t="s">
        <v>45</v>
      </c>
      <c r="G501" s="17" t="s">
        <v>80</v>
      </c>
      <c r="H501" s="12" t="s">
        <v>19</v>
      </c>
      <c r="I501" s="12" t="s">
        <v>990</v>
      </c>
      <c r="J501" s="27">
        <v>7</v>
      </c>
      <c r="K501" s="17">
        <v>26</v>
      </c>
      <c r="L501" s="17" t="s">
        <v>2389</v>
      </c>
      <c r="N501" s="12" t="s">
        <v>1078</v>
      </c>
      <c r="R501" s="12" t="s">
        <v>3925</v>
      </c>
      <c r="S501" s="12" t="s">
        <v>3268</v>
      </c>
      <c r="T501" s="12" t="s">
        <v>3924</v>
      </c>
      <c r="U501" s="12" t="s">
        <v>2595</v>
      </c>
      <c r="V501" s="12" t="s">
        <v>2595</v>
      </c>
      <c r="X501" s="12" t="s">
        <v>3924</v>
      </c>
      <c r="AB501" s="28">
        <v>40492.939143518517</v>
      </c>
      <c r="AC501" s="12" t="s">
        <v>2595</v>
      </c>
    </row>
    <row r="502" spans="1:29" ht="165.75" hidden="1">
      <c r="A502" s="16">
        <v>795</v>
      </c>
      <c r="B502" s="12" t="s">
        <v>23</v>
      </c>
      <c r="C502" s="12">
        <v>164</v>
      </c>
      <c r="D502" s="12">
        <v>1</v>
      </c>
      <c r="E502" s="17" t="s">
        <v>2389</v>
      </c>
      <c r="F502" s="17" t="s">
        <v>45</v>
      </c>
      <c r="G502" s="17" t="s">
        <v>52</v>
      </c>
      <c r="H502" s="12" t="s">
        <v>19</v>
      </c>
      <c r="I502" s="12" t="s">
        <v>990</v>
      </c>
      <c r="J502" s="27">
        <v>7</v>
      </c>
      <c r="K502" s="17">
        <v>13</v>
      </c>
      <c r="L502" s="17" t="s">
        <v>2389</v>
      </c>
      <c r="N502" s="12" t="s">
        <v>1078</v>
      </c>
      <c r="R502" s="12" t="s">
        <v>3923</v>
      </c>
      <c r="S502" s="12" t="s">
        <v>3922</v>
      </c>
      <c r="T502" s="12" t="s">
        <v>3921</v>
      </c>
      <c r="U502" s="12" t="s">
        <v>2595</v>
      </c>
      <c r="V502" s="12" t="s">
        <v>2595</v>
      </c>
      <c r="X502" s="12" t="s">
        <v>3921</v>
      </c>
      <c r="AB502" s="28">
        <v>40492.939143518517</v>
      </c>
      <c r="AC502" s="12" t="s">
        <v>2595</v>
      </c>
    </row>
    <row r="503" spans="1:29" ht="63.75" hidden="1">
      <c r="A503" s="16">
        <v>794</v>
      </c>
      <c r="B503" s="12" t="s">
        <v>23</v>
      </c>
      <c r="C503" s="12">
        <v>164</v>
      </c>
      <c r="D503" s="12">
        <v>1</v>
      </c>
      <c r="E503" s="17" t="s">
        <v>2389</v>
      </c>
      <c r="F503" s="17" t="s">
        <v>45</v>
      </c>
      <c r="G503" s="17" t="s">
        <v>57</v>
      </c>
      <c r="H503" s="12" t="s">
        <v>19</v>
      </c>
      <c r="I503" s="12" t="s">
        <v>990</v>
      </c>
      <c r="J503" s="27">
        <v>7</v>
      </c>
      <c r="K503" s="17">
        <v>11</v>
      </c>
      <c r="L503" s="17" t="s">
        <v>2389</v>
      </c>
      <c r="N503" s="12" t="s">
        <v>1078</v>
      </c>
      <c r="R503" s="12" t="s">
        <v>3920</v>
      </c>
      <c r="S503" s="12" t="s">
        <v>3919</v>
      </c>
      <c r="T503" s="12" t="s">
        <v>3918</v>
      </c>
      <c r="U503" s="12" t="s">
        <v>2595</v>
      </c>
      <c r="V503" s="12" t="s">
        <v>2595</v>
      </c>
      <c r="X503" s="12" t="s">
        <v>3918</v>
      </c>
      <c r="AB503" s="28">
        <v>40492.939143518517</v>
      </c>
      <c r="AC503" s="12" t="s">
        <v>2595</v>
      </c>
    </row>
    <row r="504" spans="1:29" ht="114.75" hidden="1">
      <c r="A504" s="16">
        <v>662</v>
      </c>
      <c r="B504" s="12" t="s">
        <v>37</v>
      </c>
      <c r="C504" s="12">
        <v>164</v>
      </c>
      <c r="D504" s="12">
        <v>1</v>
      </c>
      <c r="E504" s="17" t="s">
        <v>2389</v>
      </c>
      <c r="F504" s="17" t="s">
        <v>45</v>
      </c>
      <c r="G504" s="17" t="s">
        <v>57</v>
      </c>
      <c r="H504" s="12" t="s">
        <v>19</v>
      </c>
      <c r="I504" s="12" t="s">
        <v>992</v>
      </c>
      <c r="J504" s="27">
        <v>7</v>
      </c>
      <c r="K504" s="17">
        <v>11</v>
      </c>
      <c r="L504" s="17" t="s">
        <v>2389</v>
      </c>
      <c r="M504" s="12">
        <v>794</v>
      </c>
      <c r="N504" s="12" t="s">
        <v>1078</v>
      </c>
      <c r="R504" s="12" t="s">
        <v>3917</v>
      </c>
      <c r="S504" s="12" t="s">
        <v>60</v>
      </c>
      <c r="T504" s="12" t="s">
        <v>3916</v>
      </c>
      <c r="U504" s="12" t="s">
        <v>2595</v>
      </c>
      <c r="V504" s="12" t="s">
        <v>2595</v>
      </c>
      <c r="X504" s="12" t="s">
        <v>3916</v>
      </c>
      <c r="AB504" s="28">
        <v>40492.939143518517</v>
      </c>
      <c r="AC504" s="12" t="s">
        <v>2595</v>
      </c>
    </row>
    <row r="505" spans="1:29" ht="102" hidden="1">
      <c r="A505" s="16">
        <v>92</v>
      </c>
      <c r="B505" s="12" t="s">
        <v>46</v>
      </c>
      <c r="C505" s="12">
        <v>164</v>
      </c>
      <c r="D505" s="12">
        <v>1</v>
      </c>
      <c r="E505" s="17" t="s">
        <v>2389</v>
      </c>
      <c r="F505" s="17" t="s">
        <v>45</v>
      </c>
      <c r="G505" s="17" t="s">
        <v>57</v>
      </c>
      <c r="H505" s="12" t="s">
        <v>19</v>
      </c>
      <c r="I505" s="12" t="s">
        <v>992</v>
      </c>
      <c r="J505" s="27">
        <v>7</v>
      </c>
      <c r="K505" s="17">
        <v>11</v>
      </c>
      <c r="L505" s="17" t="s">
        <v>2389</v>
      </c>
      <c r="M505" s="12">
        <v>661</v>
      </c>
      <c r="N505" s="12" t="s">
        <v>1078</v>
      </c>
      <c r="R505" s="12" t="s">
        <v>3915</v>
      </c>
      <c r="S505" s="12" t="s">
        <v>3897</v>
      </c>
      <c r="T505" s="12" t="s">
        <v>3914</v>
      </c>
      <c r="U505" s="12" t="s">
        <v>2595</v>
      </c>
      <c r="V505" s="12" t="s">
        <v>2595</v>
      </c>
      <c r="X505" s="12" t="s">
        <v>3914</v>
      </c>
      <c r="AB505" s="28">
        <v>40492.939143518517</v>
      </c>
      <c r="AC505" s="12" t="s">
        <v>2595</v>
      </c>
    </row>
    <row r="506" spans="1:29" ht="63.75" hidden="1">
      <c r="A506" s="16">
        <v>781</v>
      </c>
      <c r="B506" s="12" t="s">
        <v>2862</v>
      </c>
      <c r="C506" s="12">
        <v>164</v>
      </c>
      <c r="D506" s="12">
        <v>1</v>
      </c>
      <c r="E506" s="17" t="s">
        <v>2389</v>
      </c>
      <c r="F506" s="17" t="s">
        <v>45</v>
      </c>
      <c r="G506" s="17" t="s">
        <v>80</v>
      </c>
      <c r="H506" s="12" t="s">
        <v>19</v>
      </c>
      <c r="I506" s="12" t="s">
        <v>992</v>
      </c>
      <c r="J506" s="27">
        <v>7</v>
      </c>
      <c r="K506" s="17">
        <v>26</v>
      </c>
      <c r="L506" s="17" t="s">
        <v>2389</v>
      </c>
      <c r="M506" s="12">
        <v>796</v>
      </c>
      <c r="N506" s="12" t="s">
        <v>1078</v>
      </c>
      <c r="R506" s="12" t="s">
        <v>3913</v>
      </c>
      <c r="S506" s="12" t="s">
        <v>3912</v>
      </c>
      <c r="T506" s="12" t="s">
        <v>3911</v>
      </c>
      <c r="U506" s="12" t="s">
        <v>2595</v>
      </c>
      <c r="V506" s="12" t="s">
        <v>2595</v>
      </c>
      <c r="X506" s="12" t="s">
        <v>3911</v>
      </c>
      <c r="AB506" s="28">
        <v>40492.939143518517</v>
      </c>
      <c r="AC506" s="12" t="s">
        <v>2595</v>
      </c>
    </row>
    <row r="507" spans="1:29" ht="153" hidden="1">
      <c r="A507" s="16">
        <v>902</v>
      </c>
      <c r="B507" s="12" t="s">
        <v>49</v>
      </c>
      <c r="C507" s="12">
        <v>164</v>
      </c>
      <c r="D507" s="12">
        <v>1</v>
      </c>
      <c r="E507" s="17" t="s">
        <v>2389</v>
      </c>
      <c r="F507" s="17" t="s">
        <v>45</v>
      </c>
      <c r="G507" s="17" t="s">
        <v>36</v>
      </c>
      <c r="H507" s="12" t="s">
        <v>19</v>
      </c>
      <c r="I507" s="12" t="s">
        <v>992</v>
      </c>
      <c r="J507" s="27">
        <v>7</v>
      </c>
      <c r="K507" s="17">
        <v>1</v>
      </c>
      <c r="L507" s="17" t="s">
        <v>2389</v>
      </c>
      <c r="M507" s="12">
        <v>811</v>
      </c>
      <c r="N507" s="12" t="s">
        <v>1078</v>
      </c>
      <c r="R507" s="12" t="s">
        <v>2822</v>
      </c>
      <c r="S507" s="12" t="s">
        <v>70</v>
      </c>
      <c r="T507" s="12" t="s">
        <v>3910</v>
      </c>
      <c r="U507" s="12" t="s">
        <v>2595</v>
      </c>
      <c r="V507" s="12" t="s">
        <v>2595</v>
      </c>
      <c r="X507" s="12" t="s">
        <v>3910</v>
      </c>
      <c r="AB507" s="28">
        <v>40492.939143518517</v>
      </c>
      <c r="AC507" s="12" t="s">
        <v>2595</v>
      </c>
    </row>
    <row r="508" spans="1:29" ht="102" hidden="1">
      <c r="A508" s="16">
        <v>903</v>
      </c>
      <c r="B508" s="12" t="s">
        <v>49</v>
      </c>
      <c r="C508" s="12">
        <v>164</v>
      </c>
      <c r="D508" s="12">
        <v>1</v>
      </c>
      <c r="E508" s="17" t="s">
        <v>2389</v>
      </c>
      <c r="F508" s="17" t="s">
        <v>45</v>
      </c>
      <c r="G508" s="17" t="s">
        <v>36</v>
      </c>
      <c r="H508" s="12" t="s">
        <v>19</v>
      </c>
      <c r="I508" s="12" t="s">
        <v>992</v>
      </c>
      <c r="J508" s="27">
        <v>7</v>
      </c>
      <c r="K508" s="17">
        <v>1</v>
      </c>
      <c r="L508" s="17" t="s">
        <v>2389</v>
      </c>
      <c r="M508" s="12">
        <v>605</v>
      </c>
      <c r="N508" s="12" t="s">
        <v>1078</v>
      </c>
      <c r="R508" s="12" t="s">
        <v>3909</v>
      </c>
      <c r="S508" s="12" t="s">
        <v>70</v>
      </c>
      <c r="T508" s="12" t="s">
        <v>3907</v>
      </c>
      <c r="U508" s="12" t="s">
        <v>2595</v>
      </c>
      <c r="V508" s="12" t="s">
        <v>2595</v>
      </c>
      <c r="X508" s="12" t="s">
        <v>3907</v>
      </c>
      <c r="AB508" s="28">
        <v>40492.939143518517</v>
      </c>
      <c r="AC508" s="12" t="s">
        <v>2595</v>
      </c>
    </row>
    <row r="509" spans="1:29" ht="229.5" hidden="1">
      <c r="A509" s="16">
        <v>904</v>
      </c>
      <c r="B509" s="12" t="s">
        <v>49</v>
      </c>
      <c r="C509" s="12">
        <v>164</v>
      </c>
      <c r="D509" s="12">
        <v>1</v>
      </c>
      <c r="E509" s="17" t="s">
        <v>2389</v>
      </c>
      <c r="F509" s="17" t="s">
        <v>45</v>
      </c>
      <c r="G509" s="17" t="s">
        <v>31</v>
      </c>
      <c r="H509" s="12" t="s">
        <v>19</v>
      </c>
      <c r="I509" s="12" t="s">
        <v>992</v>
      </c>
      <c r="J509" s="27">
        <v>7</v>
      </c>
      <c r="K509" s="17">
        <v>6</v>
      </c>
      <c r="L509" s="17" t="s">
        <v>2389</v>
      </c>
      <c r="M509" s="12">
        <v>605</v>
      </c>
      <c r="N509" s="12" t="s">
        <v>1078</v>
      </c>
      <c r="R509" s="12" t="s">
        <v>3908</v>
      </c>
      <c r="S509" s="12" t="s">
        <v>70</v>
      </c>
      <c r="T509" s="12" t="s">
        <v>3907</v>
      </c>
      <c r="U509" s="12" t="s">
        <v>2595</v>
      </c>
      <c r="V509" s="12" t="s">
        <v>2595</v>
      </c>
      <c r="X509" s="12" t="s">
        <v>3907</v>
      </c>
      <c r="AB509" s="28">
        <v>40492.939143518517</v>
      </c>
      <c r="AC509" s="12" t="s">
        <v>2595</v>
      </c>
    </row>
    <row r="510" spans="1:29" ht="89.25" hidden="1">
      <c r="A510" s="16">
        <v>93</v>
      </c>
      <c r="B510" s="12" t="s">
        <v>46</v>
      </c>
      <c r="C510" s="12">
        <v>164</v>
      </c>
      <c r="D510" s="12">
        <v>1</v>
      </c>
      <c r="E510" s="17" t="s">
        <v>3906</v>
      </c>
      <c r="F510" s="17" t="s">
        <v>32</v>
      </c>
      <c r="G510" s="17" t="s">
        <v>45</v>
      </c>
      <c r="H510" s="12" t="s">
        <v>19</v>
      </c>
      <c r="I510" s="12" t="s">
        <v>992</v>
      </c>
      <c r="J510" s="27">
        <v>8</v>
      </c>
      <c r="K510" s="17">
        <v>7</v>
      </c>
      <c r="L510" s="17" t="s">
        <v>3906</v>
      </c>
      <c r="M510" s="12">
        <v>605</v>
      </c>
      <c r="N510" s="12" t="s">
        <v>1078</v>
      </c>
      <c r="R510" s="12" t="s">
        <v>3905</v>
      </c>
      <c r="S510" s="12" t="s">
        <v>3897</v>
      </c>
      <c r="T510" s="12" t="s">
        <v>3904</v>
      </c>
      <c r="U510" s="12" t="s">
        <v>2595</v>
      </c>
      <c r="V510" s="12" t="s">
        <v>2595</v>
      </c>
      <c r="X510" s="12" t="s">
        <v>3904</v>
      </c>
      <c r="AB510" s="28">
        <v>40492.939143518517</v>
      </c>
      <c r="AC510" s="12" t="s">
        <v>2595</v>
      </c>
    </row>
    <row r="511" spans="1:29" ht="76.5" hidden="1">
      <c r="A511" s="16">
        <v>695</v>
      </c>
      <c r="B511" s="12" t="s">
        <v>871</v>
      </c>
      <c r="C511" s="12">
        <v>164</v>
      </c>
      <c r="D511" s="12">
        <v>1</v>
      </c>
      <c r="E511" s="17" t="s">
        <v>3903</v>
      </c>
      <c r="F511" s="17" t="s">
        <v>33</v>
      </c>
      <c r="G511" s="17" t="s">
        <v>81</v>
      </c>
      <c r="H511" s="12" t="s">
        <v>19</v>
      </c>
      <c r="I511" s="12" t="s">
        <v>992</v>
      </c>
      <c r="J511" s="27">
        <v>9</v>
      </c>
      <c r="K511" s="17">
        <v>22</v>
      </c>
      <c r="L511" s="17" t="s">
        <v>3903</v>
      </c>
      <c r="N511" s="12" t="s">
        <v>1078</v>
      </c>
      <c r="R511" s="12" t="s">
        <v>3902</v>
      </c>
      <c r="S511" s="12" t="s">
        <v>3901</v>
      </c>
      <c r="T511" s="12" t="s">
        <v>3900</v>
      </c>
      <c r="U511" s="12" t="s">
        <v>2595</v>
      </c>
      <c r="V511" s="12" t="s">
        <v>2595</v>
      </c>
      <c r="X511" s="12" t="s">
        <v>3900</v>
      </c>
      <c r="AB511" s="28">
        <v>40492.939143518517</v>
      </c>
      <c r="AC511" s="12" t="s">
        <v>2595</v>
      </c>
    </row>
    <row r="512" spans="1:29" ht="76.5" hidden="1">
      <c r="A512" s="16">
        <v>94</v>
      </c>
      <c r="B512" s="12" t="s">
        <v>46</v>
      </c>
      <c r="C512" s="12">
        <v>164</v>
      </c>
      <c r="D512" s="12">
        <v>1</v>
      </c>
      <c r="E512" s="17" t="s">
        <v>3899</v>
      </c>
      <c r="F512" s="17" t="s">
        <v>33</v>
      </c>
      <c r="G512" s="17" t="s">
        <v>67</v>
      </c>
      <c r="H512" s="12" t="s">
        <v>19</v>
      </c>
      <c r="I512" s="12" t="s">
        <v>992</v>
      </c>
      <c r="J512" s="27">
        <v>9</v>
      </c>
      <c r="K512" s="17">
        <v>10</v>
      </c>
      <c r="L512" s="17" t="s">
        <v>3899</v>
      </c>
      <c r="N512" s="12" t="s">
        <v>1078</v>
      </c>
      <c r="R512" s="12" t="s">
        <v>3898</v>
      </c>
      <c r="S512" s="12" t="s">
        <v>3897</v>
      </c>
      <c r="T512" s="12" t="s">
        <v>3896</v>
      </c>
      <c r="U512" s="12" t="s">
        <v>2595</v>
      </c>
      <c r="V512" s="12" t="s">
        <v>2595</v>
      </c>
      <c r="X512" s="12" t="s">
        <v>3896</v>
      </c>
      <c r="AB512" s="28">
        <v>40492.939143518517</v>
      </c>
      <c r="AC512" s="12" t="s">
        <v>2595</v>
      </c>
    </row>
    <row r="513" spans="1:29" ht="76.5" hidden="1">
      <c r="A513" s="16">
        <v>615</v>
      </c>
      <c r="B513" s="12" t="s">
        <v>3895</v>
      </c>
      <c r="C513" s="12">
        <v>164</v>
      </c>
      <c r="D513" s="12">
        <v>1</v>
      </c>
      <c r="E513" s="17" t="s">
        <v>2382</v>
      </c>
      <c r="F513" s="17" t="s">
        <v>57</v>
      </c>
      <c r="G513" s="17" t="s">
        <v>33</v>
      </c>
      <c r="H513" s="12" t="s">
        <v>24</v>
      </c>
      <c r="I513" s="12" t="s">
        <v>990</v>
      </c>
      <c r="J513" s="27">
        <v>11</v>
      </c>
      <c r="K513" s="17">
        <v>9</v>
      </c>
      <c r="L513" s="17" t="s">
        <v>2382</v>
      </c>
      <c r="N513" s="12" t="s">
        <v>1078</v>
      </c>
      <c r="R513" s="12" t="s">
        <v>3894</v>
      </c>
      <c r="S513" s="12" t="s">
        <v>3893</v>
      </c>
      <c r="T513" s="12" t="s">
        <v>3892</v>
      </c>
      <c r="U513" s="12" t="s">
        <v>2595</v>
      </c>
      <c r="V513" s="12" t="s">
        <v>2595</v>
      </c>
      <c r="X513" s="12" t="s">
        <v>3892</v>
      </c>
      <c r="AB513" s="28">
        <v>40492.939143518517</v>
      </c>
      <c r="AC513" s="12" t="s">
        <v>2595</v>
      </c>
    </row>
    <row r="514" spans="1:29" ht="76.5" hidden="1">
      <c r="A514" s="16">
        <v>606</v>
      </c>
      <c r="B514" s="12" t="s">
        <v>801</v>
      </c>
      <c r="C514" s="12">
        <v>164</v>
      </c>
      <c r="D514" s="12">
        <v>1</v>
      </c>
      <c r="E514" s="17" t="s">
        <v>2382</v>
      </c>
      <c r="F514" s="17" t="s">
        <v>57</v>
      </c>
      <c r="G514" s="17" t="s">
        <v>31</v>
      </c>
      <c r="H514" s="12" t="s">
        <v>19</v>
      </c>
      <c r="I514" s="12" t="s">
        <v>992</v>
      </c>
      <c r="J514" s="27">
        <v>11</v>
      </c>
      <c r="K514" s="17">
        <v>6</v>
      </c>
      <c r="L514" s="17" t="s">
        <v>2382</v>
      </c>
      <c r="M514" s="12">
        <v>817</v>
      </c>
      <c r="N514" s="12" t="s">
        <v>1078</v>
      </c>
      <c r="R514" s="12" t="s">
        <v>3891</v>
      </c>
      <c r="S514" s="12" t="s">
        <v>3890</v>
      </c>
      <c r="T514" s="12" t="s">
        <v>3889</v>
      </c>
      <c r="U514" s="12" t="s">
        <v>2595</v>
      </c>
      <c r="V514" s="12" t="s">
        <v>2595</v>
      </c>
      <c r="X514" s="12" t="s">
        <v>3889</v>
      </c>
      <c r="AB514" s="28">
        <v>40492.939143518517</v>
      </c>
      <c r="AC514" s="12" t="s">
        <v>2595</v>
      </c>
    </row>
    <row r="515" spans="1:29" ht="76.5" hidden="1">
      <c r="A515" s="16">
        <v>597</v>
      </c>
      <c r="B515" s="12" t="s">
        <v>3043</v>
      </c>
      <c r="C515" s="12">
        <v>164</v>
      </c>
      <c r="D515" s="12">
        <v>1</v>
      </c>
      <c r="E515" s="17" t="s">
        <v>3888</v>
      </c>
      <c r="F515" s="17" t="s">
        <v>66</v>
      </c>
      <c r="G515" s="17" t="s">
        <v>33</v>
      </c>
      <c r="H515" s="12" t="s">
        <v>19</v>
      </c>
      <c r="I515" s="12" t="s">
        <v>992</v>
      </c>
      <c r="J515" s="27">
        <v>12</v>
      </c>
      <c r="K515" s="17">
        <v>9</v>
      </c>
      <c r="L515" s="17" t="s">
        <v>3888</v>
      </c>
      <c r="M515" s="12">
        <v>911</v>
      </c>
      <c r="N515" s="12" t="s">
        <v>1078</v>
      </c>
      <c r="R515" s="12" t="s">
        <v>3887</v>
      </c>
      <c r="S515" s="12" t="s">
        <v>70</v>
      </c>
      <c r="T515" s="12" t="s">
        <v>3886</v>
      </c>
      <c r="U515" s="12" t="s">
        <v>2595</v>
      </c>
      <c r="V515" s="12" t="s">
        <v>2595</v>
      </c>
      <c r="X515" s="12" t="s">
        <v>3886</v>
      </c>
      <c r="AB515" s="28">
        <v>40492.939143518517</v>
      </c>
      <c r="AC515" s="12" t="s">
        <v>2595</v>
      </c>
    </row>
    <row r="516" spans="1:29" ht="38.25" hidden="1">
      <c r="A516" s="16">
        <v>273</v>
      </c>
      <c r="B516" s="12" t="s">
        <v>2587</v>
      </c>
      <c r="C516" s="12">
        <v>164</v>
      </c>
      <c r="D516" s="12">
        <v>1</v>
      </c>
      <c r="E516" s="17" t="s">
        <v>2961</v>
      </c>
      <c r="F516" s="17" t="s">
        <v>63</v>
      </c>
      <c r="G516" s="17" t="s">
        <v>25</v>
      </c>
      <c r="H516" s="12" t="s">
        <v>19</v>
      </c>
      <c r="I516" s="12" t="s">
        <v>992</v>
      </c>
      <c r="J516" s="27">
        <v>17</v>
      </c>
      <c r="K516" s="17">
        <v>3</v>
      </c>
      <c r="L516" s="17" t="s">
        <v>2961</v>
      </c>
      <c r="N516" s="12" t="s">
        <v>1078</v>
      </c>
      <c r="R516" s="12" t="s">
        <v>3853</v>
      </c>
      <c r="S516" s="12" t="s">
        <v>3852</v>
      </c>
      <c r="T516" s="12" t="s">
        <v>3885</v>
      </c>
      <c r="U516" s="12" t="s">
        <v>2595</v>
      </c>
      <c r="V516" s="12" t="s">
        <v>2595</v>
      </c>
      <c r="X516" s="12" t="s">
        <v>3885</v>
      </c>
      <c r="AB516" s="28">
        <v>40492.939143518517</v>
      </c>
      <c r="AC516" s="12" t="s">
        <v>2595</v>
      </c>
    </row>
    <row r="517" spans="1:29" ht="76.5" hidden="1">
      <c r="A517" s="16">
        <v>418</v>
      </c>
      <c r="B517" s="12" t="s">
        <v>2587</v>
      </c>
      <c r="C517" s="12">
        <v>164</v>
      </c>
      <c r="D517" s="12">
        <v>1</v>
      </c>
      <c r="E517" s="17" t="s">
        <v>62</v>
      </c>
      <c r="F517" s="17" t="s">
        <v>54</v>
      </c>
      <c r="G517" s="17" t="s">
        <v>36</v>
      </c>
      <c r="H517" s="12" t="s">
        <v>19</v>
      </c>
      <c r="I517" s="12" t="s">
        <v>992</v>
      </c>
      <c r="J517" s="27">
        <v>19</v>
      </c>
      <c r="K517" s="17">
        <v>1</v>
      </c>
      <c r="L517" s="17" t="s">
        <v>62</v>
      </c>
      <c r="N517" s="12" t="s">
        <v>1078</v>
      </c>
      <c r="R517" s="12" t="s">
        <v>3882</v>
      </c>
      <c r="S517" s="12" t="s">
        <v>3881</v>
      </c>
      <c r="T517" s="12" t="s">
        <v>3884</v>
      </c>
      <c r="U517" s="12" t="s">
        <v>2595</v>
      </c>
      <c r="V517" s="12" t="s">
        <v>2595</v>
      </c>
      <c r="X517" s="12" t="s">
        <v>3884</v>
      </c>
      <c r="AB517" s="28">
        <v>40492.939143518517</v>
      </c>
      <c r="AC517" s="12" t="s">
        <v>2595</v>
      </c>
    </row>
    <row r="518" spans="1:29" ht="51" hidden="1">
      <c r="A518" s="16">
        <v>419</v>
      </c>
      <c r="B518" s="12" t="s">
        <v>2587</v>
      </c>
      <c r="C518" s="12">
        <v>164</v>
      </c>
      <c r="D518" s="12">
        <v>1</v>
      </c>
      <c r="E518" s="17" t="s">
        <v>62</v>
      </c>
      <c r="F518" s="17" t="s">
        <v>54</v>
      </c>
      <c r="G518" s="17" t="s">
        <v>59</v>
      </c>
      <c r="H518" s="12" t="s">
        <v>19</v>
      </c>
      <c r="I518" s="12" t="s">
        <v>992</v>
      </c>
      <c r="J518" s="27">
        <v>19</v>
      </c>
      <c r="K518" s="17">
        <v>14</v>
      </c>
      <c r="L518" s="17" t="s">
        <v>62</v>
      </c>
      <c r="N518" s="12" t="s">
        <v>1078</v>
      </c>
      <c r="R518" s="12" t="s">
        <v>3853</v>
      </c>
      <c r="S518" s="12" t="s">
        <v>3879</v>
      </c>
      <c r="T518" s="12" t="s">
        <v>3883</v>
      </c>
      <c r="U518" s="12" t="s">
        <v>2595</v>
      </c>
      <c r="V518" s="12" t="s">
        <v>2595</v>
      </c>
      <c r="X518" s="12" t="s">
        <v>3883</v>
      </c>
      <c r="AB518" s="28">
        <v>40492.939143518517</v>
      </c>
      <c r="AC518" s="12" t="s">
        <v>2595</v>
      </c>
    </row>
    <row r="519" spans="1:29" ht="38.25" hidden="1">
      <c r="A519" s="16">
        <v>274</v>
      </c>
      <c r="B519" s="12" t="s">
        <v>2587</v>
      </c>
      <c r="C519" s="12">
        <v>164</v>
      </c>
      <c r="D519" s="12">
        <v>1</v>
      </c>
      <c r="E519" s="17" t="s">
        <v>62</v>
      </c>
      <c r="F519" s="17" t="s">
        <v>54</v>
      </c>
      <c r="G519" s="17" t="s">
        <v>36</v>
      </c>
      <c r="H519" s="12" t="s">
        <v>19</v>
      </c>
      <c r="I519" s="12" t="s">
        <v>992</v>
      </c>
      <c r="J519" s="27">
        <v>19</v>
      </c>
      <c r="K519" s="17">
        <v>1</v>
      </c>
      <c r="L519" s="17" t="s">
        <v>62</v>
      </c>
      <c r="M519" s="12">
        <v>418</v>
      </c>
      <c r="N519" s="12" t="s">
        <v>1078</v>
      </c>
      <c r="R519" s="12" t="s">
        <v>3882</v>
      </c>
      <c r="S519" s="12" t="s">
        <v>3881</v>
      </c>
      <c r="T519" s="12" t="s">
        <v>3880</v>
      </c>
      <c r="U519" s="12" t="s">
        <v>2595</v>
      </c>
      <c r="V519" s="12" t="s">
        <v>2595</v>
      </c>
      <c r="X519" s="12" t="s">
        <v>3880</v>
      </c>
      <c r="AB519" s="28">
        <v>40492.939143518517</v>
      </c>
      <c r="AC519" s="12" t="s">
        <v>2595</v>
      </c>
    </row>
    <row r="520" spans="1:29" ht="38.25" hidden="1">
      <c r="A520" s="16">
        <v>275</v>
      </c>
      <c r="B520" s="12" t="s">
        <v>2587</v>
      </c>
      <c r="C520" s="12">
        <v>164</v>
      </c>
      <c r="D520" s="12">
        <v>1</v>
      </c>
      <c r="E520" s="17" t="s">
        <v>62</v>
      </c>
      <c r="F520" s="17" t="s">
        <v>54</v>
      </c>
      <c r="G520" s="17" t="s">
        <v>59</v>
      </c>
      <c r="H520" s="12" t="s">
        <v>19</v>
      </c>
      <c r="I520" s="12" t="s">
        <v>992</v>
      </c>
      <c r="J520" s="27">
        <v>19</v>
      </c>
      <c r="K520" s="17">
        <v>14</v>
      </c>
      <c r="L520" s="17" t="s">
        <v>62</v>
      </c>
      <c r="M520" s="12">
        <v>419</v>
      </c>
      <c r="N520" s="12" t="s">
        <v>1078</v>
      </c>
      <c r="R520" s="12" t="s">
        <v>3853</v>
      </c>
      <c r="S520" s="12" t="s">
        <v>3879</v>
      </c>
      <c r="T520" s="12" t="s">
        <v>3878</v>
      </c>
      <c r="U520" s="12" t="s">
        <v>2595</v>
      </c>
      <c r="V520" s="12" t="s">
        <v>2595</v>
      </c>
      <c r="X520" s="12" t="s">
        <v>3878</v>
      </c>
      <c r="AB520" s="28">
        <v>40492.939143518517</v>
      </c>
      <c r="AC520" s="12" t="s">
        <v>2595</v>
      </c>
    </row>
    <row r="521" spans="1:29" ht="102" hidden="1">
      <c r="A521" s="16">
        <v>665</v>
      </c>
      <c r="B521" s="12" t="s">
        <v>37</v>
      </c>
      <c r="C521" s="12">
        <v>164</v>
      </c>
      <c r="D521" s="12">
        <v>1</v>
      </c>
      <c r="E521" s="17" t="s">
        <v>62</v>
      </c>
      <c r="F521" s="17" t="s">
        <v>68</v>
      </c>
      <c r="G521" s="17" t="s">
        <v>58</v>
      </c>
      <c r="H521" s="12" t="s">
        <v>24</v>
      </c>
      <c r="I521" s="12" t="s">
        <v>992</v>
      </c>
      <c r="J521" s="27">
        <v>20</v>
      </c>
      <c r="K521" s="17">
        <v>15</v>
      </c>
      <c r="L521" s="17" t="s">
        <v>62</v>
      </c>
      <c r="N521" s="12" t="s">
        <v>1078</v>
      </c>
      <c r="R521" s="12" t="s">
        <v>3877</v>
      </c>
      <c r="S521" s="12" t="s">
        <v>3876</v>
      </c>
      <c r="T521" s="12" t="s">
        <v>3875</v>
      </c>
      <c r="U521" s="12" t="s">
        <v>2595</v>
      </c>
      <c r="V521" s="12" t="s">
        <v>2595</v>
      </c>
      <c r="X521" s="12" t="s">
        <v>3875</v>
      </c>
      <c r="AB521" s="28">
        <v>40492.939143518517</v>
      </c>
      <c r="AC521" s="12" t="s">
        <v>2595</v>
      </c>
    </row>
    <row r="522" spans="1:29" ht="127.5" hidden="1">
      <c r="A522" s="16">
        <v>664</v>
      </c>
      <c r="B522" s="12" t="s">
        <v>37</v>
      </c>
      <c r="C522" s="12">
        <v>164</v>
      </c>
      <c r="D522" s="12">
        <v>1</v>
      </c>
      <c r="E522" s="17" t="s">
        <v>62</v>
      </c>
      <c r="F522" s="17" t="s">
        <v>68</v>
      </c>
      <c r="G522" s="17" t="s">
        <v>57</v>
      </c>
      <c r="H522" s="12" t="s">
        <v>24</v>
      </c>
      <c r="I522" s="12" t="s">
        <v>992</v>
      </c>
      <c r="J522" s="27">
        <v>20</v>
      </c>
      <c r="K522" s="17">
        <v>11</v>
      </c>
      <c r="L522" s="17" t="s">
        <v>62</v>
      </c>
      <c r="N522" s="12" t="s">
        <v>1078</v>
      </c>
      <c r="R522" s="12" t="s">
        <v>3874</v>
      </c>
      <c r="S522" s="12" t="s">
        <v>3873</v>
      </c>
      <c r="T522" s="12" t="s">
        <v>3872</v>
      </c>
      <c r="U522" s="12" t="s">
        <v>2595</v>
      </c>
      <c r="V522" s="12" t="s">
        <v>2595</v>
      </c>
      <c r="X522" s="12" t="s">
        <v>3872</v>
      </c>
      <c r="AB522" s="28">
        <v>40492.939143518517</v>
      </c>
      <c r="AC522" s="12" t="s">
        <v>2595</v>
      </c>
    </row>
    <row r="523" spans="1:29" ht="89.25" hidden="1">
      <c r="A523" s="16">
        <v>212</v>
      </c>
      <c r="B523" s="12" t="s">
        <v>2833</v>
      </c>
      <c r="C523" s="12">
        <v>164</v>
      </c>
      <c r="D523" s="12">
        <v>1</v>
      </c>
      <c r="E523" s="17" t="s">
        <v>2933</v>
      </c>
      <c r="F523" s="17" t="s">
        <v>99</v>
      </c>
      <c r="G523" s="17" t="s">
        <v>864</v>
      </c>
      <c r="H523" s="12" t="s">
        <v>19</v>
      </c>
      <c r="I523" s="12" t="s">
        <v>992</v>
      </c>
      <c r="J523" s="27">
        <v>37</v>
      </c>
      <c r="L523" s="17" t="s">
        <v>2933</v>
      </c>
      <c r="N523" s="12" t="s">
        <v>1078</v>
      </c>
      <c r="R523" s="12" t="s">
        <v>3871</v>
      </c>
      <c r="S523" s="12" t="s">
        <v>3870</v>
      </c>
      <c r="T523" s="12" t="s">
        <v>3869</v>
      </c>
      <c r="U523" s="12" t="s">
        <v>2595</v>
      </c>
      <c r="V523" s="12" t="s">
        <v>2595</v>
      </c>
      <c r="X523" s="12" t="s">
        <v>3869</v>
      </c>
      <c r="AB523" s="28">
        <v>40492.939143518517</v>
      </c>
      <c r="AC523" s="12" t="s">
        <v>2595</v>
      </c>
    </row>
    <row r="524" spans="1:29" ht="51" hidden="1">
      <c r="A524" s="16">
        <v>211</v>
      </c>
      <c r="B524" s="12" t="s">
        <v>2833</v>
      </c>
      <c r="C524" s="12">
        <v>164</v>
      </c>
      <c r="D524" s="12">
        <v>1</v>
      </c>
      <c r="E524" s="17" t="s">
        <v>2933</v>
      </c>
      <c r="F524" s="17" t="s">
        <v>99</v>
      </c>
      <c r="G524" s="17" t="s">
        <v>3861</v>
      </c>
      <c r="H524" s="12" t="s">
        <v>19</v>
      </c>
      <c r="I524" s="12" t="s">
        <v>992</v>
      </c>
      <c r="J524" s="27">
        <v>37</v>
      </c>
      <c r="L524" s="17" t="s">
        <v>2933</v>
      </c>
      <c r="N524" s="12" t="s">
        <v>1078</v>
      </c>
      <c r="R524" s="12" t="s">
        <v>3868</v>
      </c>
      <c r="S524" s="12" t="s">
        <v>2918</v>
      </c>
      <c r="T524" s="12" t="s">
        <v>3867</v>
      </c>
      <c r="U524" s="12" t="s">
        <v>2595</v>
      </c>
      <c r="V524" s="12" t="s">
        <v>2595</v>
      </c>
      <c r="X524" s="12" t="s">
        <v>3867</v>
      </c>
      <c r="AB524" s="28">
        <v>40492.939143518517</v>
      </c>
      <c r="AC524" s="12" t="s">
        <v>2595</v>
      </c>
    </row>
    <row r="525" spans="1:29" ht="369.75" hidden="1">
      <c r="A525" s="16">
        <v>174</v>
      </c>
      <c r="B525" s="12" t="s">
        <v>1766</v>
      </c>
      <c r="C525" s="12">
        <v>164</v>
      </c>
      <c r="D525" s="12">
        <v>1</v>
      </c>
      <c r="E525" s="17" t="s">
        <v>2933</v>
      </c>
      <c r="F525" s="17" t="s">
        <v>99</v>
      </c>
      <c r="G525" s="17" t="s">
        <v>101</v>
      </c>
      <c r="H525" s="12" t="s">
        <v>19</v>
      </c>
      <c r="I525" s="12" t="s">
        <v>992</v>
      </c>
      <c r="J525" s="27">
        <v>37</v>
      </c>
      <c r="K525" s="17">
        <v>31</v>
      </c>
      <c r="L525" s="17" t="s">
        <v>2933</v>
      </c>
      <c r="M525" s="12">
        <v>212</v>
      </c>
      <c r="N525" s="12" t="s">
        <v>1078</v>
      </c>
      <c r="R525" s="12" t="s">
        <v>3866</v>
      </c>
      <c r="S525" s="12" t="s">
        <v>3865</v>
      </c>
      <c r="T525" s="12" t="s">
        <v>3864</v>
      </c>
      <c r="U525" s="12" t="s">
        <v>2595</v>
      </c>
      <c r="V525" s="12" t="s">
        <v>2595</v>
      </c>
      <c r="X525" s="12" t="s">
        <v>3864</v>
      </c>
      <c r="AB525" s="28">
        <v>40492.939143518517</v>
      </c>
      <c r="AC525" s="12" t="s">
        <v>2595</v>
      </c>
    </row>
    <row r="526" spans="1:29" ht="114.75" hidden="1">
      <c r="A526" s="16">
        <v>173</v>
      </c>
      <c r="B526" s="12" t="s">
        <v>1766</v>
      </c>
      <c r="C526" s="12">
        <v>164</v>
      </c>
      <c r="D526" s="12">
        <v>1</v>
      </c>
      <c r="E526" s="17" t="s">
        <v>2933</v>
      </c>
      <c r="F526" s="17" t="s">
        <v>99</v>
      </c>
      <c r="G526" s="17" t="s">
        <v>76</v>
      </c>
      <c r="H526" s="12" t="s">
        <v>19</v>
      </c>
      <c r="I526" s="12" t="s">
        <v>992</v>
      </c>
      <c r="J526" s="27">
        <v>37</v>
      </c>
      <c r="K526" s="17">
        <v>21</v>
      </c>
      <c r="L526" s="17" t="s">
        <v>2933</v>
      </c>
      <c r="N526" s="12" t="s">
        <v>1078</v>
      </c>
      <c r="R526" s="12" t="s">
        <v>3863</v>
      </c>
      <c r="S526" s="12" t="s">
        <v>72</v>
      </c>
      <c r="T526" s="12" t="s">
        <v>3862</v>
      </c>
      <c r="U526" s="12" t="s">
        <v>2595</v>
      </c>
      <c r="V526" s="12" t="s">
        <v>2595</v>
      </c>
      <c r="X526" s="12" t="s">
        <v>3862</v>
      </c>
      <c r="AB526" s="28">
        <v>40492.939143518517</v>
      </c>
      <c r="AC526" s="12" t="s">
        <v>2595</v>
      </c>
    </row>
    <row r="527" spans="1:29" ht="216.75" hidden="1">
      <c r="A527" s="16">
        <v>671</v>
      </c>
      <c r="B527" s="12" t="s">
        <v>37</v>
      </c>
      <c r="C527" s="12">
        <v>164</v>
      </c>
      <c r="D527" s="12">
        <v>1</v>
      </c>
      <c r="E527" s="17" t="s">
        <v>2933</v>
      </c>
      <c r="F527" s="17" t="s">
        <v>99</v>
      </c>
      <c r="G527" s="17" t="s">
        <v>3861</v>
      </c>
      <c r="H527" s="12" t="s">
        <v>19</v>
      </c>
      <c r="I527" s="12" t="s">
        <v>992</v>
      </c>
      <c r="J527" s="27">
        <v>37</v>
      </c>
      <c r="L527" s="17" t="s">
        <v>2933</v>
      </c>
      <c r="M527" s="12">
        <v>211</v>
      </c>
      <c r="N527" s="12" t="s">
        <v>1078</v>
      </c>
      <c r="R527" s="12" t="s">
        <v>3860</v>
      </c>
      <c r="S527" s="12" t="s">
        <v>72</v>
      </c>
      <c r="T527" s="12" t="s">
        <v>3859</v>
      </c>
      <c r="U527" s="12" t="s">
        <v>2595</v>
      </c>
      <c r="V527" s="12" t="s">
        <v>2595</v>
      </c>
      <c r="X527" s="12" t="s">
        <v>3859</v>
      </c>
      <c r="AB527" s="28">
        <v>40492.939143518517</v>
      </c>
      <c r="AC527" s="12" t="s">
        <v>2595</v>
      </c>
    </row>
    <row r="528" spans="1:29" ht="114.75" hidden="1">
      <c r="A528" s="16">
        <v>175</v>
      </c>
      <c r="B528" s="12" t="s">
        <v>1766</v>
      </c>
      <c r="C528" s="12">
        <v>164</v>
      </c>
      <c r="D528" s="12">
        <v>1</v>
      </c>
      <c r="E528" s="17" t="s">
        <v>2933</v>
      </c>
      <c r="F528" s="17" t="s">
        <v>99</v>
      </c>
      <c r="G528" s="17" t="s">
        <v>101</v>
      </c>
      <c r="H528" s="12" t="s">
        <v>19</v>
      </c>
      <c r="I528" s="12" t="s">
        <v>992</v>
      </c>
      <c r="J528" s="27">
        <v>37</v>
      </c>
      <c r="K528" s="17">
        <v>31</v>
      </c>
      <c r="L528" s="17" t="s">
        <v>2933</v>
      </c>
      <c r="M528" s="12">
        <v>212</v>
      </c>
      <c r="N528" s="12" t="s">
        <v>1078</v>
      </c>
      <c r="R528" s="12" t="s">
        <v>3858</v>
      </c>
      <c r="S528" s="12" t="s">
        <v>3857</v>
      </c>
      <c r="T528" s="12" t="s">
        <v>3856</v>
      </c>
      <c r="U528" s="12" t="s">
        <v>2595</v>
      </c>
      <c r="V528" s="12" t="s">
        <v>2595</v>
      </c>
      <c r="X528" s="12" t="s">
        <v>3856</v>
      </c>
      <c r="AB528" s="28">
        <v>40492.939143518517</v>
      </c>
      <c r="AC528" s="12" t="s">
        <v>2595</v>
      </c>
    </row>
    <row r="529" spans="1:29" ht="38.25" hidden="1">
      <c r="A529" s="16">
        <v>268</v>
      </c>
      <c r="B529" s="12" t="s">
        <v>2587</v>
      </c>
      <c r="C529" s="12">
        <v>164</v>
      </c>
      <c r="D529" s="12">
        <v>1</v>
      </c>
      <c r="E529" s="17" t="s">
        <v>2354</v>
      </c>
      <c r="F529" s="17" t="s">
        <v>59</v>
      </c>
      <c r="G529" s="17" t="s">
        <v>99</v>
      </c>
      <c r="H529" s="12" t="s">
        <v>19</v>
      </c>
      <c r="I529" s="12" t="s">
        <v>992</v>
      </c>
      <c r="J529" s="27">
        <v>14</v>
      </c>
      <c r="K529" s="17">
        <v>37</v>
      </c>
      <c r="L529" s="17" t="s">
        <v>2354</v>
      </c>
      <c r="M529" s="12">
        <v>412</v>
      </c>
      <c r="N529" s="12" t="s">
        <v>1078</v>
      </c>
      <c r="R529" s="12" t="s">
        <v>3853</v>
      </c>
      <c r="S529" s="12" t="s">
        <v>3855</v>
      </c>
      <c r="T529" s="12" t="s">
        <v>3854</v>
      </c>
      <c r="U529" s="12" t="s">
        <v>2595</v>
      </c>
      <c r="V529" s="12" t="s">
        <v>2595</v>
      </c>
      <c r="X529" s="12" t="s">
        <v>3854</v>
      </c>
      <c r="AB529" s="28">
        <v>40492.939143518517</v>
      </c>
      <c r="AC529" s="12" t="s">
        <v>2595</v>
      </c>
    </row>
    <row r="530" spans="1:29" ht="38.25" hidden="1">
      <c r="A530" s="16">
        <v>417</v>
      </c>
      <c r="B530" s="12" t="s">
        <v>2587</v>
      </c>
      <c r="C530" s="12">
        <v>164</v>
      </c>
      <c r="D530" s="12">
        <v>1</v>
      </c>
      <c r="E530" s="17" t="s">
        <v>2961</v>
      </c>
      <c r="F530" s="17" t="s">
        <v>63</v>
      </c>
      <c r="G530" s="17" t="s">
        <v>25</v>
      </c>
      <c r="H530" s="12" t="s">
        <v>19</v>
      </c>
      <c r="I530" s="12" t="s">
        <v>992</v>
      </c>
      <c r="J530" s="27">
        <v>17</v>
      </c>
      <c r="K530" s="17">
        <v>3</v>
      </c>
      <c r="L530" s="17" t="s">
        <v>2961</v>
      </c>
      <c r="M530" s="12">
        <v>273</v>
      </c>
      <c r="N530" s="12" t="s">
        <v>1078</v>
      </c>
      <c r="R530" s="12" t="s">
        <v>3853</v>
      </c>
      <c r="S530" s="12" t="s">
        <v>3852</v>
      </c>
      <c r="T530" s="12" t="s">
        <v>3851</v>
      </c>
      <c r="U530" s="12" t="s">
        <v>2595</v>
      </c>
      <c r="V530" s="12" t="s">
        <v>2595</v>
      </c>
      <c r="X530" s="12" t="s">
        <v>3851</v>
      </c>
      <c r="AB530" s="28">
        <v>40492.939143518517</v>
      </c>
      <c r="AC530" s="12" t="s">
        <v>2595</v>
      </c>
    </row>
    <row r="531" spans="1:29" ht="140.25" hidden="1">
      <c r="A531" s="16">
        <v>851</v>
      </c>
      <c r="B531" s="12" t="s">
        <v>49</v>
      </c>
      <c r="C531" s="12">
        <v>164</v>
      </c>
      <c r="D531" s="12">
        <v>1</v>
      </c>
      <c r="E531" s="17" t="s">
        <v>2933</v>
      </c>
      <c r="F531" s="17" t="s">
        <v>99</v>
      </c>
      <c r="G531" s="17" t="s">
        <v>84</v>
      </c>
      <c r="H531" s="12" t="s">
        <v>19</v>
      </c>
      <c r="I531" s="12" t="s">
        <v>992</v>
      </c>
      <c r="J531" s="27">
        <v>37</v>
      </c>
      <c r="K531" s="17">
        <v>40</v>
      </c>
      <c r="L531" s="17" t="s">
        <v>2933</v>
      </c>
      <c r="M531" s="12">
        <v>600</v>
      </c>
      <c r="N531" s="12" t="s">
        <v>1078</v>
      </c>
      <c r="R531" s="12" t="s">
        <v>3850</v>
      </c>
      <c r="S531" s="12" t="s">
        <v>70</v>
      </c>
      <c r="T531" s="12" t="s">
        <v>3849</v>
      </c>
      <c r="U531" s="12" t="s">
        <v>2595</v>
      </c>
      <c r="V531" s="12" t="s">
        <v>2595</v>
      </c>
      <c r="X531" s="12" t="s">
        <v>3849</v>
      </c>
      <c r="AB531" s="28">
        <v>40492.939143518517</v>
      </c>
      <c r="AC531" s="12" t="s">
        <v>2595</v>
      </c>
    </row>
    <row r="532" spans="1:29" ht="76.5" hidden="1">
      <c r="A532" s="16">
        <v>852</v>
      </c>
      <c r="B532" s="12" t="s">
        <v>49</v>
      </c>
      <c r="C532" s="12">
        <v>164</v>
      </c>
      <c r="D532" s="12">
        <v>1</v>
      </c>
      <c r="E532" s="17" t="s">
        <v>2933</v>
      </c>
      <c r="F532" s="17" t="s">
        <v>99</v>
      </c>
      <c r="H532" s="12" t="s">
        <v>19</v>
      </c>
      <c r="I532" s="12" t="s">
        <v>992</v>
      </c>
      <c r="J532" s="27">
        <v>37</v>
      </c>
      <c r="L532" s="17" t="s">
        <v>2933</v>
      </c>
      <c r="M532" s="12">
        <v>944</v>
      </c>
      <c r="N532" s="12" t="s">
        <v>1078</v>
      </c>
      <c r="R532" s="12" t="s">
        <v>3848</v>
      </c>
      <c r="S532" s="12" t="s">
        <v>70</v>
      </c>
      <c r="T532" s="12" t="s">
        <v>3847</v>
      </c>
      <c r="U532" s="12" t="s">
        <v>2595</v>
      </c>
      <c r="V532" s="12" t="s">
        <v>2595</v>
      </c>
      <c r="X532" s="12" t="s">
        <v>3847</v>
      </c>
      <c r="AB532" s="28">
        <v>40492.939143518517</v>
      </c>
      <c r="AC532" s="12" t="s">
        <v>2595</v>
      </c>
    </row>
    <row r="533" spans="1:29" ht="76.5" hidden="1">
      <c r="A533" s="16">
        <v>944</v>
      </c>
      <c r="B533" s="12" t="s">
        <v>49</v>
      </c>
      <c r="C533" s="12">
        <v>164</v>
      </c>
      <c r="D533" s="12">
        <v>1</v>
      </c>
      <c r="E533" s="17" t="s">
        <v>2933</v>
      </c>
      <c r="F533" s="17" t="s">
        <v>99</v>
      </c>
      <c r="H533" s="12" t="s">
        <v>19</v>
      </c>
      <c r="I533" s="12" t="s">
        <v>992</v>
      </c>
      <c r="J533" s="27">
        <v>37</v>
      </c>
      <c r="L533" s="17" t="s">
        <v>2933</v>
      </c>
      <c r="N533" s="12" t="s">
        <v>1078</v>
      </c>
      <c r="R533" s="12" t="s">
        <v>3848</v>
      </c>
      <c r="S533" s="12" t="s">
        <v>70</v>
      </c>
      <c r="T533" s="12" t="s">
        <v>3847</v>
      </c>
      <c r="U533" s="12" t="s">
        <v>2595</v>
      </c>
      <c r="V533" s="12" t="s">
        <v>2595</v>
      </c>
      <c r="X533" s="12" t="s">
        <v>3847</v>
      </c>
      <c r="AB533" s="28">
        <v>40492.939143518517</v>
      </c>
      <c r="AC533" s="12" t="s">
        <v>2595</v>
      </c>
    </row>
    <row r="534" spans="1:29" ht="153" hidden="1">
      <c r="A534" s="16">
        <v>933</v>
      </c>
      <c r="B534" s="12" t="s">
        <v>49</v>
      </c>
      <c r="C534" s="12">
        <v>164</v>
      </c>
      <c r="D534" s="12">
        <v>1</v>
      </c>
      <c r="E534" s="17" t="s">
        <v>2138</v>
      </c>
      <c r="F534" s="17" t="s">
        <v>99</v>
      </c>
      <c r="G534" s="17" t="s">
        <v>52</v>
      </c>
      <c r="H534" s="12" t="s">
        <v>19</v>
      </c>
      <c r="I534" s="12" t="s">
        <v>992</v>
      </c>
      <c r="J534" s="27">
        <v>37</v>
      </c>
      <c r="K534" s="17">
        <v>13</v>
      </c>
      <c r="L534" s="17" t="s">
        <v>2138</v>
      </c>
      <c r="N534" s="12" t="s">
        <v>1078</v>
      </c>
      <c r="R534" s="12" t="s">
        <v>3846</v>
      </c>
      <c r="S534" s="12" t="s">
        <v>70</v>
      </c>
      <c r="T534" s="12" t="s">
        <v>3845</v>
      </c>
      <c r="U534" s="12" t="s">
        <v>2595</v>
      </c>
      <c r="V534" s="12" t="s">
        <v>2595</v>
      </c>
      <c r="X534" s="12" t="s">
        <v>3845</v>
      </c>
      <c r="AB534" s="28">
        <v>40492.939143518517</v>
      </c>
      <c r="AC534" s="12" t="s">
        <v>2595</v>
      </c>
    </row>
    <row r="535" spans="1:29" ht="153" hidden="1">
      <c r="A535" s="16">
        <v>232</v>
      </c>
      <c r="B535" s="12" t="s">
        <v>39</v>
      </c>
      <c r="C535" s="12">
        <v>164</v>
      </c>
      <c r="D535" s="12">
        <v>1</v>
      </c>
      <c r="E535" s="17" t="s">
        <v>2112</v>
      </c>
      <c r="F535" s="17" t="s">
        <v>99</v>
      </c>
      <c r="G535" s="17" t="s">
        <v>79</v>
      </c>
      <c r="H535" s="12" t="s">
        <v>19</v>
      </c>
      <c r="I535" s="12" t="s">
        <v>992</v>
      </c>
      <c r="J535" s="27">
        <v>37</v>
      </c>
      <c r="K535" s="17">
        <v>43</v>
      </c>
      <c r="L535" s="17" t="s">
        <v>2112</v>
      </c>
      <c r="N535" s="12" t="s">
        <v>1078</v>
      </c>
      <c r="R535" s="12" t="s">
        <v>3844</v>
      </c>
      <c r="S535" s="12" t="s">
        <v>2578</v>
      </c>
      <c r="T535" s="12" t="s">
        <v>3843</v>
      </c>
      <c r="U535" s="12" t="s">
        <v>2595</v>
      </c>
      <c r="V535" s="12" t="s">
        <v>2595</v>
      </c>
      <c r="X535" s="12" t="s">
        <v>3843</v>
      </c>
      <c r="AB535" s="28">
        <v>40492.939143518517</v>
      </c>
      <c r="AC535" s="12" t="s">
        <v>2595</v>
      </c>
    </row>
    <row r="536" spans="1:29" ht="51" hidden="1">
      <c r="A536" s="16">
        <v>168</v>
      </c>
      <c r="B536" s="12" t="s">
        <v>1766</v>
      </c>
      <c r="C536" s="12">
        <v>164</v>
      </c>
      <c r="D536" s="12">
        <v>1</v>
      </c>
      <c r="E536" s="17" t="s">
        <v>2933</v>
      </c>
      <c r="F536" s="17" t="s">
        <v>99</v>
      </c>
      <c r="G536" s="17" t="s">
        <v>55</v>
      </c>
      <c r="H536" s="12" t="s">
        <v>19</v>
      </c>
      <c r="I536" s="12" t="s">
        <v>992</v>
      </c>
      <c r="J536" s="27">
        <v>37</v>
      </c>
      <c r="K536" s="17">
        <v>25</v>
      </c>
      <c r="L536" s="17" t="s">
        <v>2933</v>
      </c>
      <c r="M536" s="12">
        <v>844</v>
      </c>
      <c r="N536" s="12" t="s">
        <v>1078</v>
      </c>
      <c r="R536" s="12" t="s">
        <v>2888</v>
      </c>
      <c r="S536" s="12" t="s">
        <v>2887</v>
      </c>
      <c r="T536" s="12" t="s">
        <v>3841</v>
      </c>
      <c r="U536" s="12" t="s">
        <v>2595</v>
      </c>
      <c r="V536" s="12" t="s">
        <v>2595</v>
      </c>
      <c r="X536" s="12" t="s">
        <v>3841</v>
      </c>
      <c r="AB536" s="28">
        <v>40492.939143518517</v>
      </c>
      <c r="AC536" s="12" t="s">
        <v>2595</v>
      </c>
    </row>
    <row r="537" spans="1:29" ht="114.75" hidden="1">
      <c r="A537" s="16">
        <v>936</v>
      </c>
      <c r="B537" s="12" t="s">
        <v>49</v>
      </c>
      <c r="C537" s="12">
        <v>164</v>
      </c>
      <c r="D537" s="12">
        <v>1</v>
      </c>
      <c r="E537" s="17" t="s">
        <v>2933</v>
      </c>
      <c r="F537" s="17" t="s">
        <v>99</v>
      </c>
      <c r="G537" s="17" t="s">
        <v>55</v>
      </c>
      <c r="H537" s="12" t="s">
        <v>19</v>
      </c>
      <c r="I537" s="12" t="s">
        <v>992</v>
      </c>
      <c r="J537" s="27">
        <v>37</v>
      </c>
      <c r="K537" s="17">
        <v>25</v>
      </c>
      <c r="L537" s="17" t="s">
        <v>2933</v>
      </c>
      <c r="M537" s="12">
        <v>844</v>
      </c>
      <c r="N537" s="12" t="s">
        <v>1078</v>
      </c>
      <c r="R537" s="12" t="s">
        <v>3842</v>
      </c>
      <c r="S537" s="12" t="s">
        <v>70</v>
      </c>
      <c r="T537" s="12" t="s">
        <v>3841</v>
      </c>
      <c r="U537" s="12" t="s">
        <v>2595</v>
      </c>
      <c r="V537" s="12" t="s">
        <v>2595</v>
      </c>
      <c r="X537" s="12" t="s">
        <v>3841</v>
      </c>
      <c r="AB537" s="28">
        <v>40492.939143518517</v>
      </c>
      <c r="AC537" s="12" t="s">
        <v>2595</v>
      </c>
    </row>
    <row r="538" spans="1:29" ht="165.75" hidden="1">
      <c r="A538" s="16">
        <v>171</v>
      </c>
      <c r="B538" s="12" t="s">
        <v>1766</v>
      </c>
      <c r="C538" s="12">
        <v>164</v>
      </c>
      <c r="D538" s="12">
        <v>1</v>
      </c>
      <c r="E538" s="17" t="s">
        <v>2933</v>
      </c>
      <c r="F538" s="17" t="s">
        <v>99</v>
      </c>
      <c r="G538" s="17" t="s">
        <v>27</v>
      </c>
      <c r="H538" s="12" t="s">
        <v>19</v>
      </c>
      <c r="I538" s="12" t="s">
        <v>992</v>
      </c>
      <c r="J538" s="27">
        <v>37</v>
      </c>
      <c r="K538" s="17">
        <v>24</v>
      </c>
      <c r="L538" s="17" t="s">
        <v>2933</v>
      </c>
      <c r="M538" s="12">
        <v>211</v>
      </c>
      <c r="N538" s="12" t="s">
        <v>1078</v>
      </c>
      <c r="R538" s="12" t="s">
        <v>3840</v>
      </c>
      <c r="S538" s="12" t="s">
        <v>3839</v>
      </c>
      <c r="T538" s="12" t="s">
        <v>3838</v>
      </c>
      <c r="U538" s="12" t="s">
        <v>2595</v>
      </c>
      <c r="V538" s="12" t="s">
        <v>2595</v>
      </c>
      <c r="X538" s="12" t="s">
        <v>3838</v>
      </c>
      <c r="AB538" s="28">
        <v>40492.939143518517</v>
      </c>
      <c r="AC538" s="12" t="s">
        <v>2595</v>
      </c>
    </row>
    <row r="539" spans="1:29" ht="63.75" hidden="1">
      <c r="A539" s="16">
        <v>119</v>
      </c>
      <c r="B539" s="12" t="s">
        <v>2816</v>
      </c>
      <c r="C539" s="12">
        <v>164</v>
      </c>
      <c r="D539" s="12">
        <v>1</v>
      </c>
      <c r="E539" s="17" t="s">
        <v>2933</v>
      </c>
      <c r="F539" s="17" t="s">
        <v>99</v>
      </c>
      <c r="H539" s="12" t="s">
        <v>19</v>
      </c>
      <c r="I539" s="12" t="s">
        <v>992</v>
      </c>
      <c r="J539" s="27">
        <v>37</v>
      </c>
      <c r="L539" s="17" t="s">
        <v>2933</v>
      </c>
      <c r="M539" s="12">
        <v>945</v>
      </c>
      <c r="N539" s="12" t="s">
        <v>1078</v>
      </c>
      <c r="R539" s="12" t="s">
        <v>3837</v>
      </c>
      <c r="S539" s="12" t="s">
        <v>3836</v>
      </c>
      <c r="T539" s="12" t="s">
        <v>3835</v>
      </c>
      <c r="U539" s="12" t="s">
        <v>2595</v>
      </c>
      <c r="V539" s="12" t="s">
        <v>2595</v>
      </c>
      <c r="X539" s="12" t="s">
        <v>3835</v>
      </c>
      <c r="AB539" s="28">
        <v>40492.939143518517</v>
      </c>
      <c r="AC539" s="12" t="s">
        <v>2595</v>
      </c>
    </row>
    <row r="540" spans="1:29" ht="140.25" hidden="1">
      <c r="A540" s="16">
        <v>213</v>
      </c>
      <c r="B540" s="12" t="s">
        <v>2833</v>
      </c>
      <c r="C540" s="12">
        <v>164</v>
      </c>
      <c r="D540" s="12">
        <v>1</v>
      </c>
      <c r="E540" s="17" t="s">
        <v>2933</v>
      </c>
      <c r="F540" s="17" t="s">
        <v>99</v>
      </c>
      <c r="G540" s="17" t="s">
        <v>2838</v>
      </c>
      <c r="H540" s="12" t="s">
        <v>19</v>
      </c>
      <c r="I540" s="12" t="s">
        <v>992</v>
      </c>
      <c r="J540" s="27">
        <v>37</v>
      </c>
      <c r="L540" s="17" t="s">
        <v>2933</v>
      </c>
      <c r="M540" s="12">
        <v>599</v>
      </c>
      <c r="N540" s="12" t="s">
        <v>1078</v>
      </c>
      <c r="R540" s="12" t="s">
        <v>3834</v>
      </c>
      <c r="S540" s="12" t="s">
        <v>3833</v>
      </c>
      <c r="T540" s="12" t="s">
        <v>3832</v>
      </c>
      <c r="U540" s="12" t="s">
        <v>2595</v>
      </c>
      <c r="V540" s="12" t="s">
        <v>2595</v>
      </c>
      <c r="X540" s="12" t="s">
        <v>3832</v>
      </c>
      <c r="AB540" s="28">
        <v>40492.939143518517</v>
      </c>
      <c r="AC540" s="12" t="s">
        <v>2595</v>
      </c>
    </row>
    <row r="541" spans="1:29" ht="76.5" hidden="1">
      <c r="A541" s="16">
        <v>849</v>
      </c>
      <c r="B541" s="12" t="s">
        <v>49</v>
      </c>
      <c r="C541" s="12">
        <v>164</v>
      </c>
      <c r="D541" s="12">
        <v>1</v>
      </c>
      <c r="E541" s="17" t="s">
        <v>2933</v>
      </c>
      <c r="F541" s="17" t="s">
        <v>99</v>
      </c>
      <c r="G541" s="17" t="s">
        <v>30</v>
      </c>
      <c r="H541" s="12" t="s">
        <v>19</v>
      </c>
      <c r="I541" s="12" t="s">
        <v>992</v>
      </c>
      <c r="J541" s="27">
        <v>37</v>
      </c>
      <c r="K541" s="17">
        <v>33</v>
      </c>
      <c r="L541" s="17" t="s">
        <v>2933</v>
      </c>
      <c r="M541" s="12">
        <v>599</v>
      </c>
      <c r="N541" s="12" t="s">
        <v>1078</v>
      </c>
      <c r="R541" s="12" t="s">
        <v>3831</v>
      </c>
      <c r="S541" s="12" t="s">
        <v>70</v>
      </c>
      <c r="T541" s="12" t="s">
        <v>3830</v>
      </c>
      <c r="U541" s="12" t="s">
        <v>2595</v>
      </c>
      <c r="V541" s="12" t="s">
        <v>2595</v>
      </c>
      <c r="X541" s="12" t="s">
        <v>3830</v>
      </c>
      <c r="AB541" s="28">
        <v>40492.939143518517</v>
      </c>
      <c r="AC541" s="12" t="s">
        <v>2595</v>
      </c>
    </row>
    <row r="542" spans="1:29" ht="89.25" hidden="1">
      <c r="A542" s="16">
        <v>845</v>
      </c>
      <c r="B542" s="12" t="s">
        <v>49</v>
      </c>
      <c r="C542" s="12">
        <v>164</v>
      </c>
      <c r="D542" s="12">
        <v>1</v>
      </c>
      <c r="E542" s="17" t="s">
        <v>2933</v>
      </c>
      <c r="F542" s="17" t="s">
        <v>99</v>
      </c>
      <c r="G542" s="17" t="s">
        <v>87</v>
      </c>
      <c r="H542" s="12" t="s">
        <v>19</v>
      </c>
      <c r="I542" s="12" t="s">
        <v>992</v>
      </c>
      <c r="J542" s="27">
        <v>37</v>
      </c>
      <c r="K542" s="17">
        <v>27</v>
      </c>
      <c r="L542" s="17" t="s">
        <v>2933</v>
      </c>
      <c r="M542" s="12">
        <v>211</v>
      </c>
      <c r="N542" s="12" t="s">
        <v>1078</v>
      </c>
      <c r="R542" s="12" t="s">
        <v>3829</v>
      </c>
      <c r="S542" s="12" t="s">
        <v>70</v>
      </c>
      <c r="T542" s="12" t="s">
        <v>3828</v>
      </c>
      <c r="U542" s="12" t="s">
        <v>2595</v>
      </c>
      <c r="V542" s="12" t="s">
        <v>2595</v>
      </c>
      <c r="X542" s="12" t="s">
        <v>3828</v>
      </c>
      <c r="AB542" s="28">
        <v>40492.939143518517</v>
      </c>
      <c r="AC542" s="12" t="s">
        <v>2595</v>
      </c>
    </row>
    <row r="543" spans="1:29" ht="89.25" hidden="1">
      <c r="A543" s="16">
        <v>937</v>
      </c>
      <c r="B543" s="12" t="s">
        <v>49</v>
      </c>
      <c r="C543" s="12">
        <v>164</v>
      </c>
      <c r="D543" s="12">
        <v>1</v>
      </c>
      <c r="E543" s="17" t="s">
        <v>2933</v>
      </c>
      <c r="F543" s="17" t="s">
        <v>99</v>
      </c>
      <c r="G543" s="17" t="s">
        <v>87</v>
      </c>
      <c r="H543" s="12" t="s">
        <v>19</v>
      </c>
      <c r="I543" s="12" t="s">
        <v>992</v>
      </c>
      <c r="J543" s="27">
        <v>37</v>
      </c>
      <c r="K543" s="17">
        <v>27</v>
      </c>
      <c r="L543" s="17" t="s">
        <v>2933</v>
      </c>
      <c r="M543" s="12">
        <v>211</v>
      </c>
      <c r="N543" s="12" t="s">
        <v>1078</v>
      </c>
      <c r="R543" s="12" t="s">
        <v>3829</v>
      </c>
      <c r="S543" s="12" t="s">
        <v>70</v>
      </c>
      <c r="T543" s="12" t="s">
        <v>3828</v>
      </c>
      <c r="U543" s="12" t="s">
        <v>2595</v>
      </c>
      <c r="V543" s="12" t="s">
        <v>2595</v>
      </c>
      <c r="X543" s="12" t="s">
        <v>3828</v>
      </c>
      <c r="AB543" s="28">
        <v>40492.939143518517</v>
      </c>
      <c r="AC543" s="12" t="s">
        <v>2595</v>
      </c>
    </row>
    <row r="544" spans="1:29" ht="76.5" hidden="1">
      <c r="A544" s="16">
        <v>722</v>
      </c>
      <c r="B544" s="12" t="s">
        <v>871</v>
      </c>
      <c r="C544" s="12">
        <v>164</v>
      </c>
      <c r="D544" s="12">
        <v>1</v>
      </c>
      <c r="E544" s="17" t="s">
        <v>74</v>
      </c>
      <c r="F544" s="17" t="s">
        <v>73</v>
      </c>
      <c r="G544" s="17" t="s">
        <v>66</v>
      </c>
      <c r="H544" s="12" t="s">
        <v>19</v>
      </c>
      <c r="I544" s="12" t="s">
        <v>992</v>
      </c>
      <c r="J544" s="27">
        <v>39</v>
      </c>
      <c r="K544" s="17">
        <v>12</v>
      </c>
      <c r="L544" s="17" t="s">
        <v>74</v>
      </c>
      <c r="N544" s="12" t="s">
        <v>1078</v>
      </c>
      <c r="R544" s="12" t="s">
        <v>3827</v>
      </c>
      <c r="S544" s="12" t="s">
        <v>3826</v>
      </c>
      <c r="T544" s="12" t="s">
        <v>3825</v>
      </c>
      <c r="U544" s="12" t="s">
        <v>2595</v>
      </c>
      <c r="V544" s="12" t="s">
        <v>2595</v>
      </c>
      <c r="X544" s="12" t="s">
        <v>3825</v>
      </c>
      <c r="AB544" s="28">
        <v>40492.939143518517</v>
      </c>
      <c r="AC544" s="12" t="s">
        <v>2595</v>
      </c>
    </row>
    <row r="545" spans="1:29" ht="140.25" hidden="1">
      <c r="A545" s="16">
        <v>181</v>
      </c>
      <c r="B545" s="12" t="s">
        <v>1766</v>
      </c>
      <c r="C545" s="12">
        <v>164</v>
      </c>
      <c r="D545" s="12">
        <v>1</v>
      </c>
      <c r="E545" s="17" t="s">
        <v>74</v>
      </c>
      <c r="F545" s="17" t="s">
        <v>73</v>
      </c>
      <c r="G545" s="17" t="s">
        <v>33</v>
      </c>
      <c r="H545" s="12" t="s">
        <v>19</v>
      </c>
      <c r="I545" s="12" t="s">
        <v>992</v>
      </c>
      <c r="J545" s="27">
        <v>39</v>
      </c>
      <c r="K545" s="17">
        <v>9</v>
      </c>
      <c r="L545" s="17" t="s">
        <v>74</v>
      </c>
      <c r="N545" s="12" t="s">
        <v>1078</v>
      </c>
      <c r="R545" s="12" t="s">
        <v>3824</v>
      </c>
      <c r="S545" s="12" t="s">
        <v>3823</v>
      </c>
      <c r="T545" s="12" t="s">
        <v>3822</v>
      </c>
      <c r="U545" s="12" t="s">
        <v>2595</v>
      </c>
      <c r="V545" s="12" t="s">
        <v>2595</v>
      </c>
      <c r="X545" s="12" t="s">
        <v>3822</v>
      </c>
      <c r="AB545" s="28">
        <v>40492.939143518517</v>
      </c>
      <c r="AC545" s="12" t="s">
        <v>2595</v>
      </c>
    </row>
    <row r="546" spans="1:29" ht="140.25" hidden="1">
      <c r="A546" s="16">
        <v>584</v>
      </c>
      <c r="B546" s="12" t="s">
        <v>485</v>
      </c>
      <c r="C546" s="12">
        <v>164</v>
      </c>
      <c r="D546" s="12">
        <v>1</v>
      </c>
      <c r="E546" s="17" t="s">
        <v>2916</v>
      </c>
      <c r="F546" s="17" t="s">
        <v>75</v>
      </c>
      <c r="G546" s="17" t="s">
        <v>27</v>
      </c>
      <c r="H546" s="12" t="s">
        <v>24</v>
      </c>
      <c r="I546" s="12" t="s">
        <v>992</v>
      </c>
      <c r="J546" s="27">
        <v>41</v>
      </c>
      <c r="K546" s="17">
        <v>24</v>
      </c>
      <c r="L546" s="17" t="s">
        <v>2916</v>
      </c>
      <c r="N546" s="12" t="s">
        <v>1078</v>
      </c>
      <c r="R546" s="12" t="s">
        <v>3821</v>
      </c>
      <c r="S546" s="12" t="s">
        <v>3820</v>
      </c>
      <c r="T546" s="12" t="s">
        <v>3819</v>
      </c>
      <c r="U546" s="12" t="s">
        <v>2595</v>
      </c>
      <c r="V546" s="12" t="s">
        <v>2595</v>
      </c>
      <c r="X546" s="12" t="s">
        <v>3819</v>
      </c>
      <c r="AB546" s="28">
        <v>40492.939143518517</v>
      </c>
      <c r="AC546" s="12" t="s">
        <v>2595</v>
      </c>
    </row>
    <row r="547" spans="1:29" ht="76.5" hidden="1">
      <c r="A547" s="16">
        <v>184</v>
      </c>
      <c r="B547" s="12" t="s">
        <v>1766</v>
      </c>
      <c r="C547" s="12">
        <v>164</v>
      </c>
      <c r="D547" s="12">
        <v>1</v>
      </c>
      <c r="E547" s="17" t="s">
        <v>2916</v>
      </c>
      <c r="F547" s="17" t="s">
        <v>75</v>
      </c>
      <c r="G547" s="17" t="s">
        <v>55</v>
      </c>
      <c r="H547" s="12" t="s">
        <v>19</v>
      </c>
      <c r="I547" s="12" t="s">
        <v>992</v>
      </c>
      <c r="J547" s="27">
        <v>41</v>
      </c>
      <c r="K547" s="17">
        <v>25</v>
      </c>
      <c r="L547" s="17" t="s">
        <v>2916</v>
      </c>
      <c r="M547" s="12">
        <v>463</v>
      </c>
      <c r="N547" s="12" t="s">
        <v>1078</v>
      </c>
      <c r="R547" s="12" t="s">
        <v>3818</v>
      </c>
      <c r="S547" s="12" t="s">
        <v>3817</v>
      </c>
      <c r="T547" s="12" t="s">
        <v>3816</v>
      </c>
      <c r="U547" s="12" t="s">
        <v>2595</v>
      </c>
      <c r="V547" s="12" t="s">
        <v>2595</v>
      </c>
      <c r="X547" s="12" t="s">
        <v>3816</v>
      </c>
      <c r="AB547" s="28">
        <v>40492.939143518517</v>
      </c>
      <c r="AC547" s="12" t="s">
        <v>2595</v>
      </c>
    </row>
    <row r="548" spans="1:29" ht="140.25" hidden="1">
      <c r="A548" s="16">
        <v>185</v>
      </c>
      <c r="B548" s="12" t="s">
        <v>1766</v>
      </c>
      <c r="C548" s="12">
        <v>164</v>
      </c>
      <c r="D548" s="12">
        <v>1</v>
      </c>
      <c r="E548" s="17" t="s">
        <v>2916</v>
      </c>
      <c r="F548" s="17" t="s">
        <v>75</v>
      </c>
      <c r="G548" s="17" t="s">
        <v>34</v>
      </c>
      <c r="H548" s="12" t="s">
        <v>19</v>
      </c>
      <c r="I548" s="12" t="s">
        <v>992</v>
      </c>
      <c r="J548" s="27">
        <v>41</v>
      </c>
      <c r="K548" s="17">
        <v>34</v>
      </c>
      <c r="L548" s="17" t="s">
        <v>2916</v>
      </c>
      <c r="N548" s="12" t="s">
        <v>1078</v>
      </c>
      <c r="R548" s="12" t="s">
        <v>3815</v>
      </c>
      <c r="S548" s="12" t="s">
        <v>3814</v>
      </c>
      <c r="T548" s="12" t="s">
        <v>3813</v>
      </c>
      <c r="U548" s="12" t="s">
        <v>2595</v>
      </c>
      <c r="V548" s="12" t="s">
        <v>2595</v>
      </c>
      <c r="X548" s="12" t="s">
        <v>3813</v>
      </c>
      <c r="AB548" s="28">
        <v>40492.939143518517</v>
      </c>
      <c r="AC548" s="12" t="s">
        <v>2595</v>
      </c>
    </row>
    <row r="549" spans="1:29" ht="76.5" hidden="1">
      <c r="A549" s="16">
        <v>186</v>
      </c>
      <c r="B549" s="12" t="s">
        <v>1766</v>
      </c>
      <c r="C549" s="12">
        <v>164</v>
      </c>
      <c r="D549" s="12">
        <v>1</v>
      </c>
      <c r="E549" s="17" t="s">
        <v>2916</v>
      </c>
      <c r="F549" s="17" t="s">
        <v>75</v>
      </c>
      <c r="G549" s="17" t="s">
        <v>111</v>
      </c>
      <c r="H549" s="12" t="s">
        <v>19</v>
      </c>
      <c r="I549" s="12" t="s">
        <v>992</v>
      </c>
      <c r="J549" s="27">
        <v>41</v>
      </c>
      <c r="K549" s="17">
        <v>49</v>
      </c>
      <c r="L549" s="17" t="s">
        <v>2916</v>
      </c>
      <c r="N549" s="12" t="s">
        <v>1078</v>
      </c>
      <c r="R549" s="12" t="s">
        <v>3812</v>
      </c>
      <c r="S549" s="12" t="s">
        <v>3811</v>
      </c>
      <c r="T549" s="12" t="s">
        <v>3810</v>
      </c>
      <c r="U549" s="12" t="s">
        <v>2595</v>
      </c>
      <c r="V549" s="12" t="s">
        <v>2595</v>
      </c>
      <c r="X549" s="12" t="s">
        <v>3810</v>
      </c>
      <c r="AB549" s="28">
        <v>40492.939143518517</v>
      </c>
      <c r="AC549" s="12" t="s">
        <v>2595</v>
      </c>
    </row>
    <row r="550" spans="1:29" ht="153" hidden="1">
      <c r="A550" s="16">
        <v>219</v>
      </c>
      <c r="B550" s="12" t="s">
        <v>2833</v>
      </c>
      <c r="C550" s="12">
        <v>164</v>
      </c>
      <c r="D550" s="12">
        <v>1</v>
      </c>
      <c r="E550" s="17" t="s">
        <v>2828</v>
      </c>
      <c r="F550" s="17" t="s">
        <v>139</v>
      </c>
      <c r="G550" s="17" t="s">
        <v>3809</v>
      </c>
      <c r="H550" s="12" t="s">
        <v>19</v>
      </c>
      <c r="I550" s="12" t="s">
        <v>992</v>
      </c>
      <c r="J550" s="27">
        <v>42</v>
      </c>
      <c r="L550" s="17" t="s">
        <v>2828</v>
      </c>
      <c r="N550" s="12" t="s">
        <v>1078</v>
      </c>
      <c r="R550" s="12" t="s">
        <v>3808</v>
      </c>
      <c r="S550" s="12" t="s">
        <v>3807</v>
      </c>
      <c r="T550" s="12" t="s">
        <v>3806</v>
      </c>
      <c r="U550" s="12" t="s">
        <v>2595</v>
      </c>
      <c r="V550" s="12" t="s">
        <v>2595</v>
      </c>
      <c r="X550" s="12" t="s">
        <v>3806</v>
      </c>
      <c r="AB550" s="28">
        <v>40492.939143518517</v>
      </c>
      <c r="AC550" s="12" t="s">
        <v>2595</v>
      </c>
    </row>
    <row r="551" spans="1:29" ht="63.75" hidden="1">
      <c r="A551" s="16">
        <v>217</v>
      </c>
      <c r="B551" s="12" t="s">
        <v>2833</v>
      </c>
      <c r="C551" s="12">
        <v>164</v>
      </c>
      <c r="D551" s="12">
        <v>1</v>
      </c>
      <c r="E551" s="17" t="s">
        <v>2828</v>
      </c>
      <c r="F551" s="17" t="s">
        <v>139</v>
      </c>
      <c r="G551" s="17" t="s">
        <v>31</v>
      </c>
      <c r="H551" s="12" t="s">
        <v>19</v>
      </c>
      <c r="I551" s="12" t="s">
        <v>992</v>
      </c>
      <c r="J551" s="27">
        <v>42</v>
      </c>
      <c r="K551" s="17">
        <v>6</v>
      </c>
      <c r="L551" s="17" t="s">
        <v>2828</v>
      </c>
      <c r="N551" s="12" t="s">
        <v>1078</v>
      </c>
      <c r="R551" s="12" t="s">
        <v>2951</v>
      </c>
      <c r="S551" s="12" t="s">
        <v>2950</v>
      </c>
      <c r="T551" s="12" t="s">
        <v>3805</v>
      </c>
      <c r="U551" s="12" t="s">
        <v>2595</v>
      </c>
      <c r="V551" s="12" t="s">
        <v>2595</v>
      </c>
      <c r="X551" s="12" t="s">
        <v>3805</v>
      </c>
      <c r="AB551" s="28">
        <v>40492.939143518517</v>
      </c>
      <c r="AC551" s="12" t="s">
        <v>2595</v>
      </c>
    </row>
    <row r="552" spans="1:29" ht="76.5" hidden="1">
      <c r="A552" s="16">
        <v>130</v>
      </c>
      <c r="B552" s="12" t="s">
        <v>1766</v>
      </c>
      <c r="C552" s="12">
        <v>164</v>
      </c>
      <c r="D552" s="12">
        <v>1</v>
      </c>
      <c r="E552" s="17" t="s">
        <v>2828</v>
      </c>
      <c r="F552" s="17" t="s">
        <v>139</v>
      </c>
      <c r="G552" s="17" t="s">
        <v>68</v>
      </c>
      <c r="H552" s="12" t="s">
        <v>19</v>
      </c>
      <c r="I552" s="12" t="s">
        <v>992</v>
      </c>
      <c r="J552" s="27">
        <v>42</v>
      </c>
      <c r="K552" s="17">
        <v>20</v>
      </c>
      <c r="L552" s="17" t="s">
        <v>2828</v>
      </c>
      <c r="N552" s="12" t="s">
        <v>1078</v>
      </c>
      <c r="R552" s="12" t="s">
        <v>3804</v>
      </c>
      <c r="S552" s="12" t="s">
        <v>72</v>
      </c>
      <c r="T552" s="12" t="s">
        <v>3803</v>
      </c>
      <c r="U552" s="12" t="s">
        <v>2595</v>
      </c>
      <c r="V552" s="12" t="s">
        <v>2595</v>
      </c>
      <c r="X552" s="12" t="s">
        <v>3803</v>
      </c>
      <c r="AB552" s="28">
        <v>40492.939143518517</v>
      </c>
      <c r="AC552" s="12" t="s">
        <v>2595</v>
      </c>
    </row>
    <row r="553" spans="1:29" ht="114.75" hidden="1">
      <c r="A553" s="16">
        <v>129</v>
      </c>
      <c r="B553" s="12" t="s">
        <v>1766</v>
      </c>
      <c r="C553" s="12">
        <v>164</v>
      </c>
      <c r="D553" s="12">
        <v>1</v>
      </c>
      <c r="E553" s="17" t="s">
        <v>2828</v>
      </c>
      <c r="F553" s="17" t="s">
        <v>139</v>
      </c>
      <c r="G553" s="17" t="s">
        <v>68</v>
      </c>
      <c r="H553" s="12" t="s">
        <v>19</v>
      </c>
      <c r="I553" s="12" t="s">
        <v>992</v>
      </c>
      <c r="J553" s="27">
        <v>42</v>
      </c>
      <c r="K553" s="17">
        <v>20</v>
      </c>
      <c r="L553" s="17" t="s">
        <v>2828</v>
      </c>
      <c r="N553" s="12" t="s">
        <v>1078</v>
      </c>
      <c r="R553" s="12" t="s">
        <v>3802</v>
      </c>
      <c r="S553" s="12" t="s">
        <v>3801</v>
      </c>
      <c r="T553" s="12" t="s">
        <v>3800</v>
      </c>
      <c r="U553" s="12" t="s">
        <v>2595</v>
      </c>
      <c r="V553" s="12" t="s">
        <v>2595</v>
      </c>
      <c r="X553" s="12" t="s">
        <v>3800</v>
      </c>
      <c r="AB553" s="28">
        <v>40492.939143518517</v>
      </c>
      <c r="AC553" s="12" t="s">
        <v>2595</v>
      </c>
    </row>
    <row r="554" spans="1:29" ht="229.5" hidden="1">
      <c r="A554" s="16">
        <v>128</v>
      </c>
      <c r="B554" s="12" t="s">
        <v>1766</v>
      </c>
      <c r="C554" s="12">
        <v>164</v>
      </c>
      <c r="D554" s="12">
        <v>1</v>
      </c>
      <c r="E554" s="17" t="s">
        <v>2828</v>
      </c>
      <c r="F554" s="17" t="s">
        <v>139</v>
      </c>
      <c r="G554" s="17" t="s">
        <v>63</v>
      </c>
      <c r="H554" s="12" t="s">
        <v>19</v>
      </c>
      <c r="I554" s="12" t="s">
        <v>992</v>
      </c>
      <c r="J554" s="27">
        <v>42</v>
      </c>
      <c r="K554" s="17">
        <v>17</v>
      </c>
      <c r="L554" s="17" t="s">
        <v>2828</v>
      </c>
      <c r="N554" s="12" t="s">
        <v>1078</v>
      </c>
      <c r="R554" s="12" t="s">
        <v>3786</v>
      </c>
      <c r="S554" s="12" t="s">
        <v>3799</v>
      </c>
      <c r="T554" s="12" t="s">
        <v>3798</v>
      </c>
      <c r="U554" s="12" t="s">
        <v>2595</v>
      </c>
      <c r="V554" s="12" t="s">
        <v>2595</v>
      </c>
      <c r="X554" s="12" t="s">
        <v>3798</v>
      </c>
      <c r="AB554" s="28">
        <v>40492.939143518517</v>
      </c>
      <c r="AC554" s="12" t="s">
        <v>2595</v>
      </c>
    </row>
    <row r="555" spans="1:29" ht="63.75" hidden="1">
      <c r="A555" s="16">
        <v>126</v>
      </c>
      <c r="B555" s="12" t="s">
        <v>1766</v>
      </c>
      <c r="C555" s="12">
        <v>164</v>
      </c>
      <c r="D555" s="12">
        <v>1</v>
      </c>
      <c r="E555" s="17" t="s">
        <v>2828</v>
      </c>
      <c r="F555" s="17" t="s">
        <v>139</v>
      </c>
      <c r="G555" s="17" t="s">
        <v>56</v>
      </c>
      <c r="H555" s="12" t="s">
        <v>19</v>
      </c>
      <c r="I555" s="12" t="s">
        <v>992</v>
      </c>
      <c r="J555" s="27">
        <v>42</v>
      </c>
      <c r="K555" s="17">
        <v>16</v>
      </c>
      <c r="L555" s="17" t="s">
        <v>2828</v>
      </c>
      <c r="M555" s="12">
        <v>605</v>
      </c>
      <c r="N555" s="12" t="s">
        <v>1078</v>
      </c>
      <c r="R555" s="12" t="s">
        <v>3797</v>
      </c>
      <c r="S555" s="12" t="s">
        <v>3796</v>
      </c>
      <c r="T555" s="12" t="s">
        <v>3795</v>
      </c>
      <c r="U555" s="12" t="s">
        <v>2595</v>
      </c>
      <c r="V555" s="12" t="s">
        <v>2595</v>
      </c>
      <c r="X555" s="12" t="s">
        <v>3795</v>
      </c>
      <c r="AB555" s="28">
        <v>40492.939143518517</v>
      </c>
      <c r="AC555" s="12" t="s">
        <v>2595</v>
      </c>
    </row>
    <row r="556" spans="1:29" ht="178.5" hidden="1">
      <c r="A556" s="16">
        <v>857</v>
      </c>
      <c r="B556" s="12" t="s">
        <v>49</v>
      </c>
      <c r="C556" s="12">
        <v>164</v>
      </c>
      <c r="D556" s="12">
        <v>1</v>
      </c>
      <c r="E556" s="17" t="s">
        <v>2828</v>
      </c>
      <c r="F556" s="17" t="s">
        <v>139</v>
      </c>
      <c r="G556" s="17" t="s">
        <v>63</v>
      </c>
      <c r="H556" s="12" t="s">
        <v>19</v>
      </c>
      <c r="I556" s="12" t="s">
        <v>992</v>
      </c>
      <c r="J556" s="27">
        <v>42</v>
      </c>
      <c r="K556" s="17">
        <v>17</v>
      </c>
      <c r="L556" s="17" t="s">
        <v>2828</v>
      </c>
      <c r="M556" s="12">
        <v>605</v>
      </c>
      <c r="N556" s="12" t="s">
        <v>1078</v>
      </c>
      <c r="R556" s="12" t="s">
        <v>3794</v>
      </c>
      <c r="S556" s="12" t="s">
        <v>70</v>
      </c>
      <c r="T556" s="12" t="s">
        <v>3793</v>
      </c>
      <c r="U556" s="12" t="s">
        <v>2595</v>
      </c>
      <c r="V556" s="12" t="s">
        <v>2595</v>
      </c>
      <c r="X556" s="12" t="s">
        <v>3793</v>
      </c>
      <c r="AB556" s="28">
        <v>40492.939143518517</v>
      </c>
      <c r="AC556" s="12" t="s">
        <v>2595</v>
      </c>
    </row>
    <row r="557" spans="1:29" ht="280.5" hidden="1">
      <c r="A557" s="16">
        <v>859</v>
      </c>
      <c r="B557" s="12" t="s">
        <v>49</v>
      </c>
      <c r="C557" s="12">
        <v>164</v>
      </c>
      <c r="D557" s="12">
        <v>1</v>
      </c>
      <c r="E557" s="17" t="s">
        <v>2828</v>
      </c>
      <c r="F557" s="17" t="s">
        <v>139</v>
      </c>
      <c r="G557" s="17" t="s">
        <v>87</v>
      </c>
      <c r="H557" s="12" t="s">
        <v>19</v>
      </c>
      <c r="I557" s="12" t="s">
        <v>992</v>
      </c>
      <c r="J557" s="27">
        <v>42</v>
      </c>
      <c r="K557" s="17">
        <v>27</v>
      </c>
      <c r="L557" s="17" t="s">
        <v>2828</v>
      </c>
      <c r="M557" s="12">
        <v>951</v>
      </c>
      <c r="N557" s="12" t="s">
        <v>1078</v>
      </c>
      <c r="R557" s="12" t="s">
        <v>3792</v>
      </c>
      <c r="S557" s="12" t="s">
        <v>70</v>
      </c>
      <c r="T557" s="12" t="s">
        <v>3793</v>
      </c>
      <c r="U557" s="12" t="s">
        <v>2595</v>
      </c>
      <c r="V557" s="12" t="s">
        <v>2595</v>
      </c>
      <c r="X557" s="12" t="s">
        <v>3793</v>
      </c>
      <c r="AB557" s="28">
        <v>40492.939143518517</v>
      </c>
      <c r="AC557" s="12" t="s">
        <v>2595</v>
      </c>
    </row>
    <row r="558" spans="1:29" ht="178.5" hidden="1">
      <c r="A558" s="16">
        <v>949</v>
      </c>
      <c r="B558" s="12" t="s">
        <v>49</v>
      </c>
      <c r="C558" s="12">
        <v>164</v>
      </c>
      <c r="D558" s="12">
        <v>1</v>
      </c>
      <c r="E558" s="17" t="s">
        <v>2828</v>
      </c>
      <c r="F558" s="17" t="s">
        <v>139</v>
      </c>
      <c r="G558" s="17" t="s">
        <v>63</v>
      </c>
      <c r="H558" s="12" t="s">
        <v>19</v>
      </c>
      <c r="I558" s="12" t="s">
        <v>992</v>
      </c>
      <c r="J558" s="27">
        <v>42</v>
      </c>
      <c r="K558" s="17">
        <v>17</v>
      </c>
      <c r="L558" s="17" t="s">
        <v>2828</v>
      </c>
      <c r="M558" s="12">
        <v>857</v>
      </c>
      <c r="N558" s="12" t="s">
        <v>1078</v>
      </c>
      <c r="R558" s="12" t="s">
        <v>3794</v>
      </c>
      <c r="S558" s="12" t="s">
        <v>70</v>
      </c>
      <c r="T558" s="12" t="s">
        <v>3793</v>
      </c>
      <c r="U558" s="12" t="s">
        <v>2595</v>
      </c>
      <c r="V558" s="12" t="s">
        <v>2595</v>
      </c>
      <c r="X558" s="12" t="s">
        <v>3793</v>
      </c>
      <c r="AB558" s="28">
        <v>40492.939143518517</v>
      </c>
      <c r="AC558" s="12" t="s">
        <v>2595</v>
      </c>
    </row>
    <row r="559" spans="1:29" ht="280.5" hidden="1">
      <c r="A559" s="16">
        <v>951</v>
      </c>
      <c r="B559" s="12" t="s">
        <v>49</v>
      </c>
      <c r="C559" s="12">
        <v>164</v>
      </c>
      <c r="D559" s="12">
        <v>1</v>
      </c>
      <c r="E559" s="17" t="s">
        <v>2828</v>
      </c>
      <c r="F559" s="17" t="s">
        <v>139</v>
      </c>
      <c r="G559" s="17" t="s">
        <v>87</v>
      </c>
      <c r="H559" s="12" t="s">
        <v>19</v>
      </c>
      <c r="I559" s="12" t="s">
        <v>992</v>
      </c>
      <c r="J559" s="27">
        <v>42</v>
      </c>
      <c r="K559" s="17">
        <v>27</v>
      </c>
      <c r="L559" s="17" t="s">
        <v>2828</v>
      </c>
      <c r="N559" s="12" t="s">
        <v>1078</v>
      </c>
      <c r="R559" s="12" t="s">
        <v>3792</v>
      </c>
      <c r="S559" s="12" t="s">
        <v>70</v>
      </c>
      <c r="T559" s="12" t="s">
        <v>3791</v>
      </c>
      <c r="U559" s="12" t="s">
        <v>2595</v>
      </c>
      <c r="V559" s="12" t="s">
        <v>2595</v>
      </c>
      <c r="X559" s="12" t="s">
        <v>3791</v>
      </c>
      <c r="AB559" s="28">
        <v>40492.939143518517</v>
      </c>
      <c r="AC559" s="12" t="s">
        <v>2595</v>
      </c>
    </row>
    <row r="560" spans="1:29" ht="38.25" hidden="1">
      <c r="A560" s="16">
        <v>858</v>
      </c>
      <c r="B560" s="12" t="s">
        <v>49</v>
      </c>
      <c r="C560" s="12">
        <v>164</v>
      </c>
      <c r="D560" s="12">
        <v>1</v>
      </c>
      <c r="E560" s="17" t="s">
        <v>2828</v>
      </c>
      <c r="F560" s="17" t="s">
        <v>139</v>
      </c>
      <c r="G560" s="17" t="s">
        <v>68</v>
      </c>
      <c r="H560" s="12" t="s">
        <v>19</v>
      </c>
      <c r="I560" s="12" t="s">
        <v>992</v>
      </c>
      <c r="J560" s="27">
        <v>42</v>
      </c>
      <c r="K560" s="17">
        <v>20</v>
      </c>
      <c r="L560" s="17" t="s">
        <v>2828</v>
      </c>
      <c r="M560" s="12">
        <v>129</v>
      </c>
      <c r="N560" s="12" t="s">
        <v>1078</v>
      </c>
      <c r="R560" s="12" t="s">
        <v>2853</v>
      </c>
      <c r="S560" s="12" t="s">
        <v>70</v>
      </c>
      <c r="T560" s="12" t="s">
        <v>3790</v>
      </c>
      <c r="U560" s="12" t="s">
        <v>2595</v>
      </c>
      <c r="V560" s="12" t="s">
        <v>2595</v>
      </c>
      <c r="X560" s="12" t="s">
        <v>3790</v>
      </c>
      <c r="AB560" s="28">
        <v>40492.939143518517</v>
      </c>
      <c r="AC560" s="12" t="s">
        <v>2595</v>
      </c>
    </row>
    <row r="561" spans="1:29" ht="38.25" hidden="1">
      <c r="A561" s="16">
        <v>950</v>
      </c>
      <c r="B561" s="12" t="s">
        <v>49</v>
      </c>
      <c r="C561" s="12">
        <v>164</v>
      </c>
      <c r="D561" s="12">
        <v>1</v>
      </c>
      <c r="E561" s="17" t="s">
        <v>2828</v>
      </c>
      <c r="F561" s="17" t="s">
        <v>139</v>
      </c>
      <c r="G561" s="17" t="s">
        <v>68</v>
      </c>
      <c r="H561" s="12" t="s">
        <v>19</v>
      </c>
      <c r="I561" s="12" t="s">
        <v>992</v>
      </c>
      <c r="J561" s="27">
        <v>42</v>
      </c>
      <c r="K561" s="17">
        <v>20</v>
      </c>
      <c r="L561" s="17" t="s">
        <v>2828</v>
      </c>
      <c r="M561" s="12">
        <v>858</v>
      </c>
      <c r="N561" s="12" t="s">
        <v>1078</v>
      </c>
      <c r="R561" s="12" t="s">
        <v>2853</v>
      </c>
      <c r="S561" s="12" t="s">
        <v>70</v>
      </c>
      <c r="T561" s="12" t="s">
        <v>3790</v>
      </c>
      <c r="U561" s="12" t="s">
        <v>2595</v>
      </c>
      <c r="V561" s="12" t="s">
        <v>2595</v>
      </c>
      <c r="X561" s="12" t="s">
        <v>3790</v>
      </c>
      <c r="AB561" s="28">
        <v>40492.939143518517</v>
      </c>
      <c r="AC561" s="12" t="s">
        <v>2595</v>
      </c>
    </row>
    <row r="562" spans="1:29" ht="102" hidden="1">
      <c r="A562" s="16">
        <v>105</v>
      </c>
      <c r="B562" s="12" t="s">
        <v>3615</v>
      </c>
      <c r="C562" s="12">
        <v>164</v>
      </c>
      <c r="D562" s="12">
        <v>1</v>
      </c>
      <c r="E562" s="17" t="s">
        <v>2828</v>
      </c>
      <c r="F562" s="17" t="s">
        <v>139</v>
      </c>
      <c r="G562" s="17" t="s">
        <v>55</v>
      </c>
      <c r="H562" s="12" t="s">
        <v>24</v>
      </c>
      <c r="I562" s="12" t="s">
        <v>990</v>
      </c>
      <c r="J562" s="27">
        <v>42</v>
      </c>
      <c r="K562" s="17">
        <v>25</v>
      </c>
      <c r="L562" s="17" t="s">
        <v>2828</v>
      </c>
      <c r="M562" s="12">
        <v>605</v>
      </c>
      <c r="N562" s="12" t="s">
        <v>1078</v>
      </c>
      <c r="R562" s="12" t="s">
        <v>3789</v>
      </c>
      <c r="S562" s="12" t="s">
        <v>3788</v>
      </c>
      <c r="T562" s="12" t="s">
        <v>3787</v>
      </c>
      <c r="U562" s="12" t="s">
        <v>2595</v>
      </c>
      <c r="V562" s="12" t="s">
        <v>2595</v>
      </c>
      <c r="X562" s="12" t="s">
        <v>3787</v>
      </c>
      <c r="AB562" s="28">
        <v>40492.939143518517</v>
      </c>
      <c r="AC562" s="12" t="s">
        <v>2595</v>
      </c>
    </row>
    <row r="563" spans="1:29" ht="165.75" hidden="1">
      <c r="A563" s="16">
        <v>132</v>
      </c>
      <c r="B563" s="12" t="s">
        <v>1766</v>
      </c>
      <c r="C563" s="12">
        <v>164</v>
      </c>
      <c r="D563" s="12">
        <v>1</v>
      </c>
      <c r="E563" s="17" t="s">
        <v>2828</v>
      </c>
      <c r="F563" s="17" t="s">
        <v>139</v>
      </c>
      <c r="G563" s="17" t="s">
        <v>80</v>
      </c>
      <c r="H563" s="12" t="s">
        <v>19</v>
      </c>
      <c r="I563" s="12" t="s">
        <v>992</v>
      </c>
      <c r="J563" s="27">
        <v>42</v>
      </c>
      <c r="K563" s="17">
        <v>26</v>
      </c>
      <c r="L563" s="17" t="s">
        <v>2828</v>
      </c>
      <c r="M563" s="12">
        <v>605</v>
      </c>
      <c r="N563" s="12" t="s">
        <v>1078</v>
      </c>
      <c r="R563" s="12" t="s">
        <v>3786</v>
      </c>
      <c r="S563" s="12" t="s">
        <v>3785</v>
      </c>
      <c r="T563" s="12" t="s">
        <v>3784</v>
      </c>
      <c r="U563" s="12" t="s">
        <v>2595</v>
      </c>
      <c r="V563" s="12" t="s">
        <v>2595</v>
      </c>
      <c r="X563" s="12" t="s">
        <v>3784</v>
      </c>
      <c r="AB563" s="28">
        <v>40492.939143518517</v>
      </c>
      <c r="AC563" s="12" t="s">
        <v>2595</v>
      </c>
    </row>
    <row r="564" spans="1:29" ht="114.75" hidden="1">
      <c r="A564" s="16">
        <v>125</v>
      </c>
      <c r="B564" s="12" t="s">
        <v>1766</v>
      </c>
      <c r="C564" s="12">
        <v>164</v>
      </c>
      <c r="D564" s="12">
        <v>1</v>
      </c>
      <c r="E564" s="17" t="s">
        <v>2828</v>
      </c>
      <c r="F564" s="17" t="s">
        <v>139</v>
      </c>
      <c r="G564" s="17" t="s">
        <v>56</v>
      </c>
      <c r="H564" s="12" t="s">
        <v>19</v>
      </c>
      <c r="I564" s="12" t="s">
        <v>992</v>
      </c>
      <c r="J564" s="27">
        <v>42</v>
      </c>
      <c r="K564" s="17">
        <v>16</v>
      </c>
      <c r="L564" s="17" t="s">
        <v>2828</v>
      </c>
      <c r="M564" s="12">
        <v>605</v>
      </c>
      <c r="N564" s="12" t="s">
        <v>1078</v>
      </c>
      <c r="R564" s="12" t="s">
        <v>3783</v>
      </c>
      <c r="S564" s="12" t="s">
        <v>3782</v>
      </c>
      <c r="T564" s="12" t="s">
        <v>3781</v>
      </c>
      <c r="U564" s="12" t="s">
        <v>2595</v>
      </c>
      <c r="V564" s="12" t="s">
        <v>2595</v>
      </c>
      <c r="X564" s="12" t="s">
        <v>3781</v>
      </c>
      <c r="AB564" s="28">
        <v>40492.939143518517</v>
      </c>
      <c r="AC564" s="12" t="s">
        <v>2595</v>
      </c>
    </row>
    <row r="565" spans="1:29" ht="51" hidden="1">
      <c r="A565" s="16">
        <v>123</v>
      </c>
      <c r="B565" s="12" t="s">
        <v>1766</v>
      </c>
      <c r="C565" s="12">
        <v>164</v>
      </c>
      <c r="D565" s="12">
        <v>1</v>
      </c>
      <c r="E565" s="17" t="s">
        <v>2828</v>
      </c>
      <c r="F565" s="17" t="s">
        <v>139</v>
      </c>
      <c r="G565" s="17" t="s">
        <v>57</v>
      </c>
      <c r="H565" s="12" t="s">
        <v>19</v>
      </c>
      <c r="I565" s="12" t="s">
        <v>992</v>
      </c>
      <c r="J565" s="27">
        <v>42</v>
      </c>
      <c r="K565" s="17">
        <v>11</v>
      </c>
      <c r="L565" s="17" t="s">
        <v>2828</v>
      </c>
      <c r="M565" s="12">
        <v>856</v>
      </c>
      <c r="N565" s="12" t="s">
        <v>1078</v>
      </c>
      <c r="R565" s="12" t="s">
        <v>3780</v>
      </c>
      <c r="S565" s="12" t="s">
        <v>3779</v>
      </c>
      <c r="T565" s="12" t="s">
        <v>3778</v>
      </c>
      <c r="U565" s="12" t="s">
        <v>2595</v>
      </c>
      <c r="V565" s="12" t="s">
        <v>2595</v>
      </c>
      <c r="X565" s="12" t="s">
        <v>3778</v>
      </c>
      <c r="AB565" s="28">
        <v>40492.939143518517</v>
      </c>
      <c r="AC565" s="12" t="s">
        <v>2595</v>
      </c>
    </row>
    <row r="566" spans="1:29" ht="280.5" hidden="1">
      <c r="A566" s="16">
        <v>122</v>
      </c>
      <c r="B566" s="12" t="s">
        <v>1766</v>
      </c>
      <c r="C566" s="12">
        <v>164</v>
      </c>
      <c r="D566" s="12">
        <v>1</v>
      </c>
      <c r="E566" s="17" t="s">
        <v>2828</v>
      </c>
      <c r="F566" s="17" t="s">
        <v>139</v>
      </c>
      <c r="G566" s="17" t="s">
        <v>32</v>
      </c>
      <c r="H566" s="12" t="s">
        <v>19</v>
      </c>
      <c r="I566" s="12" t="s">
        <v>992</v>
      </c>
      <c r="J566" s="27">
        <v>42</v>
      </c>
      <c r="K566" s="17">
        <v>8</v>
      </c>
      <c r="L566" s="17" t="s">
        <v>2828</v>
      </c>
      <c r="N566" s="12" t="s">
        <v>1078</v>
      </c>
      <c r="R566" s="12" t="s">
        <v>3777</v>
      </c>
      <c r="S566" s="12" t="s">
        <v>3776</v>
      </c>
      <c r="T566" s="12" t="s">
        <v>3775</v>
      </c>
      <c r="U566" s="12" t="s">
        <v>2595</v>
      </c>
      <c r="V566" s="12" t="s">
        <v>2595</v>
      </c>
      <c r="X566" s="12" t="s">
        <v>3775</v>
      </c>
      <c r="AB566" s="28">
        <v>40492.939143518517</v>
      </c>
      <c r="AC566" s="12" t="s">
        <v>2595</v>
      </c>
    </row>
    <row r="567" spans="1:29" ht="89.25" hidden="1">
      <c r="A567" s="16">
        <v>601</v>
      </c>
      <c r="B567" s="12" t="s">
        <v>3043</v>
      </c>
      <c r="C567" s="12">
        <v>164</v>
      </c>
      <c r="D567" s="12">
        <v>1</v>
      </c>
      <c r="E567" s="17" t="s">
        <v>2828</v>
      </c>
      <c r="F567" s="17" t="s">
        <v>139</v>
      </c>
      <c r="G567" s="17" t="s">
        <v>63</v>
      </c>
      <c r="H567" s="12" t="s">
        <v>19</v>
      </c>
      <c r="I567" s="12" t="s">
        <v>992</v>
      </c>
      <c r="J567" s="27">
        <v>42</v>
      </c>
      <c r="K567" s="17">
        <v>17</v>
      </c>
      <c r="L567" s="17" t="s">
        <v>2828</v>
      </c>
      <c r="M567" s="12">
        <v>951</v>
      </c>
      <c r="N567" s="12" t="s">
        <v>1078</v>
      </c>
      <c r="R567" s="12" t="s">
        <v>3774</v>
      </c>
      <c r="S567" s="12" t="s">
        <v>70</v>
      </c>
      <c r="T567" s="12" t="s">
        <v>3773</v>
      </c>
      <c r="U567" s="12" t="s">
        <v>2595</v>
      </c>
      <c r="V567" s="12" t="s">
        <v>2595</v>
      </c>
      <c r="X567" s="12" t="s">
        <v>3773</v>
      </c>
      <c r="AB567" s="28">
        <v>40492.939143518517</v>
      </c>
      <c r="AC567" s="12" t="s">
        <v>2595</v>
      </c>
    </row>
    <row r="568" spans="1:29" ht="38.25" hidden="1">
      <c r="A568" s="16">
        <v>602</v>
      </c>
      <c r="B568" s="12" t="s">
        <v>3043</v>
      </c>
      <c r="C568" s="12">
        <v>164</v>
      </c>
      <c r="D568" s="12">
        <v>1</v>
      </c>
      <c r="E568" s="17" t="s">
        <v>2828</v>
      </c>
      <c r="F568" s="17" t="s">
        <v>139</v>
      </c>
      <c r="G568" s="17" t="s">
        <v>68</v>
      </c>
      <c r="H568" s="12" t="s">
        <v>19</v>
      </c>
      <c r="I568" s="12" t="s">
        <v>992</v>
      </c>
      <c r="J568" s="27">
        <v>42</v>
      </c>
      <c r="K568" s="17">
        <v>20</v>
      </c>
      <c r="L568" s="17" t="s">
        <v>2828</v>
      </c>
      <c r="M568" s="12">
        <v>129</v>
      </c>
      <c r="N568" s="12" t="s">
        <v>1078</v>
      </c>
      <c r="R568" s="12" t="s">
        <v>3772</v>
      </c>
      <c r="S568" s="12" t="s">
        <v>70</v>
      </c>
      <c r="T568" s="12" t="s">
        <v>3771</v>
      </c>
      <c r="U568" s="12" t="s">
        <v>2595</v>
      </c>
      <c r="V568" s="12" t="s">
        <v>2595</v>
      </c>
      <c r="X568" s="12" t="s">
        <v>3771</v>
      </c>
      <c r="AB568" s="28">
        <v>40492.939143518517</v>
      </c>
      <c r="AC568" s="12" t="s">
        <v>2595</v>
      </c>
    </row>
    <row r="569" spans="1:29" ht="76.5" hidden="1">
      <c r="A569" s="16">
        <v>131</v>
      </c>
      <c r="B569" s="12" t="s">
        <v>1766</v>
      </c>
      <c r="C569" s="12">
        <v>164</v>
      </c>
      <c r="D569" s="12">
        <v>1</v>
      </c>
      <c r="E569" s="17" t="s">
        <v>2828</v>
      </c>
      <c r="F569" s="17" t="s">
        <v>139</v>
      </c>
      <c r="G569" s="17" t="s">
        <v>81</v>
      </c>
      <c r="H569" s="12" t="s">
        <v>19</v>
      </c>
      <c r="I569" s="12" t="s">
        <v>992</v>
      </c>
      <c r="J569" s="27">
        <v>42</v>
      </c>
      <c r="K569" s="17">
        <v>22</v>
      </c>
      <c r="L569" s="17" t="s">
        <v>2828</v>
      </c>
      <c r="M569" s="12">
        <v>130</v>
      </c>
      <c r="N569" s="12" t="s">
        <v>1078</v>
      </c>
      <c r="R569" s="12" t="s">
        <v>3770</v>
      </c>
      <c r="S569" s="12" t="s">
        <v>72</v>
      </c>
      <c r="T569" s="12" t="s">
        <v>3769</v>
      </c>
      <c r="U569" s="12" t="s">
        <v>2595</v>
      </c>
      <c r="V569" s="12" t="s">
        <v>2595</v>
      </c>
      <c r="X569" s="12" t="s">
        <v>3769</v>
      </c>
      <c r="AB569" s="28">
        <v>40492.939143518517</v>
      </c>
      <c r="AC569" s="12" t="s">
        <v>2595</v>
      </c>
    </row>
    <row r="570" spans="1:29" ht="204" hidden="1">
      <c r="A570" s="16">
        <v>653</v>
      </c>
      <c r="B570" s="12" t="s">
        <v>2548</v>
      </c>
      <c r="C570" s="12">
        <v>164</v>
      </c>
      <c r="D570" s="12">
        <v>1</v>
      </c>
      <c r="E570" s="17" t="s">
        <v>2828</v>
      </c>
      <c r="F570" s="17" t="s">
        <v>139</v>
      </c>
      <c r="G570" s="17" t="s">
        <v>87</v>
      </c>
      <c r="H570" s="12" t="s">
        <v>19</v>
      </c>
      <c r="I570" s="12" t="s">
        <v>992</v>
      </c>
      <c r="J570" s="27">
        <v>42</v>
      </c>
      <c r="K570" s="17">
        <v>27</v>
      </c>
      <c r="L570" s="17" t="s">
        <v>2828</v>
      </c>
      <c r="M570" s="12">
        <v>951</v>
      </c>
      <c r="N570" s="12" t="s">
        <v>1078</v>
      </c>
      <c r="R570" s="12" t="s">
        <v>3768</v>
      </c>
      <c r="S570" s="12" t="s">
        <v>3767</v>
      </c>
      <c r="T570" s="12" t="s">
        <v>3766</v>
      </c>
      <c r="U570" s="12" t="s">
        <v>2595</v>
      </c>
      <c r="V570" s="12" t="s">
        <v>2595</v>
      </c>
      <c r="X570" s="12" t="s">
        <v>3766</v>
      </c>
      <c r="AB570" s="28">
        <v>40492.939143518517</v>
      </c>
      <c r="AC570" s="12" t="s">
        <v>2595</v>
      </c>
    </row>
    <row r="571" spans="1:29" ht="114.75" hidden="1">
      <c r="A571" s="16">
        <v>134</v>
      </c>
      <c r="B571" s="12" t="s">
        <v>1766</v>
      </c>
      <c r="C571" s="12">
        <v>164</v>
      </c>
      <c r="D571" s="12">
        <v>1</v>
      </c>
      <c r="E571" s="17" t="s">
        <v>2828</v>
      </c>
      <c r="F571" s="17" t="s">
        <v>139</v>
      </c>
      <c r="G571" s="17" t="s">
        <v>87</v>
      </c>
      <c r="H571" s="12" t="s">
        <v>19</v>
      </c>
      <c r="I571" s="12" t="s">
        <v>992</v>
      </c>
      <c r="J571" s="27">
        <v>42</v>
      </c>
      <c r="K571" s="17">
        <v>27</v>
      </c>
      <c r="L571" s="17" t="s">
        <v>2828</v>
      </c>
      <c r="M571" s="12">
        <v>951</v>
      </c>
      <c r="N571" s="12" t="s">
        <v>1078</v>
      </c>
      <c r="R571" s="12" t="s">
        <v>3765</v>
      </c>
      <c r="S571" s="12" t="s">
        <v>3764</v>
      </c>
      <c r="T571" s="12" t="s">
        <v>3761</v>
      </c>
      <c r="U571" s="12" t="s">
        <v>2595</v>
      </c>
      <c r="V571" s="12" t="s">
        <v>2595</v>
      </c>
      <c r="X571" s="12" t="s">
        <v>3761</v>
      </c>
      <c r="AB571" s="28">
        <v>40492.939143518517</v>
      </c>
      <c r="AC571" s="12" t="s">
        <v>2595</v>
      </c>
    </row>
    <row r="572" spans="1:29" ht="293.25" hidden="1">
      <c r="A572" s="16">
        <v>681</v>
      </c>
      <c r="B572" s="12" t="s">
        <v>37</v>
      </c>
      <c r="C572" s="12">
        <v>164</v>
      </c>
      <c r="D572" s="12">
        <v>1</v>
      </c>
      <c r="E572" s="17" t="s">
        <v>2828</v>
      </c>
      <c r="F572" s="17" t="s">
        <v>139</v>
      </c>
      <c r="G572" s="17" t="s">
        <v>3763</v>
      </c>
      <c r="H572" s="12" t="s">
        <v>19</v>
      </c>
      <c r="I572" s="12" t="s">
        <v>992</v>
      </c>
      <c r="J572" s="27">
        <v>42</v>
      </c>
      <c r="L572" s="17" t="s">
        <v>2828</v>
      </c>
      <c r="M572" s="12">
        <v>951</v>
      </c>
      <c r="N572" s="12" t="s">
        <v>1078</v>
      </c>
      <c r="R572" s="12" t="s">
        <v>3762</v>
      </c>
      <c r="S572" s="12" t="s">
        <v>72</v>
      </c>
      <c r="T572" s="12" t="s">
        <v>3761</v>
      </c>
      <c r="U572" s="12" t="s">
        <v>2595</v>
      </c>
      <c r="V572" s="12" t="s">
        <v>2595</v>
      </c>
      <c r="X572" s="12" t="s">
        <v>3761</v>
      </c>
      <c r="AB572" s="28">
        <v>40492.939143518517</v>
      </c>
      <c r="AC572" s="12" t="s">
        <v>2595</v>
      </c>
    </row>
    <row r="573" spans="1:29" ht="51" hidden="1">
      <c r="A573" s="16">
        <v>135</v>
      </c>
      <c r="B573" s="12" t="s">
        <v>1766</v>
      </c>
      <c r="C573" s="12">
        <v>164</v>
      </c>
      <c r="D573" s="12">
        <v>1</v>
      </c>
      <c r="E573" s="17" t="s">
        <v>2828</v>
      </c>
      <c r="F573" s="17" t="s">
        <v>139</v>
      </c>
      <c r="G573" s="17" t="s">
        <v>86</v>
      </c>
      <c r="H573" s="12" t="s">
        <v>19</v>
      </c>
      <c r="I573" s="12" t="s">
        <v>992</v>
      </c>
      <c r="J573" s="27">
        <v>42</v>
      </c>
      <c r="K573" s="17">
        <v>28</v>
      </c>
      <c r="L573" s="17" t="s">
        <v>2828</v>
      </c>
      <c r="N573" s="12" t="s">
        <v>1078</v>
      </c>
      <c r="R573" s="12" t="s">
        <v>3760</v>
      </c>
      <c r="S573" s="12" t="s">
        <v>3759</v>
      </c>
      <c r="T573" s="12" t="s">
        <v>3758</v>
      </c>
      <c r="U573" s="12" t="s">
        <v>2595</v>
      </c>
      <c r="V573" s="12" t="s">
        <v>2595</v>
      </c>
      <c r="X573" s="12" t="s">
        <v>3758</v>
      </c>
      <c r="AB573" s="28">
        <v>40492.939143518517</v>
      </c>
      <c r="AC573" s="12" t="s">
        <v>2595</v>
      </c>
    </row>
    <row r="574" spans="1:29" ht="191.25" hidden="1">
      <c r="A574" s="16">
        <v>136</v>
      </c>
      <c r="B574" s="12" t="s">
        <v>1766</v>
      </c>
      <c r="C574" s="12">
        <v>164</v>
      </c>
      <c r="D574" s="12">
        <v>1</v>
      </c>
      <c r="E574" s="17" t="s">
        <v>2828</v>
      </c>
      <c r="F574" s="17" t="s">
        <v>139</v>
      </c>
      <c r="G574" s="17" t="s">
        <v>99</v>
      </c>
      <c r="H574" s="12" t="s">
        <v>19</v>
      </c>
      <c r="I574" s="12" t="s">
        <v>992</v>
      </c>
      <c r="J574" s="27">
        <v>42</v>
      </c>
      <c r="K574" s="17">
        <v>37</v>
      </c>
      <c r="L574" s="17" t="s">
        <v>2828</v>
      </c>
      <c r="M574" s="12">
        <v>951</v>
      </c>
      <c r="N574" s="12" t="s">
        <v>1078</v>
      </c>
      <c r="R574" s="12" t="s">
        <v>3757</v>
      </c>
      <c r="S574" s="12" t="s">
        <v>3756</v>
      </c>
      <c r="T574" s="12" t="s">
        <v>3755</v>
      </c>
      <c r="U574" s="12" t="s">
        <v>2595</v>
      </c>
      <c r="V574" s="12" t="s">
        <v>2595</v>
      </c>
      <c r="X574" s="12" t="s">
        <v>3755</v>
      </c>
      <c r="AB574" s="28">
        <v>40492.939143518517</v>
      </c>
      <c r="AC574" s="12" t="s">
        <v>2595</v>
      </c>
    </row>
    <row r="575" spans="1:29" ht="191.25" hidden="1">
      <c r="A575" s="16">
        <v>137</v>
      </c>
      <c r="B575" s="12" t="s">
        <v>1766</v>
      </c>
      <c r="C575" s="12">
        <v>164</v>
      </c>
      <c r="D575" s="12">
        <v>1</v>
      </c>
      <c r="E575" s="17" t="s">
        <v>2828</v>
      </c>
      <c r="F575" s="17" t="s">
        <v>139</v>
      </c>
      <c r="G575" s="17" t="s">
        <v>73</v>
      </c>
      <c r="H575" s="12" t="s">
        <v>19</v>
      </c>
      <c r="I575" s="12" t="s">
        <v>992</v>
      </c>
      <c r="J575" s="27">
        <v>42</v>
      </c>
      <c r="K575" s="17">
        <v>39</v>
      </c>
      <c r="L575" s="17" t="s">
        <v>2828</v>
      </c>
      <c r="M575" s="12">
        <v>951</v>
      </c>
      <c r="N575" s="12" t="s">
        <v>1078</v>
      </c>
      <c r="R575" s="12" t="s">
        <v>3754</v>
      </c>
      <c r="S575" s="12" t="s">
        <v>3753</v>
      </c>
      <c r="T575" s="12" t="s">
        <v>3752</v>
      </c>
      <c r="U575" s="12" t="s">
        <v>2595</v>
      </c>
      <c r="V575" s="12" t="s">
        <v>2595</v>
      </c>
      <c r="X575" s="12" t="s">
        <v>3752</v>
      </c>
      <c r="AB575" s="28">
        <v>40492.939143518517</v>
      </c>
      <c r="AC575" s="12" t="s">
        <v>2595</v>
      </c>
    </row>
    <row r="576" spans="1:29" ht="89.25" hidden="1">
      <c r="A576" s="16">
        <v>147</v>
      </c>
      <c r="B576" s="12" t="s">
        <v>1766</v>
      </c>
      <c r="C576" s="12">
        <v>164</v>
      </c>
      <c r="D576" s="12">
        <v>1</v>
      </c>
      <c r="E576" s="17" t="s">
        <v>2828</v>
      </c>
      <c r="F576" s="17" t="s">
        <v>79</v>
      </c>
      <c r="G576" s="17" t="s">
        <v>86</v>
      </c>
      <c r="H576" s="12" t="s">
        <v>19</v>
      </c>
      <c r="I576" s="12" t="s">
        <v>992</v>
      </c>
      <c r="J576" s="27">
        <v>43</v>
      </c>
      <c r="K576" s="17">
        <v>28</v>
      </c>
      <c r="L576" s="17" t="s">
        <v>2828</v>
      </c>
      <c r="N576" s="12" t="s">
        <v>1078</v>
      </c>
      <c r="R576" s="12" t="s">
        <v>2870</v>
      </c>
      <c r="S576" s="12" t="s">
        <v>3751</v>
      </c>
      <c r="T576" s="12" t="s">
        <v>3750</v>
      </c>
      <c r="U576" s="12" t="s">
        <v>2595</v>
      </c>
      <c r="V576" s="12" t="s">
        <v>2595</v>
      </c>
      <c r="X576" s="12" t="s">
        <v>3750</v>
      </c>
      <c r="AB576" s="28">
        <v>40492.939143518517</v>
      </c>
      <c r="AC576" s="12" t="s">
        <v>2595</v>
      </c>
    </row>
    <row r="577" spans="1:29" ht="63.75" hidden="1">
      <c r="A577" s="16">
        <v>587</v>
      </c>
      <c r="B577" s="12" t="s">
        <v>485</v>
      </c>
      <c r="C577" s="12">
        <v>164</v>
      </c>
      <c r="D577" s="12">
        <v>1</v>
      </c>
      <c r="E577" s="17" t="s">
        <v>2828</v>
      </c>
      <c r="F577" s="17" t="s">
        <v>79</v>
      </c>
      <c r="G577" s="17" t="s">
        <v>138</v>
      </c>
      <c r="H577" s="12" t="s">
        <v>19</v>
      </c>
      <c r="I577" s="12" t="s">
        <v>992</v>
      </c>
      <c r="J577" s="27">
        <v>43</v>
      </c>
      <c r="K577" s="17">
        <v>47</v>
      </c>
      <c r="L577" s="17" t="s">
        <v>2828</v>
      </c>
      <c r="N577" s="12" t="s">
        <v>1078</v>
      </c>
      <c r="R577" s="12" t="s">
        <v>3749</v>
      </c>
      <c r="S577" s="12" t="s">
        <v>3748</v>
      </c>
      <c r="T577" s="12" t="s">
        <v>3747</v>
      </c>
      <c r="U577" s="12" t="s">
        <v>2595</v>
      </c>
      <c r="V577" s="12" t="s">
        <v>2595</v>
      </c>
      <c r="X577" s="12" t="s">
        <v>3747</v>
      </c>
      <c r="AB577" s="28">
        <v>40492.939143518517</v>
      </c>
      <c r="AC577" s="12" t="s">
        <v>2595</v>
      </c>
    </row>
    <row r="578" spans="1:29" ht="51" hidden="1">
      <c r="A578" s="16">
        <v>327</v>
      </c>
      <c r="B578" s="12" t="s">
        <v>2587</v>
      </c>
      <c r="C578" s="12">
        <v>164</v>
      </c>
      <c r="D578" s="12">
        <v>1</v>
      </c>
      <c r="E578" s="17" t="s">
        <v>2828</v>
      </c>
      <c r="F578" s="17" t="s">
        <v>79</v>
      </c>
      <c r="G578" s="17" t="s">
        <v>330</v>
      </c>
      <c r="H578" s="12" t="s">
        <v>24</v>
      </c>
      <c r="I578" s="12" t="s">
        <v>990</v>
      </c>
      <c r="J578" s="27">
        <v>43</v>
      </c>
      <c r="K578" s="17">
        <v>48</v>
      </c>
      <c r="L578" s="17" t="s">
        <v>2828</v>
      </c>
      <c r="N578" s="12" t="s">
        <v>1078</v>
      </c>
      <c r="R578" s="12" t="s">
        <v>3745</v>
      </c>
      <c r="S578" s="12" t="s">
        <v>3744</v>
      </c>
      <c r="T578" s="12" t="s">
        <v>3746</v>
      </c>
      <c r="U578" s="12" t="s">
        <v>2595</v>
      </c>
      <c r="V578" s="12" t="s">
        <v>2595</v>
      </c>
      <c r="X578" s="12" t="s">
        <v>3746</v>
      </c>
      <c r="AB578" s="28">
        <v>40492.939143518517</v>
      </c>
      <c r="AC578" s="12" t="s">
        <v>2595</v>
      </c>
    </row>
    <row r="579" spans="1:29" ht="38.25" hidden="1">
      <c r="A579" s="16">
        <v>471</v>
      </c>
      <c r="B579" s="12" t="s">
        <v>2587</v>
      </c>
      <c r="C579" s="12">
        <v>164</v>
      </c>
      <c r="D579" s="12">
        <v>1</v>
      </c>
      <c r="E579" s="17" t="s">
        <v>2828</v>
      </c>
      <c r="F579" s="17" t="s">
        <v>79</v>
      </c>
      <c r="G579" s="17" t="s">
        <v>330</v>
      </c>
      <c r="H579" s="12" t="s">
        <v>24</v>
      </c>
      <c r="I579" s="12" t="s">
        <v>990</v>
      </c>
      <c r="J579" s="27">
        <v>43</v>
      </c>
      <c r="K579" s="17">
        <v>48</v>
      </c>
      <c r="L579" s="17" t="s">
        <v>2828</v>
      </c>
      <c r="M579" s="12">
        <v>327</v>
      </c>
      <c r="N579" s="12" t="s">
        <v>1078</v>
      </c>
      <c r="R579" s="12" t="s">
        <v>3745</v>
      </c>
      <c r="S579" s="12" t="s">
        <v>3744</v>
      </c>
      <c r="T579" s="12" t="s">
        <v>3743</v>
      </c>
      <c r="U579" s="12" t="s">
        <v>2595</v>
      </c>
      <c r="V579" s="12" t="s">
        <v>2595</v>
      </c>
      <c r="X579" s="12" t="s">
        <v>3743</v>
      </c>
      <c r="AB579" s="28">
        <v>40492.939143518517</v>
      </c>
      <c r="AC579" s="12" t="s">
        <v>2595</v>
      </c>
    </row>
    <row r="580" spans="1:29" ht="89.25" hidden="1">
      <c r="A580" s="16">
        <v>586</v>
      </c>
      <c r="B580" s="12" t="s">
        <v>485</v>
      </c>
      <c r="C580" s="12">
        <v>164</v>
      </c>
      <c r="D580" s="12">
        <v>1</v>
      </c>
      <c r="E580" s="17" t="s">
        <v>2828</v>
      </c>
      <c r="F580" s="17" t="s">
        <v>79</v>
      </c>
      <c r="G580" s="17" t="s">
        <v>86</v>
      </c>
      <c r="H580" s="12" t="s">
        <v>24</v>
      </c>
      <c r="I580" s="12" t="s">
        <v>992</v>
      </c>
      <c r="J580" s="27">
        <v>43</v>
      </c>
      <c r="K580" s="17">
        <v>28</v>
      </c>
      <c r="L580" s="17" t="s">
        <v>2828</v>
      </c>
      <c r="N580" s="12" t="s">
        <v>1078</v>
      </c>
      <c r="R580" s="12" t="s">
        <v>3742</v>
      </c>
      <c r="S580" s="12" t="s">
        <v>3741</v>
      </c>
      <c r="T580" s="12" t="s">
        <v>3740</v>
      </c>
      <c r="U580" s="12" t="s">
        <v>2595</v>
      </c>
      <c r="V580" s="12" t="s">
        <v>2595</v>
      </c>
      <c r="X580" s="12" t="s">
        <v>3740</v>
      </c>
      <c r="AB580" s="28">
        <v>40492.939143518517</v>
      </c>
      <c r="AC580" s="12" t="s">
        <v>2595</v>
      </c>
    </row>
    <row r="581" spans="1:29" ht="191.25" hidden="1">
      <c r="A581" s="16">
        <v>861</v>
      </c>
      <c r="B581" s="12" t="s">
        <v>49</v>
      </c>
      <c r="C581" s="12">
        <v>164</v>
      </c>
      <c r="D581" s="12">
        <v>1</v>
      </c>
      <c r="E581" s="17" t="s">
        <v>2828</v>
      </c>
      <c r="F581" s="17" t="s">
        <v>79</v>
      </c>
      <c r="G581" s="17" t="s">
        <v>87</v>
      </c>
      <c r="H581" s="12" t="s">
        <v>19</v>
      </c>
      <c r="I581" s="12" t="s">
        <v>992</v>
      </c>
      <c r="J581" s="27">
        <v>43</v>
      </c>
      <c r="K581" s="17">
        <v>27</v>
      </c>
      <c r="L581" s="17" t="s">
        <v>2828</v>
      </c>
      <c r="M581" s="12">
        <v>586</v>
      </c>
      <c r="N581" s="12" t="s">
        <v>1078</v>
      </c>
      <c r="R581" s="12" t="s">
        <v>3739</v>
      </c>
      <c r="T581" s="12" t="s">
        <v>3738</v>
      </c>
      <c r="U581" s="12" t="s">
        <v>2595</v>
      </c>
      <c r="V581" s="12" t="s">
        <v>2595</v>
      </c>
      <c r="X581" s="12" t="s">
        <v>3738</v>
      </c>
      <c r="AB581" s="28">
        <v>40492.939143518517</v>
      </c>
      <c r="AC581" s="12" t="s">
        <v>2595</v>
      </c>
    </row>
    <row r="582" spans="1:29" ht="191.25" hidden="1">
      <c r="A582" s="16">
        <v>953</v>
      </c>
      <c r="B582" s="12" t="s">
        <v>49</v>
      </c>
      <c r="C582" s="12">
        <v>164</v>
      </c>
      <c r="D582" s="12">
        <v>1</v>
      </c>
      <c r="E582" s="17" t="s">
        <v>2828</v>
      </c>
      <c r="F582" s="17" t="s">
        <v>79</v>
      </c>
      <c r="G582" s="17" t="s">
        <v>87</v>
      </c>
      <c r="H582" s="12" t="s">
        <v>19</v>
      </c>
      <c r="I582" s="12" t="s">
        <v>992</v>
      </c>
      <c r="J582" s="27">
        <v>43</v>
      </c>
      <c r="K582" s="17">
        <v>27</v>
      </c>
      <c r="L582" s="17" t="s">
        <v>2828</v>
      </c>
      <c r="M582" s="12">
        <v>861</v>
      </c>
      <c r="N582" s="12" t="s">
        <v>1078</v>
      </c>
      <c r="R582" s="12" t="s">
        <v>3739</v>
      </c>
      <c r="T582" s="12" t="s">
        <v>3738</v>
      </c>
      <c r="U582" s="12" t="s">
        <v>2595</v>
      </c>
      <c r="V582" s="12" t="s">
        <v>2595</v>
      </c>
      <c r="X582" s="12" t="s">
        <v>3738</v>
      </c>
      <c r="AB582" s="28">
        <v>40492.939143518517</v>
      </c>
      <c r="AC582" s="12" t="s">
        <v>2595</v>
      </c>
    </row>
    <row r="583" spans="1:29" ht="140.25" hidden="1">
      <c r="A583" s="16">
        <v>862</v>
      </c>
      <c r="B583" s="12" t="s">
        <v>49</v>
      </c>
      <c r="C583" s="12">
        <v>164</v>
      </c>
      <c r="D583" s="12">
        <v>1</v>
      </c>
      <c r="E583" s="17" t="s">
        <v>2828</v>
      </c>
      <c r="F583" s="17" t="s">
        <v>79</v>
      </c>
      <c r="G583" s="17" t="s">
        <v>87</v>
      </c>
      <c r="H583" s="12" t="s">
        <v>19</v>
      </c>
      <c r="I583" s="12" t="s">
        <v>992</v>
      </c>
      <c r="J583" s="27">
        <v>43</v>
      </c>
      <c r="K583" s="17">
        <v>27</v>
      </c>
      <c r="L583" s="17" t="s">
        <v>2828</v>
      </c>
      <c r="N583" s="12" t="s">
        <v>1078</v>
      </c>
      <c r="R583" s="12" t="s">
        <v>3737</v>
      </c>
      <c r="S583" s="12" t="s">
        <v>70</v>
      </c>
      <c r="T583" s="12" t="s">
        <v>3736</v>
      </c>
      <c r="U583" s="12" t="s">
        <v>2595</v>
      </c>
      <c r="V583" s="12" t="s">
        <v>2595</v>
      </c>
      <c r="X583" s="12" t="s">
        <v>3736</v>
      </c>
      <c r="AB583" s="28">
        <v>40492.939143518517</v>
      </c>
      <c r="AC583" s="12" t="s">
        <v>2595</v>
      </c>
    </row>
    <row r="584" spans="1:29" ht="140.25" hidden="1">
      <c r="A584" s="16">
        <v>954</v>
      </c>
      <c r="B584" s="12" t="s">
        <v>49</v>
      </c>
      <c r="C584" s="12">
        <v>164</v>
      </c>
      <c r="D584" s="12">
        <v>1</v>
      </c>
      <c r="E584" s="17" t="s">
        <v>2828</v>
      </c>
      <c r="F584" s="17" t="s">
        <v>79</v>
      </c>
      <c r="G584" s="17" t="s">
        <v>87</v>
      </c>
      <c r="H584" s="12" t="s">
        <v>19</v>
      </c>
      <c r="I584" s="12" t="s">
        <v>992</v>
      </c>
      <c r="J584" s="27">
        <v>43</v>
      </c>
      <c r="K584" s="17">
        <v>27</v>
      </c>
      <c r="L584" s="17" t="s">
        <v>2828</v>
      </c>
      <c r="M584" s="12">
        <v>862</v>
      </c>
      <c r="N584" s="12" t="s">
        <v>1078</v>
      </c>
      <c r="R584" s="12" t="s">
        <v>3737</v>
      </c>
      <c r="S584" s="12" t="s">
        <v>70</v>
      </c>
      <c r="T584" s="12" t="s">
        <v>3736</v>
      </c>
      <c r="U584" s="12" t="s">
        <v>2595</v>
      </c>
      <c r="V584" s="12" t="s">
        <v>2595</v>
      </c>
      <c r="X584" s="12" t="s">
        <v>3736</v>
      </c>
      <c r="AB584" s="28">
        <v>40492.939143518517</v>
      </c>
      <c r="AC584" s="12" t="s">
        <v>2595</v>
      </c>
    </row>
    <row r="585" spans="1:29" ht="51" hidden="1">
      <c r="A585" s="16">
        <v>988</v>
      </c>
      <c r="B585" s="12" t="s">
        <v>3735</v>
      </c>
      <c r="C585" s="12">
        <v>164</v>
      </c>
      <c r="D585" s="12">
        <v>1</v>
      </c>
      <c r="E585" s="17" t="s">
        <v>2828</v>
      </c>
      <c r="F585" s="17" t="s">
        <v>79</v>
      </c>
      <c r="G585" s="17" t="s">
        <v>88</v>
      </c>
      <c r="H585" s="12" t="s">
        <v>19</v>
      </c>
      <c r="I585" s="12" t="s">
        <v>992</v>
      </c>
      <c r="J585" s="27">
        <v>43</v>
      </c>
      <c r="K585" s="17">
        <v>46</v>
      </c>
      <c r="L585" s="17" t="s">
        <v>2828</v>
      </c>
      <c r="N585" s="12" t="s">
        <v>1078</v>
      </c>
      <c r="R585" s="12" t="s">
        <v>3734</v>
      </c>
      <c r="S585" s="12" t="s">
        <v>105</v>
      </c>
      <c r="T585" s="12" t="s">
        <v>3733</v>
      </c>
      <c r="U585" s="12" t="s">
        <v>2595</v>
      </c>
      <c r="V585" s="12" t="s">
        <v>2595</v>
      </c>
      <c r="X585" s="12" t="s">
        <v>3733</v>
      </c>
      <c r="AB585" s="28">
        <v>40492.939143518517</v>
      </c>
      <c r="AC585" s="12" t="s">
        <v>2595</v>
      </c>
    </row>
    <row r="586" spans="1:29" ht="89.25" hidden="1">
      <c r="A586" s="16">
        <v>727</v>
      </c>
      <c r="B586" s="12" t="s">
        <v>871</v>
      </c>
      <c r="C586" s="12">
        <v>164</v>
      </c>
      <c r="D586" s="12">
        <v>1</v>
      </c>
      <c r="E586" s="17" t="s">
        <v>2828</v>
      </c>
      <c r="F586" s="17" t="s">
        <v>79</v>
      </c>
      <c r="G586" s="17" t="s">
        <v>138</v>
      </c>
      <c r="H586" s="12" t="s">
        <v>19</v>
      </c>
      <c r="I586" s="12" t="s">
        <v>990</v>
      </c>
      <c r="J586" s="27">
        <v>43</v>
      </c>
      <c r="K586" s="17">
        <v>47</v>
      </c>
      <c r="L586" s="17" t="s">
        <v>2828</v>
      </c>
      <c r="M586" s="12">
        <v>587</v>
      </c>
      <c r="N586" s="12" t="s">
        <v>1078</v>
      </c>
      <c r="R586" s="12" t="s">
        <v>3732</v>
      </c>
      <c r="S586" s="12" t="s">
        <v>1822</v>
      </c>
      <c r="T586" s="12" t="s">
        <v>3731</v>
      </c>
      <c r="U586" s="12" t="s">
        <v>2595</v>
      </c>
      <c r="V586" s="12" t="s">
        <v>2595</v>
      </c>
      <c r="X586" s="12" t="s">
        <v>3731</v>
      </c>
      <c r="AB586" s="28">
        <v>40492.939143518517</v>
      </c>
      <c r="AC586" s="12" t="s">
        <v>2595</v>
      </c>
    </row>
    <row r="587" spans="1:29" ht="76.5" hidden="1">
      <c r="A587" s="16">
        <v>220</v>
      </c>
      <c r="B587" s="12" t="s">
        <v>2833</v>
      </c>
      <c r="C587" s="12">
        <v>164</v>
      </c>
      <c r="D587" s="12">
        <v>1</v>
      </c>
      <c r="E587" s="17" t="s">
        <v>2828</v>
      </c>
      <c r="F587" s="17" t="s">
        <v>79</v>
      </c>
      <c r="G587" s="17" t="s">
        <v>67</v>
      </c>
      <c r="H587" s="12" t="s">
        <v>19</v>
      </c>
      <c r="I587" s="12" t="s">
        <v>992</v>
      </c>
      <c r="J587" s="27">
        <v>43</v>
      </c>
      <c r="K587" s="17">
        <v>10</v>
      </c>
      <c r="L587" s="17" t="s">
        <v>2828</v>
      </c>
      <c r="M587" s="12">
        <v>605</v>
      </c>
      <c r="N587" s="12" t="s">
        <v>1078</v>
      </c>
      <c r="R587" s="12" t="s">
        <v>3730</v>
      </c>
      <c r="S587" s="12" t="s">
        <v>3729</v>
      </c>
      <c r="T587" s="12" t="s">
        <v>3728</v>
      </c>
      <c r="U587" s="12" t="s">
        <v>2595</v>
      </c>
      <c r="V587" s="12" t="s">
        <v>2595</v>
      </c>
      <c r="X587" s="12" t="s">
        <v>3728</v>
      </c>
      <c r="AB587" s="28">
        <v>40492.939143518517</v>
      </c>
      <c r="AC587" s="12" t="s">
        <v>2595</v>
      </c>
    </row>
    <row r="588" spans="1:29" ht="293.25" hidden="1">
      <c r="A588" s="16">
        <v>863</v>
      </c>
      <c r="B588" s="12" t="s">
        <v>49</v>
      </c>
      <c r="C588" s="12">
        <v>164</v>
      </c>
      <c r="D588" s="12">
        <v>1</v>
      </c>
      <c r="E588" s="17" t="s">
        <v>2828</v>
      </c>
      <c r="F588" s="17" t="s">
        <v>83</v>
      </c>
      <c r="G588" s="17" t="s">
        <v>36</v>
      </c>
      <c r="H588" s="12" t="s">
        <v>19</v>
      </c>
      <c r="I588" s="12" t="s">
        <v>992</v>
      </c>
      <c r="J588" s="27">
        <v>44</v>
      </c>
      <c r="K588" s="17">
        <v>1</v>
      </c>
      <c r="L588" s="17" t="s">
        <v>2828</v>
      </c>
      <c r="M588" s="12">
        <v>955</v>
      </c>
      <c r="N588" s="12" t="s">
        <v>1078</v>
      </c>
      <c r="R588" s="12" t="s">
        <v>3727</v>
      </c>
      <c r="S588" s="12" t="s">
        <v>70</v>
      </c>
      <c r="T588" s="12" t="s">
        <v>3726</v>
      </c>
      <c r="U588" s="12" t="s">
        <v>2595</v>
      </c>
      <c r="V588" s="12" t="s">
        <v>2595</v>
      </c>
      <c r="X588" s="12" t="s">
        <v>3726</v>
      </c>
      <c r="AB588" s="28">
        <v>40492.939143518517</v>
      </c>
      <c r="AC588" s="12" t="s">
        <v>2595</v>
      </c>
    </row>
    <row r="589" spans="1:29" ht="293.25" hidden="1">
      <c r="A589" s="16">
        <v>955</v>
      </c>
      <c r="B589" s="12" t="s">
        <v>49</v>
      </c>
      <c r="C589" s="12">
        <v>164</v>
      </c>
      <c r="D589" s="12">
        <v>1</v>
      </c>
      <c r="E589" s="17" t="s">
        <v>2828</v>
      </c>
      <c r="F589" s="17" t="s">
        <v>83</v>
      </c>
      <c r="G589" s="17" t="s">
        <v>36</v>
      </c>
      <c r="H589" s="12" t="s">
        <v>19</v>
      </c>
      <c r="I589" s="12" t="s">
        <v>992</v>
      </c>
      <c r="J589" s="27">
        <v>44</v>
      </c>
      <c r="K589" s="17">
        <v>1</v>
      </c>
      <c r="L589" s="17" t="s">
        <v>2828</v>
      </c>
      <c r="M589" s="12">
        <v>951</v>
      </c>
      <c r="N589" s="12" t="s">
        <v>1078</v>
      </c>
      <c r="R589" s="12" t="s">
        <v>3727</v>
      </c>
      <c r="S589" s="12" t="s">
        <v>70</v>
      </c>
      <c r="T589" s="12" t="s">
        <v>3726</v>
      </c>
      <c r="U589" s="12" t="s">
        <v>2595</v>
      </c>
      <c r="V589" s="12" t="s">
        <v>2595</v>
      </c>
      <c r="X589" s="12" t="s">
        <v>3726</v>
      </c>
      <c r="AB589" s="28">
        <v>40492.939143518517</v>
      </c>
      <c r="AC589" s="12" t="s">
        <v>2595</v>
      </c>
    </row>
    <row r="590" spans="1:29" ht="63.75" hidden="1">
      <c r="A590" s="16">
        <v>152</v>
      </c>
      <c r="B590" s="12" t="s">
        <v>1766</v>
      </c>
      <c r="C590" s="12">
        <v>164</v>
      </c>
      <c r="D590" s="12">
        <v>1</v>
      </c>
      <c r="E590" s="17" t="s">
        <v>2828</v>
      </c>
      <c r="F590" s="17" t="s">
        <v>83</v>
      </c>
      <c r="G590" s="17" t="s">
        <v>22</v>
      </c>
      <c r="H590" s="12" t="s">
        <v>19</v>
      </c>
      <c r="I590" s="12" t="s">
        <v>992</v>
      </c>
      <c r="J590" s="27">
        <v>44</v>
      </c>
      <c r="K590" s="17">
        <v>4</v>
      </c>
      <c r="L590" s="17" t="s">
        <v>2828</v>
      </c>
      <c r="M590" s="12">
        <v>728</v>
      </c>
      <c r="N590" s="12" t="s">
        <v>1078</v>
      </c>
      <c r="R590" s="12" t="s">
        <v>3725</v>
      </c>
      <c r="S590" s="12" t="s">
        <v>3724</v>
      </c>
      <c r="T590" s="12" t="s">
        <v>3723</v>
      </c>
      <c r="U590" s="12" t="s">
        <v>2595</v>
      </c>
      <c r="V590" s="12" t="s">
        <v>2595</v>
      </c>
      <c r="X590" s="12" t="s">
        <v>3723</v>
      </c>
      <c r="AB590" s="28">
        <v>40492.939143518517</v>
      </c>
      <c r="AC590" s="12" t="s">
        <v>2595</v>
      </c>
    </row>
    <row r="591" spans="1:29" ht="76.5" hidden="1">
      <c r="A591" s="16">
        <v>151</v>
      </c>
      <c r="B591" s="12" t="s">
        <v>1766</v>
      </c>
      <c r="C591" s="12">
        <v>164</v>
      </c>
      <c r="D591" s="12">
        <v>1</v>
      </c>
      <c r="E591" s="17" t="s">
        <v>2828</v>
      </c>
      <c r="F591" s="17" t="s">
        <v>83</v>
      </c>
      <c r="G591" s="17" t="s">
        <v>36</v>
      </c>
      <c r="H591" s="12" t="s">
        <v>19</v>
      </c>
      <c r="I591" s="12" t="s">
        <v>992</v>
      </c>
      <c r="J591" s="27">
        <v>44</v>
      </c>
      <c r="K591" s="17">
        <v>1</v>
      </c>
      <c r="L591" s="17" t="s">
        <v>2828</v>
      </c>
      <c r="M591" s="12">
        <v>605</v>
      </c>
      <c r="N591" s="12" t="s">
        <v>1078</v>
      </c>
      <c r="R591" s="12" t="s">
        <v>2415</v>
      </c>
      <c r="S591" s="12" t="s">
        <v>3722</v>
      </c>
      <c r="T591" s="12" t="s">
        <v>3721</v>
      </c>
      <c r="U591" s="12" t="s">
        <v>2595</v>
      </c>
      <c r="V591" s="12" t="s">
        <v>2595</v>
      </c>
      <c r="X591" s="12" t="s">
        <v>3721</v>
      </c>
      <c r="AB591" s="28">
        <v>40492.939143518517</v>
      </c>
      <c r="AC591" s="12" t="s">
        <v>2595</v>
      </c>
    </row>
    <row r="592" spans="1:29" ht="51" hidden="1">
      <c r="A592" s="16">
        <v>187</v>
      </c>
      <c r="B592" s="12" t="s">
        <v>1766</v>
      </c>
      <c r="C592" s="12">
        <v>164</v>
      </c>
      <c r="D592" s="12">
        <v>1</v>
      </c>
      <c r="E592" s="17" t="s">
        <v>1922</v>
      </c>
      <c r="F592" s="17" t="s">
        <v>740</v>
      </c>
      <c r="G592" s="17" t="s">
        <v>99</v>
      </c>
      <c r="H592" s="12" t="s">
        <v>19</v>
      </c>
      <c r="I592" s="12" t="s">
        <v>992</v>
      </c>
      <c r="J592" s="27">
        <v>65</v>
      </c>
      <c r="K592" s="17">
        <v>37</v>
      </c>
      <c r="L592" s="17" t="s">
        <v>1922</v>
      </c>
      <c r="N592" s="12" t="s">
        <v>1078</v>
      </c>
      <c r="R592" s="12" t="s">
        <v>3720</v>
      </c>
      <c r="S592" s="12" t="s">
        <v>72</v>
      </c>
      <c r="T592" s="12" t="s">
        <v>3719</v>
      </c>
      <c r="U592" s="12" t="s">
        <v>2595</v>
      </c>
      <c r="V592" s="12" t="s">
        <v>2595</v>
      </c>
      <c r="X592" s="12" t="s">
        <v>3719</v>
      </c>
      <c r="AB592" s="28">
        <v>40492.939143518517</v>
      </c>
      <c r="AC592" s="12" t="s">
        <v>2595</v>
      </c>
    </row>
    <row r="593" spans="1:29" ht="38.25" hidden="1">
      <c r="A593" s="16">
        <v>193</v>
      </c>
      <c r="B593" s="12" t="s">
        <v>1766</v>
      </c>
      <c r="C593" s="12">
        <v>164</v>
      </c>
      <c r="D593" s="12">
        <v>1</v>
      </c>
      <c r="E593" s="17" t="s">
        <v>1910</v>
      </c>
      <c r="F593" s="17" t="s">
        <v>367</v>
      </c>
      <c r="G593" s="17" t="s">
        <v>63</v>
      </c>
      <c r="H593" s="12" t="s">
        <v>19</v>
      </c>
      <c r="I593" s="12" t="s">
        <v>992</v>
      </c>
      <c r="J593" s="27">
        <v>67</v>
      </c>
      <c r="K593" s="17">
        <v>17</v>
      </c>
      <c r="L593" s="17" t="s">
        <v>1910</v>
      </c>
      <c r="N593" s="12" t="s">
        <v>1078</v>
      </c>
      <c r="R593" s="12" t="s">
        <v>3718</v>
      </c>
      <c r="S593" s="12" t="s">
        <v>3717</v>
      </c>
      <c r="T593" s="12" t="s">
        <v>3716</v>
      </c>
      <c r="U593" s="12" t="s">
        <v>2595</v>
      </c>
      <c r="V593" s="12" t="s">
        <v>2595</v>
      </c>
      <c r="X593" s="12" t="s">
        <v>3716</v>
      </c>
      <c r="AB593" s="28">
        <v>40492.939143518517</v>
      </c>
      <c r="AC593" s="12" t="s">
        <v>2595</v>
      </c>
    </row>
    <row r="594" spans="1:29" ht="102" hidden="1">
      <c r="A594" s="16">
        <v>191</v>
      </c>
      <c r="B594" s="12" t="s">
        <v>1766</v>
      </c>
      <c r="C594" s="12">
        <v>164</v>
      </c>
      <c r="D594" s="12">
        <v>1</v>
      </c>
      <c r="E594" s="17" t="s">
        <v>1910</v>
      </c>
      <c r="F594" s="17" t="s">
        <v>367</v>
      </c>
      <c r="G594" s="17" t="s">
        <v>33</v>
      </c>
      <c r="H594" s="12" t="s">
        <v>19</v>
      </c>
      <c r="I594" s="12" t="s">
        <v>992</v>
      </c>
      <c r="J594" s="27">
        <v>67</v>
      </c>
      <c r="K594" s="17">
        <v>9</v>
      </c>
      <c r="L594" s="17" t="s">
        <v>1910</v>
      </c>
      <c r="N594" s="12" t="s">
        <v>1078</v>
      </c>
      <c r="R594" s="12" t="s">
        <v>3715</v>
      </c>
      <c r="S594" s="12" t="s">
        <v>3714</v>
      </c>
      <c r="T594" s="12" t="s">
        <v>3713</v>
      </c>
      <c r="U594" s="12" t="s">
        <v>2595</v>
      </c>
      <c r="V594" s="12" t="s">
        <v>2595</v>
      </c>
      <c r="X594" s="12" t="s">
        <v>3713</v>
      </c>
      <c r="AB594" s="28">
        <v>40492.939143518517</v>
      </c>
      <c r="AC594" s="12" t="s">
        <v>2595</v>
      </c>
    </row>
    <row r="595" spans="1:29" ht="216.75" hidden="1">
      <c r="A595" s="16">
        <v>240</v>
      </c>
      <c r="B595" s="12" t="s">
        <v>374</v>
      </c>
      <c r="C595" s="12">
        <v>164</v>
      </c>
      <c r="D595" s="12">
        <v>1</v>
      </c>
      <c r="E595" s="17" t="s">
        <v>1910</v>
      </c>
      <c r="F595" s="17" t="s">
        <v>367</v>
      </c>
      <c r="G595" s="17" t="s">
        <v>26</v>
      </c>
      <c r="H595" s="12" t="s">
        <v>19</v>
      </c>
      <c r="I595" s="12" t="s">
        <v>992</v>
      </c>
      <c r="J595" s="27">
        <v>67</v>
      </c>
      <c r="K595" s="17">
        <v>2</v>
      </c>
      <c r="L595" s="17" t="s">
        <v>1910</v>
      </c>
      <c r="N595" s="12" t="s">
        <v>1078</v>
      </c>
      <c r="R595" s="12" t="s">
        <v>3712</v>
      </c>
      <c r="S595" s="12" t="s">
        <v>3711</v>
      </c>
      <c r="T595" s="12" t="s">
        <v>3710</v>
      </c>
      <c r="U595" s="12" t="s">
        <v>2595</v>
      </c>
      <c r="V595" s="12" t="s">
        <v>2595</v>
      </c>
      <c r="X595" s="12" t="s">
        <v>3710</v>
      </c>
      <c r="AB595" s="28">
        <v>40492.939143518517</v>
      </c>
      <c r="AC595" s="12" t="s">
        <v>2595</v>
      </c>
    </row>
    <row r="596" spans="1:29" ht="76.5" hidden="1">
      <c r="A596" s="16">
        <v>957</v>
      </c>
      <c r="B596" s="12" t="s">
        <v>49</v>
      </c>
      <c r="C596" s="12">
        <v>164</v>
      </c>
      <c r="D596" s="12">
        <v>1</v>
      </c>
      <c r="E596" s="17" t="s">
        <v>1910</v>
      </c>
      <c r="F596" s="17" t="s">
        <v>367</v>
      </c>
      <c r="H596" s="12" t="s">
        <v>19</v>
      </c>
      <c r="I596" s="12" t="s">
        <v>992</v>
      </c>
      <c r="J596" s="27">
        <v>67</v>
      </c>
      <c r="L596" s="17" t="s">
        <v>1910</v>
      </c>
      <c r="N596" s="12" t="s">
        <v>1078</v>
      </c>
      <c r="R596" s="12" t="s">
        <v>3709</v>
      </c>
      <c r="T596" s="12" t="s">
        <v>3708</v>
      </c>
      <c r="U596" s="12" t="s">
        <v>2595</v>
      </c>
      <c r="V596" s="12" t="s">
        <v>2595</v>
      </c>
      <c r="X596" s="12" t="s">
        <v>3708</v>
      </c>
      <c r="AB596" s="28">
        <v>40492.939143518517</v>
      </c>
      <c r="AC596" s="12" t="s">
        <v>2595</v>
      </c>
    </row>
    <row r="597" spans="1:29" ht="165.75" hidden="1">
      <c r="A597" s="16">
        <v>868</v>
      </c>
      <c r="B597" s="12" t="s">
        <v>49</v>
      </c>
      <c r="C597" s="12">
        <v>164</v>
      </c>
      <c r="D597" s="12">
        <v>1</v>
      </c>
      <c r="E597" s="17" t="s">
        <v>3679</v>
      </c>
      <c r="F597" s="17" t="s">
        <v>35</v>
      </c>
      <c r="G597" s="17" t="s">
        <v>34</v>
      </c>
      <c r="H597" s="12" t="s">
        <v>19</v>
      </c>
      <c r="I597" s="12" t="s">
        <v>992</v>
      </c>
      <c r="J597" s="27">
        <v>72</v>
      </c>
      <c r="K597" s="17">
        <v>34</v>
      </c>
      <c r="L597" s="17" t="s">
        <v>3679</v>
      </c>
      <c r="M597" s="12">
        <v>960</v>
      </c>
      <c r="N597" s="12" t="s">
        <v>1078</v>
      </c>
      <c r="R597" s="12" t="s">
        <v>3707</v>
      </c>
      <c r="S597" s="12" t="s">
        <v>70</v>
      </c>
      <c r="T597" s="12" t="s">
        <v>3706</v>
      </c>
      <c r="U597" s="12" t="s">
        <v>2595</v>
      </c>
      <c r="V597" s="12" t="s">
        <v>2595</v>
      </c>
      <c r="X597" s="12" t="s">
        <v>3706</v>
      </c>
      <c r="AB597" s="28">
        <v>40492.939143518517</v>
      </c>
      <c r="AC597" s="12" t="s">
        <v>2595</v>
      </c>
    </row>
    <row r="598" spans="1:29" ht="165.75" hidden="1">
      <c r="A598" s="16">
        <v>960</v>
      </c>
      <c r="B598" s="12" t="s">
        <v>49</v>
      </c>
      <c r="C598" s="12">
        <v>164</v>
      </c>
      <c r="D598" s="12">
        <v>1</v>
      </c>
      <c r="E598" s="17" t="s">
        <v>3679</v>
      </c>
      <c r="F598" s="17" t="s">
        <v>35</v>
      </c>
      <c r="G598" s="17" t="s">
        <v>34</v>
      </c>
      <c r="H598" s="12" t="s">
        <v>19</v>
      </c>
      <c r="I598" s="12" t="s">
        <v>992</v>
      </c>
      <c r="J598" s="27">
        <v>72</v>
      </c>
      <c r="K598" s="17">
        <v>34</v>
      </c>
      <c r="L598" s="17" t="s">
        <v>3679</v>
      </c>
      <c r="N598" s="12" t="s">
        <v>1078</v>
      </c>
      <c r="R598" s="12" t="s">
        <v>3707</v>
      </c>
      <c r="S598" s="12" t="s">
        <v>70</v>
      </c>
      <c r="T598" s="12" t="s">
        <v>3706</v>
      </c>
      <c r="U598" s="12" t="s">
        <v>2595</v>
      </c>
      <c r="V598" s="12" t="s">
        <v>2595</v>
      </c>
      <c r="X598" s="12" t="s">
        <v>3706</v>
      </c>
      <c r="AB598" s="28">
        <v>40492.939143518517</v>
      </c>
      <c r="AC598" s="12" t="s">
        <v>2595</v>
      </c>
    </row>
    <row r="599" spans="1:29" ht="191.25" hidden="1">
      <c r="A599" s="16">
        <v>961</v>
      </c>
      <c r="B599" s="12" t="s">
        <v>49</v>
      </c>
      <c r="C599" s="12">
        <v>164</v>
      </c>
      <c r="D599" s="12">
        <v>1</v>
      </c>
      <c r="E599" s="17" t="s">
        <v>3679</v>
      </c>
      <c r="F599" s="17" t="s">
        <v>35</v>
      </c>
      <c r="G599" s="17" t="s">
        <v>88</v>
      </c>
      <c r="H599" s="12" t="s">
        <v>19</v>
      </c>
      <c r="I599" s="12" t="s">
        <v>992</v>
      </c>
      <c r="J599" s="27">
        <v>72</v>
      </c>
      <c r="K599" s="17">
        <v>46</v>
      </c>
      <c r="L599" s="17" t="s">
        <v>3679</v>
      </c>
      <c r="N599" s="12" t="s">
        <v>1078</v>
      </c>
      <c r="R599" s="12" t="s">
        <v>3696</v>
      </c>
      <c r="S599" s="12" t="s">
        <v>70</v>
      </c>
      <c r="T599" s="12" t="s">
        <v>3705</v>
      </c>
      <c r="U599" s="12" t="s">
        <v>2595</v>
      </c>
      <c r="V599" s="12" t="s">
        <v>2595</v>
      </c>
      <c r="X599" s="12" t="s">
        <v>3705</v>
      </c>
      <c r="AB599" s="28">
        <v>40492.939143518517</v>
      </c>
      <c r="AC599" s="12" t="s">
        <v>2595</v>
      </c>
    </row>
    <row r="600" spans="1:29" ht="127.5" hidden="1">
      <c r="A600" s="16">
        <v>588</v>
      </c>
      <c r="B600" s="12" t="s">
        <v>485</v>
      </c>
      <c r="C600" s="12">
        <v>164</v>
      </c>
      <c r="D600" s="12">
        <v>1</v>
      </c>
      <c r="E600" s="17" t="s">
        <v>95</v>
      </c>
      <c r="F600" s="17" t="s">
        <v>35</v>
      </c>
      <c r="G600" s="17" t="s">
        <v>85</v>
      </c>
      <c r="H600" s="12" t="s">
        <v>19</v>
      </c>
      <c r="I600" s="12" t="s">
        <v>992</v>
      </c>
      <c r="J600" s="27">
        <v>72</v>
      </c>
      <c r="K600" s="17">
        <v>45</v>
      </c>
      <c r="L600" s="17" t="s">
        <v>95</v>
      </c>
      <c r="N600" s="12" t="s">
        <v>1078</v>
      </c>
      <c r="R600" s="12" t="s">
        <v>3704</v>
      </c>
      <c r="S600" s="12" t="s">
        <v>3703</v>
      </c>
      <c r="T600" s="12" t="s">
        <v>3702</v>
      </c>
      <c r="U600" s="12" t="s">
        <v>2595</v>
      </c>
      <c r="V600" s="12" t="s">
        <v>2595</v>
      </c>
      <c r="X600" s="12" t="s">
        <v>3702</v>
      </c>
      <c r="AB600" s="28">
        <v>40492.939143518517</v>
      </c>
      <c r="AC600" s="12" t="s">
        <v>2595</v>
      </c>
    </row>
    <row r="601" spans="1:29" ht="114.75" hidden="1">
      <c r="A601" s="16">
        <v>774</v>
      </c>
      <c r="B601" s="12" t="s">
        <v>3007</v>
      </c>
      <c r="C601" s="12">
        <v>164</v>
      </c>
      <c r="D601" s="12">
        <v>1</v>
      </c>
      <c r="E601" s="17" t="s">
        <v>3679</v>
      </c>
      <c r="F601" s="17" t="s">
        <v>35</v>
      </c>
      <c r="G601" s="17" t="s">
        <v>229</v>
      </c>
      <c r="H601" s="12" t="s">
        <v>19</v>
      </c>
      <c r="I601" s="12" t="s">
        <v>992</v>
      </c>
      <c r="J601" s="27">
        <v>72</v>
      </c>
      <c r="K601" s="17">
        <v>51</v>
      </c>
      <c r="L601" s="17" t="s">
        <v>3679</v>
      </c>
      <c r="N601" s="12" t="s">
        <v>1078</v>
      </c>
      <c r="R601" s="12" t="s">
        <v>3701</v>
      </c>
      <c r="S601" s="12" t="s">
        <v>3700</v>
      </c>
      <c r="T601" s="12" t="s">
        <v>3699</v>
      </c>
      <c r="U601" s="12" t="s">
        <v>2595</v>
      </c>
      <c r="V601" s="12" t="s">
        <v>2595</v>
      </c>
      <c r="X601" s="12" t="s">
        <v>3699</v>
      </c>
      <c r="AB601" s="28">
        <v>40492.939143518517</v>
      </c>
      <c r="AC601" s="12" t="s">
        <v>2595</v>
      </c>
    </row>
    <row r="602" spans="1:29" ht="127.5" hidden="1">
      <c r="A602" s="16">
        <v>870</v>
      </c>
      <c r="B602" s="12" t="s">
        <v>49</v>
      </c>
      <c r="C602" s="12">
        <v>164</v>
      </c>
      <c r="D602" s="12">
        <v>1</v>
      </c>
      <c r="E602" s="17" t="s">
        <v>3679</v>
      </c>
      <c r="F602" s="17" t="s">
        <v>35</v>
      </c>
      <c r="G602" s="17" t="s">
        <v>91</v>
      </c>
      <c r="H602" s="12" t="s">
        <v>19</v>
      </c>
      <c r="I602" s="12" t="s">
        <v>992</v>
      </c>
      <c r="J602" s="27">
        <v>72</v>
      </c>
      <c r="K602" s="17">
        <v>73</v>
      </c>
      <c r="L602" s="17" t="s">
        <v>3679</v>
      </c>
      <c r="M602" s="12">
        <v>961</v>
      </c>
      <c r="N602" s="12" t="s">
        <v>1078</v>
      </c>
      <c r="R602" s="12" t="s">
        <v>3698</v>
      </c>
      <c r="S602" s="12" t="s">
        <v>70</v>
      </c>
      <c r="T602" s="12" t="s">
        <v>3697</v>
      </c>
      <c r="U602" s="12" t="s">
        <v>2595</v>
      </c>
      <c r="V602" s="12" t="s">
        <v>2595</v>
      </c>
      <c r="X602" s="12" t="s">
        <v>3697</v>
      </c>
      <c r="AB602" s="28">
        <v>40492.939143518517</v>
      </c>
      <c r="AC602" s="12" t="s">
        <v>2595</v>
      </c>
    </row>
    <row r="603" spans="1:29" ht="191.25" hidden="1">
      <c r="A603" s="16">
        <v>869</v>
      </c>
      <c r="B603" s="12" t="s">
        <v>49</v>
      </c>
      <c r="C603" s="12">
        <v>164</v>
      </c>
      <c r="D603" s="12">
        <v>1</v>
      </c>
      <c r="E603" s="17" t="s">
        <v>3679</v>
      </c>
      <c r="F603" s="17" t="s">
        <v>35</v>
      </c>
      <c r="G603" s="17" t="s">
        <v>88</v>
      </c>
      <c r="H603" s="12" t="s">
        <v>19</v>
      </c>
      <c r="I603" s="12" t="s">
        <v>992</v>
      </c>
      <c r="J603" s="27">
        <v>72</v>
      </c>
      <c r="K603" s="17">
        <v>46</v>
      </c>
      <c r="L603" s="17" t="s">
        <v>3679</v>
      </c>
      <c r="M603" s="12">
        <v>961</v>
      </c>
      <c r="N603" s="12" t="s">
        <v>1078</v>
      </c>
      <c r="R603" s="12" t="s">
        <v>3696</v>
      </c>
      <c r="S603" s="12" t="s">
        <v>70</v>
      </c>
      <c r="T603" s="12" t="s">
        <v>3695</v>
      </c>
      <c r="U603" s="12" t="s">
        <v>2595</v>
      </c>
      <c r="V603" s="12" t="s">
        <v>2595</v>
      </c>
      <c r="X603" s="12" t="s">
        <v>3695</v>
      </c>
      <c r="AB603" s="28">
        <v>40492.939143518517</v>
      </c>
      <c r="AC603" s="12" t="s">
        <v>2595</v>
      </c>
    </row>
    <row r="604" spans="1:29" ht="102" hidden="1">
      <c r="A604" s="16">
        <v>622</v>
      </c>
      <c r="B604" s="12" t="s">
        <v>1898</v>
      </c>
      <c r="C604" s="12">
        <v>164</v>
      </c>
      <c r="D604" s="12">
        <v>1</v>
      </c>
      <c r="E604" s="17" t="s">
        <v>2825</v>
      </c>
      <c r="F604" s="17" t="s">
        <v>35</v>
      </c>
      <c r="G604" s="17" t="s">
        <v>27</v>
      </c>
      <c r="H604" s="12" t="s">
        <v>19</v>
      </c>
      <c r="I604" s="12" t="s">
        <v>992</v>
      </c>
      <c r="J604" s="27">
        <v>72</v>
      </c>
      <c r="K604" s="17">
        <v>24</v>
      </c>
      <c r="L604" s="17" t="s">
        <v>2825</v>
      </c>
      <c r="M604" s="12">
        <v>855</v>
      </c>
      <c r="N604" s="12" t="s">
        <v>1078</v>
      </c>
      <c r="R604" s="12" t="s">
        <v>3694</v>
      </c>
      <c r="S604" s="12" t="s">
        <v>3693</v>
      </c>
      <c r="T604" s="12" t="s">
        <v>3692</v>
      </c>
      <c r="U604" s="12" t="s">
        <v>2595</v>
      </c>
      <c r="V604" s="12" t="s">
        <v>2595</v>
      </c>
      <c r="X604" s="12" t="s">
        <v>3692</v>
      </c>
      <c r="AB604" s="28">
        <v>40492.939143518517</v>
      </c>
      <c r="AC604" s="12" t="s">
        <v>2595</v>
      </c>
    </row>
    <row r="605" spans="1:29" ht="178.5" hidden="1">
      <c r="A605" s="16">
        <v>195</v>
      </c>
      <c r="B605" s="12" t="s">
        <v>1766</v>
      </c>
      <c r="C605" s="12">
        <v>164</v>
      </c>
      <c r="D605" s="12">
        <v>1</v>
      </c>
      <c r="E605" s="17" t="s">
        <v>2825</v>
      </c>
      <c r="F605" s="17" t="s">
        <v>91</v>
      </c>
      <c r="G605" s="17" t="s">
        <v>99</v>
      </c>
      <c r="H605" s="12" t="s">
        <v>19</v>
      </c>
      <c r="I605" s="12" t="s">
        <v>992</v>
      </c>
      <c r="J605" s="27">
        <v>73</v>
      </c>
      <c r="K605" s="17">
        <v>37</v>
      </c>
      <c r="L605" s="17" t="s">
        <v>2825</v>
      </c>
      <c r="N605" s="12" t="s">
        <v>1078</v>
      </c>
      <c r="R605" s="12" t="s">
        <v>3691</v>
      </c>
      <c r="S605" s="12" t="s">
        <v>3690</v>
      </c>
      <c r="T605" s="12" t="s">
        <v>3689</v>
      </c>
      <c r="U605" s="12" t="s">
        <v>2595</v>
      </c>
      <c r="V605" s="12" t="s">
        <v>2595</v>
      </c>
      <c r="X605" s="12" t="s">
        <v>3689</v>
      </c>
      <c r="AB605" s="28">
        <v>40492.939143518517</v>
      </c>
      <c r="AC605" s="12" t="s">
        <v>2595</v>
      </c>
    </row>
    <row r="606" spans="1:29" ht="153" hidden="1">
      <c r="A606" s="16">
        <v>590</v>
      </c>
      <c r="B606" s="12" t="s">
        <v>485</v>
      </c>
      <c r="C606" s="12">
        <v>164</v>
      </c>
      <c r="D606" s="12">
        <v>1</v>
      </c>
      <c r="E606" s="17" t="s">
        <v>3679</v>
      </c>
      <c r="F606" s="17" t="s">
        <v>91</v>
      </c>
      <c r="G606" s="17" t="s">
        <v>59</v>
      </c>
      <c r="H606" s="12" t="s">
        <v>19</v>
      </c>
      <c r="I606" s="12" t="s">
        <v>992</v>
      </c>
      <c r="J606" s="27">
        <v>73</v>
      </c>
      <c r="K606" s="17">
        <v>14</v>
      </c>
      <c r="L606" s="17" t="s">
        <v>3679</v>
      </c>
      <c r="N606" s="12" t="s">
        <v>1078</v>
      </c>
      <c r="R606" s="12" t="s">
        <v>3688</v>
      </c>
      <c r="S606" s="12" t="s">
        <v>3687</v>
      </c>
      <c r="T606" s="12" t="s">
        <v>3686</v>
      </c>
      <c r="U606" s="12" t="s">
        <v>2595</v>
      </c>
      <c r="V606" s="12" t="s">
        <v>2595</v>
      </c>
      <c r="X606" s="12" t="s">
        <v>3686</v>
      </c>
      <c r="AB606" s="28">
        <v>40492.939143518517</v>
      </c>
      <c r="AC606" s="12" t="s">
        <v>2595</v>
      </c>
    </row>
    <row r="607" spans="1:29" ht="153" hidden="1">
      <c r="A607" s="16">
        <v>964</v>
      </c>
      <c r="B607" s="12" t="s">
        <v>49</v>
      </c>
      <c r="C607" s="12">
        <v>164</v>
      </c>
      <c r="D607" s="12">
        <v>1</v>
      </c>
      <c r="E607" s="17" t="s">
        <v>2825</v>
      </c>
      <c r="F607" s="17" t="s">
        <v>91</v>
      </c>
      <c r="G607" s="17" t="s">
        <v>99</v>
      </c>
      <c r="H607" s="12" t="s">
        <v>19</v>
      </c>
      <c r="I607" s="12" t="s">
        <v>992</v>
      </c>
      <c r="J607" s="27">
        <v>73</v>
      </c>
      <c r="K607" s="17">
        <v>37</v>
      </c>
      <c r="L607" s="17" t="s">
        <v>2825</v>
      </c>
      <c r="N607" s="12" t="s">
        <v>1078</v>
      </c>
      <c r="R607" s="12" t="s">
        <v>3681</v>
      </c>
      <c r="S607" s="12" t="s">
        <v>70</v>
      </c>
      <c r="T607" s="12" t="s">
        <v>3685</v>
      </c>
      <c r="U607" s="12" t="s">
        <v>2595</v>
      </c>
      <c r="V607" s="12" t="s">
        <v>2595</v>
      </c>
      <c r="X607" s="12" t="s">
        <v>3685</v>
      </c>
      <c r="AB607" s="28">
        <v>40492.939143518517</v>
      </c>
      <c r="AC607" s="12" t="s">
        <v>2595</v>
      </c>
    </row>
    <row r="608" spans="1:29" ht="89.25" hidden="1">
      <c r="A608" s="16">
        <v>199</v>
      </c>
      <c r="B608" s="12" t="s">
        <v>1766</v>
      </c>
      <c r="C608" s="12">
        <v>164</v>
      </c>
      <c r="D608" s="12">
        <v>1</v>
      </c>
      <c r="E608" s="17" t="s">
        <v>2825</v>
      </c>
      <c r="F608" s="17" t="s">
        <v>91</v>
      </c>
      <c r="G608" s="17" t="s">
        <v>66</v>
      </c>
      <c r="H608" s="12" t="s">
        <v>19</v>
      </c>
      <c r="I608" s="12" t="s">
        <v>992</v>
      </c>
      <c r="J608" s="27">
        <v>73</v>
      </c>
      <c r="K608" s="17">
        <v>12</v>
      </c>
      <c r="L608" s="17" t="s">
        <v>2825</v>
      </c>
      <c r="N608" s="12" t="s">
        <v>1078</v>
      </c>
      <c r="R608" s="12" t="s">
        <v>3684</v>
      </c>
      <c r="S608" s="12" t="s">
        <v>3683</v>
      </c>
      <c r="T608" s="12" t="s">
        <v>3682</v>
      </c>
      <c r="U608" s="12" t="s">
        <v>2595</v>
      </c>
      <c r="V608" s="12" t="s">
        <v>2595</v>
      </c>
      <c r="X608" s="12" t="s">
        <v>3682</v>
      </c>
      <c r="AB608" s="28">
        <v>40492.939143518517</v>
      </c>
      <c r="AC608" s="12" t="s">
        <v>2595</v>
      </c>
    </row>
    <row r="609" spans="1:29" ht="153" hidden="1">
      <c r="A609" s="16">
        <v>872</v>
      </c>
      <c r="B609" s="12" t="s">
        <v>49</v>
      </c>
      <c r="C609" s="12">
        <v>164</v>
      </c>
      <c r="D609" s="12">
        <v>1</v>
      </c>
      <c r="E609" s="17" t="s">
        <v>2825</v>
      </c>
      <c r="F609" s="17" t="s">
        <v>91</v>
      </c>
      <c r="G609" s="17" t="s">
        <v>99</v>
      </c>
      <c r="H609" s="12" t="s">
        <v>19</v>
      </c>
      <c r="I609" s="12" t="s">
        <v>992</v>
      </c>
      <c r="J609" s="27">
        <v>73</v>
      </c>
      <c r="K609" s="17">
        <v>37</v>
      </c>
      <c r="L609" s="17" t="s">
        <v>2825</v>
      </c>
      <c r="M609" s="12">
        <v>173</v>
      </c>
      <c r="N609" s="12" t="s">
        <v>1078</v>
      </c>
      <c r="R609" s="12" t="s">
        <v>3681</v>
      </c>
      <c r="S609" s="12" t="s">
        <v>70</v>
      </c>
      <c r="T609" s="12" t="s">
        <v>3680</v>
      </c>
      <c r="U609" s="12" t="s">
        <v>2595</v>
      </c>
      <c r="V609" s="12" t="s">
        <v>2595</v>
      </c>
      <c r="X609" s="12" t="s">
        <v>3680</v>
      </c>
      <c r="AB609" s="28">
        <v>40492.939143518517</v>
      </c>
      <c r="AC609" s="12" t="s">
        <v>2595</v>
      </c>
    </row>
    <row r="610" spans="1:29" ht="102" hidden="1">
      <c r="A610" s="16">
        <v>589</v>
      </c>
      <c r="B610" s="12" t="s">
        <v>485</v>
      </c>
      <c r="C610" s="12">
        <v>164</v>
      </c>
      <c r="D610" s="12">
        <v>1</v>
      </c>
      <c r="E610" s="17" t="s">
        <v>3679</v>
      </c>
      <c r="F610" s="17" t="s">
        <v>91</v>
      </c>
      <c r="G610" s="17" t="s">
        <v>33</v>
      </c>
      <c r="H610" s="12" t="s">
        <v>19</v>
      </c>
      <c r="I610" s="12" t="s">
        <v>992</v>
      </c>
      <c r="J610" s="27">
        <v>73</v>
      </c>
      <c r="K610" s="17">
        <v>9</v>
      </c>
      <c r="L610" s="17" t="s">
        <v>3679</v>
      </c>
      <c r="N610" s="12" t="s">
        <v>1078</v>
      </c>
      <c r="R610" s="12" t="s">
        <v>3678</v>
      </c>
      <c r="S610" s="12" t="s">
        <v>3677</v>
      </c>
      <c r="T610" s="12" t="s">
        <v>3676</v>
      </c>
      <c r="U610" s="12" t="s">
        <v>2595</v>
      </c>
      <c r="V610" s="12" t="s">
        <v>2595</v>
      </c>
      <c r="X610" s="12" t="s">
        <v>3676</v>
      </c>
      <c r="AB610" s="28">
        <v>40492.939143518517</v>
      </c>
      <c r="AC610" s="12" t="s">
        <v>2595</v>
      </c>
    </row>
    <row r="611" spans="1:29" ht="38.25" hidden="1">
      <c r="A611" s="16">
        <v>775</v>
      </c>
      <c r="B611" s="12" t="s">
        <v>3007</v>
      </c>
      <c r="C611" s="12">
        <v>164</v>
      </c>
      <c r="D611" s="12">
        <v>1</v>
      </c>
      <c r="E611" s="17" t="s">
        <v>2825</v>
      </c>
      <c r="F611" s="17" t="s">
        <v>91</v>
      </c>
      <c r="G611" s="17" t="s">
        <v>58</v>
      </c>
      <c r="H611" s="12" t="s">
        <v>19</v>
      </c>
      <c r="I611" s="12" t="s">
        <v>992</v>
      </c>
      <c r="J611" s="27">
        <v>73</v>
      </c>
      <c r="K611" s="17">
        <v>15</v>
      </c>
      <c r="L611" s="17" t="s">
        <v>2825</v>
      </c>
      <c r="N611" s="12" t="s">
        <v>1078</v>
      </c>
      <c r="R611" s="12" t="s">
        <v>3675</v>
      </c>
      <c r="S611" s="12" t="s">
        <v>3674</v>
      </c>
      <c r="T611" s="12" t="s">
        <v>3673</v>
      </c>
      <c r="U611" s="12" t="s">
        <v>2595</v>
      </c>
      <c r="V611" s="12" t="s">
        <v>2595</v>
      </c>
      <c r="X611" s="12" t="s">
        <v>3673</v>
      </c>
      <c r="AB611" s="28">
        <v>40492.939143518517</v>
      </c>
      <c r="AC611" s="12" t="s">
        <v>2595</v>
      </c>
    </row>
    <row r="612" spans="1:29" ht="89.25" hidden="1">
      <c r="A612" s="16">
        <v>192</v>
      </c>
      <c r="B612" s="12" t="s">
        <v>1766</v>
      </c>
      <c r="C612" s="12">
        <v>164</v>
      </c>
      <c r="D612" s="12">
        <v>1</v>
      </c>
      <c r="E612" s="17" t="s">
        <v>2825</v>
      </c>
      <c r="F612" s="17" t="s">
        <v>91</v>
      </c>
      <c r="G612" s="17" t="s">
        <v>27</v>
      </c>
      <c r="H612" s="12" t="s">
        <v>19</v>
      </c>
      <c r="I612" s="12" t="s">
        <v>992</v>
      </c>
      <c r="J612" s="27">
        <v>73</v>
      </c>
      <c r="K612" s="17">
        <v>24</v>
      </c>
      <c r="L612" s="17" t="s">
        <v>2825</v>
      </c>
      <c r="M612" s="12">
        <v>855</v>
      </c>
      <c r="N612" s="12" t="s">
        <v>1078</v>
      </c>
      <c r="R612" s="12" t="s">
        <v>3672</v>
      </c>
      <c r="S612" s="12" t="s">
        <v>3671</v>
      </c>
      <c r="T612" s="12" t="s">
        <v>3670</v>
      </c>
      <c r="U612" s="12" t="s">
        <v>2595</v>
      </c>
      <c r="V612" s="12" t="s">
        <v>2595</v>
      </c>
      <c r="X612" s="12" t="s">
        <v>3670</v>
      </c>
      <c r="AB612" s="28">
        <v>40492.939143518517</v>
      </c>
      <c r="AC612" s="12" t="s">
        <v>2595</v>
      </c>
    </row>
    <row r="613" spans="1:29" ht="127.5" hidden="1">
      <c r="A613" s="16">
        <v>203</v>
      </c>
      <c r="B613" s="12" t="s">
        <v>1766</v>
      </c>
      <c r="C613" s="12">
        <v>164</v>
      </c>
      <c r="D613" s="12">
        <v>1</v>
      </c>
      <c r="E613" s="17" t="s">
        <v>2825</v>
      </c>
      <c r="F613" s="17" t="s">
        <v>92</v>
      </c>
      <c r="G613" s="17" t="s">
        <v>36</v>
      </c>
      <c r="H613" s="12" t="s">
        <v>19</v>
      </c>
      <c r="I613" s="12" t="s">
        <v>992</v>
      </c>
      <c r="J613" s="27">
        <v>74</v>
      </c>
      <c r="K613" s="17">
        <v>1</v>
      </c>
      <c r="L613" s="17" t="s">
        <v>2825</v>
      </c>
      <c r="N613" s="12" t="s">
        <v>1078</v>
      </c>
      <c r="R613" s="12" t="s">
        <v>3669</v>
      </c>
      <c r="S613" s="12" t="s">
        <v>3668</v>
      </c>
      <c r="T613" s="12" t="s">
        <v>3667</v>
      </c>
      <c r="U613" s="12" t="s">
        <v>2595</v>
      </c>
      <c r="V613" s="12" t="s">
        <v>2595</v>
      </c>
      <c r="X613" s="12" t="s">
        <v>3667</v>
      </c>
      <c r="AB613" s="28">
        <v>40492.939143518517</v>
      </c>
      <c r="AC613" s="12" t="s">
        <v>2595</v>
      </c>
    </row>
    <row r="614" spans="1:29" ht="76.5" hidden="1">
      <c r="A614" s="16">
        <v>743</v>
      </c>
      <c r="B614" s="12" t="s">
        <v>871</v>
      </c>
      <c r="C614" s="12">
        <v>164</v>
      </c>
      <c r="D614" s="12">
        <v>1</v>
      </c>
      <c r="E614" s="17" t="s">
        <v>2825</v>
      </c>
      <c r="F614" s="17" t="s">
        <v>92</v>
      </c>
      <c r="G614" s="17" t="s">
        <v>83</v>
      </c>
      <c r="H614" s="12" t="s">
        <v>19</v>
      </c>
      <c r="I614" s="12" t="s">
        <v>992</v>
      </c>
      <c r="J614" s="27">
        <v>74</v>
      </c>
      <c r="K614" s="17">
        <v>44</v>
      </c>
      <c r="L614" s="17" t="s">
        <v>2825</v>
      </c>
      <c r="N614" s="12" t="s">
        <v>1078</v>
      </c>
      <c r="R614" s="12" t="s">
        <v>3666</v>
      </c>
      <c r="S614" s="12" t="s">
        <v>3665</v>
      </c>
      <c r="T614" s="12" t="s">
        <v>3664</v>
      </c>
      <c r="U614" s="12" t="s">
        <v>2595</v>
      </c>
      <c r="V614" s="12" t="s">
        <v>2595</v>
      </c>
      <c r="X614" s="12" t="s">
        <v>3664</v>
      </c>
      <c r="AB614" s="28">
        <v>40492.939143518517</v>
      </c>
      <c r="AC614" s="12" t="s">
        <v>2595</v>
      </c>
    </row>
    <row r="615" spans="1:29" ht="102" hidden="1">
      <c r="A615" s="16">
        <v>200</v>
      </c>
      <c r="B615" s="12" t="s">
        <v>1766</v>
      </c>
      <c r="C615" s="12">
        <v>164</v>
      </c>
      <c r="D615" s="12">
        <v>1</v>
      </c>
      <c r="E615" s="17" t="s">
        <v>2825</v>
      </c>
      <c r="F615" s="17" t="s">
        <v>785</v>
      </c>
      <c r="G615" s="17" t="s">
        <v>36</v>
      </c>
      <c r="H615" s="12" t="s">
        <v>19</v>
      </c>
      <c r="I615" s="12" t="s">
        <v>992</v>
      </c>
      <c r="J615" s="27">
        <v>75</v>
      </c>
      <c r="K615" s="17">
        <v>1</v>
      </c>
      <c r="L615" s="17" t="s">
        <v>2825</v>
      </c>
      <c r="N615" s="12" t="s">
        <v>1078</v>
      </c>
      <c r="R615" s="12" t="s">
        <v>3663</v>
      </c>
      <c r="S615" s="12" t="s">
        <v>3662</v>
      </c>
      <c r="T615" s="12" t="s">
        <v>3661</v>
      </c>
      <c r="U615" s="12" t="s">
        <v>2595</v>
      </c>
      <c r="V615" s="12" t="s">
        <v>2595</v>
      </c>
      <c r="X615" s="12" t="s">
        <v>3661</v>
      </c>
      <c r="AB615" s="28">
        <v>40492.939143518517</v>
      </c>
      <c r="AC615" s="12" t="s">
        <v>2595</v>
      </c>
    </row>
    <row r="616" spans="1:29" ht="38.25" hidden="1">
      <c r="A616" s="16">
        <v>333</v>
      </c>
      <c r="B616" s="12" t="s">
        <v>2587</v>
      </c>
      <c r="C616" s="12">
        <v>164</v>
      </c>
      <c r="D616" s="12">
        <v>1</v>
      </c>
      <c r="E616" s="17" t="s">
        <v>2825</v>
      </c>
      <c r="F616" s="17" t="s">
        <v>113</v>
      </c>
      <c r="G616" s="17" t="s">
        <v>56</v>
      </c>
      <c r="H616" s="12" t="s">
        <v>24</v>
      </c>
      <c r="I616" s="12" t="s">
        <v>990</v>
      </c>
      <c r="J616" s="27">
        <v>77</v>
      </c>
      <c r="K616" s="17">
        <v>16</v>
      </c>
      <c r="L616" s="17" t="s">
        <v>2825</v>
      </c>
      <c r="M616" s="12">
        <v>477</v>
      </c>
      <c r="N616" s="12" t="s">
        <v>1078</v>
      </c>
      <c r="R616" s="12" t="s">
        <v>3660</v>
      </c>
      <c r="S616" s="12" t="s">
        <v>3659</v>
      </c>
      <c r="T616" s="12" t="s">
        <v>3658</v>
      </c>
      <c r="U616" s="12" t="s">
        <v>2595</v>
      </c>
      <c r="V616" s="12" t="s">
        <v>2595</v>
      </c>
      <c r="X616" s="12" t="s">
        <v>3658</v>
      </c>
      <c r="AB616" s="28">
        <v>40492.939143518517</v>
      </c>
      <c r="AC616" s="12" t="s">
        <v>2595</v>
      </c>
    </row>
    <row r="617" spans="1:29" ht="38.25" hidden="1">
      <c r="A617" s="16">
        <v>477</v>
      </c>
      <c r="B617" s="12" t="s">
        <v>2587</v>
      </c>
      <c r="C617" s="12">
        <v>164</v>
      </c>
      <c r="D617" s="12">
        <v>1</v>
      </c>
      <c r="E617" s="17" t="s">
        <v>2825</v>
      </c>
      <c r="F617" s="17" t="s">
        <v>113</v>
      </c>
      <c r="G617" s="17" t="s">
        <v>56</v>
      </c>
      <c r="H617" s="12" t="s">
        <v>24</v>
      </c>
      <c r="I617" s="12" t="s">
        <v>990</v>
      </c>
      <c r="J617" s="27">
        <v>77</v>
      </c>
      <c r="K617" s="17">
        <v>16</v>
      </c>
      <c r="L617" s="17" t="s">
        <v>2825</v>
      </c>
      <c r="N617" s="12" t="s">
        <v>1078</v>
      </c>
      <c r="R617" s="12" t="s">
        <v>3660</v>
      </c>
      <c r="S617" s="12" t="s">
        <v>3659</v>
      </c>
      <c r="T617" s="12" t="s">
        <v>3658</v>
      </c>
      <c r="U617" s="12" t="s">
        <v>2595</v>
      </c>
      <c r="V617" s="12" t="s">
        <v>2595</v>
      </c>
      <c r="X617" s="12" t="s">
        <v>3658</v>
      </c>
      <c r="AB617" s="28">
        <v>40492.939143518517</v>
      </c>
      <c r="AC617" s="12" t="s">
        <v>2595</v>
      </c>
    </row>
    <row r="618" spans="1:29" ht="89.25" hidden="1">
      <c r="A618" s="16">
        <v>746</v>
      </c>
      <c r="B618" s="12" t="s">
        <v>871</v>
      </c>
      <c r="C618" s="12">
        <v>164</v>
      </c>
      <c r="D618" s="12">
        <v>1</v>
      </c>
      <c r="E618" s="17" t="s">
        <v>2837</v>
      </c>
      <c r="F618" s="17" t="s">
        <v>113</v>
      </c>
      <c r="G618" s="17" t="s">
        <v>84</v>
      </c>
      <c r="H618" s="12" t="s">
        <v>19</v>
      </c>
      <c r="I618" s="12" t="s">
        <v>992</v>
      </c>
      <c r="J618" s="27">
        <v>77</v>
      </c>
      <c r="K618" s="17">
        <v>40</v>
      </c>
      <c r="L618" s="17" t="s">
        <v>2837</v>
      </c>
      <c r="M618" s="12">
        <v>370</v>
      </c>
      <c r="N618" s="12" t="s">
        <v>1078</v>
      </c>
      <c r="R618" s="12" t="s">
        <v>3657</v>
      </c>
      <c r="S618" s="12" t="s">
        <v>3656</v>
      </c>
      <c r="T618" s="12" t="s">
        <v>3655</v>
      </c>
      <c r="U618" s="12" t="s">
        <v>2595</v>
      </c>
      <c r="V618" s="12" t="s">
        <v>2595</v>
      </c>
      <c r="X618" s="12" t="s">
        <v>3655</v>
      </c>
      <c r="AB618" s="28">
        <v>40492.939143518517</v>
      </c>
      <c r="AC618" s="12" t="s">
        <v>2595</v>
      </c>
    </row>
    <row r="619" spans="1:29" ht="280.5" hidden="1">
      <c r="A619" s="16">
        <v>198</v>
      </c>
      <c r="B619" s="12" t="s">
        <v>1766</v>
      </c>
      <c r="C619" s="12">
        <v>164</v>
      </c>
      <c r="D619" s="12">
        <v>1</v>
      </c>
      <c r="E619" s="17" t="s">
        <v>3654</v>
      </c>
      <c r="F619" s="17" t="s">
        <v>113</v>
      </c>
      <c r="G619" s="17" t="s">
        <v>229</v>
      </c>
      <c r="H619" s="12" t="s">
        <v>19</v>
      </c>
      <c r="I619" s="12" t="s">
        <v>992</v>
      </c>
      <c r="J619" s="27">
        <v>77</v>
      </c>
      <c r="K619" s="17">
        <v>51</v>
      </c>
      <c r="L619" s="17" t="s">
        <v>3654</v>
      </c>
      <c r="M619" s="12">
        <v>960</v>
      </c>
      <c r="N619" s="12" t="s">
        <v>1078</v>
      </c>
      <c r="R619" s="12" t="s">
        <v>3653</v>
      </c>
      <c r="S619" s="12" t="s">
        <v>3652</v>
      </c>
      <c r="T619" s="12" t="s">
        <v>3651</v>
      </c>
      <c r="U619" s="12" t="s">
        <v>2595</v>
      </c>
      <c r="V619" s="12" t="s">
        <v>2595</v>
      </c>
      <c r="X619" s="12" t="s">
        <v>3651</v>
      </c>
      <c r="AB619" s="28">
        <v>40492.939143518517</v>
      </c>
      <c r="AC619" s="12" t="s">
        <v>2595</v>
      </c>
    </row>
    <row r="620" spans="1:29" ht="140.25" hidden="1">
      <c r="A620" s="16">
        <v>875</v>
      </c>
      <c r="B620" s="12" t="s">
        <v>49</v>
      </c>
      <c r="C620" s="12">
        <v>164</v>
      </c>
      <c r="D620" s="12">
        <v>1</v>
      </c>
      <c r="E620" s="17" t="s">
        <v>3648</v>
      </c>
      <c r="F620" s="17" t="s">
        <v>114</v>
      </c>
      <c r="G620" s="17" t="s">
        <v>82</v>
      </c>
      <c r="H620" s="12" t="s">
        <v>19</v>
      </c>
      <c r="I620" s="12" t="s">
        <v>992</v>
      </c>
      <c r="J620" s="27">
        <v>78</v>
      </c>
      <c r="K620" s="17">
        <v>23</v>
      </c>
      <c r="L620" s="17" t="s">
        <v>3648</v>
      </c>
      <c r="N620" s="12" t="s">
        <v>1078</v>
      </c>
      <c r="R620" s="12" t="s">
        <v>3650</v>
      </c>
      <c r="S620" s="12" t="s">
        <v>70</v>
      </c>
      <c r="T620" s="12" t="s">
        <v>3649</v>
      </c>
      <c r="U620" s="12" t="s">
        <v>2595</v>
      </c>
      <c r="V620" s="12" t="s">
        <v>2595</v>
      </c>
      <c r="X620" s="12" t="s">
        <v>3649</v>
      </c>
      <c r="AB620" s="28">
        <v>40492.939143518517</v>
      </c>
      <c r="AC620" s="12" t="s">
        <v>2595</v>
      </c>
    </row>
    <row r="621" spans="1:29" ht="140.25" hidden="1">
      <c r="A621" s="16">
        <v>967</v>
      </c>
      <c r="B621" s="12" t="s">
        <v>49</v>
      </c>
      <c r="C621" s="12">
        <v>164</v>
      </c>
      <c r="D621" s="12">
        <v>1</v>
      </c>
      <c r="E621" s="17" t="s">
        <v>3648</v>
      </c>
      <c r="F621" s="17" t="s">
        <v>114</v>
      </c>
      <c r="G621" s="17" t="s">
        <v>82</v>
      </c>
      <c r="H621" s="12" t="s">
        <v>19</v>
      </c>
      <c r="I621" s="12" t="s">
        <v>992</v>
      </c>
      <c r="J621" s="27">
        <v>78</v>
      </c>
      <c r="K621" s="17">
        <v>23</v>
      </c>
      <c r="L621" s="17" t="s">
        <v>3648</v>
      </c>
      <c r="M621" s="12">
        <v>875</v>
      </c>
      <c r="N621" s="12" t="s">
        <v>1078</v>
      </c>
      <c r="R621" s="12" t="s">
        <v>3647</v>
      </c>
      <c r="S621" s="12" t="s">
        <v>70</v>
      </c>
      <c r="T621" s="12" t="s">
        <v>3646</v>
      </c>
      <c r="U621" s="12" t="s">
        <v>2595</v>
      </c>
      <c r="V621" s="12" t="s">
        <v>2595</v>
      </c>
      <c r="X621" s="12" t="s">
        <v>3646</v>
      </c>
      <c r="AB621" s="28">
        <v>40492.939143518517</v>
      </c>
      <c r="AC621" s="12" t="s">
        <v>2595</v>
      </c>
    </row>
    <row r="622" spans="1:29" ht="38.25" hidden="1">
      <c r="A622" s="16">
        <v>334</v>
      </c>
      <c r="B622" s="12" t="s">
        <v>2587</v>
      </c>
      <c r="C622" s="12">
        <v>164</v>
      </c>
      <c r="D622" s="12">
        <v>1</v>
      </c>
      <c r="E622" s="17" t="s">
        <v>3645</v>
      </c>
      <c r="F622" s="17" t="s">
        <v>114</v>
      </c>
      <c r="G622" s="17" t="s">
        <v>18</v>
      </c>
      <c r="H622" s="12" t="s">
        <v>24</v>
      </c>
      <c r="I622" s="12" t="s">
        <v>990</v>
      </c>
      <c r="J622" s="27">
        <v>78</v>
      </c>
      <c r="K622" s="17">
        <v>32</v>
      </c>
      <c r="L622" s="17" t="s">
        <v>3645</v>
      </c>
      <c r="N622" s="12" t="s">
        <v>1078</v>
      </c>
      <c r="R622" s="12" t="s">
        <v>3644</v>
      </c>
      <c r="S622" s="12" t="s">
        <v>3643</v>
      </c>
      <c r="T622" s="12" t="s">
        <v>3642</v>
      </c>
      <c r="U622" s="12" t="s">
        <v>2595</v>
      </c>
      <c r="V622" s="12" t="s">
        <v>2595</v>
      </c>
      <c r="X622" s="12" t="s">
        <v>3642</v>
      </c>
      <c r="AB622" s="28">
        <v>40492.939143518517</v>
      </c>
      <c r="AC622" s="12" t="s">
        <v>2595</v>
      </c>
    </row>
    <row r="623" spans="1:29" ht="38.25" hidden="1">
      <c r="A623" s="16">
        <v>478</v>
      </c>
      <c r="B623" s="12" t="s">
        <v>2587</v>
      </c>
      <c r="C623" s="12">
        <v>164</v>
      </c>
      <c r="D623" s="12">
        <v>1</v>
      </c>
      <c r="E623" s="17" t="s">
        <v>3645</v>
      </c>
      <c r="F623" s="17" t="s">
        <v>114</v>
      </c>
      <c r="G623" s="17" t="s">
        <v>18</v>
      </c>
      <c r="H623" s="12" t="s">
        <v>24</v>
      </c>
      <c r="I623" s="12" t="s">
        <v>990</v>
      </c>
      <c r="J623" s="27">
        <v>78</v>
      </c>
      <c r="K623" s="17">
        <v>32</v>
      </c>
      <c r="L623" s="17" t="s">
        <v>3645</v>
      </c>
      <c r="M623" s="12">
        <v>334</v>
      </c>
      <c r="N623" s="12" t="s">
        <v>1078</v>
      </c>
      <c r="R623" s="12" t="s">
        <v>3644</v>
      </c>
      <c r="S623" s="12" t="s">
        <v>3643</v>
      </c>
      <c r="T623" s="12" t="s">
        <v>3642</v>
      </c>
      <c r="U623" s="12" t="s">
        <v>2595</v>
      </c>
      <c r="V623" s="12" t="s">
        <v>2595</v>
      </c>
      <c r="X623" s="12" t="s">
        <v>3642</v>
      </c>
      <c r="AB623" s="28">
        <v>40492.939143518517</v>
      </c>
      <c r="AC623" s="12" t="s">
        <v>2595</v>
      </c>
    </row>
    <row r="624" spans="1:29" ht="165.75" hidden="1">
      <c r="A624" s="16">
        <v>764</v>
      </c>
      <c r="B624" s="12" t="s">
        <v>3007</v>
      </c>
      <c r="C624" s="12">
        <v>164</v>
      </c>
      <c r="D624" s="12">
        <v>1</v>
      </c>
      <c r="E624" s="17" t="s">
        <v>62</v>
      </c>
      <c r="F624" s="17" t="s">
        <v>68</v>
      </c>
      <c r="G624" s="17" t="s">
        <v>32</v>
      </c>
      <c r="H624" s="12" t="s">
        <v>19</v>
      </c>
      <c r="I624" s="12" t="s">
        <v>992</v>
      </c>
      <c r="J624" s="27">
        <v>20</v>
      </c>
      <c r="K624" s="17">
        <v>8</v>
      </c>
      <c r="L624" s="17" t="s">
        <v>62</v>
      </c>
      <c r="N624" s="12" t="s">
        <v>1078</v>
      </c>
      <c r="R624" s="12" t="s">
        <v>3641</v>
      </c>
      <c r="S624" s="12" t="s">
        <v>3640</v>
      </c>
      <c r="T624" s="12" t="s">
        <v>3639</v>
      </c>
      <c r="U624" s="12" t="s">
        <v>2595</v>
      </c>
      <c r="V624" s="12" t="s">
        <v>2595</v>
      </c>
      <c r="X624" s="12" t="s">
        <v>3639</v>
      </c>
      <c r="AB624" s="28">
        <v>40492.939143518517</v>
      </c>
      <c r="AC624" s="12" t="s">
        <v>2595</v>
      </c>
    </row>
    <row r="625" spans="1:29" ht="76.5" hidden="1">
      <c r="A625" s="16">
        <v>745</v>
      </c>
      <c r="B625" s="12" t="s">
        <v>871</v>
      </c>
      <c r="C625" s="12">
        <v>164</v>
      </c>
      <c r="D625" s="12">
        <v>1</v>
      </c>
      <c r="E625" s="17" t="s">
        <v>2837</v>
      </c>
      <c r="F625" s="17" t="s">
        <v>113</v>
      </c>
      <c r="G625" s="17" t="s">
        <v>75</v>
      </c>
      <c r="H625" s="12" t="s">
        <v>24</v>
      </c>
      <c r="I625" s="12" t="s">
        <v>990</v>
      </c>
      <c r="J625" s="27">
        <v>77</v>
      </c>
      <c r="K625" s="17">
        <v>41</v>
      </c>
      <c r="L625" s="17" t="s">
        <v>2837</v>
      </c>
      <c r="N625" s="12" t="s">
        <v>1078</v>
      </c>
      <c r="R625" s="12" t="s">
        <v>3638</v>
      </c>
      <c r="S625" s="12" t="s">
        <v>3637</v>
      </c>
      <c r="T625" s="12" t="s">
        <v>3636</v>
      </c>
      <c r="U625" s="12" t="s">
        <v>2595</v>
      </c>
      <c r="V625" s="12" t="s">
        <v>2595</v>
      </c>
      <c r="X625" s="12" t="s">
        <v>2596</v>
      </c>
      <c r="AB625" s="28">
        <v>40492.939143518517</v>
      </c>
      <c r="AC625" s="12" t="s">
        <v>2595</v>
      </c>
    </row>
    <row r="626" spans="1:29" ht="229.5" hidden="1">
      <c r="A626" s="16">
        <v>966</v>
      </c>
      <c r="B626" s="12" t="s">
        <v>49</v>
      </c>
      <c r="C626" s="12">
        <v>164</v>
      </c>
      <c r="D626" s="12">
        <v>1</v>
      </c>
      <c r="E626" s="17" t="s">
        <v>2825</v>
      </c>
      <c r="F626" s="17" t="s">
        <v>113</v>
      </c>
      <c r="G626" s="17" t="s">
        <v>84</v>
      </c>
      <c r="H626" s="12" t="s">
        <v>19</v>
      </c>
      <c r="I626" s="12" t="s">
        <v>992</v>
      </c>
      <c r="J626" s="27">
        <v>77</v>
      </c>
      <c r="K626" s="17">
        <v>40</v>
      </c>
      <c r="L626" s="17" t="s">
        <v>2825</v>
      </c>
      <c r="M626" s="12">
        <v>745</v>
      </c>
      <c r="N626" s="12" t="s">
        <v>1078</v>
      </c>
      <c r="R626" s="12" t="s">
        <v>2824</v>
      </c>
      <c r="S626" s="12" t="s">
        <v>70</v>
      </c>
      <c r="T626" s="12" t="s">
        <v>3635</v>
      </c>
      <c r="U626" s="12" t="s">
        <v>2595</v>
      </c>
      <c r="V626" s="12" t="s">
        <v>2595</v>
      </c>
      <c r="X626" s="12" t="s">
        <v>2812</v>
      </c>
      <c r="AB626" s="28">
        <v>40492.939143518517</v>
      </c>
      <c r="AC626" s="12" t="s">
        <v>2595</v>
      </c>
    </row>
    <row r="627" spans="1:29" ht="409.5" hidden="1">
      <c r="A627" s="16">
        <v>998</v>
      </c>
      <c r="B627" s="12" t="s">
        <v>1766</v>
      </c>
      <c r="C627" s="12">
        <v>164</v>
      </c>
      <c r="D627" s="12">
        <v>1</v>
      </c>
      <c r="F627" s="17" t="s">
        <v>3634</v>
      </c>
      <c r="H627" s="12" t="s">
        <v>19</v>
      </c>
      <c r="I627" s="12" t="s">
        <v>992</v>
      </c>
      <c r="N627" s="12" t="s">
        <v>1078</v>
      </c>
      <c r="R627" s="12" t="s">
        <v>3633</v>
      </c>
      <c r="S627" s="12" t="s">
        <v>3632</v>
      </c>
      <c r="T627" s="12" t="s">
        <v>3631</v>
      </c>
      <c r="U627" s="12" t="s">
        <v>2595</v>
      </c>
      <c r="V627" s="12" t="s">
        <v>2595</v>
      </c>
      <c r="AB627" s="28">
        <v>40493.837673611109</v>
      </c>
      <c r="AC627" s="12" t="s">
        <v>2595</v>
      </c>
    </row>
    <row r="628" spans="1:29" ht="76.5" hidden="1">
      <c r="A628" s="16">
        <v>218</v>
      </c>
      <c r="B628" s="12" t="s">
        <v>2833</v>
      </c>
      <c r="C628" s="12">
        <v>164</v>
      </c>
      <c r="D628" s="12">
        <v>1</v>
      </c>
      <c r="E628" s="17" t="s">
        <v>2828</v>
      </c>
      <c r="F628" s="17" t="s">
        <v>139</v>
      </c>
      <c r="G628" s="17" t="s">
        <v>3630</v>
      </c>
      <c r="H628" s="12" t="s">
        <v>19</v>
      </c>
      <c r="I628" s="12" t="s">
        <v>992</v>
      </c>
      <c r="J628" s="27">
        <v>42</v>
      </c>
      <c r="L628" s="17" t="s">
        <v>2828</v>
      </c>
      <c r="N628" s="12" t="s">
        <v>1078</v>
      </c>
      <c r="R628" s="12" t="s">
        <v>3629</v>
      </c>
      <c r="S628" s="12" t="s">
        <v>3628</v>
      </c>
      <c r="T628" s="12" t="s">
        <v>3627</v>
      </c>
      <c r="U628" s="12" t="s">
        <v>2595</v>
      </c>
      <c r="V628" s="12" t="s">
        <v>2595</v>
      </c>
      <c r="AB628" s="28">
        <v>40493.84784722222</v>
      </c>
      <c r="AC628" s="12" t="s">
        <v>2595</v>
      </c>
    </row>
    <row r="629" spans="1:29" ht="89.25" hidden="1">
      <c r="A629" s="16">
        <v>14</v>
      </c>
      <c r="B629" s="12" t="s">
        <v>29</v>
      </c>
      <c r="C629" s="12">
        <v>164</v>
      </c>
      <c r="D629" s="12">
        <v>1</v>
      </c>
      <c r="E629" s="17" t="s">
        <v>3384</v>
      </c>
      <c r="F629" s="17" t="s">
        <v>33</v>
      </c>
      <c r="G629" s="17" t="s">
        <v>34</v>
      </c>
      <c r="H629" s="12" t="s">
        <v>19</v>
      </c>
      <c r="I629" s="12" t="s">
        <v>990</v>
      </c>
      <c r="J629" s="27">
        <v>9</v>
      </c>
      <c r="K629" s="17">
        <v>34</v>
      </c>
      <c r="L629" s="17" t="s">
        <v>3384</v>
      </c>
      <c r="N629" s="12" t="s">
        <v>1078</v>
      </c>
      <c r="Q629" s="16">
        <v>8</v>
      </c>
      <c r="R629" s="12" t="s">
        <v>3626</v>
      </c>
      <c r="S629" s="12" t="s">
        <v>3625</v>
      </c>
      <c r="T629" s="12" t="s">
        <v>3624</v>
      </c>
      <c r="U629" s="12" t="s">
        <v>2574</v>
      </c>
      <c r="V629" s="12" t="s">
        <v>2602</v>
      </c>
      <c r="Y629" s="12" t="s">
        <v>1285</v>
      </c>
      <c r="Z629" s="12" t="s">
        <v>3623</v>
      </c>
      <c r="AA629" s="12">
        <v>1.02</v>
      </c>
      <c r="AB629" s="28">
        <v>40443.441527777781</v>
      </c>
      <c r="AC629" s="12" t="s">
        <v>2574</v>
      </c>
    </row>
    <row r="630" spans="1:29" ht="89.25" hidden="1">
      <c r="A630" s="16">
        <v>21</v>
      </c>
      <c r="B630" s="12" t="s">
        <v>29</v>
      </c>
      <c r="C630" s="12">
        <v>164</v>
      </c>
      <c r="D630" s="12">
        <v>1</v>
      </c>
      <c r="E630" s="17" t="s">
        <v>2266</v>
      </c>
      <c r="F630" s="17" t="s">
        <v>27</v>
      </c>
      <c r="G630" s="17" t="s">
        <v>41</v>
      </c>
      <c r="H630" s="12" t="s">
        <v>19</v>
      </c>
      <c r="I630" s="12" t="s">
        <v>990</v>
      </c>
      <c r="J630" s="27">
        <v>24</v>
      </c>
      <c r="K630" s="17">
        <v>30</v>
      </c>
      <c r="L630" s="17" t="s">
        <v>2266</v>
      </c>
      <c r="N630" s="12" t="s">
        <v>1078</v>
      </c>
      <c r="Q630" s="16">
        <v>8</v>
      </c>
      <c r="R630" s="12" t="s">
        <v>3622</v>
      </c>
      <c r="T630" s="12" t="s">
        <v>3621</v>
      </c>
      <c r="U630" s="12" t="s">
        <v>2574</v>
      </c>
      <c r="V630" s="12" t="s">
        <v>2602</v>
      </c>
      <c r="Y630" s="12" t="s">
        <v>1285</v>
      </c>
      <c r="Z630" s="12" t="s">
        <v>3620</v>
      </c>
      <c r="AA630" s="12">
        <v>1.02</v>
      </c>
      <c r="AB630" s="28">
        <v>40443.48641203704</v>
      </c>
      <c r="AC630" s="12" t="s">
        <v>2574</v>
      </c>
    </row>
    <row r="631" spans="1:29" ht="114.75" hidden="1">
      <c r="A631" s="16">
        <v>59</v>
      </c>
      <c r="B631" s="12" t="s">
        <v>29</v>
      </c>
      <c r="C631" s="12">
        <v>164</v>
      </c>
      <c r="D631" s="12">
        <v>1</v>
      </c>
      <c r="E631" s="17" t="s">
        <v>1629</v>
      </c>
      <c r="F631" s="17" t="s">
        <v>271</v>
      </c>
      <c r="G631" s="17" t="s">
        <v>68</v>
      </c>
      <c r="H631" s="12" t="s">
        <v>19</v>
      </c>
      <c r="I631" s="12" t="s">
        <v>990</v>
      </c>
      <c r="J631" s="27">
        <v>95</v>
      </c>
      <c r="K631" s="17">
        <v>20</v>
      </c>
      <c r="L631" s="17" t="s">
        <v>1629</v>
      </c>
      <c r="N631" s="12" t="s">
        <v>1078</v>
      </c>
      <c r="Q631" s="16">
        <v>8</v>
      </c>
      <c r="R631" s="12" t="s">
        <v>3619</v>
      </c>
      <c r="S631" s="12" t="s">
        <v>3618</v>
      </c>
      <c r="T631" s="12" t="s">
        <v>3617</v>
      </c>
      <c r="U631" s="12" t="s">
        <v>2574</v>
      </c>
      <c r="V631" s="12" t="s">
        <v>2602</v>
      </c>
      <c r="Y631" s="12" t="s">
        <v>1285</v>
      </c>
      <c r="Z631" s="12" t="s">
        <v>3616</v>
      </c>
      <c r="AA631" s="12">
        <v>1.02</v>
      </c>
      <c r="AB631" s="28">
        <v>40444.5934375</v>
      </c>
      <c r="AC631" s="12" t="s">
        <v>2574</v>
      </c>
    </row>
    <row r="632" spans="1:29" ht="51" hidden="1">
      <c r="A632" s="16">
        <v>108</v>
      </c>
      <c r="B632" s="12" t="s">
        <v>3615</v>
      </c>
      <c r="C632" s="12">
        <v>164</v>
      </c>
      <c r="D632" s="12">
        <v>1</v>
      </c>
      <c r="E632" s="17" t="s">
        <v>1693</v>
      </c>
      <c r="F632" s="17" t="s">
        <v>1826</v>
      </c>
      <c r="G632" s="17" t="s">
        <v>45</v>
      </c>
      <c r="H632" s="12" t="s">
        <v>19</v>
      </c>
      <c r="I632" s="12" t="s">
        <v>990</v>
      </c>
      <c r="J632" s="27">
        <v>81</v>
      </c>
      <c r="K632" s="17">
        <v>7</v>
      </c>
      <c r="L632" s="17" t="s">
        <v>1693</v>
      </c>
      <c r="N632" s="12" t="s">
        <v>1078</v>
      </c>
      <c r="Q632" s="16">
        <v>8</v>
      </c>
      <c r="R632" s="12" t="s">
        <v>3614</v>
      </c>
      <c r="S632" s="12" t="s">
        <v>3613</v>
      </c>
      <c r="T632" s="12" t="s">
        <v>3612</v>
      </c>
      <c r="U632" s="12" t="s">
        <v>2574</v>
      </c>
      <c r="V632" s="12" t="s">
        <v>2602</v>
      </c>
      <c r="Y632" s="12" t="s">
        <v>990</v>
      </c>
      <c r="Z632" s="12" t="s">
        <v>3611</v>
      </c>
      <c r="AB632" s="28">
        <v>40443.555925925924</v>
      </c>
      <c r="AC632" s="12" t="s">
        <v>2574</v>
      </c>
    </row>
    <row r="633" spans="1:29" ht="114.75" hidden="1">
      <c r="A633" s="16">
        <v>117</v>
      </c>
      <c r="B633" s="12" t="s">
        <v>1648</v>
      </c>
      <c r="C633" s="12">
        <v>164</v>
      </c>
      <c r="D633" s="12">
        <v>1</v>
      </c>
      <c r="E633" s="17" t="s">
        <v>1681</v>
      </c>
      <c r="F633" s="17" t="s">
        <v>100</v>
      </c>
      <c r="G633" s="17" t="s">
        <v>66</v>
      </c>
      <c r="H633" s="12" t="s">
        <v>19</v>
      </c>
      <c r="I633" s="12" t="s">
        <v>992</v>
      </c>
      <c r="J633" s="27">
        <v>83</v>
      </c>
      <c r="K633" s="17">
        <v>12</v>
      </c>
      <c r="L633" s="17" t="s">
        <v>1681</v>
      </c>
      <c r="N633" s="12" t="s">
        <v>1078</v>
      </c>
      <c r="Q633" s="16">
        <v>8</v>
      </c>
      <c r="R633" s="12" t="s">
        <v>3610</v>
      </c>
      <c r="S633" s="12" t="s">
        <v>2797</v>
      </c>
      <c r="T633" s="12" t="s">
        <v>3609</v>
      </c>
      <c r="U633" s="12" t="s">
        <v>2574</v>
      </c>
      <c r="V633" s="12" t="s">
        <v>2602</v>
      </c>
      <c r="X633" s="12" t="s">
        <v>3608</v>
      </c>
      <c r="Y633" s="12" t="s">
        <v>1285</v>
      </c>
      <c r="Z633" s="12" t="s">
        <v>3607</v>
      </c>
      <c r="AA633" s="12">
        <v>1.02</v>
      </c>
      <c r="AB633" s="28">
        <v>40443.581180555557</v>
      </c>
      <c r="AC633" s="12" t="s">
        <v>2574</v>
      </c>
    </row>
    <row r="634" spans="1:29" ht="408" hidden="1">
      <c r="A634" s="16">
        <v>225</v>
      </c>
      <c r="B634" s="12" t="s">
        <v>2833</v>
      </c>
      <c r="C634" s="12">
        <v>164</v>
      </c>
      <c r="D634" s="12">
        <v>1</v>
      </c>
      <c r="E634" s="17" t="s">
        <v>1693</v>
      </c>
      <c r="F634" s="17" t="s">
        <v>1826</v>
      </c>
      <c r="G634" s="17" t="s">
        <v>36</v>
      </c>
      <c r="H634" s="12" t="s">
        <v>19</v>
      </c>
      <c r="I634" s="12" t="s">
        <v>992</v>
      </c>
      <c r="J634" s="27">
        <v>81</v>
      </c>
      <c r="K634" s="17">
        <v>1</v>
      </c>
      <c r="L634" s="17" t="s">
        <v>1693</v>
      </c>
      <c r="N634" s="12" t="s">
        <v>1078</v>
      </c>
      <c r="Q634" s="16">
        <v>8</v>
      </c>
      <c r="R634" s="12" t="s">
        <v>3606</v>
      </c>
      <c r="S634" s="12" t="s">
        <v>105</v>
      </c>
      <c r="T634" s="12" t="s">
        <v>3605</v>
      </c>
      <c r="U634" s="12" t="s">
        <v>2574</v>
      </c>
      <c r="V634" s="12" t="s">
        <v>2602</v>
      </c>
      <c r="X634" s="12" t="s">
        <v>3604</v>
      </c>
      <c r="Y634" s="12" t="s">
        <v>1285</v>
      </c>
      <c r="Z634" s="12" t="s">
        <v>3603</v>
      </c>
      <c r="AA634" s="12">
        <v>1.02</v>
      </c>
      <c r="AB634" s="28">
        <v>40443.557303240741</v>
      </c>
      <c r="AC634" s="12" t="s">
        <v>2574</v>
      </c>
    </row>
    <row r="635" spans="1:29" ht="293.25" hidden="1">
      <c r="A635" s="16">
        <v>234</v>
      </c>
      <c r="B635" s="12" t="s">
        <v>1787</v>
      </c>
      <c r="C635" s="12">
        <v>164</v>
      </c>
      <c r="D635" s="12">
        <v>1</v>
      </c>
      <c r="E635" s="17" t="s">
        <v>2461</v>
      </c>
      <c r="F635" s="17" t="s">
        <v>22</v>
      </c>
      <c r="G635" s="17" t="s">
        <v>31</v>
      </c>
      <c r="H635" s="12" t="s">
        <v>19</v>
      </c>
      <c r="I635" s="12" t="s">
        <v>992</v>
      </c>
      <c r="J635" s="27">
        <v>4</v>
      </c>
      <c r="K635" s="17">
        <v>6</v>
      </c>
      <c r="L635" s="17" t="s">
        <v>2461</v>
      </c>
      <c r="N635" s="12" t="s">
        <v>1078</v>
      </c>
      <c r="Q635" s="16">
        <v>8</v>
      </c>
      <c r="R635" s="12" t="s">
        <v>3602</v>
      </c>
      <c r="S635" s="12" t="s">
        <v>3601</v>
      </c>
      <c r="T635" s="12" t="s">
        <v>3600</v>
      </c>
      <c r="U635" s="12" t="s">
        <v>2574</v>
      </c>
      <c r="V635" s="12" t="s">
        <v>2602</v>
      </c>
      <c r="X635" s="12" t="s">
        <v>3599</v>
      </c>
      <c r="Y635" s="12" t="s">
        <v>1285</v>
      </c>
      <c r="Z635" s="12" t="s">
        <v>3598</v>
      </c>
      <c r="AA635" s="12">
        <v>1.02</v>
      </c>
      <c r="AB635" s="28">
        <v>40443.438622685186</v>
      </c>
      <c r="AC635" s="12" t="s">
        <v>2574</v>
      </c>
    </row>
    <row r="636" spans="1:29" ht="255" hidden="1">
      <c r="A636" s="16">
        <v>452</v>
      </c>
      <c r="B636" s="12" t="s">
        <v>2587</v>
      </c>
      <c r="C636" s="12">
        <v>164</v>
      </c>
      <c r="D636" s="12">
        <v>1</v>
      </c>
      <c r="E636" s="17" t="s">
        <v>2179</v>
      </c>
      <c r="F636" s="17" t="s">
        <v>30</v>
      </c>
      <c r="G636" s="17" t="s">
        <v>54</v>
      </c>
      <c r="H636" s="12" t="s">
        <v>19</v>
      </c>
      <c r="I636" s="12" t="s">
        <v>992</v>
      </c>
      <c r="J636" s="27">
        <v>33</v>
      </c>
      <c r="K636" s="17">
        <v>19</v>
      </c>
      <c r="L636" s="17" t="s">
        <v>2179</v>
      </c>
      <c r="M636" s="12">
        <v>308</v>
      </c>
      <c r="N636" s="12" t="s">
        <v>1078</v>
      </c>
      <c r="R636" s="12" t="s">
        <v>3596</v>
      </c>
      <c r="S636" s="12" t="s">
        <v>3595</v>
      </c>
      <c r="T636" s="12" t="s">
        <v>3597</v>
      </c>
      <c r="U636" s="12" t="s">
        <v>2574</v>
      </c>
      <c r="V636" s="12" t="s">
        <v>116</v>
      </c>
      <c r="AB636" s="28">
        <v>40380.750462962962</v>
      </c>
      <c r="AC636" s="12" t="s">
        <v>2574</v>
      </c>
    </row>
    <row r="637" spans="1:29" ht="229.5" hidden="1">
      <c r="A637" s="16">
        <v>308</v>
      </c>
      <c r="B637" s="12" t="s">
        <v>2587</v>
      </c>
      <c r="C637" s="12">
        <v>164</v>
      </c>
      <c r="D637" s="12">
        <v>1</v>
      </c>
      <c r="E637" s="17" t="s">
        <v>2179</v>
      </c>
      <c r="F637" s="17" t="s">
        <v>30</v>
      </c>
      <c r="G637" s="17" t="s">
        <v>54</v>
      </c>
      <c r="H637" s="12" t="s">
        <v>19</v>
      </c>
      <c r="I637" s="12" t="s">
        <v>992</v>
      </c>
      <c r="J637" s="27">
        <v>33</v>
      </c>
      <c r="K637" s="17">
        <v>19</v>
      </c>
      <c r="L637" s="17" t="s">
        <v>2179</v>
      </c>
      <c r="N637" s="12" t="s">
        <v>1078</v>
      </c>
      <c r="Q637" s="16">
        <v>8</v>
      </c>
      <c r="R637" s="12" t="s">
        <v>3596</v>
      </c>
      <c r="S637" s="12" t="s">
        <v>3595</v>
      </c>
      <c r="T637" s="12" t="s">
        <v>3594</v>
      </c>
      <c r="U637" s="12" t="s">
        <v>2574</v>
      </c>
      <c r="V637" s="12" t="s">
        <v>2602</v>
      </c>
      <c r="Y637" s="12" t="s">
        <v>1285</v>
      </c>
      <c r="Z637" s="12" t="s">
        <v>3593</v>
      </c>
      <c r="AA637" s="12">
        <v>1.02</v>
      </c>
      <c r="AB637" s="28">
        <v>40443.527453703704</v>
      </c>
      <c r="AC637" s="12" t="s">
        <v>2574</v>
      </c>
    </row>
    <row r="638" spans="1:29" ht="409.5" hidden="1">
      <c r="A638" s="16">
        <v>537</v>
      </c>
      <c r="B638" s="12" t="s">
        <v>2587</v>
      </c>
      <c r="C638" s="12">
        <v>164</v>
      </c>
      <c r="D638" s="12">
        <v>1</v>
      </c>
      <c r="E638" s="17" t="s">
        <v>1681</v>
      </c>
      <c r="F638" s="17" t="s">
        <v>98</v>
      </c>
      <c r="G638" s="17" t="s">
        <v>81</v>
      </c>
      <c r="H638" s="12" t="s">
        <v>19</v>
      </c>
      <c r="I638" s="12" t="s">
        <v>992</v>
      </c>
      <c r="J638" s="27">
        <v>82</v>
      </c>
      <c r="K638" s="17">
        <v>22</v>
      </c>
      <c r="L638" s="17" t="s">
        <v>1681</v>
      </c>
      <c r="N638" s="12" t="s">
        <v>1078</v>
      </c>
      <c r="Q638" s="16">
        <v>8</v>
      </c>
      <c r="R638" s="12" t="s">
        <v>3592</v>
      </c>
      <c r="S638" s="12" t="s">
        <v>3591</v>
      </c>
      <c r="T638" s="12" t="s">
        <v>3590</v>
      </c>
      <c r="U638" s="12" t="s">
        <v>2574</v>
      </c>
      <c r="V638" s="12" t="s">
        <v>2602</v>
      </c>
      <c r="Y638" s="12" t="s">
        <v>990</v>
      </c>
      <c r="Z638" s="12" t="s">
        <v>3589</v>
      </c>
      <c r="AB638" s="28">
        <v>40443.577291666668</v>
      </c>
      <c r="AC638" s="12" t="s">
        <v>2574</v>
      </c>
    </row>
    <row r="639" spans="1:29" ht="140.25" hidden="1">
      <c r="A639" s="16">
        <v>501</v>
      </c>
      <c r="B639" s="12" t="s">
        <v>2587</v>
      </c>
      <c r="C639" s="12">
        <v>164</v>
      </c>
      <c r="D639" s="12">
        <v>1</v>
      </c>
      <c r="E639" s="17" t="s">
        <v>1678</v>
      </c>
      <c r="F639" s="17" t="s">
        <v>1826</v>
      </c>
      <c r="G639" s="17" t="s">
        <v>138</v>
      </c>
      <c r="H639" s="12" t="s">
        <v>24</v>
      </c>
      <c r="I639" s="12" t="s">
        <v>990</v>
      </c>
      <c r="J639" s="27">
        <v>81</v>
      </c>
      <c r="K639" s="17">
        <v>47</v>
      </c>
      <c r="L639" s="17" t="s">
        <v>1678</v>
      </c>
      <c r="M639" s="12">
        <v>357</v>
      </c>
      <c r="N639" s="12" t="s">
        <v>1078</v>
      </c>
      <c r="R639" s="12" t="s">
        <v>3587</v>
      </c>
      <c r="S639" s="12" t="s">
        <v>3586</v>
      </c>
      <c r="T639" s="12" t="s">
        <v>3588</v>
      </c>
      <c r="U639" s="12" t="s">
        <v>2574</v>
      </c>
      <c r="V639" s="12" t="s">
        <v>116</v>
      </c>
      <c r="AB639" s="28">
        <v>40380.755231481482</v>
      </c>
      <c r="AC639" s="12" t="s">
        <v>2574</v>
      </c>
    </row>
    <row r="640" spans="1:29" ht="114.75" hidden="1">
      <c r="A640" s="16">
        <v>357</v>
      </c>
      <c r="B640" s="12" t="s">
        <v>2587</v>
      </c>
      <c r="C640" s="12">
        <v>164</v>
      </c>
      <c r="D640" s="12">
        <v>1</v>
      </c>
      <c r="E640" s="17" t="s">
        <v>1678</v>
      </c>
      <c r="F640" s="17" t="s">
        <v>1826</v>
      </c>
      <c r="G640" s="17" t="s">
        <v>138</v>
      </c>
      <c r="H640" s="12" t="s">
        <v>24</v>
      </c>
      <c r="I640" s="12" t="s">
        <v>990</v>
      </c>
      <c r="J640" s="27">
        <v>81</v>
      </c>
      <c r="K640" s="17">
        <v>47</v>
      </c>
      <c r="L640" s="17" t="s">
        <v>1678</v>
      </c>
      <c r="N640" s="12" t="s">
        <v>1078</v>
      </c>
      <c r="Q640" s="16">
        <v>8</v>
      </c>
      <c r="R640" s="12" t="s">
        <v>3587</v>
      </c>
      <c r="S640" s="12" t="s">
        <v>3586</v>
      </c>
      <c r="T640" s="12" t="s">
        <v>3585</v>
      </c>
      <c r="U640" s="12" t="s">
        <v>2574</v>
      </c>
      <c r="V640" s="12" t="s">
        <v>2602</v>
      </c>
      <c r="Y640" s="12" t="s">
        <v>1285</v>
      </c>
      <c r="Z640" s="12" t="s">
        <v>3584</v>
      </c>
      <c r="AA640" s="12">
        <v>1.02</v>
      </c>
      <c r="AB640" s="28">
        <v>40443.564467592594</v>
      </c>
      <c r="AC640" s="12" t="s">
        <v>2574</v>
      </c>
    </row>
    <row r="641" spans="1:29" ht="204" hidden="1">
      <c r="A641" s="16">
        <v>387</v>
      </c>
      <c r="B641" s="12" t="s">
        <v>2587</v>
      </c>
      <c r="C641" s="12">
        <v>164</v>
      </c>
      <c r="D641" s="12">
        <v>1</v>
      </c>
      <c r="E641" s="17" t="s">
        <v>131</v>
      </c>
      <c r="F641" s="17" t="s">
        <v>275</v>
      </c>
      <c r="G641" s="17" t="s">
        <v>71</v>
      </c>
      <c r="H641" s="12" t="s">
        <v>24</v>
      </c>
      <c r="I641" s="12" t="s">
        <v>990</v>
      </c>
      <c r="J641" s="27">
        <v>96</v>
      </c>
      <c r="K641" s="17">
        <v>36</v>
      </c>
      <c r="L641" s="17" t="s">
        <v>131</v>
      </c>
      <c r="N641" s="12" t="s">
        <v>1078</v>
      </c>
      <c r="Q641" s="16">
        <v>8</v>
      </c>
      <c r="R641" s="12" t="s">
        <v>3581</v>
      </c>
      <c r="S641" s="12" t="s">
        <v>1609</v>
      </c>
      <c r="T641" s="12" t="s">
        <v>3580</v>
      </c>
      <c r="U641" s="12" t="s">
        <v>2574</v>
      </c>
      <c r="V641" s="12" t="s">
        <v>2602</v>
      </c>
      <c r="X641" s="12" t="s">
        <v>3583</v>
      </c>
      <c r="Y641" s="12" t="s">
        <v>1285</v>
      </c>
      <c r="Z641" s="12" t="s">
        <v>3582</v>
      </c>
      <c r="AA641" s="12">
        <v>1.02</v>
      </c>
      <c r="AB641" s="28">
        <v>40444.611747685187</v>
      </c>
      <c r="AC641" s="12" t="s">
        <v>2574</v>
      </c>
    </row>
    <row r="642" spans="1:29" ht="76.5" hidden="1">
      <c r="A642" s="16">
        <v>531</v>
      </c>
      <c r="B642" s="12" t="s">
        <v>2587</v>
      </c>
      <c r="C642" s="12">
        <v>164</v>
      </c>
      <c r="D642" s="12">
        <v>1</v>
      </c>
      <c r="E642" s="17" t="s">
        <v>131</v>
      </c>
      <c r="F642" s="17" t="s">
        <v>275</v>
      </c>
      <c r="G642" s="17" t="s">
        <v>71</v>
      </c>
      <c r="H642" s="12" t="s">
        <v>24</v>
      </c>
      <c r="I642" s="12" t="s">
        <v>990</v>
      </c>
      <c r="J642" s="27">
        <v>96</v>
      </c>
      <c r="K642" s="17">
        <v>36</v>
      </c>
      <c r="L642" s="17" t="s">
        <v>131</v>
      </c>
      <c r="M642" s="12">
        <v>387</v>
      </c>
      <c r="N642" s="12" t="s">
        <v>1078</v>
      </c>
      <c r="R642" s="12" t="s">
        <v>3581</v>
      </c>
      <c r="S642" s="12" t="s">
        <v>1609</v>
      </c>
      <c r="T642" s="12" t="s">
        <v>3580</v>
      </c>
      <c r="U642" s="12" t="s">
        <v>2574</v>
      </c>
      <c r="V642" s="12" t="s">
        <v>116</v>
      </c>
      <c r="AB642" s="28">
        <v>40380.759872685187</v>
      </c>
      <c r="AC642" s="12" t="s">
        <v>2574</v>
      </c>
    </row>
    <row r="643" spans="1:29" ht="76.5" hidden="1">
      <c r="A643" s="16">
        <v>270</v>
      </c>
      <c r="B643" s="12" t="s">
        <v>2587</v>
      </c>
      <c r="C643" s="12">
        <v>164</v>
      </c>
      <c r="D643" s="12">
        <v>1</v>
      </c>
      <c r="E643" s="17" t="s">
        <v>2358</v>
      </c>
      <c r="F643" s="17" t="s">
        <v>56</v>
      </c>
      <c r="G643" s="17" t="s">
        <v>34</v>
      </c>
      <c r="H643" s="12" t="s">
        <v>19</v>
      </c>
      <c r="I643" s="12" t="s">
        <v>992</v>
      </c>
      <c r="J643" s="27">
        <v>16</v>
      </c>
      <c r="K643" s="17">
        <v>34</v>
      </c>
      <c r="L643" s="17" t="s">
        <v>2358</v>
      </c>
      <c r="N643" s="12" t="s">
        <v>1078</v>
      </c>
      <c r="Q643" s="16">
        <v>8</v>
      </c>
      <c r="R643" s="12" t="s">
        <v>3578</v>
      </c>
      <c r="S643" s="12" t="s">
        <v>3577</v>
      </c>
      <c r="T643" s="12" t="s">
        <v>3576</v>
      </c>
      <c r="U643" s="12" t="s">
        <v>2574</v>
      </c>
      <c r="V643" s="12" t="s">
        <v>2602</v>
      </c>
      <c r="Y643" s="12" t="s">
        <v>1285</v>
      </c>
      <c r="Z643" s="12" t="s">
        <v>3579</v>
      </c>
      <c r="AA643" s="12">
        <v>1.02</v>
      </c>
      <c r="AB643" s="28">
        <v>40443.445949074077</v>
      </c>
      <c r="AC643" s="12" t="s">
        <v>2574</v>
      </c>
    </row>
    <row r="644" spans="1:29" ht="76.5" hidden="1">
      <c r="A644" s="16">
        <v>414</v>
      </c>
      <c r="B644" s="12" t="s">
        <v>2587</v>
      </c>
      <c r="C644" s="12">
        <v>164</v>
      </c>
      <c r="D644" s="12">
        <v>1</v>
      </c>
      <c r="E644" s="17" t="s">
        <v>2358</v>
      </c>
      <c r="F644" s="17" t="s">
        <v>56</v>
      </c>
      <c r="G644" s="17" t="s">
        <v>34</v>
      </c>
      <c r="H644" s="12" t="s">
        <v>19</v>
      </c>
      <c r="I644" s="12" t="s">
        <v>992</v>
      </c>
      <c r="J644" s="27">
        <v>16</v>
      </c>
      <c r="K644" s="17">
        <v>34</v>
      </c>
      <c r="L644" s="17" t="s">
        <v>2358</v>
      </c>
      <c r="M644" s="12">
        <v>270</v>
      </c>
      <c r="N644" s="12" t="s">
        <v>1078</v>
      </c>
      <c r="R644" s="12" t="s">
        <v>3578</v>
      </c>
      <c r="S644" s="12" t="s">
        <v>3577</v>
      </c>
      <c r="T644" s="12" t="s">
        <v>3576</v>
      </c>
      <c r="U644" s="12" t="s">
        <v>2574</v>
      </c>
      <c r="V644" s="12" t="s">
        <v>116</v>
      </c>
      <c r="AB644" s="28">
        <v>40380.74832175926</v>
      </c>
      <c r="AC644" s="12" t="s">
        <v>2574</v>
      </c>
    </row>
    <row r="645" spans="1:29" ht="280.5" hidden="1">
      <c r="A645" s="16">
        <v>505</v>
      </c>
      <c r="B645" s="12" t="s">
        <v>2587</v>
      </c>
      <c r="C645" s="12">
        <v>164</v>
      </c>
      <c r="D645" s="12">
        <v>1</v>
      </c>
      <c r="E645" s="17" t="s">
        <v>1678</v>
      </c>
      <c r="F645" s="17" t="s">
        <v>98</v>
      </c>
      <c r="G645" s="17" t="s">
        <v>67</v>
      </c>
      <c r="H645" s="12" t="s">
        <v>19</v>
      </c>
      <c r="I645" s="12" t="s">
        <v>992</v>
      </c>
      <c r="J645" s="27">
        <v>82</v>
      </c>
      <c r="K645" s="17">
        <v>10</v>
      </c>
      <c r="L645" s="17" t="s">
        <v>1678</v>
      </c>
      <c r="M645" s="12">
        <v>361</v>
      </c>
      <c r="N645" s="12" t="s">
        <v>1078</v>
      </c>
      <c r="R645" s="12" t="s">
        <v>3574</v>
      </c>
      <c r="S645" s="12" t="s">
        <v>3573</v>
      </c>
      <c r="T645" s="12" t="s">
        <v>3575</v>
      </c>
      <c r="U645" s="12" t="s">
        <v>2574</v>
      </c>
      <c r="V645" s="12" t="s">
        <v>116</v>
      </c>
      <c r="AB645" s="28">
        <v>40380.755555555559</v>
      </c>
      <c r="AC645" s="12" t="s">
        <v>2574</v>
      </c>
    </row>
    <row r="646" spans="1:29" ht="255" hidden="1">
      <c r="A646" s="16">
        <v>361</v>
      </c>
      <c r="B646" s="12" t="s">
        <v>2587</v>
      </c>
      <c r="C646" s="12">
        <v>164</v>
      </c>
      <c r="D646" s="12">
        <v>1</v>
      </c>
      <c r="E646" s="17" t="s">
        <v>1678</v>
      </c>
      <c r="F646" s="17" t="s">
        <v>98</v>
      </c>
      <c r="G646" s="17" t="s">
        <v>67</v>
      </c>
      <c r="H646" s="12" t="s">
        <v>19</v>
      </c>
      <c r="I646" s="12" t="s">
        <v>992</v>
      </c>
      <c r="J646" s="27">
        <v>82</v>
      </c>
      <c r="K646" s="17">
        <v>10</v>
      </c>
      <c r="L646" s="17" t="s">
        <v>1678</v>
      </c>
      <c r="N646" s="12" t="s">
        <v>1078</v>
      </c>
      <c r="Q646" s="16">
        <v>8</v>
      </c>
      <c r="R646" s="12" t="s">
        <v>3574</v>
      </c>
      <c r="S646" s="12" t="s">
        <v>3573</v>
      </c>
      <c r="T646" s="12" t="s">
        <v>3572</v>
      </c>
      <c r="U646" s="12" t="s">
        <v>2574</v>
      </c>
      <c r="V646" s="12" t="s">
        <v>2602</v>
      </c>
      <c r="X646" s="12" t="s">
        <v>3571</v>
      </c>
      <c r="Y646" s="12" t="s">
        <v>1285</v>
      </c>
      <c r="Z646" s="12" t="s">
        <v>3570</v>
      </c>
      <c r="AA646" s="12">
        <v>1.02</v>
      </c>
      <c r="AB646" s="28">
        <v>40443.572199074071</v>
      </c>
      <c r="AC646" s="12" t="s">
        <v>2574</v>
      </c>
    </row>
    <row r="647" spans="1:29" ht="293.25" hidden="1">
      <c r="A647" s="16">
        <v>448</v>
      </c>
      <c r="B647" s="12" t="s">
        <v>2587</v>
      </c>
      <c r="C647" s="12">
        <v>164</v>
      </c>
      <c r="D647" s="12">
        <v>1</v>
      </c>
      <c r="E647" s="17" t="s">
        <v>2204</v>
      </c>
      <c r="F647" s="17" t="s">
        <v>18</v>
      </c>
      <c r="G647" s="17" t="s">
        <v>30</v>
      </c>
      <c r="H647" s="12" t="s">
        <v>19</v>
      </c>
      <c r="I647" s="12" t="s">
        <v>992</v>
      </c>
      <c r="J647" s="27">
        <v>32</v>
      </c>
      <c r="K647" s="17">
        <v>33</v>
      </c>
      <c r="L647" s="17" t="s">
        <v>2204</v>
      </c>
      <c r="M647" s="12">
        <v>304</v>
      </c>
      <c r="N647" s="12" t="s">
        <v>1078</v>
      </c>
      <c r="R647" s="12" t="s">
        <v>3568</v>
      </c>
      <c r="S647" s="12" t="s">
        <v>3567</v>
      </c>
      <c r="T647" s="12" t="s">
        <v>3569</v>
      </c>
      <c r="U647" s="12" t="s">
        <v>2574</v>
      </c>
      <c r="V647" s="12" t="s">
        <v>116</v>
      </c>
      <c r="AB647" s="28">
        <v>40380.750104166669</v>
      </c>
      <c r="AC647" s="12" t="s">
        <v>2574</v>
      </c>
    </row>
    <row r="648" spans="1:29" ht="306" hidden="1">
      <c r="A648" s="16">
        <v>304</v>
      </c>
      <c r="B648" s="12" t="s">
        <v>2587</v>
      </c>
      <c r="C648" s="12">
        <v>164</v>
      </c>
      <c r="D648" s="12">
        <v>1</v>
      </c>
      <c r="E648" s="17" t="s">
        <v>2204</v>
      </c>
      <c r="F648" s="17" t="s">
        <v>18</v>
      </c>
      <c r="G648" s="17" t="s">
        <v>30</v>
      </c>
      <c r="H648" s="12" t="s">
        <v>19</v>
      </c>
      <c r="I648" s="12" t="s">
        <v>992</v>
      </c>
      <c r="J648" s="27">
        <v>32</v>
      </c>
      <c r="K648" s="17">
        <v>33</v>
      </c>
      <c r="L648" s="17" t="s">
        <v>2204</v>
      </c>
      <c r="N648" s="12" t="s">
        <v>1078</v>
      </c>
      <c r="Q648" s="16">
        <v>8</v>
      </c>
      <c r="R648" s="12" t="s">
        <v>3568</v>
      </c>
      <c r="S648" s="12" t="s">
        <v>3567</v>
      </c>
      <c r="T648" s="12" t="s">
        <v>3566</v>
      </c>
      <c r="U648" s="12" t="s">
        <v>2574</v>
      </c>
      <c r="V648" s="12" t="s">
        <v>2602</v>
      </c>
      <c r="X648" s="12" t="s">
        <v>3565</v>
      </c>
      <c r="Y648" s="12" t="s">
        <v>1285</v>
      </c>
      <c r="Z648" s="12" t="s">
        <v>3564</v>
      </c>
      <c r="AA648" s="12">
        <v>1.02</v>
      </c>
      <c r="AB648" s="28">
        <v>40443.518865740742</v>
      </c>
      <c r="AC648" s="12" t="s">
        <v>2574</v>
      </c>
    </row>
    <row r="649" spans="1:29" ht="102" hidden="1">
      <c r="A649" s="16">
        <v>497</v>
      </c>
      <c r="B649" s="12" t="s">
        <v>2587</v>
      </c>
      <c r="C649" s="12">
        <v>164</v>
      </c>
      <c r="D649" s="12">
        <v>1</v>
      </c>
      <c r="E649" s="17" t="s">
        <v>1678</v>
      </c>
      <c r="F649" s="17" t="s">
        <v>1826</v>
      </c>
      <c r="G649" s="17" t="s">
        <v>75</v>
      </c>
      <c r="H649" s="12" t="s">
        <v>19</v>
      </c>
      <c r="I649" s="12" t="s">
        <v>992</v>
      </c>
      <c r="J649" s="27">
        <v>81</v>
      </c>
      <c r="K649" s="17">
        <v>41</v>
      </c>
      <c r="L649" s="17" t="s">
        <v>1678</v>
      </c>
      <c r="M649" s="12">
        <v>353</v>
      </c>
      <c r="N649" s="12" t="s">
        <v>1078</v>
      </c>
      <c r="R649" s="12" t="s">
        <v>3562</v>
      </c>
      <c r="S649" s="12" t="s">
        <v>3561</v>
      </c>
      <c r="T649" s="12" t="s">
        <v>3563</v>
      </c>
      <c r="U649" s="12" t="s">
        <v>2574</v>
      </c>
      <c r="V649" s="12" t="s">
        <v>116</v>
      </c>
      <c r="AB649" s="28">
        <v>40380.754699074074</v>
      </c>
      <c r="AC649" s="12" t="s">
        <v>2574</v>
      </c>
    </row>
    <row r="650" spans="1:29" ht="242.25" hidden="1">
      <c r="A650" s="16">
        <v>353</v>
      </c>
      <c r="B650" s="12" t="s">
        <v>2587</v>
      </c>
      <c r="C650" s="12">
        <v>164</v>
      </c>
      <c r="D650" s="12">
        <v>1</v>
      </c>
      <c r="E650" s="17" t="s">
        <v>1678</v>
      </c>
      <c r="F650" s="17" t="s">
        <v>1826</v>
      </c>
      <c r="G650" s="17" t="s">
        <v>75</v>
      </c>
      <c r="H650" s="12" t="s">
        <v>19</v>
      </c>
      <c r="I650" s="12" t="s">
        <v>992</v>
      </c>
      <c r="J650" s="27">
        <v>81</v>
      </c>
      <c r="K650" s="17">
        <v>41</v>
      </c>
      <c r="L650" s="17" t="s">
        <v>1678</v>
      </c>
      <c r="N650" s="12" t="s">
        <v>1078</v>
      </c>
      <c r="Q650" s="16">
        <v>8</v>
      </c>
      <c r="R650" s="12" t="s">
        <v>3562</v>
      </c>
      <c r="S650" s="12" t="s">
        <v>3561</v>
      </c>
      <c r="T650" s="12" t="s">
        <v>3560</v>
      </c>
      <c r="U650" s="12" t="s">
        <v>2574</v>
      </c>
      <c r="V650" s="12" t="s">
        <v>2602</v>
      </c>
      <c r="X650" s="12" t="s">
        <v>3559</v>
      </c>
      <c r="Y650" s="12" t="s">
        <v>1285</v>
      </c>
      <c r="Z650" s="12" t="s">
        <v>3558</v>
      </c>
      <c r="AA650" s="12">
        <v>1.02</v>
      </c>
      <c r="AB650" s="28">
        <v>40443.570428240739</v>
      </c>
      <c r="AC650" s="12" t="s">
        <v>2574</v>
      </c>
    </row>
    <row r="651" spans="1:29" ht="191.25" hidden="1">
      <c r="A651" s="16">
        <v>517</v>
      </c>
      <c r="B651" s="12" t="s">
        <v>2587</v>
      </c>
      <c r="C651" s="12">
        <v>164</v>
      </c>
      <c r="D651" s="12">
        <v>1</v>
      </c>
      <c r="E651" s="17" t="s">
        <v>115</v>
      </c>
      <c r="F651" s="17" t="s">
        <v>108</v>
      </c>
      <c r="G651" s="17" t="s">
        <v>76</v>
      </c>
      <c r="H651" s="12" t="s">
        <v>19</v>
      </c>
      <c r="I651" s="12" t="s">
        <v>992</v>
      </c>
      <c r="J651" s="27">
        <v>93</v>
      </c>
      <c r="K651" s="17">
        <v>21</v>
      </c>
      <c r="L651" s="17" t="s">
        <v>115</v>
      </c>
      <c r="M651" s="12">
        <v>373</v>
      </c>
      <c r="N651" s="12" t="s">
        <v>1078</v>
      </c>
      <c r="R651" s="12" t="s">
        <v>3556</v>
      </c>
      <c r="S651" s="12" t="s">
        <v>3555</v>
      </c>
      <c r="T651" s="12" t="s">
        <v>3557</v>
      </c>
      <c r="U651" s="12" t="s">
        <v>2574</v>
      </c>
      <c r="V651" s="12" t="s">
        <v>116</v>
      </c>
      <c r="AB651" s="28">
        <v>40380.757534722223</v>
      </c>
      <c r="AC651" s="12" t="s">
        <v>2574</v>
      </c>
    </row>
    <row r="652" spans="1:29" ht="229.5" hidden="1">
      <c r="A652" s="16">
        <v>373</v>
      </c>
      <c r="B652" s="12" t="s">
        <v>2587</v>
      </c>
      <c r="C652" s="12">
        <v>164</v>
      </c>
      <c r="D652" s="12">
        <v>1</v>
      </c>
      <c r="E652" s="17" t="s">
        <v>115</v>
      </c>
      <c r="F652" s="17" t="s">
        <v>108</v>
      </c>
      <c r="G652" s="17" t="s">
        <v>76</v>
      </c>
      <c r="H652" s="12" t="s">
        <v>19</v>
      </c>
      <c r="I652" s="12" t="s">
        <v>992</v>
      </c>
      <c r="J652" s="27">
        <v>93</v>
      </c>
      <c r="K652" s="17">
        <v>21</v>
      </c>
      <c r="L652" s="17" t="s">
        <v>115</v>
      </c>
      <c r="N652" s="12" t="s">
        <v>1078</v>
      </c>
      <c r="Q652" s="16">
        <v>8</v>
      </c>
      <c r="R652" s="12" t="s">
        <v>3556</v>
      </c>
      <c r="S652" s="12" t="s">
        <v>3555</v>
      </c>
      <c r="T652" s="12" t="s">
        <v>3554</v>
      </c>
      <c r="U652" s="12" t="s">
        <v>2574</v>
      </c>
      <c r="V652" s="12" t="s">
        <v>2602</v>
      </c>
      <c r="X652" s="12" t="s">
        <v>3553</v>
      </c>
      <c r="Y652" s="12" t="s">
        <v>1285</v>
      </c>
      <c r="Z652" s="12" t="s">
        <v>3552</v>
      </c>
      <c r="AA652" s="12">
        <v>1.02</v>
      </c>
      <c r="AB652" s="28">
        <v>40444.588796296295</v>
      </c>
      <c r="AC652" s="12" t="s">
        <v>2574</v>
      </c>
    </row>
    <row r="653" spans="1:29" ht="140.25" hidden="1">
      <c r="A653" s="16">
        <v>499</v>
      </c>
      <c r="B653" s="12" t="s">
        <v>2587</v>
      </c>
      <c r="C653" s="12">
        <v>164</v>
      </c>
      <c r="D653" s="12">
        <v>1</v>
      </c>
      <c r="E653" s="17" t="s">
        <v>1678</v>
      </c>
      <c r="F653" s="17" t="s">
        <v>1826</v>
      </c>
      <c r="G653" s="17" t="s">
        <v>112</v>
      </c>
      <c r="H653" s="12" t="s">
        <v>19</v>
      </c>
      <c r="I653" s="12" t="s">
        <v>992</v>
      </c>
      <c r="J653" s="27">
        <v>81</v>
      </c>
      <c r="K653" s="17">
        <v>50</v>
      </c>
      <c r="L653" s="17" t="s">
        <v>1678</v>
      </c>
      <c r="M653" s="12">
        <v>355</v>
      </c>
      <c r="N653" s="12" t="s">
        <v>1078</v>
      </c>
      <c r="R653" s="12" t="s">
        <v>3550</v>
      </c>
      <c r="S653" s="12" t="s">
        <v>1687</v>
      </c>
      <c r="T653" s="12" t="s">
        <v>3551</v>
      </c>
      <c r="U653" s="12" t="s">
        <v>2574</v>
      </c>
      <c r="V653" s="12" t="s">
        <v>116</v>
      </c>
      <c r="AB653" s="28">
        <v>40380.754884259259</v>
      </c>
      <c r="AC653" s="12" t="s">
        <v>2574</v>
      </c>
    </row>
    <row r="654" spans="1:29" ht="127.5" hidden="1">
      <c r="A654" s="16">
        <v>355</v>
      </c>
      <c r="B654" s="12" t="s">
        <v>2587</v>
      </c>
      <c r="C654" s="12">
        <v>164</v>
      </c>
      <c r="D654" s="12">
        <v>1</v>
      </c>
      <c r="E654" s="17" t="s">
        <v>1678</v>
      </c>
      <c r="F654" s="17" t="s">
        <v>1826</v>
      </c>
      <c r="G654" s="17" t="s">
        <v>112</v>
      </c>
      <c r="H654" s="12" t="s">
        <v>19</v>
      </c>
      <c r="I654" s="12" t="s">
        <v>992</v>
      </c>
      <c r="J654" s="27">
        <v>81</v>
      </c>
      <c r="K654" s="17">
        <v>50</v>
      </c>
      <c r="L654" s="17" t="s">
        <v>1678</v>
      </c>
      <c r="N654" s="12" t="s">
        <v>1078</v>
      </c>
      <c r="Q654" s="16">
        <v>8</v>
      </c>
      <c r="R654" s="12" t="s">
        <v>3550</v>
      </c>
      <c r="S654" s="12" t="s">
        <v>1687</v>
      </c>
      <c r="T654" s="12" t="s">
        <v>3549</v>
      </c>
      <c r="U654" s="12" t="s">
        <v>2574</v>
      </c>
      <c r="V654" s="12" t="s">
        <v>2602</v>
      </c>
      <c r="Y654" s="12" t="s">
        <v>1285</v>
      </c>
      <c r="Z654" s="12" t="s">
        <v>3548</v>
      </c>
      <c r="AA654" s="12">
        <v>1.02</v>
      </c>
      <c r="AB654" s="28">
        <v>40443.571157407408</v>
      </c>
      <c r="AC654" s="12" t="s">
        <v>2574</v>
      </c>
    </row>
    <row r="655" spans="1:29" ht="165.75" hidden="1">
      <c r="A655" s="16">
        <v>521</v>
      </c>
      <c r="B655" s="12" t="s">
        <v>2587</v>
      </c>
      <c r="C655" s="12">
        <v>164</v>
      </c>
      <c r="D655" s="12">
        <v>1</v>
      </c>
      <c r="E655" s="17" t="s">
        <v>1651</v>
      </c>
      <c r="F655" s="17" t="s">
        <v>108</v>
      </c>
      <c r="G655" s="17" t="s">
        <v>111</v>
      </c>
      <c r="H655" s="12" t="s">
        <v>19</v>
      </c>
      <c r="I655" s="12" t="s">
        <v>992</v>
      </c>
      <c r="J655" s="27">
        <v>93</v>
      </c>
      <c r="K655" s="17">
        <v>49</v>
      </c>
      <c r="L655" s="17" t="s">
        <v>1651</v>
      </c>
      <c r="M655" s="12">
        <v>377</v>
      </c>
      <c r="N655" s="12" t="s">
        <v>1078</v>
      </c>
      <c r="R655" s="12" t="s">
        <v>3546</v>
      </c>
      <c r="S655" s="12" t="s">
        <v>3545</v>
      </c>
      <c r="T655" s="12" t="s">
        <v>3547</v>
      </c>
      <c r="U655" s="12" t="s">
        <v>2574</v>
      </c>
      <c r="V655" s="12" t="s">
        <v>116</v>
      </c>
      <c r="AB655" s="28">
        <v>40380.759062500001</v>
      </c>
      <c r="AC655" s="12" t="s">
        <v>2574</v>
      </c>
    </row>
    <row r="656" spans="1:29" ht="140.25" hidden="1">
      <c r="A656" s="16">
        <v>377</v>
      </c>
      <c r="B656" s="12" t="s">
        <v>2587</v>
      </c>
      <c r="C656" s="12">
        <v>164</v>
      </c>
      <c r="D656" s="12">
        <v>1</v>
      </c>
      <c r="E656" s="17" t="s">
        <v>1651</v>
      </c>
      <c r="F656" s="17" t="s">
        <v>108</v>
      </c>
      <c r="G656" s="17" t="s">
        <v>111</v>
      </c>
      <c r="H656" s="12" t="s">
        <v>19</v>
      </c>
      <c r="I656" s="12" t="s">
        <v>992</v>
      </c>
      <c r="J656" s="27">
        <v>93</v>
      </c>
      <c r="K656" s="17">
        <v>49</v>
      </c>
      <c r="L656" s="17" t="s">
        <v>1651</v>
      </c>
      <c r="N656" s="12" t="s">
        <v>1078</v>
      </c>
      <c r="Q656" s="16">
        <v>8</v>
      </c>
      <c r="R656" s="12" t="s">
        <v>3546</v>
      </c>
      <c r="S656" s="12" t="s">
        <v>3545</v>
      </c>
      <c r="T656" s="12" t="s">
        <v>3544</v>
      </c>
      <c r="U656" s="12" t="s">
        <v>2574</v>
      </c>
      <c r="V656" s="12" t="s">
        <v>2602</v>
      </c>
      <c r="Y656" s="12" t="s">
        <v>1285</v>
      </c>
      <c r="Z656" s="12" t="s">
        <v>3543</v>
      </c>
      <c r="AA656" s="12">
        <v>1.02</v>
      </c>
      <c r="AB656" s="28">
        <v>40444.582743055558</v>
      </c>
      <c r="AC656" s="12" t="s">
        <v>2574</v>
      </c>
    </row>
    <row r="657" spans="1:29" ht="114.75" hidden="1">
      <c r="A657" s="16">
        <v>526</v>
      </c>
      <c r="B657" s="12" t="s">
        <v>2587</v>
      </c>
      <c r="C657" s="12">
        <v>164</v>
      </c>
      <c r="D657" s="12">
        <v>1</v>
      </c>
      <c r="E657" s="17" t="s">
        <v>129</v>
      </c>
      <c r="F657" s="17" t="s">
        <v>1660</v>
      </c>
      <c r="G657" s="17" t="s">
        <v>69</v>
      </c>
      <c r="H657" s="12" t="s">
        <v>24</v>
      </c>
      <c r="I657" s="12" t="s">
        <v>990</v>
      </c>
      <c r="J657" s="27">
        <v>94</v>
      </c>
      <c r="K657" s="17">
        <v>38</v>
      </c>
      <c r="L657" s="17" t="s">
        <v>129</v>
      </c>
      <c r="M657" s="12">
        <v>382</v>
      </c>
      <c r="N657" s="12" t="s">
        <v>1078</v>
      </c>
      <c r="R657" s="12" t="s">
        <v>3541</v>
      </c>
      <c r="S657" s="12" t="s">
        <v>3540</v>
      </c>
      <c r="T657" s="12" t="s">
        <v>3542</v>
      </c>
      <c r="U657" s="12" t="s">
        <v>2574</v>
      </c>
      <c r="V657" s="12" t="s">
        <v>116</v>
      </c>
      <c r="AB657" s="28">
        <v>40380.759456018517</v>
      </c>
      <c r="AC657" s="12" t="s">
        <v>2574</v>
      </c>
    </row>
    <row r="658" spans="1:29" ht="89.25" hidden="1">
      <c r="A658" s="16">
        <v>382</v>
      </c>
      <c r="B658" s="12" t="s">
        <v>2587</v>
      </c>
      <c r="C658" s="12">
        <v>164</v>
      </c>
      <c r="D658" s="12">
        <v>1</v>
      </c>
      <c r="E658" s="17" t="s">
        <v>129</v>
      </c>
      <c r="F658" s="17" t="s">
        <v>1660</v>
      </c>
      <c r="G658" s="17" t="s">
        <v>69</v>
      </c>
      <c r="H658" s="12" t="s">
        <v>24</v>
      </c>
      <c r="I658" s="12" t="s">
        <v>990</v>
      </c>
      <c r="J658" s="27">
        <v>94</v>
      </c>
      <c r="K658" s="17">
        <v>38</v>
      </c>
      <c r="L658" s="17" t="s">
        <v>129</v>
      </c>
      <c r="N658" s="12" t="s">
        <v>1078</v>
      </c>
      <c r="Q658" s="16">
        <v>8</v>
      </c>
      <c r="R658" s="12" t="s">
        <v>3541</v>
      </c>
      <c r="S658" s="12" t="s">
        <v>3540</v>
      </c>
      <c r="T658" s="12" t="s">
        <v>3539</v>
      </c>
      <c r="U658" s="12" t="s">
        <v>2574</v>
      </c>
      <c r="V658" s="12" t="s">
        <v>2602</v>
      </c>
      <c r="Y658" s="12" t="s">
        <v>1285</v>
      </c>
      <c r="Z658" s="12" t="s">
        <v>3538</v>
      </c>
      <c r="AA658" s="12">
        <v>1.02</v>
      </c>
      <c r="AB658" s="28">
        <v>40444.593159722222</v>
      </c>
      <c r="AC658" s="12" t="s">
        <v>2574</v>
      </c>
    </row>
    <row r="659" spans="1:29" ht="165.75" hidden="1">
      <c r="A659" s="16">
        <v>428</v>
      </c>
      <c r="B659" s="12" t="s">
        <v>2587</v>
      </c>
      <c r="C659" s="12">
        <v>164</v>
      </c>
      <c r="D659" s="12">
        <v>1</v>
      </c>
      <c r="E659" s="17" t="s">
        <v>2266</v>
      </c>
      <c r="F659" s="17" t="s">
        <v>27</v>
      </c>
      <c r="G659" s="17" t="s">
        <v>32</v>
      </c>
      <c r="H659" s="12" t="s">
        <v>19</v>
      </c>
      <c r="I659" s="12" t="s">
        <v>992</v>
      </c>
      <c r="J659" s="27">
        <v>24</v>
      </c>
      <c r="K659" s="17">
        <v>8</v>
      </c>
      <c r="L659" s="17" t="s">
        <v>2266</v>
      </c>
      <c r="M659" s="12">
        <v>284</v>
      </c>
      <c r="N659" s="12" t="s">
        <v>1078</v>
      </c>
      <c r="R659" s="12" t="s">
        <v>3536</v>
      </c>
      <c r="S659" s="12" t="s">
        <v>3535</v>
      </c>
      <c r="T659" s="12" t="s">
        <v>3537</v>
      </c>
      <c r="U659" s="12" t="s">
        <v>2574</v>
      </c>
      <c r="V659" s="12" t="s">
        <v>116</v>
      </c>
      <c r="AB659" s="28">
        <v>40380.749155092592</v>
      </c>
      <c r="AC659" s="12" t="s">
        <v>2574</v>
      </c>
    </row>
    <row r="660" spans="1:29" ht="140.25" hidden="1">
      <c r="A660" s="16">
        <v>284</v>
      </c>
      <c r="B660" s="12" t="s">
        <v>2587</v>
      </c>
      <c r="C660" s="12">
        <v>164</v>
      </c>
      <c r="D660" s="12">
        <v>1</v>
      </c>
      <c r="E660" s="17" t="s">
        <v>2266</v>
      </c>
      <c r="F660" s="17" t="s">
        <v>27</v>
      </c>
      <c r="G660" s="17" t="s">
        <v>32</v>
      </c>
      <c r="H660" s="12" t="s">
        <v>19</v>
      </c>
      <c r="I660" s="12" t="s">
        <v>992</v>
      </c>
      <c r="J660" s="27">
        <v>24</v>
      </c>
      <c r="K660" s="17">
        <v>8</v>
      </c>
      <c r="L660" s="17" t="s">
        <v>2266</v>
      </c>
      <c r="N660" s="12" t="s">
        <v>1078</v>
      </c>
      <c r="Q660" s="16">
        <v>8</v>
      </c>
      <c r="R660" s="12" t="s">
        <v>3536</v>
      </c>
      <c r="S660" s="12" t="s">
        <v>3535</v>
      </c>
      <c r="T660" s="12" t="s">
        <v>3534</v>
      </c>
      <c r="U660" s="12" t="s">
        <v>2574</v>
      </c>
      <c r="V660" s="12" t="s">
        <v>2602</v>
      </c>
      <c r="Y660" s="12" t="s">
        <v>1285</v>
      </c>
      <c r="Z660" s="12" t="s">
        <v>3533</v>
      </c>
      <c r="AA660" s="12">
        <v>1.02</v>
      </c>
      <c r="AB660" s="28">
        <v>40443.459699074076</v>
      </c>
      <c r="AC660" s="12" t="s">
        <v>2574</v>
      </c>
    </row>
    <row r="661" spans="1:29" ht="127.5" hidden="1">
      <c r="A661" s="16">
        <v>338</v>
      </c>
      <c r="B661" s="12" t="s">
        <v>2587</v>
      </c>
      <c r="C661" s="12">
        <v>164</v>
      </c>
      <c r="D661" s="12">
        <v>1</v>
      </c>
      <c r="E661" s="17" t="s">
        <v>1739</v>
      </c>
      <c r="F661" s="17" t="s">
        <v>96</v>
      </c>
      <c r="G661" s="17" t="s">
        <v>68</v>
      </c>
      <c r="H661" s="12" t="s">
        <v>19</v>
      </c>
      <c r="I661" s="12" t="s">
        <v>992</v>
      </c>
      <c r="J661" s="27">
        <v>80</v>
      </c>
      <c r="K661" s="17">
        <v>20</v>
      </c>
      <c r="L661" s="17" t="s">
        <v>1739</v>
      </c>
      <c r="N661" s="12" t="s">
        <v>1078</v>
      </c>
      <c r="Q661" s="16">
        <v>8</v>
      </c>
      <c r="R661" s="12" t="s">
        <v>3531</v>
      </c>
      <c r="S661" s="12" t="s">
        <v>3530</v>
      </c>
      <c r="T661" s="12" t="s">
        <v>3529</v>
      </c>
      <c r="U661" s="12" t="s">
        <v>2574</v>
      </c>
      <c r="V661" s="12" t="s">
        <v>2602</v>
      </c>
      <c r="Y661" s="12" t="s">
        <v>1285</v>
      </c>
      <c r="Z661" s="12" t="s">
        <v>3532</v>
      </c>
      <c r="AA661" s="12">
        <v>1.02</v>
      </c>
      <c r="AB661" s="28">
        <v>40443.536817129629</v>
      </c>
      <c r="AC661" s="12" t="s">
        <v>2574</v>
      </c>
    </row>
    <row r="662" spans="1:29" ht="127.5" hidden="1">
      <c r="A662" s="16">
        <v>482</v>
      </c>
      <c r="B662" s="12" t="s">
        <v>2587</v>
      </c>
      <c r="C662" s="12">
        <v>164</v>
      </c>
      <c r="D662" s="12">
        <v>1</v>
      </c>
      <c r="E662" s="17" t="s">
        <v>1739</v>
      </c>
      <c r="F662" s="17" t="s">
        <v>96</v>
      </c>
      <c r="G662" s="17" t="s">
        <v>68</v>
      </c>
      <c r="H662" s="12" t="s">
        <v>19</v>
      </c>
      <c r="I662" s="12" t="s">
        <v>992</v>
      </c>
      <c r="J662" s="27">
        <v>80</v>
      </c>
      <c r="K662" s="17">
        <v>20</v>
      </c>
      <c r="L662" s="17" t="s">
        <v>1739</v>
      </c>
      <c r="M662" s="12">
        <v>338</v>
      </c>
      <c r="N662" s="12" t="s">
        <v>1078</v>
      </c>
      <c r="R662" s="12" t="s">
        <v>3531</v>
      </c>
      <c r="S662" s="12" t="s">
        <v>3530</v>
      </c>
      <c r="T662" s="12" t="s">
        <v>3529</v>
      </c>
      <c r="U662" s="12" t="s">
        <v>2574</v>
      </c>
      <c r="V662" s="12" t="s">
        <v>116</v>
      </c>
      <c r="AB662" s="28">
        <v>40380.751793981479</v>
      </c>
      <c r="AC662" s="12" t="s">
        <v>2574</v>
      </c>
    </row>
    <row r="663" spans="1:29" ht="306" hidden="1">
      <c r="A663" s="16">
        <v>494</v>
      </c>
      <c r="B663" s="12" t="s">
        <v>2587</v>
      </c>
      <c r="C663" s="12">
        <v>164</v>
      </c>
      <c r="D663" s="12">
        <v>1</v>
      </c>
      <c r="E663" s="17" t="s">
        <v>1693</v>
      </c>
      <c r="F663" s="17" t="s">
        <v>1826</v>
      </c>
      <c r="G663" s="17" t="s">
        <v>76</v>
      </c>
      <c r="H663" s="12" t="s">
        <v>19</v>
      </c>
      <c r="I663" s="12" t="s">
        <v>992</v>
      </c>
      <c r="J663" s="27">
        <v>81</v>
      </c>
      <c r="K663" s="17">
        <v>21</v>
      </c>
      <c r="L663" s="17" t="s">
        <v>1693</v>
      </c>
      <c r="M663" s="12">
        <v>350</v>
      </c>
      <c r="N663" s="12" t="s">
        <v>1078</v>
      </c>
      <c r="R663" s="12" t="s">
        <v>3527</v>
      </c>
      <c r="S663" s="12" t="s">
        <v>3526</v>
      </c>
      <c r="T663" s="12" t="s">
        <v>3528</v>
      </c>
      <c r="U663" s="12" t="s">
        <v>2574</v>
      </c>
      <c r="V663" s="12" t="s">
        <v>116</v>
      </c>
      <c r="AB663" s="28">
        <v>40380.754525462966</v>
      </c>
      <c r="AC663" s="12" t="s">
        <v>2574</v>
      </c>
    </row>
    <row r="664" spans="1:29" ht="267.75" hidden="1">
      <c r="A664" s="16">
        <v>350</v>
      </c>
      <c r="B664" s="12" t="s">
        <v>2587</v>
      </c>
      <c r="C664" s="12">
        <v>164</v>
      </c>
      <c r="D664" s="12">
        <v>1</v>
      </c>
      <c r="E664" s="17" t="s">
        <v>1693</v>
      </c>
      <c r="F664" s="17" t="s">
        <v>1826</v>
      </c>
      <c r="G664" s="17" t="s">
        <v>76</v>
      </c>
      <c r="H664" s="12" t="s">
        <v>19</v>
      </c>
      <c r="I664" s="12" t="s">
        <v>992</v>
      </c>
      <c r="J664" s="27">
        <v>81</v>
      </c>
      <c r="K664" s="17">
        <v>21</v>
      </c>
      <c r="L664" s="17" t="s">
        <v>1693</v>
      </c>
      <c r="N664" s="12" t="s">
        <v>1078</v>
      </c>
      <c r="Q664" s="16">
        <v>8</v>
      </c>
      <c r="R664" s="12" t="s">
        <v>3527</v>
      </c>
      <c r="S664" s="12" t="s">
        <v>3526</v>
      </c>
      <c r="T664" s="12" t="s">
        <v>3525</v>
      </c>
      <c r="U664" s="12" t="s">
        <v>2574</v>
      </c>
      <c r="V664" s="12" t="s">
        <v>2602</v>
      </c>
      <c r="Y664" s="12" t="s">
        <v>1285</v>
      </c>
      <c r="Z664" s="12" t="s">
        <v>3524</v>
      </c>
      <c r="AA664" s="12">
        <v>1.02</v>
      </c>
      <c r="AB664" s="28">
        <v>40443.569791666669</v>
      </c>
      <c r="AC664" s="12" t="s">
        <v>2574</v>
      </c>
    </row>
    <row r="665" spans="1:29" ht="306" hidden="1">
      <c r="A665" s="16">
        <v>506</v>
      </c>
      <c r="B665" s="12" t="s">
        <v>2587</v>
      </c>
      <c r="C665" s="12">
        <v>164</v>
      </c>
      <c r="D665" s="12">
        <v>1</v>
      </c>
      <c r="E665" s="17" t="s">
        <v>1678</v>
      </c>
      <c r="F665" s="17" t="s">
        <v>98</v>
      </c>
      <c r="G665" s="17" t="s">
        <v>31</v>
      </c>
      <c r="H665" s="12" t="s">
        <v>19</v>
      </c>
      <c r="I665" s="12" t="s">
        <v>992</v>
      </c>
      <c r="J665" s="27">
        <v>82</v>
      </c>
      <c r="K665" s="17">
        <v>6</v>
      </c>
      <c r="L665" s="17" t="s">
        <v>1678</v>
      </c>
      <c r="M665" s="12">
        <v>362</v>
      </c>
      <c r="N665" s="12" t="s">
        <v>1078</v>
      </c>
      <c r="R665" s="12" t="s">
        <v>3522</v>
      </c>
      <c r="S665" s="12" t="s">
        <v>3521</v>
      </c>
      <c r="T665" s="12" t="s">
        <v>3523</v>
      </c>
      <c r="U665" s="12" t="s">
        <v>2574</v>
      </c>
      <c r="V665" s="12" t="s">
        <v>116</v>
      </c>
      <c r="AB665" s="28">
        <v>40380.755636574075</v>
      </c>
      <c r="AC665" s="12" t="s">
        <v>2574</v>
      </c>
    </row>
    <row r="666" spans="1:29" ht="255" hidden="1">
      <c r="A666" s="16">
        <v>362</v>
      </c>
      <c r="B666" s="12" t="s">
        <v>2587</v>
      </c>
      <c r="C666" s="12">
        <v>164</v>
      </c>
      <c r="D666" s="12">
        <v>1</v>
      </c>
      <c r="E666" s="17" t="s">
        <v>1678</v>
      </c>
      <c r="F666" s="17" t="s">
        <v>98</v>
      </c>
      <c r="G666" s="17" t="s">
        <v>31</v>
      </c>
      <c r="H666" s="12" t="s">
        <v>19</v>
      </c>
      <c r="I666" s="12" t="s">
        <v>992</v>
      </c>
      <c r="J666" s="27">
        <v>82</v>
      </c>
      <c r="K666" s="17">
        <v>6</v>
      </c>
      <c r="L666" s="17" t="s">
        <v>1678</v>
      </c>
      <c r="N666" s="12" t="s">
        <v>1078</v>
      </c>
      <c r="Q666" s="16">
        <v>8</v>
      </c>
      <c r="R666" s="12" t="s">
        <v>3522</v>
      </c>
      <c r="S666" s="12" t="s">
        <v>3521</v>
      </c>
      <c r="T666" s="12" t="s">
        <v>3520</v>
      </c>
      <c r="U666" s="12" t="s">
        <v>2574</v>
      </c>
      <c r="V666" s="12" t="s">
        <v>2602</v>
      </c>
      <c r="Y666" s="12" t="s">
        <v>1285</v>
      </c>
      <c r="Z666" s="12" t="s">
        <v>3519</v>
      </c>
      <c r="AA666" s="12">
        <v>1.02</v>
      </c>
      <c r="AB666" s="28">
        <v>40443.577222222222</v>
      </c>
      <c r="AC666" s="12" t="s">
        <v>2574</v>
      </c>
    </row>
    <row r="667" spans="1:29" ht="267.75" hidden="1">
      <c r="A667" s="16">
        <v>371</v>
      </c>
      <c r="B667" s="12" t="s">
        <v>2587</v>
      </c>
      <c r="C667" s="12">
        <v>164</v>
      </c>
      <c r="D667" s="12">
        <v>1</v>
      </c>
      <c r="E667" s="17" t="s">
        <v>115</v>
      </c>
      <c r="F667" s="17" t="s">
        <v>108</v>
      </c>
      <c r="G667" s="17" t="s">
        <v>81</v>
      </c>
      <c r="H667" s="12" t="s">
        <v>19</v>
      </c>
      <c r="I667" s="12" t="s">
        <v>992</v>
      </c>
      <c r="J667" s="27">
        <v>93</v>
      </c>
      <c r="K667" s="17">
        <v>22</v>
      </c>
      <c r="L667" s="17" t="s">
        <v>115</v>
      </c>
      <c r="N667" s="12" t="s">
        <v>1078</v>
      </c>
      <c r="Q667" s="16">
        <v>8</v>
      </c>
      <c r="R667" s="12" t="s">
        <v>3516</v>
      </c>
      <c r="S667" s="12" t="s">
        <v>3515</v>
      </c>
      <c r="T667" s="12" t="s">
        <v>3514</v>
      </c>
      <c r="U667" s="12" t="s">
        <v>2574</v>
      </c>
      <c r="V667" s="12" t="s">
        <v>2602</v>
      </c>
      <c r="X667" s="12" t="s">
        <v>3518</v>
      </c>
      <c r="Y667" s="12" t="s">
        <v>1285</v>
      </c>
      <c r="Z667" s="12" t="s">
        <v>3517</v>
      </c>
      <c r="AA667" s="12">
        <v>1.02</v>
      </c>
      <c r="AB667" s="28">
        <v>40444.592187499999</v>
      </c>
      <c r="AC667" s="12" t="s">
        <v>2574</v>
      </c>
    </row>
    <row r="668" spans="1:29" ht="114.75" hidden="1">
      <c r="A668" s="16">
        <v>515</v>
      </c>
      <c r="B668" s="12" t="s">
        <v>2587</v>
      </c>
      <c r="C668" s="12">
        <v>164</v>
      </c>
      <c r="D668" s="12">
        <v>1</v>
      </c>
      <c r="E668" s="17" t="s">
        <v>115</v>
      </c>
      <c r="F668" s="17" t="s">
        <v>108</v>
      </c>
      <c r="G668" s="17" t="s">
        <v>81</v>
      </c>
      <c r="H668" s="12" t="s">
        <v>19</v>
      </c>
      <c r="I668" s="12" t="s">
        <v>992</v>
      </c>
      <c r="J668" s="27">
        <v>93</v>
      </c>
      <c r="K668" s="17">
        <v>22</v>
      </c>
      <c r="L668" s="17" t="s">
        <v>115</v>
      </c>
      <c r="M668" s="12">
        <v>371</v>
      </c>
      <c r="N668" s="12" t="s">
        <v>1078</v>
      </c>
      <c r="R668" s="12" t="s">
        <v>3516</v>
      </c>
      <c r="S668" s="12" t="s">
        <v>3515</v>
      </c>
      <c r="T668" s="12" t="s">
        <v>3514</v>
      </c>
      <c r="U668" s="12" t="s">
        <v>2574</v>
      </c>
      <c r="V668" s="12" t="s">
        <v>116</v>
      </c>
      <c r="AB668" s="28">
        <v>40380.757453703707</v>
      </c>
      <c r="AC668" s="12" t="s">
        <v>2574</v>
      </c>
    </row>
    <row r="669" spans="1:29" ht="127.5" hidden="1">
      <c r="A669" s="16">
        <v>534</v>
      </c>
      <c r="B669" s="12" t="s">
        <v>2587</v>
      </c>
      <c r="C669" s="12">
        <v>164</v>
      </c>
      <c r="D669" s="12">
        <v>1</v>
      </c>
      <c r="E669" s="17" t="s">
        <v>134</v>
      </c>
      <c r="F669" s="17" t="s">
        <v>279</v>
      </c>
      <c r="G669" s="17" t="s">
        <v>25</v>
      </c>
      <c r="H669" s="12" t="s">
        <v>19</v>
      </c>
      <c r="I669" s="12" t="s">
        <v>992</v>
      </c>
      <c r="J669" s="27">
        <v>97</v>
      </c>
      <c r="K669" s="17">
        <v>3</v>
      </c>
      <c r="L669" s="17" t="s">
        <v>134</v>
      </c>
      <c r="M669" s="12">
        <v>390</v>
      </c>
      <c r="N669" s="12" t="s">
        <v>1078</v>
      </c>
      <c r="R669" s="12" t="s">
        <v>3512</v>
      </c>
      <c r="S669" s="12" t="s">
        <v>3511</v>
      </c>
      <c r="T669" s="12" t="s">
        <v>3513</v>
      </c>
      <c r="U669" s="12" t="s">
        <v>2574</v>
      </c>
      <c r="V669" s="12" t="s">
        <v>116</v>
      </c>
      <c r="AB669" s="28">
        <v>40380.760104166664</v>
      </c>
      <c r="AC669" s="12" t="s">
        <v>2574</v>
      </c>
    </row>
    <row r="670" spans="1:29" ht="127.5" hidden="1">
      <c r="A670" s="16">
        <v>390</v>
      </c>
      <c r="B670" s="12" t="s">
        <v>2587</v>
      </c>
      <c r="C670" s="12">
        <v>164</v>
      </c>
      <c r="D670" s="12">
        <v>1</v>
      </c>
      <c r="E670" s="17" t="s">
        <v>134</v>
      </c>
      <c r="F670" s="17" t="s">
        <v>279</v>
      </c>
      <c r="G670" s="17" t="s">
        <v>25</v>
      </c>
      <c r="H670" s="12" t="s">
        <v>19</v>
      </c>
      <c r="I670" s="12" t="s">
        <v>992</v>
      </c>
      <c r="J670" s="27">
        <v>97</v>
      </c>
      <c r="K670" s="17">
        <v>3</v>
      </c>
      <c r="L670" s="17" t="s">
        <v>134</v>
      </c>
      <c r="N670" s="12" t="s">
        <v>1078</v>
      </c>
      <c r="Q670" s="16">
        <v>8</v>
      </c>
      <c r="R670" s="12" t="s">
        <v>3512</v>
      </c>
      <c r="S670" s="12" t="s">
        <v>3511</v>
      </c>
      <c r="T670" s="12" t="s">
        <v>3510</v>
      </c>
      <c r="U670" s="12" t="s">
        <v>2574</v>
      </c>
      <c r="V670" s="12" t="s">
        <v>2602</v>
      </c>
      <c r="Y670" s="12" t="s">
        <v>1285</v>
      </c>
      <c r="Z670" s="12" t="s">
        <v>3509</v>
      </c>
      <c r="AA670" s="12">
        <v>1.02</v>
      </c>
      <c r="AB670" s="28">
        <v>40444.615578703706</v>
      </c>
      <c r="AC670" s="12" t="s">
        <v>2574</v>
      </c>
    </row>
    <row r="671" spans="1:29" ht="242.25" hidden="1">
      <c r="A671" s="16">
        <v>522</v>
      </c>
      <c r="B671" s="12" t="s">
        <v>2587</v>
      </c>
      <c r="C671" s="12">
        <v>164</v>
      </c>
      <c r="D671" s="12">
        <v>1</v>
      </c>
      <c r="E671" s="17" t="s">
        <v>1651</v>
      </c>
      <c r="F671" s="17" t="s">
        <v>108</v>
      </c>
      <c r="G671" s="17" t="s">
        <v>229</v>
      </c>
      <c r="H671" s="12" t="s">
        <v>19</v>
      </c>
      <c r="I671" s="12" t="s">
        <v>992</v>
      </c>
      <c r="J671" s="27">
        <v>93</v>
      </c>
      <c r="K671" s="17">
        <v>51</v>
      </c>
      <c r="L671" s="17" t="s">
        <v>1651</v>
      </c>
      <c r="M671" s="12">
        <v>378</v>
      </c>
      <c r="N671" s="12" t="s">
        <v>1078</v>
      </c>
      <c r="R671" s="12" t="s">
        <v>3507</v>
      </c>
      <c r="S671" s="12" t="s">
        <v>3506</v>
      </c>
      <c r="T671" s="12" t="s">
        <v>3508</v>
      </c>
      <c r="U671" s="12" t="s">
        <v>2574</v>
      </c>
      <c r="V671" s="12" t="s">
        <v>116</v>
      </c>
      <c r="AB671" s="28">
        <v>40380.759143518517</v>
      </c>
      <c r="AC671" s="12" t="s">
        <v>2574</v>
      </c>
    </row>
    <row r="672" spans="1:29" ht="204" hidden="1">
      <c r="A672" s="16">
        <v>378</v>
      </c>
      <c r="B672" s="12" t="s">
        <v>2587</v>
      </c>
      <c r="C672" s="12">
        <v>164</v>
      </c>
      <c r="D672" s="12">
        <v>1</v>
      </c>
      <c r="E672" s="17" t="s">
        <v>1651</v>
      </c>
      <c r="F672" s="17" t="s">
        <v>108</v>
      </c>
      <c r="G672" s="17" t="s">
        <v>229</v>
      </c>
      <c r="H672" s="12" t="s">
        <v>19</v>
      </c>
      <c r="I672" s="12" t="s">
        <v>992</v>
      </c>
      <c r="J672" s="27">
        <v>93</v>
      </c>
      <c r="K672" s="17">
        <v>51</v>
      </c>
      <c r="L672" s="17" t="s">
        <v>1651</v>
      </c>
      <c r="N672" s="12" t="s">
        <v>1078</v>
      </c>
      <c r="Q672" s="16">
        <v>8</v>
      </c>
      <c r="R672" s="12" t="s">
        <v>3507</v>
      </c>
      <c r="S672" s="12" t="s">
        <v>3506</v>
      </c>
      <c r="T672" s="12" t="s">
        <v>3505</v>
      </c>
      <c r="U672" s="12" t="s">
        <v>2574</v>
      </c>
      <c r="V672" s="12" t="s">
        <v>2602</v>
      </c>
      <c r="Y672" s="12" t="s">
        <v>1285</v>
      </c>
      <c r="Z672" s="12" t="s">
        <v>3504</v>
      </c>
      <c r="AA672" s="12">
        <v>1.02</v>
      </c>
      <c r="AB672" s="28">
        <v>40444.581550925926</v>
      </c>
      <c r="AC672" s="12" t="s">
        <v>2574</v>
      </c>
    </row>
    <row r="673" spans="1:29" ht="140.25" hidden="1">
      <c r="A673" s="16">
        <v>433</v>
      </c>
      <c r="B673" s="12" t="s">
        <v>2587</v>
      </c>
      <c r="C673" s="12">
        <v>164</v>
      </c>
      <c r="D673" s="12">
        <v>1</v>
      </c>
      <c r="E673" s="17" t="s">
        <v>2266</v>
      </c>
      <c r="F673" s="17" t="s">
        <v>27</v>
      </c>
      <c r="G673" s="17" t="s">
        <v>101</v>
      </c>
      <c r="H673" s="12" t="s">
        <v>19</v>
      </c>
      <c r="I673" s="12" t="s">
        <v>992</v>
      </c>
      <c r="J673" s="27">
        <v>24</v>
      </c>
      <c r="K673" s="17">
        <v>31</v>
      </c>
      <c r="L673" s="17" t="s">
        <v>2266</v>
      </c>
      <c r="M673" s="12">
        <v>289</v>
      </c>
      <c r="N673" s="12" t="s">
        <v>1078</v>
      </c>
      <c r="R673" s="12" t="s">
        <v>3502</v>
      </c>
      <c r="S673" s="12" t="s">
        <v>3067</v>
      </c>
      <c r="T673" s="12" t="s">
        <v>3503</v>
      </c>
      <c r="U673" s="12" t="s">
        <v>2574</v>
      </c>
      <c r="V673" s="12" t="s">
        <v>116</v>
      </c>
      <c r="AB673" s="28">
        <v>40380.749444444446</v>
      </c>
      <c r="AC673" s="12" t="s">
        <v>2574</v>
      </c>
    </row>
    <row r="674" spans="1:29" ht="114.75" hidden="1">
      <c r="A674" s="16">
        <v>289</v>
      </c>
      <c r="B674" s="12" t="s">
        <v>2587</v>
      </c>
      <c r="C674" s="12">
        <v>164</v>
      </c>
      <c r="D674" s="12">
        <v>1</v>
      </c>
      <c r="E674" s="17" t="s">
        <v>2266</v>
      </c>
      <c r="F674" s="17" t="s">
        <v>27</v>
      </c>
      <c r="G674" s="17" t="s">
        <v>101</v>
      </c>
      <c r="H674" s="12" t="s">
        <v>19</v>
      </c>
      <c r="I674" s="12" t="s">
        <v>992</v>
      </c>
      <c r="J674" s="27">
        <v>24</v>
      </c>
      <c r="K674" s="17">
        <v>31</v>
      </c>
      <c r="L674" s="17" t="s">
        <v>2266</v>
      </c>
      <c r="N674" s="12" t="s">
        <v>1078</v>
      </c>
      <c r="Q674" s="16">
        <v>8</v>
      </c>
      <c r="R674" s="12" t="s">
        <v>3502</v>
      </c>
      <c r="S674" s="12" t="s">
        <v>3067</v>
      </c>
      <c r="T674" s="12" t="s">
        <v>3501</v>
      </c>
      <c r="U674" s="12" t="s">
        <v>2574</v>
      </c>
      <c r="V674" s="12" t="s">
        <v>2602</v>
      </c>
      <c r="Y674" s="12" t="s">
        <v>1285</v>
      </c>
      <c r="Z674" s="12" t="s">
        <v>3500</v>
      </c>
      <c r="AA674" s="12">
        <v>1.02</v>
      </c>
      <c r="AB674" s="28">
        <v>40443.486064814817</v>
      </c>
      <c r="AC674" s="12" t="s">
        <v>2574</v>
      </c>
    </row>
    <row r="675" spans="1:29" ht="229.5" hidden="1">
      <c r="A675" s="16">
        <v>446</v>
      </c>
      <c r="B675" s="12" t="s">
        <v>2587</v>
      </c>
      <c r="C675" s="12">
        <v>164</v>
      </c>
      <c r="D675" s="12">
        <v>1</v>
      </c>
      <c r="E675" s="17" t="s">
        <v>2204</v>
      </c>
      <c r="F675" s="17" t="s">
        <v>18</v>
      </c>
      <c r="G675" s="17" t="s">
        <v>87</v>
      </c>
      <c r="H675" s="12" t="s">
        <v>19</v>
      </c>
      <c r="I675" s="12" t="s">
        <v>992</v>
      </c>
      <c r="J675" s="27">
        <v>32</v>
      </c>
      <c r="K675" s="17">
        <v>27</v>
      </c>
      <c r="L675" s="17" t="s">
        <v>2204</v>
      </c>
      <c r="M675" s="12">
        <v>302</v>
      </c>
      <c r="N675" s="12" t="s">
        <v>1078</v>
      </c>
      <c r="R675" s="12" t="s">
        <v>3498</v>
      </c>
      <c r="S675" s="12" t="s">
        <v>3497</v>
      </c>
      <c r="T675" s="12" t="s">
        <v>3499</v>
      </c>
      <c r="U675" s="12" t="s">
        <v>2574</v>
      </c>
      <c r="V675" s="12" t="s">
        <v>116</v>
      </c>
      <c r="AB675" s="28">
        <v>40380.75</v>
      </c>
      <c r="AC675" s="12" t="s">
        <v>2574</v>
      </c>
    </row>
    <row r="676" spans="1:29" ht="204" hidden="1">
      <c r="A676" s="16">
        <v>302</v>
      </c>
      <c r="B676" s="12" t="s">
        <v>2587</v>
      </c>
      <c r="C676" s="12">
        <v>164</v>
      </c>
      <c r="D676" s="12">
        <v>1</v>
      </c>
      <c r="E676" s="17" t="s">
        <v>2204</v>
      </c>
      <c r="F676" s="17" t="s">
        <v>18</v>
      </c>
      <c r="G676" s="17" t="s">
        <v>87</v>
      </c>
      <c r="H676" s="12" t="s">
        <v>19</v>
      </c>
      <c r="I676" s="12" t="s">
        <v>992</v>
      </c>
      <c r="J676" s="27">
        <v>32</v>
      </c>
      <c r="K676" s="17">
        <v>27</v>
      </c>
      <c r="L676" s="17" t="s">
        <v>2204</v>
      </c>
      <c r="N676" s="12" t="s">
        <v>1078</v>
      </c>
      <c r="Q676" s="16">
        <v>8</v>
      </c>
      <c r="R676" s="12" t="s">
        <v>3498</v>
      </c>
      <c r="S676" s="12" t="s">
        <v>3497</v>
      </c>
      <c r="T676" s="12" t="s">
        <v>3496</v>
      </c>
      <c r="U676" s="12" t="s">
        <v>2574</v>
      </c>
      <c r="V676" s="12" t="s">
        <v>2602</v>
      </c>
      <c r="Y676" s="12" t="s">
        <v>1285</v>
      </c>
      <c r="Z676" s="12" t="s">
        <v>3495</v>
      </c>
      <c r="AA676" s="12">
        <v>1.02</v>
      </c>
      <c r="AB676" s="28">
        <v>40443.520416666666</v>
      </c>
      <c r="AC676" s="12" t="s">
        <v>2574</v>
      </c>
    </row>
    <row r="677" spans="1:29" ht="191.25" hidden="1">
      <c r="A677" s="16">
        <v>492</v>
      </c>
      <c r="B677" s="12" t="s">
        <v>2587</v>
      </c>
      <c r="C677" s="12">
        <v>164</v>
      </c>
      <c r="D677" s="12">
        <v>1</v>
      </c>
      <c r="E677" s="17" t="s">
        <v>1739</v>
      </c>
      <c r="F677" s="17" t="s">
        <v>96</v>
      </c>
      <c r="G677" s="17" t="s">
        <v>66</v>
      </c>
      <c r="H677" s="12" t="s">
        <v>19</v>
      </c>
      <c r="I677" s="12" t="s">
        <v>992</v>
      </c>
      <c r="J677" s="27">
        <v>80</v>
      </c>
      <c r="K677" s="17">
        <v>12</v>
      </c>
      <c r="L677" s="17" t="s">
        <v>1739</v>
      </c>
      <c r="M677" s="12">
        <v>348</v>
      </c>
      <c r="N677" s="12" t="s">
        <v>1078</v>
      </c>
      <c r="R677" s="12" t="s">
        <v>3493</v>
      </c>
      <c r="S677" s="12" t="s">
        <v>1741</v>
      </c>
      <c r="T677" s="12" t="s">
        <v>3494</v>
      </c>
      <c r="U677" s="12" t="s">
        <v>2574</v>
      </c>
      <c r="V677" s="12" t="s">
        <v>116</v>
      </c>
      <c r="AB677" s="28">
        <v>40380.75271990741</v>
      </c>
      <c r="AC677" s="12" t="s">
        <v>2574</v>
      </c>
    </row>
    <row r="678" spans="1:29" ht="165.75" hidden="1">
      <c r="A678" s="16">
        <v>348</v>
      </c>
      <c r="B678" s="12" t="s">
        <v>2587</v>
      </c>
      <c r="C678" s="12">
        <v>164</v>
      </c>
      <c r="D678" s="12">
        <v>1</v>
      </c>
      <c r="E678" s="17" t="s">
        <v>1739</v>
      </c>
      <c r="F678" s="17" t="s">
        <v>96</v>
      </c>
      <c r="G678" s="17" t="s">
        <v>66</v>
      </c>
      <c r="H678" s="12" t="s">
        <v>19</v>
      </c>
      <c r="I678" s="12" t="s">
        <v>992</v>
      </c>
      <c r="J678" s="27">
        <v>80</v>
      </c>
      <c r="K678" s="17">
        <v>12</v>
      </c>
      <c r="L678" s="17" t="s">
        <v>1739</v>
      </c>
      <c r="N678" s="12" t="s">
        <v>1078</v>
      </c>
      <c r="Q678" s="16">
        <v>8</v>
      </c>
      <c r="R678" s="12" t="s">
        <v>3493</v>
      </c>
      <c r="S678" s="12" t="s">
        <v>1741</v>
      </c>
      <c r="T678" s="12" t="s">
        <v>3492</v>
      </c>
      <c r="U678" s="12" t="s">
        <v>2574</v>
      </c>
      <c r="V678" s="12" t="s">
        <v>2602</v>
      </c>
      <c r="Y678" s="12" t="s">
        <v>1285</v>
      </c>
      <c r="Z678" s="12" t="s">
        <v>3491</v>
      </c>
      <c r="AA678" s="12">
        <v>1.02</v>
      </c>
      <c r="AB678" s="28">
        <v>40443.536527777775</v>
      </c>
      <c r="AC678" s="12" t="s">
        <v>2574</v>
      </c>
    </row>
    <row r="679" spans="1:29" ht="204" hidden="1">
      <c r="A679" s="16">
        <v>532</v>
      </c>
      <c r="B679" s="12" t="s">
        <v>2587</v>
      </c>
      <c r="C679" s="12">
        <v>164</v>
      </c>
      <c r="D679" s="12">
        <v>1</v>
      </c>
      <c r="E679" s="17" t="s">
        <v>133</v>
      </c>
      <c r="F679" s="17" t="s">
        <v>275</v>
      </c>
      <c r="G679" s="17" t="s">
        <v>112</v>
      </c>
      <c r="H679" s="12" t="s">
        <v>19</v>
      </c>
      <c r="I679" s="12" t="s">
        <v>992</v>
      </c>
      <c r="J679" s="27">
        <v>96</v>
      </c>
      <c r="K679" s="17">
        <v>50</v>
      </c>
      <c r="L679" s="17" t="s">
        <v>133</v>
      </c>
      <c r="M679" s="12">
        <v>388</v>
      </c>
      <c r="N679" s="12" t="s">
        <v>1078</v>
      </c>
      <c r="R679" s="12" t="s">
        <v>3489</v>
      </c>
      <c r="S679" s="12" t="s">
        <v>3488</v>
      </c>
      <c r="T679" s="12" t="s">
        <v>3490</v>
      </c>
      <c r="U679" s="12" t="s">
        <v>2574</v>
      </c>
      <c r="V679" s="12" t="s">
        <v>116</v>
      </c>
      <c r="AB679" s="28">
        <v>40380.759965277779</v>
      </c>
      <c r="AC679" s="12" t="s">
        <v>2574</v>
      </c>
    </row>
    <row r="680" spans="1:29" ht="178.5" hidden="1">
      <c r="A680" s="16">
        <v>388</v>
      </c>
      <c r="B680" s="12" t="s">
        <v>2587</v>
      </c>
      <c r="C680" s="12">
        <v>164</v>
      </c>
      <c r="D680" s="12">
        <v>1</v>
      </c>
      <c r="E680" s="17" t="s">
        <v>133</v>
      </c>
      <c r="F680" s="17" t="s">
        <v>275</v>
      </c>
      <c r="G680" s="17" t="s">
        <v>112</v>
      </c>
      <c r="H680" s="12" t="s">
        <v>19</v>
      </c>
      <c r="I680" s="12" t="s">
        <v>992</v>
      </c>
      <c r="J680" s="27">
        <v>96</v>
      </c>
      <c r="K680" s="17">
        <v>50</v>
      </c>
      <c r="L680" s="17" t="s">
        <v>133</v>
      </c>
      <c r="N680" s="12" t="s">
        <v>1078</v>
      </c>
      <c r="Q680" s="16">
        <v>8</v>
      </c>
      <c r="R680" s="12" t="s">
        <v>3489</v>
      </c>
      <c r="S680" s="12" t="s">
        <v>3488</v>
      </c>
      <c r="T680" s="12" t="s">
        <v>3487</v>
      </c>
      <c r="U680" s="12" t="s">
        <v>2574</v>
      </c>
      <c r="V680" s="12" t="s">
        <v>2602</v>
      </c>
      <c r="Y680" s="12" t="s">
        <v>1285</v>
      </c>
      <c r="Z680" s="12" t="s">
        <v>3486</v>
      </c>
      <c r="AA680" s="12">
        <v>1.02</v>
      </c>
      <c r="AB680" s="28">
        <v>40444.611585648148</v>
      </c>
      <c r="AC680" s="12" t="s">
        <v>2574</v>
      </c>
    </row>
    <row r="681" spans="1:29" ht="357" hidden="1">
      <c r="A681" s="16">
        <v>374</v>
      </c>
      <c r="B681" s="12" t="s">
        <v>2587</v>
      </c>
      <c r="C681" s="12">
        <v>164</v>
      </c>
      <c r="D681" s="12">
        <v>1</v>
      </c>
      <c r="E681" s="17" t="s">
        <v>115</v>
      </c>
      <c r="F681" s="17" t="s">
        <v>108</v>
      </c>
      <c r="G681" s="17" t="s">
        <v>41</v>
      </c>
      <c r="H681" s="12" t="s">
        <v>19</v>
      </c>
      <c r="I681" s="12" t="s">
        <v>992</v>
      </c>
      <c r="J681" s="27">
        <v>93</v>
      </c>
      <c r="K681" s="17">
        <v>30</v>
      </c>
      <c r="L681" s="17" t="s">
        <v>115</v>
      </c>
      <c r="N681" s="12" t="s">
        <v>1078</v>
      </c>
      <c r="Q681" s="16">
        <v>8</v>
      </c>
      <c r="R681" s="12" t="s">
        <v>3483</v>
      </c>
      <c r="S681" s="12" t="s">
        <v>1623</v>
      </c>
      <c r="T681" s="12" t="s">
        <v>3482</v>
      </c>
      <c r="U681" s="12" t="s">
        <v>2574</v>
      </c>
      <c r="V681" s="12" t="s">
        <v>2602</v>
      </c>
      <c r="X681" s="12" t="s">
        <v>3485</v>
      </c>
      <c r="Y681" s="12" t="s">
        <v>1285</v>
      </c>
      <c r="Z681" s="12" t="s">
        <v>3484</v>
      </c>
      <c r="AA681" s="12">
        <v>1.02</v>
      </c>
      <c r="AB681" s="28">
        <v>40444.586226851854</v>
      </c>
      <c r="AC681" s="12" t="s">
        <v>2574</v>
      </c>
    </row>
    <row r="682" spans="1:29" ht="357" hidden="1">
      <c r="A682" s="16">
        <v>518</v>
      </c>
      <c r="B682" s="12" t="s">
        <v>2587</v>
      </c>
      <c r="C682" s="12">
        <v>164</v>
      </c>
      <c r="D682" s="12">
        <v>1</v>
      </c>
      <c r="E682" s="17" t="s">
        <v>115</v>
      </c>
      <c r="F682" s="17" t="s">
        <v>108</v>
      </c>
      <c r="G682" s="17" t="s">
        <v>41</v>
      </c>
      <c r="H682" s="12" t="s">
        <v>19</v>
      </c>
      <c r="I682" s="12" t="s">
        <v>992</v>
      </c>
      <c r="J682" s="27">
        <v>93</v>
      </c>
      <c r="K682" s="17">
        <v>30</v>
      </c>
      <c r="L682" s="17" t="s">
        <v>115</v>
      </c>
      <c r="M682" s="12">
        <v>374</v>
      </c>
      <c r="N682" s="12" t="s">
        <v>1078</v>
      </c>
      <c r="R682" s="12" t="s">
        <v>3483</v>
      </c>
      <c r="S682" s="12" t="s">
        <v>1623</v>
      </c>
      <c r="T682" s="12" t="s">
        <v>3482</v>
      </c>
      <c r="U682" s="12" t="s">
        <v>2574</v>
      </c>
      <c r="V682" s="12" t="s">
        <v>116</v>
      </c>
      <c r="AB682" s="28">
        <v>40380.758831018517</v>
      </c>
      <c r="AC682" s="12" t="s">
        <v>2574</v>
      </c>
    </row>
    <row r="683" spans="1:29" ht="267.75" hidden="1">
      <c r="A683" s="16">
        <v>579</v>
      </c>
      <c r="B683" s="12" t="s">
        <v>485</v>
      </c>
      <c r="C683" s="12">
        <v>164</v>
      </c>
      <c r="D683" s="12">
        <v>1</v>
      </c>
      <c r="E683" s="17" t="s">
        <v>2266</v>
      </c>
      <c r="F683" s="17" t="s">
        <v>27</v>
      </c>
      <c r="G683" s="17" t="s">
        <v>30</v>
      </c>
      <c r="H683" s="12" t="s">
        <v>19</v>
      </c>
      <c r="I683" s="12" t="s">
        <v>992</v>
      </c>
      <c r="J683" s="27">
        <v>24</v>
      </c>
      <c r="K683" s="17">
        <v>33</v>
      </c>
      <c r="L683" s="17" t="s">
        <v>2266</v>
      </c>
      <c r="N683" s="12" t="s">
        <v>1078</v>
      </c>
      <c r="Q683" s="16">
        <v>8</v>
      </c>
      <c r="R683" s="12" t="s">
        <v>3481</v>
      </c>
      <c r="S683" s="12" t="s">
        <v>3480</v>
      </c>
      <c r="T683" s="12" t="s">
        <v>3479</v>
      </c>
      <c r="U683" s="12" t="s">
        <v>2574</v>
      </c>
      <c r="V683" s="12" t="s">
        <v>2602</v>
      </c>
      <c r="X683" s="12" t="s">
        <v>3478</v>
      </c>
      <c r="Y683" s="12" t="s">
        <v>990</v>
      </c>
      <c r="Z683" s="12" t="s">
        <v>3477</v>
      </c>
      <c r="AB683" s="28">
        <v>40443.484895833331</v>
      </c>
      <c r="AC683" s="12" t="s">
        <v>2574</v>
      </c>
    </row>
    <row r="684" spans="1:29" ht="165.75" hidden="1">
      <c r="A684" s="16">
        <v>608</v>
      </c>
      <c r="B684" s="12" t="s">
        <v>801</v>
      </c>
      <c r="C684" s="12">
        <v>164</v>
      </c>
      <c r="D684" s="12">
        <v>1</v>
      </c>
      <c r="E684" s="17" t="s">
        <v>2266</v>
      </c>
      <c r="F684" s="17" t="s">
        <v>55</v>
      </c>
      <c r="G684" s="17" t="s">
        <v>55</v>
      </c>
      <c r="H684" s="12" t="s">
        <v>19</v>
      </c>
      <c r="I684" s="12" t="s">
        <v>992</v>
      </c>
      <c r="J684" s="27">
        <v>25</v>
      </c>
      <c r="K684" s="17">
        <v>25</v>
      </c>
      <c r="L684" s="17" t="s">
        <v>2266</v>
      </c>
      <c r="N684" s="12" t="s">
        <v>1078</v>
      </c>
      <c r="Q684" s="16">
        <v>8</v>
      </c>
      <c r="R684" s="12" t="s">
        <v>3476</v>
      </c>
      <c r="S684" s="12" t="s">
        <v>3475</v>
      </c>
      <c r="T684" s="12" t="s">
        <v>3474</v>
      </c>
      <c r="U684" s="12" t="s">
        <v>2574</v>
      </c>
      <c r="V684" s="12" t="s">
        <v>2602</v>
      </c>
      <c r="Y684" s="12" t="s">
        <v>1285</v>
      </c>
      <c r="Z684" s="12" t="s">
        <v>3473</v>
      </c>
      <c r="AA684" s="12">
        <v>1.02</v>
      </c>
      <c r="AB684" s="28">
        <v>40443.511747685188</v>
      </c>
      <c r="AC684" s="12" t="s">
        <v>2574</v>
      </c>
    </row>
    <row r="685" spans="1:29" ht="114.75" hidden="1">
      <c r="A685" s="16">
        <v>624</v>
      </c>
      <c r="B685" s="12" t="s">
        <v>2682</v>
      </c>
      <c r="C685" s="12">
        <v>164</v>
      </c>
      <c r="D685" s="12">
        <v>1</v>
      </c>
      <c r="E685" s="17" t="s">
        <v>2461</v>
      </c>
      <c r="F685" s="17" t="s">
        <v>22</v>
      </c>
      <c r="G685" s="17" t="s">
        <v>25</v>
      </c>
      <c r="H685" s="12" t="s">
        <v>19</v>
      </c>
      <c r="I685" s="12" t="s">
        <v>992</v>
      </c>
      <c r="J685" s="27">
        <v>4</v>
      </c>
      <c r="K685" s="17">
        <v>3</v>
      </c>
      <c r="L685" s="17" t="s">
        <v>2461</v>
      </c>
      <c r="N685" s="12" t="s">
        <v>1078</v>
      </c>
      <c r="Q685" s="16">
        <v>8</v>
      </c>
      <c r="R685" s="12" t="s">
        <v>3472</v>
      </c>
      <c r="S685" s="12" t="s">
        <v>3471</v>
      </c>
      <c r="T685" s="12" t="s">
        <v>3470</v>
      </c>
      <c r="U685" s="12" t="s">
        <v>2574</v>
      </c>
      <c r="V685" s="12" t="s">
        <v>2602</v>
      </c>
      <c r="Y685" s="12" t="s">
        <v>990</v>
      </c>
      <c r="Z685" s="12" t="s">
        <v>3469</v>
      </c>
      <c r="AB685" s="28">
        <v>40443.438750000001</v>
      </c>
      <c r="AC685" s="12" t="s">
        <v>2574</v>
      </c>
    </row>
    <row r="686" spans="1:29" ht="229.5" hidden="1">
      <c r="A686" s="16">
        <v>627</v>
      </c>
      <c r="B686" s="12" t="s">
        <v>2682</v>
      </c>
      <c r="C686" s="12">
        <v>164</v>
      </c>
      <c r="D686" s="12">
        <v>1</v>
      </c>
      <c r="E686" s="17" t="s">
        <v>115</v>
      </c>
      <c r="F686" s="17" t="s">
        <v>108</v>
      </c>
      <c r="G686" s="17" t="s">
        <v>87</v>
      </c>
      <c r="H686" s="12" t="s">
        <v>19</v>
      </c>
      <c r="I686" s="12" t="s">
        <v>992</v>
      </c>
      <c r="J686" s="27">
        <v>93</v>
      </c>
      <c r="K686" s="17">
        <v>27</v>
      </c>
      <c r="L686" s="17" t="s">
        <v>115</v>
      </c>
      <c r="N686" s="12" t="s">
        <v>1078</v>
      </c>
      <c r="Q686" s="16">
        <v>8</v>
      </c>
      <c r="R686" s="12" t="s">
        <v>3468</v>
      </c>
      <c r="S686" s="12" t="s">
        <v>3467</v>
      </c>
      <c r="T686" s="12" t="s">
        <v>3466</v>
      </c>
      <c r="U686" s="12" t="s">
        <v>2574</v>
      </c>
      <c r="V686" s="12" t="s">
        <v>2602</v>
      </c>
      <c r="X686" s="12" t="s">
        <v>3465</v>
      </c>
      <c r="Y686" s="12" t="s">
        <v>1285</v>
      </c>
      <c r="Z686" s="12" t="s">
        <v>3464</v>
      </c>
      <c r="AA686" s="12">
        <v>1.02</v>
      </c>
      <c r="AB686" s="28">
        <v>40444.486724537041</v>
      </c>
      <c r="AC686" s="12" t="s">
        <v>2574</v>
      </c>
    </row>
    <row r="687" spans="1:29" ht="89.25" hidden="1">
      <c r="A687" s="16">
        <v>997</v>
      </c>
      <c r="B687" s="12" t="s">
        <v>2671</v>
      </c>
      <c r="C687" s="12">
        <v>164</v>
      </c>
      <c r="D687" s="12">
        <v>1</v>
      </c>
      <c r="F687" s="17" t="s">
        <v>1826</v>
      </c>
      <c r="G687" s="17" t="s">
        <v>79</v>
      </c>
      <c r="H687" s="12" t="s">
        <v>19</v>
      </c>
      <c r="I687" s="12" t="s">
        <v>992</v>
      </c>
      <c r="J687" s="27">
        <v>81</v>
      </c>
      <c r="K687" s="17">
        <v>43</v>
      </c>
      <c r="N687" s="12" t="s">
        <v>1078</v>
      </c>
      <c r="Q687" s="16">
        <v>8</v>
      </c>
      <c r="R687" s="12" t="s">
        <v>3463</v>
      </c>
      <c r="S687" s="12" t="s">
        <v>3462</v>
      </c>
      <c r="T687" s="12" t="s">
        <v>3461</v>
      </c>
      <c r="U687" s="12" t="s">
        <v>2574</v>
      </c>
      <c r="V687" s="12" t="s">
        <v>2602</v>
      </c>
      <c r="AB687" s="28">
        <v>40443.265347222223</v>
      </c>
      <c r="AC687" s="12" t="s">
        <v>116</v>
      </c>
    </row>
    <row r="688" spans="1:29" ht="63.75" hidden="1">
      <c r="A688" s="16">
        <v>991</v>
      </c>
      <c r="B688" s="12" t="s">
        <v>2671</v>
      </c>
      <c r="C688" s="12">
        <v>164</v>
      </c>
      <c r="D688" s="12">
        <v>1</v>
      </c>
      <c r="F688" s="17" t="s">
        <v>108</v>
      </c>
      <c r="G688" s="17" t="s">
        <v>101</v>
      </c>
      <c r="H688" s="12" t="s">
        <v>19</v>
      </c>
      <c r="I688" s="12" t="s">
        <v>992</v>
      </c>
      <c r="J688" s="27">
        <v>93</v>
      </c>
      <c r="K688" s="17">
        <v>31</v>
      </c>
      <c r="N688" s="12" t="s">
        <v>1078</v>
      </c>
      <c r="Q688" s="16">
        <v>8</v>
      </c>
      <c r="R688" s="12" t="s">
        <v>3460</v>
      </c>
      <c r="S688" s="12" t="s">
        <v>3459</v>
      </c>
      <c r="T688" s="12" t="s">
        <v>3458</v>
      </c>
      <c r="U688" s="12" t="s">
        <v>2574</v>
      </c>
      <c r="V688" s="12" t="s">
        <v>2602</v>
      </c>
      <c r="AB688" s="28">
        <v>40443.265347222223</v>
      </c>
      <c r="AC688" s="12" t="s">
        <v>116</v>
      </c>
    </row>
    <row r="689" spans="1:29" ht="204" hidden="1">
      <c r="A689" s="16">
        <v>989</v>
      </c>
      <c r="B689" s="12" t="s">
        <v>2671</v>
      </c>
      <c r="C689" s="12">
        <v>164</v>
      </c>
      <c r="D689" s="12">
        <v>1</v>
      </c>
      <c r="F689" s="17" t="s">
        <v>108</v>
      </c>
      <c r="G689" s="17" t="s">
        <v>101</v>
      </c>
      <c r="H689" s="12" t="s">
        <v>19</v>
      </c>
      <c r="I689" s="12" t="s">
        <v>992</v>
      </c>
      <c r="J689" s="27">
        <v>93</v>
      </c>
      <c r="K689" s="17">
        <v>31</v>
      </c>
      <c r="N689" s="12" t="s">
        <v>1078</v>
      </c>
      <c r="Q689" s="16">
        <v>8</v>
      </c>
      <c r="R689" s="12" t="s">
        <v>3457</v>
      </c>
      <c r="S689" s="12" t="s">
        <v>3456</v>
      </c>
      <c r="T689" s="12" t="s">
        <v>3455</v>
      </c>
      <c r="U689" s="12" t="s">
        <v>2574</v>
      </c>
      <c r="V689" s="12" t="s">
        <v>2602</v>
      </c>
      <c r="X689" s="12" t="s">
        <v>3454</v>
      </c>
      <c r="AB689" s="28">
        <v>40443.265347222223</v>
      </c>
      <c r="AC689" s="12" t="s">
        <v>116</v>
      </c>
    </row>
    <row r="690" spans="1:29" ht="229.5" hidden="1">
      <c r="A690" s="16">
        <v>881</v>
      </c>
      <c r="B690" s="12" t="s">
        <v>49</v>
      </c>
      <c r="C690" s="12">
        <v>164</v>
      </c>
      <c r="D690" s="12">
        <v>1</v>
      </c>
      <c r="E690" s="17" t="s">
        <v>3348</v>
      </c>
      <c r="F690" s="17" t="s">
        <v>96</v>
      </c>
      <c r="G690" s="17" t="s">
        <v>87</v>
      </c>
      <c r="H690" s="12" t="s">
        <v>19</v>
      </c>
      <c r="I690" s="12" t="s">
        <v>992</v>
      </c>
      <c r="J690" s="27">
        <v>80</v>
      </c>
      <c r="K690" s="17">
        <v>27</v>
      </c>
      <c r="L690" s="17" t="s">
        <v>3348</v>
      </c>
      <c r="N690" s="12" t="s">
        <v>1078</v>
      </c>
      <c r="Q690" s="16">
        <v>8</v>
      </c>
      <c r="R690" s="12" t="s">
        <v>3452</v>
      </c>
      <c r="S690" s="12" t="s">
        <v>70</v>
      </c>
      <c r="T690" s="12" t="s">
        <v>3451</v>
      </c>
      <c r="U690" s="12" t="s">
        <v>2574</v>
      </c>
      <c r="V690" s="12" t="s">
        <v>2602</v>
      </c>
      <c r="Y690" s="12" t="s">
        <v>990</v>
      </c>
      <c r="Z690" s="12" t="s">
        <v>3453</v>
      </c>
      <c r="AB690" s="28">
        <v>40443.53974537037</v>
      </c>
      <c r="AC690" s="12" t="s">
        <v>2574</v>
      </c>
    </row>
    <row r="691" spans="1:29" ht="229.5" hidden="1">
      <c r="A691" s="16">
        <v>973</v>
      </c>
      <c r="B691" s="12" t="s">
        <v>49</v>
      </c>
      <c r="C691" s="12">
        <v>164</v>
      </c>
      <c r="D691" s="12">
        <v>1</v>
      </c>
      <c r="E691" s="17" t="s">
        <v>3348</v>
      </c>
      <c r="F691" s="17" t="s">
        <v>96</v>
      </c>
      <c r="G691" s="17" t="s">
        <v>87</v>
      </c>
      <c r="H691" s="12" t="s">
        <v>19</v>
      </c>
      <c r="I691" s="12" t="s">
        <v>992</v>
      </c>
      <c r="J691" s="27">
        <v>80</v>
      </c>
      <c r="K691" s="17">
        <v>27</v>
      </c>
      <c r="L691" s="17" t="s">
        <v>3348</v>
      </c>
      <c r="M691" s="12">
        <v>881</v>
      </c>
      <c r="N691" s="12" t="s">
        <v>1078</v>
      </c>
      <c r="R691" s="12" t="s">
        <v>3452</v>
      </c>
      <c r="S691" s="12" t="s">
        <v>70</v>
      </c>
      <c r="T691" s="12" t="s">
        <v>3451</v>
      </c>
      <c r="U691" s="12" t="s">
        <v>2574</v>
      </c>
      <c r="V691" s="12" t="s">
        <v>116</v>
      </c>
      <c r="AB691" s="28">
        <v>40380.857349537036</v>
      </c>
      <c r="AC691" s="12" t="s">
        <v>2574</v>
      </c>
    </row>
    <row r="692" spans="1:29" ht="165.75" hidden="1">
      <c r="A692" s="16">
        <v>928</v>
      </c>
      <c r="B692" s="12" t="s">
        <v>49</v>
      </c>
      <c r="C692" s="12">
        <v>164</v>
      </c>
      <c r="D692" s="12">
        <v>1</v>
      </c>
      <c r="E692" s="17" t="s">
        <v>2266</v>
      </c>
      <c r="F692" s="17" t="s">
        <v>55</v>
      </c>
      <c r="G692" s="17" t="s">
        <v>55</v>
      </c>
      <c r="H692" s="12" t="s">
        <v>19</v>
      </c>
      <c r="I692" s="12" t="s">
        <v>992</v>
      </c>
      <c r="J692" s="27">
        <v>25</v>
      </c>
      <c r="K692" s="17">
        <v>25</v>
      </c>
      <c r="L692" s="17" t="s">
        <v>2266</v>
      </c>
      <c r="M692" s="12">
        <v>836</v>
      </c>
      <c r="N692" s="12" t="s">
        <v>1078</v>
      </c>
      <c r="R692" s="12" t="s">
        <v>3449</v>
      </c>
      <c r="S692" s="12" t="s">
        <v>70</v>
      </c>
      <c r="T692" s="12" t="s">
        <v>3450</v>
      </c>
      <c r="U692" s="12" t="s">
        <v>2574</v>
      </c>
      <c r="V692" s="12" t="s">
        <v>116</v>
      </c>
      <c r="AB692" s="28">
        <v>40380.764456018522</v>
      </c>
      <c r="AC692" s="12" t="s">
        <v>2574</v>
      </c>
    </row>
    <row r="693" spans="1:29" ht="165.75" hidden="1">
      <c r="A693" s="16">
        <v>836</v>
      </c>
      <c r="B693" s="12" t="s">
        <v>49</v>
      </c>
      <c r="C693" s="12">
        <v>164</v>
      </c>
      <c r="D693" s="12">
        <v>1</v>
      </c>
      <c r="E693" s="17" t="s">
        <v>2266</v>
      </c>
      <c r="F693" s="17" t="s">
        <v>55</v>
      </c>
      <c r="G693" s="17" t="s">
        <v>55</v>
      </c>
      <c r="H693" s="12" t="s">
        <v>19</v>
      </c>
      <c r="I693" s="12" t="s">
        <v>992</v>
      </c>
      <c r="J693" s="27">
        <v>25</v>
      </c>
      <c r="K693" s="17">
        <v>25</v>
      </c>
      <c r="L693" s="17" t="s">
        <v>2266</v>
      </c>
      <c r="N693" s="12" t="s">
        <v>1078</v>
      </c>
      <c r="Q693" s="16">
        <v>8</v>
      </c>
      <c r="R693" s="12" t="s">
        <v>3449</v>
      </c>
      <c r="S693" s="12" t="s">
        <v>70</v>
      </c>
      <c r="T693" s="12" t="s">
        <v>3448</v>
      </c>
      <c r="U693" s="12" t="s">
        <v>2574</v>
      </c>
      <c r="V693" s="12" t="s">
        <v>2602</v>
      </c>
      <c r="X693" s="12" t="s">
        <v>3447</v>
      </c>
      <c r="Y693" s="12" t="s">
        <v>1285</v>
      </c>
      <c r="Z693" s="12" t="s">
        <v>3446</v>
      </c>
      <c r="AA693" s="12">
        <v>1.02</v>
      </c>
      <c r="AB693" s="28">
        <v>40443.506238425929</v>
      </c>
      <c r="AC693" s="12" t="s">
        <v>2574</v>
      </c>
    </row>
    <row r="694" spans="1:29" ht="76.5" hidden="1">
      <c r="A694" s="16">
        <v>830</v>
      </c>
      <c r="B694" s="12" t="s">
        <v>49</v>
      </c>
      <c r="C694" s="12">
        <v>164</v>
      </c>
      <c r="D694" s="12">
        <v>1</v>
      </c>
      <c r="E694" s="17" t="s">
        <v>2266</v>
      </c>
      <c r="F694" s="17" t="s">
        <v>27</v>
      </c>
      <c r="G694" s="17" t="s">
        <v>76</v>
      </c>
      <c r="H694" s="12" t="s">
        <v>19</v>
      </c>
      <c r="I694" s="12" t="s">
        <v>992</v>
      </c>
      <c r="J694" s="27">
        <v>24</v>
      </c>
      <c r="K694" s="17">
        <v>21</v>
      </c>
      <c r="L694" s="17" t="s">
        <v>2266</v>
      </c>
      <c r="N694" s="12" t="s">
        <v>1078</v>
      </c>
      <c r="Q694" s="16">
        <v>8</v>
      </c>
      <c r="R694" s="12" t="s">
        <v>3444</v>
      </c>
      <c r="S694" s="12" t="s">
        <v>70</v>
      </c>
      <c r="T694" s="12" t="s">
        <v>3443</v>
      </c>
      <c r="U694" s="12" t="s">
        <v>2574</v>
      </c>
      <c r="V694" s="12" t="s">
        <v>2602</v>
      </c>
      <c r="Y694" s="12" t="s">
        <v>990</v>
      </c>
      <c r="Z694" s="12" t="s">
        <v>3445</v>
      </c>
      <c r="AB694" s="28">
        <v>40443.501712962963</v>
      </c>
      <c r="AC694" s="12" t="s">
        <v>2574</v>
      </c>
    </row>
    <row r="695" spans="1:29" ht="76.5" hidden="1">
      <c r="A695" s="16">
        <v>922</v>
      </c>
      <c r="B695" s="12" t="s">
        <v>49</v>
      </c>
      <c r="C695" s="12">
        <v>164</v>
      </c>
      <c r="D695" s="12">
        <v>1</v>
      </c>
      <c r="E695" s="17" t="s">
        <v>2266</v>
      </c>
      <c r="F695" s="17" t="s">
        <v>27</v>
      </c>
      <c r="G695" s="17" t="s">
        <v>76</v>
      </c>
      <c r="H695" s="12" t="s">
        <v>19</v>
      </c>
      <c r="I695" s="12" t="s">
        <v>992</v>
      </c>
      <c r="J695" s="27">
        <v>24</v>
      </c>
      <c r="K695" s="17">
        <v>21</v>
      </c>
      <c r="L695" s="17" t="s">
        <v>2266</v>
      </c>
      <c r="M695" s="12">
        <v>830</v>
      </c>
      <c r="N695" s="12" t="s">
        <v>1078</v>
      </c>
      <c r="R695" s="12" t="s">
        <v>3444</v>
      </c>
      <c r="S695" s="12" t="s">
        <v>70</v>
      </c>
      <c r="T695" s="12" t="s">
        <v>3443</v>
      </c>
      <c r="U695" s="12" t="s">
        <v>2574</v>
      </c>
      <c r="V695" s="12" t="s">
        <v>116</v>
      </c>
      <c r="AB695" s="28">
        <v>40380.763935185183</v>
      </c>
      <c r="AC695" s="12" t="s">
        <v>2574</v>
      </c>
    </row>
    <row r="696" spans="1:29" ht="216.75" hidden="1">
      <c r="A696" s="16">
        <v>831</v>
      </c>
      <c r="B696" s="12" t="s">
        <v>49</v>
      </c>
      <c r="C696" s="12">
        <v>164</v>
      </c>
      <c r="D696" s="12">
        <v>1</v>
      </c>
      <c r="E696" s="17" t="s">
        <v>2266</v>
      </c>
      <c r="F696" s="17" t="s">
        <v>27</v>
      </c>
      <c r="G696" s="17" t="s">
        <v>82</v>
      </c>
      <c r="H696" s="12" t="s">
        <v>19</v>
      </c>
      <c r="I696" s="12" t="s">
        <v>992</v>
      </c>
      <c r="J696" s="27">
        <v>24</v>
      </c>
      <c r="K696" s="17">
        <v>23</v>
      </c>
      <c r="L696" s="17" t="s">
        <v>2266</v>
      </c>
      <c r="N696" s="12" t="s">
        <v>1078</v>
      </c>
      <c r="Q696" s="16">
        <v>8</v>
      </c>
      <c r="R696" s="12" t="s">
        <v>3350</v>
      </c>
      <c r="T696" s="12" t="s">
        <v>3440</v>
      </c>
      <c r="U696" s="12" t="s">
        <v>2574</v>
      </c>
      <c r="V696" s="12" t="s">
        <v>2602</v>
      </c>
      <c r="Y696" s="12" t="s">
        <v>990</v>
      </c>
      <c r="Z696" s="12" t="s">
        <v>3442</v>
      </c>
      <c r="AB696" s="28">
        <v>40443.501574074071</v>
      </c>
      <c r="AC696" s="12" t="s">
        <v>2574</v>
      </c>
    </row>
    <row r="697" spans="1:29" ht="216.75" hidden="1">
      <c r="A697" s="16">
        <v>923</v>
      </c>
      <c r="B697" s="12" t="s">
        <v>49</v>
      </c>
      <c r="C697" s="12">
        <v>164</v>
      </c>
      <c r="D697" s="12">
        <v>1</v>
      </c>
      <c r="E697" s="17" t="s">
        <v>2266</v>
      </c>
      <c r="F697" s="17" t="s">
        <v>27</v>
      </c>
      <c r="G697" s="17" t="s">
        <v>82</v>
      </c>
      <c r="H697" s="12" t="s">
        <v>19</v>
      </c>
      <c r="I697" s="12" t="s">
        <v>992</v>
      </c>
      <c r="J697" s="27">
        <v>24</v>
      </c>
      <c r="K697" s="17">
        <v>23</v>
      </c>
      <c r="L697" s="17" t="s">
        <v>2266</v>
      </c>
      <c r="M697" s="12">
        <v>831</v>
      </c>
      <c r="N697" s="12" t="s">
        <v>1078</v>
      </c>
      <c r="R697" s="12" t="s">
        <v>3441</v>
      </c>
      <c r="T697" s="12" t="s">
        <v>3440</v>
      </c>
      <c r="U697" s="12" t="s">
        <v>2574</v>
      </c>
      <c r="V697" s="12" t="s">
        <v>116</v>
      </c>
      <c r="AB697" s="28">
        <v>40380.764027777775</v>
      </c>
      <c r="AC697" s="12" t="s">
        <v>2574</v>
      </c>
    </row>
    <row r="698" spans="1:29" ht="127.5" hidden="1">
      <c r="A698" s="16">
        <v>921</v>
      </c>
      <c r="B698" s="12" t="s">
        <v>49</v>
      </c>
      <c r="C698" s="12">
        <v>164</v>
      </c>
      <c r="D698" s="12">
        <v>1</v>
      </c>
      <c r="E698" s="17" t="s">
        <v>2266</v>
      </c>
      <c r="F698" s="17" t="s">
        <v>27</v>
      </c>
      <c r="G698" s="17" t="s">
        <v>3439</v>
      </c>
      <c r="H698" s="12" t="s">
        <v>19</v>
      </c>
      <c r="I698" s="12" t="s">
        <v>992</v>
      </c>
      <c r="J698" s="27">
        <v>24</v>
      </c>
      <c r="K698" s="17">
        <v>18</v>
      </c>
      <c r="L698" s="17" t="s">
        <v>2266</v>
      </c>
      <c r="M698" s="12">
        <v>829</v>
      </c>
      <c r="N698" s="12" t="s">
        <v>1078</v>
      </c>
      <c r="R698" s="12" t="s">
        <v>3438</v>
      </c>
      <c r="S698" s="12" t="s">
        <v>70</v>
      </c>
      <c r="T698" s="12" t="s">
        <v>3437</v>
      </c>
      <c r="U698" s="12" t="s">
        <v>2574</v>
      </c>
      <c r="V698" s="12" t="s">
        <v>116</v>
      </c>
      <c r="AB698" s="28">
        <v>40380.763865740744</v>
      </c>
      <c r="AC698" s="12" t="s">
        <v>2574</v>
      </c>
    </row>
    <row r="699" spans="1:29" ht="102" hidden="1">
      <c r="A699" s="16">
        <v>828</v>
      </c>
      <c r="B699" s="12" t="s">
        <v>49</v>
      </c>
      <c r="C699" s="12">
        <v>164</v>
      </c>
      <c r="D699" s="12">
        <v>1</v>
      </c>
      <c r="E699" s="17" t="s">
        <v>2266</v>
      </c>
      <c r="F699" s="17" t="s">
        <v>27</v>
      </c>
      <c r="G699" s="17" t="s">
        <v>59</v>
      </c>
      <c r="H699" s="12" t="s">
        <v>19</v>
      </c>
      <c r="I699" s="12" t="s">
        <v>992</v>
      </c>
      <c r="J699" s="27">
        <v>24</v>
      </c>
      <c r="K699" s="17">
        <v>14</v>
      </c>
      <c r="L699" s="17" t="s">
        <v>2266</v>
      </c>
      <c r="N699" s="12" t="s">
        <v>1078</v>
      </c>
      <c r="Q699" s="16">
        <v>8</v>
      </c>
      <c r="R699" s="12" t="s">
        <v>3278</v>
      </c>
      <c r="S699" s="12" t="s">
        <v>70</v>
      </c>
      <c r="T699" s="12" t="s">
        <v>3436</v>
      </c>
      <c r="U699" s="12" t="s">
        <v>2574</v>
      </c>
      <c r="V699" s="12" t="s">
        <v>2602</v>
      </c>
      <c r="Y699" s="12" t="s">
        <v>1285</v>
      </c>
      <c r="Z699" s="12" t="s">
        <v>3435</v>
      </c>
      <c r="AA699" s="12">
        <v>1.02</v>
      </c>
      <c r="AB699" s="28">
        <v>40443.503784722219</v>
      </c>
      <c r="AC699" s="12" t="s">
        <v>2574</v>
      </c>
    </row>
    <row r="700" spans="1:29" ht="76.5" hidden="1">
      <c r="A700" s="16">
        <v>652</v>
      </c>
      <c r="B700" s="12" t="s">
        <v>3360</v>
      </c>
      <c r="C700" s="12">
        <v>164</v>
      </c>
      <c r="D700" s="12">
        <v>1</v>
      </c>
      <c r="E700" s="17" t="s">
        <v>1678</v>
      </c>
      <c r="F700" s="17" t="s">
        <v>1826</v>
      </c>
      <c r="G700" s="17" t="s">
        <v>83</v>
      </c>
      <c r="H700" s="12" t="s">
        <v>19</v>
      </c>
      <c r="I700" s="12" t="s">
        <v>992</v>
      </c>
      <c r="J700" s="27">
        <v>81</v>
      </c>
      <c r="K700" s="17">
        <v>44</v>
      </c>
      <c r="L700" s="17" t="s">
        <v>1678</v>
      </c>
      <c r="N700" s="12" t="s">
        <v>1078</v>
      </c>
      <c r="Q700" s="16">
        <v>8</v>
      </c>
      <c r="R700" s="12" t="s">
        <v>3434</v>
      </c>
      <c r="S700" s="12" t="s">
        <v>3358</v>
      </c>
      <c r="T700" s="12" t="s">
        <v>3433</v>
      </c>
      <c r="U700" s="12" t="s">
        <v>2574</v>
      </c>
      <c r="V700" s="12" t="s">
        <v>2602</v>
      </c>
      <c r="Y700" s="12" t="s">
        <v>1285</v>
      </c>
      <c r="Z700" s="12" t="s">
        <v>3432</v>
      </c>
      <c r="AA700" s="12">
        <v>1.02</v>
      </c>
      <c r="AB700" s="28">
        <v>40443.557488425926</v>
      </c>
      <c r="AC700" s="12" t="s">
        <v>2574</v>
      </c>
    </row>
    <row r="701" spans="1:29" ht="204" hidden="1">
      <c r="A701" s="16">
        <v>792</v>
      </c>
      <c r="B701" s="12" t="s">
        <v>23</v>
      </c>
      <c r="C701" s="12">
        <v>164</v>
      </c>
      <c r="D701" s="12">
        <v>1</v>
      </c>
      <c r="E701" s="17" t="s">
        <v>2461</v>
      </c>
      <c r="F701" s="17" t="s">
        <v>3356</v>
      </c>
      <c r="H701" s="12" t="s">
        <v>19</v>
      </c>
      <c r="I701" s="12" t="s">
        <v>990</v>
      </c>
      <c r="J701" s="27">
        <v>34</v>
      </c>
      <c r="L701" s="17" t="s">
        <v>2461</v>
      </c>
      <c r="N701" s="12" t="s">
        <v>1078</v>
      </c>
      <c r="Q701" s="16">
        <v>8</v>
      </c>
      <c r="R701" s="12" t="s">
        <v>3431</v>
      </c>
      <c r="S701" s="12" t="s">
        <v>3430</v>
      </c>
      <c r="T701" s="12" t="s">
        <v>3429</v>
      </c>
      <c r="U701" s="12" t="s">
        <v>2574</v>
      </c>
      <c r="V701" s="12" t="s">
        <v>2602</v>
      </c>
      <c r="X701" s="12" t="s">
        <v>3428</v>
      </c>
      <c r="Y701" s="12" t="s">
        <v>990</v>
      </c>
      <c r="Z701" s="12" t="s">
        <v>3427</v>
      </c>
      <c r="AB701" s="28">
        <v>40444.672037037039</v>
      </c>
      <c r="AC701" s="12" t="s">
        <v>2574</v>
      </c>
    </row>
    <row r="702" spans="1:29" ht="191.25" hidden="1">
      <c r="A702" s="16">
        <v>910</v>
      </c>
      <c r="B702" s="12" t="s">
        <v>49</v>
      </c>
      <c r="C702" s="12">
        <v>164</v>
      </c>
      <c r="D702" s="12">
        <v>1</v>
      </c>
      <c r="E702" s="17" t="s">
        <v>3380</v>
      </c>
      <c r="F702" s="17" t="s">
        <v>57</v>
      </c>
      <c r="G702" s="17" t="s">
        <v>56</v>
      </c>
      <c r="H702" s="12" t="s">
        <v>19</v>
      </c>
      <c r="I702" s="12" t="s">
        <v>992</v>
      </c>
      <c r="J702" s="27">
        <v>11</v>
      </c>
      <c r="K702" s="17">
        <v>16</v>
      </c>
      <c r="L702" s="17" t="s">
        <v>3380</v>
      </c>
      <c r="M702" s="12">
        <v>818</v>
      </c>
      <c r="N702" s="12" t="s">
        <v>1078</v>
      </c>
      <c r="R702" s="12" t="s">
        <v>3425</v>
      </c>
      <c r="S702" s="12" t="s">
        <v>70</v>
      </c>
      <c r="T702" s="12" t="s">
        <v>3426</v>
      </c>
      <c r="U702" s="12" t="s">
        <v>2574</v>
      </c>
      <c r="V702" s="12" t="s">
        <v>116</v>
      </c>
      <c r="AB702" s="28">
        <v>40380.763599537036</v>
      </c>
      <c r="AC702" s="12" t="s">
        <v>2574</v>
      </c>
    </row>
    <row r="703" spans="1:29" ht="140.25" hidden="1">
      <c r="A703" s="16">
        <v>818</v>
      </c>
      <c r="B703" s="12" t="s">
        <v>49</v>
      </c>
      <c r="C703" s="12">
        <v>164</v>
      </c>
      <c r="D703" s="12">
        <v>1</v>
      </c>
      <c r="E703" s="17" t="s">
        <v>3380</v>
      </c>
      <c r="F703" s="17" t="s">
        <v>57</v>
      </c>
      <c r="G703" s="17" t="s">
        <v>56</v>
      </c>
      <c r="H703" s="12" t="s">
        <v>19</v>
      </c>
      <c r="I703" s="12" t="s">
        <v>992</v>
      </c>
      <c r="J703" s="27">
        <v>11</v>
      </c>
      <c r="K703" s="17">
        <v>16</v>
      </c>
      <c r="L703" s="17" t="s">
        <v>3380</v>
      </c>
      <c r="N703" s="12" t="s">
        <v>1078</v>
      </c>
      <c r="R703" s="12" t="s">
        <v>3425</v>
      </c>
      <c r="S703" s="12" t="s">
        <v>70</v>
      </c>
      <c r="T703" s="12" t="s">
        <v>3424</v>
      </c>
      <c r="U703" s="12" t="s">
        <v>116</v>
      </c>
      <c r="V703" s="12" t="s">
        <v>116</v>
      </c>
      <c r="AB703" s="28">
        <v>40492.633009259262</v>
      </c>
      <c r="AC703" s="12" t="s">
        <v>116</v>
      </c>
    </row>
    <row r="704" spans="1:29" ht="178.5" hidden="1">
      <c r="A704" s="16">
        <v>987</v>
      </c>
      <c r="B704" s="12" t="s">
        <v>49</v>
      </c>
      <c r="C704" s="12">
        <v>164</v>
      </c>
      <c r="D704" s="12">
        <v>1</v>
      </c>
      <c r="E704" s="17" t="s">
        <v>3119</v>
      </c>
      <c r="F704" s="17" t="s">
        <v>44</v>
      </c>
      <c r="G704" s="17" t="s">
        <v>25</v>
      </c>
      <c r="H704" s="12" t="s">
        <v>19</v>
      </c>
      <c r="I704" s="12" t="s">
        <v>992</v>
      </c>
      <c r="J704" s="27">
        <v>86</v>
      </c>
      <c r="K704" s="17">
        <v>3</v>
      </c>
      <c r="L704" s="17" t="s">
        <v>3119</v>
      </c>
      <c r="M704" s="12">
        <v>895</v>
      </c>
      <c r="N704" s="12" t="s">
        <v>1078</v>
      </c>
      <c r="R704" s="12" t="s">
        <v>3422</v>
      </c>
      <c r="S704" s="12" t="s">
        <v>70</v>
      </c>
      <c r="T704" s="12" t="s">
        <v>3423</v>
      </c>
      <c r="U704" s="12" t="s">
        <v>2574</v>
      </c>
      <c r="V704" s="12" t="s">
        <v>116</v>
      </c>
      <c r="AB704" s="28">
        <v>40380.858159722222</v>
      </c>
      <c r="AC704" s="12" t="s">
        <v>2574</v>
      </c>
    </row>
    <row r="705" spans="1:29" ht="140.25" hidden="1">
      <c r="A705" s="16">
        <v>895</v>
      </c>
      <c r="B705" s="12" t="s">
        <v>49</v>
      </c>
      <c r="C705" s="12">
        <v>164</v>
      </c>
      <c r="D705" s="12">
        <v>1</v>
      </c>
      <c r="E705" s="17" t="s">
        <v>3119</v>
      </c>
      <c r="F705" s="17" t="s">
        <v>44</v>
      </c>
      <c r="G705" s="17" t="s">
        <v>25</v>
      </c>
      <c r="H705" s="12" t="s">
        <v>19</v>
      </c>
      <c r="I705" s="12" t="s">
        <v>992</v>
      </c>
      <c r="J705" s="27">
        <v>86</v>
      </c>
      <c r="K705" s="17">
        <v>3</v>
      </c>
      <c r="L705" s="17" t="s">
        <v>3119</v>
      </c>
      <c r="M705" s="12">
        <v>886</v>
      </c>
      <c r="N705" s="12" t="s">
        <v>1078</v>
      </c>
      <c r="R705" s="12" t="s">
        <v>3422</v>
      </c>
      <c r="S705" s="12" t="s">
        <v>70</v>
      </c>
      <c r="T705" s="12" t="s">
        <v>3421</v>
      </c>
      <c r="U705" s="12" t="s">
        <v>116</v>
      </c>
      <c r="V705" s="12" t="s">
        <v>116</v>
      </c>
      <c r="AB705" s="28">
        <v>40492.634027777778</v>
      </c>
      <c r="AC705" s="12" t="s">
        <v>116</v>
      </c>
    </row>
    <row r="706" spans="1:29" ht="153" hidden="1">
      <c r="A706" s="16">
        <v>986</v>
      </c>
      <c r="B706" s="12" t="s">
        <v>49</v>
      </c>
      <c r="C706" s="12">
        <v>164</v>
      </c>
      <c r="D706" s="12">
        <v>1</v>
      </c>
      <c r="E706" s="17" t="s">
        <v>3119</v>
      </c>
      <c r="F706" s="17" t="s">
        <v>44</v>
      </c>
      <c r="G706" s="17" t="s">
        <v>25</v>
      </c>
      <c r="H706" s="12" t="s">
        <v>19</v>
      </c>
      <c r="I706" s="12" t="s">
        <v>992</v>
      </c>
      <c r="J706" s="27">
        <v>86</v>
      </c>
      <c r="K706" s="17">
        <v>3</v>
      </c>
      <c r="L706" s="17" t="s">
        <v>3119</v>
      </c>
      <c r="M706" s="12">
        <v>985</v>
      </c>
      <c r="N706" s="12" t="s">
        <v>1078</v>
      </c>
      <c r="R706" s="12" t="s">
        <v>3417</v>
      </c>
      <c r="S706" s="12" t="s">
        <v>70</v>
      </c>
      <c r="T706" s="12" t="s">
        <v>3420</v>
      </c>
      <c r="U706" s="12" t="s">
        <v>2574</v>
      </c>
      <c r="V706" s="12" t="s">
        <v>116</v>
      </c>
      <c r="AB706" s="28">
        <v>40380.858055555553</v>
      </c>
      <c r="AC706" s="12" t="s">
        <v>2574</v>
      </c>
    </row>
    <row r="707" spans="1:29" ht="127.5" hidden="1">
      <c r="A707" s="16">
        <v>985</v>
      </c>
      <c r="B707" s="12" t="s">
        <v>49</v>
      </c>
      <c r="C707" s="12">
        <v>164</v>
      </c>
      <c r="D707" s="12">
        <v>1</v>
      </c>
      <c r="E707" s="17" t="s">
        <v>3119</v>
      </c>
      <c r="F707" s="17" t="s">
        <v>44</v>
      </c>
      <c r="G707" s="17" t="s">
        <v>25</v>
      </c>
      <c r="H707" s="12" t="s">
        <v>19</v>
      </c>
      <c r="I707" s="12" t="s">
        <v>992</v>
      </c>
      <c r="J707" s="27">
        <v>86</v>
      </c>
      <c r="K707" s="17">
        <v>3</v>
      </c>
      <c r="L707" s="17" t="s">
        <v>3119</v>
      </c>
      <c r="M707" s="12">
        <v>886</v>
      </c>
      <c r="N707" s="12" t="s">
        <v>1078</v>
      </c>
      <c r="R707" s="12" t="s">
        <v>3417</v>
      </c>
      <c r="S707" s="12" t="s">
        <v>70</v>
      </c>
      <c r="T707" s="12" t="s">
        <v>3419</v>
      </c>
      <c r="U707" s="12" t="s">
        <v>116</v>
      </c>
      <c r="V707" s="12" t="s">
        <v>116</v>
      </c>
      <c r="AB707" s="28">
        <v>40492.634479166663</v>
      </c>
      <c r="AC707" s="12" t="s">
        <v>116</v>
      </c>
    </row>
    <row r="708" spans="1:29" ht="153" hidden="1">
      <c r="A708" s="16">
        <v>894</v>
      </c>
      <c r="B708" s="12" t="s">
        <v>49</v>
      </c>
      <c r="C708" s="12">
        <v>164</v>
      </c>
      <c r="D708" s="12">
        <v>1</v>
      </c>
      <c r="E708" s="17" t="s">
        <v>3119</v>
      </c>
      <c r="F708" s="17" t="s">
        <v>44</v>
      </c>
      <c r="G708" s="17" t="s">
        <v>25</v>
      </c>
      <c r="H708" s="12" t="s">
        <v>19</v>
      </c>
      <c r="I708" s="12" t="s">
        <v>992</v>
      </c>
      <c r="J708" s="27">
        <v>86</v>
      </c>
      <c r="K708" s="17">
        <v>3</v>
      </c>
      <c r="L708" s="17" t="s">
        <v>3119</v>
      </c>
      <c r="M708" s="12">
        <v>893</v>
      </c>
      <c r="N708" s="12" t="s">
        <v>1078</v>
      </c>
      <c r="R708" s="12" t="s">
        <v>3417</v>
      </c>
      <c r="S708" s="12" t="s">
        <v>70</v>
      </c>
      <c r="T708" s="12" t="s">
        <v>3418</v>
      </c>
      <c r="U708" s="12" t="s">
        <v>2574</v>
      </c>
      <c r="V708" s="12" t="s">
        <v>116</v>
      </c>
      <c r="AB708" s="28">
        <v>40380.762499999997</v>
      </c>
      <c r="AC708" s="12" t="s">
        <v>2574</v>
      </c>
    </row>
    <row r="709" spans="1:29" ht="127.5" hidden="1">
      <c r="A709" s="16">
        <v>893</v>
      </c>
      <c r="B709" s="12" t="s">
        <v>49</v>
      </c>
      <c r="C709" s="12">
        <v>164</v>
      </c>
      <c r="D709" s="12">
        <v>1</v>
      </c>
      <c r="E709" s="17" t="s">
        <v>3119</v>
      </c>
      <c r="F709" s="17" t="s">
        <v>44</v>
      </c>
      <c r="G709" s="17" t="s">
        <v>25</v>
      </c>
      <c r="H709" s="12" t="s">
        <v>19</v>
      </c>
      <c r="I709" s="12" t="s">
        <v>992</v>
      </c>
      <c r="J709" s="27">
        <v>86</v>
      </c>
      <c r="K709" s="17">
        <v>3</v>
      </c>
      <c r="L709" s="17" t="s">
        <v>3119</v>
      </c>
      <c r="M709" s="12">
        <v>886</v>
      </c>
      <c r="N709" s="12" t="s">
        <v>1078</v>
      </c>
      <c r="R709" s="12" t="s">
        <v>3417</v>
      </c>
      <c r="S709" s="12" t="s">
        <v>70</v>
      </c>
      <c r="T709" s="12" t="s">
        <v>3416</v>
      </c>
      <c r="U709" s="12" t="s">
        <v>116</v>
      </c>
      <c r="V709" s="12" t="s">
        <v>116</v>
      </c>
      <c r="AB709" s="28">
        <v>40492.634976851848</v>
      </c>
      <c r="AC709" s="12" t="s">
        <v>116</v>
      </c>
    </row>
    <row r="710" spans="1:29" ht="153" hidden="1">
      <c r="A710" s="16">
        <v>984</v>
      </c>
      <c r="B710" s="12" t="s">
        <v>49</v>
      </c>
      <c r="C710" s="12">
        <v>164</v>
      </c>
      <c r="D710" s="12">
        <v>1</v>
      </c>
      <c r="E710" s="17" t="s">
        <v>3119</v>
      </c>
      <c r="F710" s="17" t="s">
        <v>44</v>
      </c>
      <c r="G710" s="17" t="s">
        <v>25</v>
      </c>
      <c r="H710" s="12" t="s">
        <v>19</v>
      </c>
      <c r="I710" s="12" t="s">
        <v>992</v>
      </c>
      <c r="J710" s="27">
        <v>86</v>
      </c>
      <c r="K710" s="17">
        <v>3</v>
      </c>
      <c r="L710" s="17" t="s">
        <v>3119</v>
      </c>
      <c r="M710" s="12">
        <v>892</v>
      </c>
      <c r="N710" s="12" t="s">
        <v>1078</v>
      </c>
      <c r="R710" s="12" t="s">
        <v>3414</v>
      </c>
      <c r="S710" s="12" t="s">
        <v>70</v>
      </c>
      <c r="T710" s="12" t="s">
        <v>3415</v>
      </c>
      <c r="U710" s="12" t="s">
        <v>2574</v>
      </c>
      <c r="V710" s="12" t="s">
        <v>116</v>
      </c>
      <c r="AB710" s="28">
        <v>40380.85800925926</v>
      </c>
      <c r="AC710" s="12" t="s">
        <v>2574</v>
      </c>
    </row>
    <row r="711" spans="1:29" ht="127.5" hidden="1">
      <c r="A711" s="16">
        <v>892</v>
      </c>
      <c r="B711" s="12" t="s">
        <v>49</v>
      </c>
      <c r="C711" s="12">
        <v>164</v>
      </c>
      <c r="D711" s="12">
        <v>1</v>
      </c>
      <c r="E711" s="17" t="s">
        <v>3119</v>
      </c>
      <c r="F711" s="17" t="s">
        <v>44</v>
      </c>
      <c r="G711" s="17" t="s">
        <v>25</v>
      </c>
      <c r="H711" s="12" t="s">
        <v>19</v>
      </c>
      <c r="I711" s="12" t="s">
        <v>992</v>
      </c>
      <c r="J711" s="27">
        <v>86</v>
      </c>
      <c r="K711" s="17">
        <v>3</v>
      </c>
      <c r="L711" s="17" t="s">
        <v>3119</v>
      </c>
      <c r="M711" s="12">
        <v>886</v>
      </c>
      <c r="N711" s="12" t="s">
        <v>1078</v>
      </c>
      <c r="R711" s="12" t="s">
        <v>3414</v>
      </c>
      <c r="S711" s="12" t="s">
        <v>70</v>
      </c>
      <c r="T711" s="12" t="s">
        <v>3413</v>
      </c>
      <c r="U711" s="12" t="s">
        <v>116</v>
      </c>
      <c r="V711" s="12" t="s">
        <v>116</v>
      </c>
      <c r="AB711" s="28">
        <v>40492.635370370372</v>
      </c>
      <c r="AC711" s="12" t="s">
        <v>116</v>
      </c>
    </row>
    <row r="712" spans="1:29" ht="153" hidden="1">
      <c r="A712" s="16">
        <v>983</v>
      </c>
      <c r="B712" s="12" t="s">
        <v>49</v>
      </c>
      <c r="C712" s="12">
        <v>164</v>
      </c>
      <c r="D712" s="12">
        <v>1</v>
      </c>
      <c r="E712" s="17" t="s">
        <v>3119</v>
      </c>
      <c r="F712" s="17" t="s">
        <v>44</v>
      </c>
      <c r="G712" s="17" t="s">
        <v>25</v>
      </c>
      <c r="H712" s="12" t="s">
        <v>19</v>
      </c>
      <c r="I712" s="12" t="s">
        <v>992</v>
      </c>
      <c r="J712" s="27">
        <v>86</v>
      </c>
      <c r="K712" s="17">
        <v>3</v>
      </c>
      <c r="L712" s="17" t="s">
        <v>3119</v>
      </c>
      <c r="M712" s="12">
        <v>891</v>
      </c>
      <c r="N712" s="12" t="s">
        <v>1078</v>
      </c>
      <c r="R712" s="12" t="s">
        <v>3411</v>
      </c>
      <c r="S712" s="12" t="s">
        <v>70</v>
      </c>
      <c r="T712" s="12" t="s">
        <v>3412</v>
      </c>
      <c r="U712" s="12" t="s">
        <v>2574</v>
      </c>
      <c r="V712" s="12" t="s">
        <v>116</v>
      </c>
      <c r="AB712" s="28">
        <v>40380.857928240737</v>
      </c>
      <c r="AC712" s="12" t="s">
        <v>2574</v>
      </c>
    </row>
    <row r="713" spans="1:29" ht="127.5" hidden="1">
      <c r="A713" s="16">
        <v>891</v>
      </c>
      <c r="B713" s="12" t="s">
        <v>49</v>
      </c>
      <c r="C713" s="12">
        <v>164</v>
      </c>
      <c r="D713" s="12">
        <v>1</v>
      </c>
      <c r="E713" s="17" t="s">
        <v>3119</v>
      </c>
      <c r="F713" s="17" t="s">
        <v>44</v>
      </c>
      <c r="G713" s="17" t="s">
        <v>25</v>
      </c>
      <c r="H713" s="12" t="s">
        <v>19</v>
      </c>
      <c r="I713" s="12" t="s">
        <v>992</v>
      </c>
      <c r="J713" s="27">
        <v>86</v>
      </c>
      <c r="K713" s="17">
        <v>3</v>
      </c>
      <c r="L713" s="17" t="s">
        <v>3119</v>
      </c>
      <c r="M713" s="12">
        <v>886</v>
      </c>
      <c r="N713" s="12" t="s">
        <v>1078</v>
      </c>
      <c r="R713" s="12" t="s">
        <v>3411</v>
      </c>
      <c r="S713" s="12" t="s">
        <v>70</v>
      </c>
      <c r="T713" s="12" t="s">
        <v>3410</v>
      </c>
      <c r="U713" s="12" t="s">
        <v>116</v>
      </c>
      <c r="V713" s="12" t="s">
        <v>116</v>
      </c>
      <c r="AB713" s="28">
        <v>40492.635648148149</v>
      </c>
      <c r="AC713" s="12" t="s">
        <v>116</v>
      </c>
    </row>
    <row r="714" spans="1:29" ht="153" hidden="1">
      <c r="A714" s="16">
        <v>982</v>
      </c>
      <c r="B714" s="12" t="s">
        <v>49</v>
      </c>
      <c r="C714" s="12">
        <v>164</v>
      </c>
      <c r="D714" s="12">
        <v>1</v>
      </c>
      <c r="E714" s="17" t="s">
        <v>3119</v>
      </c>
      <c r="F714" s="17" t="s">
        <v>44</v>
      </c>
      <c r="G714" s="17" t="s">
        <v>25</v>
      </c>
      <c r="H714" s="12" t="s">
        <v>19</v>
      </c>
      <c r="I714" s="12" t="s">
        <v>992</v>
      </c>
      <c r="J714" s="27">
        <v>86</v>
      </c>
      <c r="K714" s="17">
        <v>3</v>
      </c>
      <c r="L714" s="17" t="s">
        <v>3119</v>
      </c>
      <c r="M714" s="12">
        <v>981</v>
      </c>
      <c r="N714" s="12" t="s">
        <v>1078</v>
      </c>
      <c r="R714" s="12" t="s">
        <v>3118</v>
      </c>
      <c r="S714" s="12" t="s">
        <v>70</v>
      </c>
      <c r="T714" s="12" t="s">
        <v>3409</v>
      </c>
      <c r="U714" s="12" t="s">
        <v>2574</v>
      </c>
      <c r="V714" s="12" t="s">
        <v>116</v>
      </c>
      <c r="AB714" s="28">
        <v>40380.857835648145</v>
      </c>
      <c r="AC714" s="12" t="s">
        <v>2574</v>
      </c>
    </row>
    <row r="715" spans="1:29" ht="153" hidden="1">
      <c r="A715" s="16">
        <v>890</v>
      </c>
      <c r="B715" s="12" t="s">
        <v>49</v>
      </c>
      <c r="C715" s="12">
        <v>164</v>
      </c>
      <c r="D715" s="12">
        <v>1</v>
      </c>
      <c r="E715" s="17" t="s">
        <v>3119</v>
      </c>
      <c r="F715" s="17" t="s">
        <v>44</v>
      </c>
      <c r="G715" s="17" t="s">
        <v>25</v>
      </c>
      <c r="H715" s="12" t="s">
        <v>19</v>
      </c>
      <c r="I715" s="12" t="s">
        <v>992</v>
      </c>
      <c r="J715" s="27">
        <v>86</v>
      </c>
      <c r="K715" s="17">
        <v>3</v>
      </c>
      <c r="L715" s="17" t="s">
        <v>3119</v>
      </c>
      <c r="M715" s="12">
        <v>889</v>
      </c>
      <c r="N715" s="12" t="s">
        <v>1078</v>
      </c>
      <c r="R715" s="12" t="s">
        <v>3118</v>
      </c>
      <c r="S715" s="12" t="s">
        <v>70</v>
      </c>
      <c r="T715" s="12" t="s">
        <v>3408</v>
      </c>
      <c r="U715" s="12" t="s">
        <v>2574</v>
      </c>
      <c r="V715" s="12" t="s">
        <v>116</v>
      </c>
      <c r="AB715" s="28">
        <v>40380.762430555558</v>
      </c>
      <c r="AC715" s="12" t="s">
        <v>2574</v>
      </c>
    </row>
    <row r="716" spans="1:29" ht="127.5" hidden="1">
      <c r="A716" s="16">
        <v>889</v>
      </c>
      <c r="B716" s="12" t="s">
        <v>49</v>
      </c>
      <c r="C716" s="12">
        <v>164</v>
      </c>
      <c r="D716" s="12">
        <v>1</v>
      </c>
      <c r="E716" s="17" t="s">
        <v>3119</v>
      </c>
      <c r="F716" s="17" t="s">
        <v>44</v>
      </c>
      <c r="G716" s="17" t="s">
        <v>25</v>
      </c>
      <c r="H716" s="12" t="s">
        <v>19</v>
      </c>
      <c r="I716" s="12" t="s">
        <v>992</v>
      </c>
      <c r="J716" s="27">
        <v>86</v>
      </c>
      <c r="K716" s="17">
        <v>3</v>
      </c>
      <c r="L716" s="17" t="s">
        <v>3119</v>
      </c>
      <c r="M716" s="12">
        <v>886</v>
      </c>
      <c r="N716" s="12" t="s">
        <v>1078</v>
      </c>
      <c r="R716" s="12" t="s">
        <v>3118</v>
      </c>
      <c r="S716" s="12" t="s">
        <v>70</v>
      </c>
      <c r="T716" s="12" t="s">
        <v>3407</v>
      </c>
      <c r="U716" s="12" t="s">
        <v>116</v>
      </c>
      <c r="V716" s="12" t="s">
        <v>116</v>
      </c>
      <c r="AB716" s="28">
        <v>40492.636504629627</v>
      </c>
      <c r="AC716" s="12" t="s">
        <v>116</v>
      </c>
    </row>
    <row r="717" spans="1:29" ht="153" hidden="1">
      <c r="A717" s="16">
        <v>978</v>
      </c>
      <c r="B717" s="12" t="s">
        <v>49</v>
      </c>
      <c r="C717" s="12">
        <v>164</v>
      </c>
      <c r="D717" s="12">
        <v>1</v>
      </c>
      <c r="E717" s="17" t="s">
        <v>3405</v>
      </c>
      <c r="F717" s="17" t="s">
        <v>102</v>
      </c>
      <c r="G717" s="17" t="s">
        <v>58</v>
      </c>
      <c r="H717" s="12" t="s">
        <v>19</v>
      </c>
      <c r="I717" s="12" t="s">
        <v>992</v>
      </c>
      <c r="J717" s="27">
        <v>84</v>
      </c>
      <c r="K717" s="17">
        <v>15</v>
      </c>
      <c r="L717" s="17" t="s">
        <v>3405</v>
      </c>
      <c r="M717" s="12">
        <v>886</v>
      </c>
      <c r="N717" s="12" t="s">
        <v>1078</v>
      </c>
      <c r="R717" s="12" t="s">
        <v>3404</v>
      </c>
      <c r="S717" s="12" t="s">
        <v>70</v>
      </c>
      <c r="T717" s="12" t="s">
        <v>3406</v>
      </c>
      <c r="U717" s="12" t="s">
        <v>2574</v>
      </c>
      <c r="V717" s="12" t="s">
        <v>116</v>
      </c>
      <c r="AB717" s="28">
        <v>40380.857673611114</v>
      </c>
      <c r="AC717" s="12" t="s">
        <v>2574</v>
      </c>
    </row>
    <row r="718" spans="1:29" ht="127.5" hidden="1">
      <c r="A718" s="16">
        <v>886</v>
      </c>
      <c r="B718" s="12" t="s">
        <v>49</v>
      </c>
      <c r="C718" s="12">
        <v>164</v>
      </c>
      <c r="D718" s="12">
        <v>1</v>
      </c>
      <c r="E718" s="17" t="s">
        <v>3405</v>
      </c>
      <c r="F718" s="17" t="s">
        <v>102</v>
      </c>
      <c r="G718" s="17" t="s">
        <v>58</v>
      </c>
      <c r="H718" s="12" t="s">
        <v>19</v>
      </c>
      <c r="I718" s="12" t="s">
        <v>992</v>
      </c>
      <c r="J718" s="27">
        <v>84</v>
      </c>
      <c r="K718" s="17">
        <v>15</v>
      </c>
      <c r="L718" s="17" t="s">
        <v>3405</v>
      </c>
      <c r="N718" s="12" t="s">
        <v>1078</v>
      </c>
      <c r="R718" s="12" t="s">
        <v>3404</v>
      </c>
      <c r="S718" s="12" t="s">
        <v>70</v>
      </c>
      <c r="T718" s="12" t="s">
        <v>3403</v>
      </c>
      <c r="U718" s="12" t="s">
        <v>116</v>
      </c>
      <c r="V718" s="12" t="s">
        <v>116</v>
      </c>
      <c r="AB718" s="28">
        <v>40492.636990740742</v>
      </c>
      <c r="AC718" s="12" t="s">
        <v>116</v>
      </c>
    </row>
    <row r="719" spans="1:29" ht="114.75" hidden="1">
      <c r="A719" s="16">
        <v>846</v>
      </c>
      <c r="B719" s="12" t="s">
        <v>49</v>
      </c>
      <c r="C719" s="12">
        <v>164</v>
      </c>
      <c r="D719" s="12">
        <v>1</v>
      </c>
      <c r="E719" s="17" t="s">
        <v>2933</v>
      </c>
      <c r="F719" s="17" t="s">
        <v>99</v>
      </c>
      <c r="G719" s="17" t="s">
        <v>86</v>
      </c>
      <c r="H719" s="12" t="s">
        <v>19</v>
      </c>
      <c r="I719" s="12" t="s">
        <v>992</v>
      </c>
      <c r="J719" s="27">
        <v>37</v>
      </c>
      <c r="K719" s="17">
        <v>28</v>
      </c>
      <c r="L719" s="17" t="s">
        <v>2933</v>
      </c>
      <c r="N719" s="12" t="s">
        <v>1078</v>
      </c>
      <c r="R719" s="12" t="s">
        <v>3402</v>
      </c>
      <c r="S719" s="12" t="s">
        <v>70</v>
      </c>
      <c r="T719" s="12" t="s">
        <v>3401</v>
      </c>
      <c r="U719" s="12" t="s">
        <v>2595</v>
      </c>
      <c r="V719" s="12" t="s">
        <v>2595</v>
      </c>
      <c r="AB719" s="28">
        <v>40492.646990740737</v>
      </c>
      <c r="AC719" s="12" t="s">
        <v>116</v>
      </c>
    </row>
    <row r="720" spans="1:29" ht="114.75" hidden="1">
      <c r="A720" s="16">
        <v>938</v>
      </c>
      <c r="B720" s="12" t="s">
        <v>49</v>
      </c>
      <c r="C720" s="12">
        <v>164</v>
      </c>
      <c r="D720" s="12">
        <v>1</v>
      </c>
      <c r="E720" s="17" t="s">
        <v>2933</v>
      </c>
      <c r="F720" s="17" t="s">
        <v>99</v>
      </c>
      <c r="G720" s="17" t="s">
        <v>86</v>
      </c>
      <c r="H720" s="12" t="s">
        <v>19</v>
      </c>
      <c r="I720" s="12" t="s">
        <v>992</v>
      </c>
      <c r="J720" s="27">
        <v>37</v>
      </c>
      <c r="K720" s="17">
        <v>28</v>
      </c>
      <c r="L720" s="17" t="s">
        <v>2933</v>
      </c>
      <c r="M720" s="12">
        <v>846</v>
      </c>
      <c r="N720" s="12" t="s">
        <v>1078</v>
      </c>
      <c r="R720" s="12" t="s">
        <v>3402</v>
      </c>
      <c r="S720" s="12" t="s">
        <v>70</v>
      </c>
      <c r="T720" s="12" t="s">
        <v>3401</v>
      </c>
      <c r="U720" s="12" t="s">
        <v>2574</v>
      </c>
      <c r="V720" s="12" t="s">
        <v>116</v>
      </c>
      <c r="AB720" s="28">
        <v>40380.765023148146</v>
      </c>
      <c r="AC720" s="12" t="s">
        <v>2574</v>
      </c>
    </row>
    <row r="721" spans="1:29" ht="89.25" hidden="1">
      <c r="A721" s="16">
        <v>803</v>
      </c>
      <c r="B721" s="12" t="s">
        <v>23</v>
      </c>
      <c r="C721" s="12">
        <v>164</v>
      </c>
      <c r="D721" s="12">
        <v>1</v>
      </c>
      <c r="E721" s="17" t="s">
        <v>2358</v>
      </c>
      <c r="F721" s="17" t="s">
        <v>56</v>
      </c>
      <c r="G721" s="17" t="s">
        <v>3400</v>
      </c>
      <c r="H721" s="12" t="s">
        <v>19</v>
      </c>
      <c r="I721" s="12" t="s">
        <v>990</v>
      </c>
      <c r="J721" s="27">
        <v>16</v>
      </c>
      <c r="K721" s="17">
        <v>3438</v>
      </c>
      <c r="L721" s="17" t="s">
        <v>2358</v>
      </c>
      <c r="N721" s="12" t="s">
        <v>1078</v>
      </c>
      <c r="R721" s="12" t="s">
        <v>3399</v>
      </c>
      <c r="S721" s="12" t="s">
        <v>3398</v>
      </c>
      <c r="T721" s="12" t="s">
        <v>3397</v>
      </c>
      <c r="U721" s="12" t="s">
        <v>116</v>
      </c>
      <c r="V721" s="12" t="s">
        <v>116</v>
      </c>
      <c r="AB721" s="28">
        <v>40492.647881944446</v>
      </c>
      <c r="AC721" s="12" t="s">
        <v>116</v>
      </c>
    </row>
    <row r="722" spans="1:29" ht="242.25" hidden="1">
      <c r="A722" s="16">
        <v>758</v>
      </c>
      <c r="B722" s="12" t="s">
        <v>3007</v>
      </c>
      <c r="C722" s="12">
        <v>164</v>
      </c>
      <c r="D722" s="12">
        <v>1</v>
      </c>
      <c r="E722" s="17" t="s">
        <v>2385</v>
      </c>
      <c r="F722" s="17" t="s">
        <v>67</v>
      </c>
      <c r="G722" s="17" t="s">
        <v>36</v>
      </c>
      <c r="H722" s="12" t="s">
        <v>19</v>
      </c>
      <c r="I722" s="12" t="s">
        <v>992</v>
      </c>
      <c r="J722" s="27">
        <v>10</v>
      </c>
      <c r="K722" s="17">
        <v>1</v>
      </c>
      <c r="L722" s="17" t="s">
        <v>2385</v>
      </c>
      <c r="N722" s="12" t="s">
        <v>1078</v>
      </c>
      <c r="R722" s="12" t="s">
        <v>3396</v>
      </c>
      <c r="S722" s="12" t="s">
        <v>3012</v>
      </c>
      <c r="T722" s="12" t="s">
        <v>3395</v>
      </c>
      <c r="U722" s="12" t="s">
        <v>116</v>
      </c>
      <c r="V722" s="12" t="s">
        <v>116</v>
      </c>
      <c r="X722" s="12" t="s">
        <v>3394</v>
      </c>
      <c r="AB722" s="28">
        <v>40492.65148148148</v>
      </c>
      <c r="AC722" s="12" t="s">
        <v>116</v>
      </c>
    </row>
    <row r="723" spans="1:29" ht="216.75" hidden="1">
      <c r="A723" s="16">
        <v>582</v>
      </c>
      <c r="B723" s="12" t="s">
        <v>485</v>
      </c>
      <c r="C723" s="12">
        <v>164</v>
      </c>
      <c r="D723" s="12">
        <v>1</v>
      </c>
      <c r="E723" s="17" t="s">
        <v>3393</v>
      </c>
      <c r="F723" s="17" t="s">
        <v>84</v>
      </c>
      <c r="G723" s="17" t="s">
        <v>51</v>
      </c>
      <c r="H723" s="12" t="s">
        <v>19</v>
      </c>
      <c r="I723" s="12" t="s">
        <v>992</v>
      </c>
      <c r="J723" s="27">
        <v>40</v>
      </c>
      <c r="K723" s="17">
        <v>35</v>
      </c>
      <c r="L723" s="17" t="s">
        <v>3393</v>
      </c>
      <c r="N723" s="12" t="s">
        <v>1078</v>
      </c>
      <c r="R723" s="12" t="s">
        <v>3392</v>
      </c>
      <c r="S723" s="12" t="s">
        <v>3391</v>
      </c>
      <c r="T723" s="12" t="s">
        <v>3390</v>
      </c>
      <c r="U723" s="12" t="s">
        <v>110</v>
      </c>
      <c r="V723" s="12" t="s">
        <v>110</v>
      </c>
      <c r="AB723" s="28">
        <v>40492.700682870367</v>
      </c>
      <c r="AC723" s="12" t="s">
        <v>116</v>
      </c>
    </row>
    <row r="724" spans="1:29" ht="127.5" hidden="1">
      <c r="A724" s="16">
        <v>109</v>
      </c>
      <c r="B724" s="12" t="s">
        <v>3389</v>
      </c>
      <c r="C724" s="12">
        <v>164</v>
      </c>
      <c r="D724" s="12">
        <v>1</v>
      </c>
      <c r="E724" s="17" t="s">
        <v>17</v>
      </c>
      <c r="H724" s="12" t="s">
        <v>19</v>
      </c>
      <c r="I724" s="12" t="s">
        <v>992</v>
      </c>
      <c r="L724" s="17" t="s">
        <v>17</v>
      </c>
      <c r="N724" s="12" t="s">
        <v>1078</v>
      </c>
      <c r="R724" s="12" t="s">
        <v>3388</v>
      </c>
      <c r="S724" s="12" t="s">
        <v>3387</v>
      </c>
      <c r="T724" s="12" t="s">
        <v>3386</v>
      </c>
      <c r="U724" s="12" t="s">
        <v>116</v>
      </c>
      <c r="V724" s="12" t="s">
        <v>116</v>
      </c>
      <c r="AB724" s="28">
        <v>40492.71503472222</v>
      </c>
      <c r="AC724" s="12" t="s">
        <v>116</v>
      </c>
    </row>
    <row r="725" spans="1:29" ht="127.5" hidden="1">
      <c r="A725" s="16">
        <v>797</v>
      </c>
      <c r="B725" s="12" t="s">
        <v>23</v>
      </c>
      <c r="C725" s="12">
        <v>164</v>
      </c>
      <c r="D725" s="12">
        <v>1</v>
      </c>
      <c r="E725" s="17" t="s">
        <v>3384</v>
      </c>
      <c r="F725" s="17" t="s">
        <v>33</v>
      </c>
      <c r="G725" s="17" t="s">
        <v>3385</v>
      </c>
      <c r="H725" s="12" t="s">
        <v>19</v>
      </c>
      <c r="I725" s="12" t="s">
        <v>990</v>
      </c>
      <c r="J725" s="27">
        <v>9</v>
      </c>
      <c r="L725" s="17" t="s">
        <v>3384</v>
      </c>
      <c r="N725" s="12" t="s">
        <v>1078</v>
      </c>
      <c r="R725" s="12" t="s">
        <v>3383</v>
      </c>
      <c r="S725" s="12" t="s">
        <v>3382</v>
      </c>
      <c r="T725" s="12" t="s">
        <v>3381</v>
      </c>
      <c r="U725" s="12" t="s">
        <v>116</v>
      </c>
      <c r="V725" s="12" t="s">
        <v>116</v>
      </c>
      <c r="AB725" s="28">
        <v>40492.736215277779</v>
      </c>
      <c r="AC725" s="12" t="s">
        <v>116</v>
      </c>
    </row>
    <row r="726" spans="1:29" ht="76.5" hidden="1">
      <c r="A726" s="16">
        <v>607</v>
      </c>
      <c r="B726" s="12" t="s">
        <v>801</v>
      </c>
      <c r="C726" s="12">
        <v>164</v>
      </c>
      <c r="D726" s="12">
        <v>1</v>
      </c>
      <c r="E726" s="17" t="s">
        <v>3380</v>
      </c>
      <c r="F726" s="17" t="s">
        <v>57</v>
      </c>
      <c r="G726" s="17" t="s">
        <v>56</v>
      </c>
      <c r="H726" s="12" t="s">
        <v>19</v>
      </c>
      <c r="I726" s="12" t="s">
        <v>992</v>
      </c>
      <c r="J726" s="27">
        <v>11</v>
      </c>
      <c r="K726" s="17">
        <v>16</v>
      </c>
      <c r="L726" s="17" t="s">
        <v>3380</v>
      </c>
      <c r="N726" s="12" t="s">
        <v>1078</v>
      </c>
      <c r="R726" s="12" t="s">
        <v>3379</v>
      </c>
      <c r="S726" s="12" t="s">
        <v>3378</v>
      </c>
      <c r="T726" s="12" t="s">
        <v>3377</v>
      </c>
      <c r="U726" s="12" t="s">
        <v>116</v>
      </c>
      <c r="V726" s="12" t="s">
        <v>116</v>
      </c>
      <c r="AB726" s="28">
        <v>40492.738935185182</v>
      </c>
      <c r="AC726" s="12" t="s">
        <v>116</v>
      </c>
    </row>
    <row r="727" spans="1:29" ht="127.5" hidden="1">
      <c r="A727" s="16">
        <v>698</v>
      </c>
      <c r="B727" s="12" t="s">
        <v>871</v>
      </c>
      <c r="C727" s="12">
        <v>164</v>
      </c>
      <c r="D727" s="12">
        <v>1</v>
      </c>
      <c r="E727" s="17" t="s">
        <v>2358</v>
      </c>
      <c r="F727" s="17" t="s">
        <v>56</v>
      </c>
      <c r="G727" s="17" t="s">
        <v>34</v>
      </c>
      <c r="H727" s="12" t="s">
        <v>19</v>
      </c>
      <c r="I727" s="12" t="s">
        <v>992</v>
      </c>
      <c r="J727" s="27">
        <v>16</v>
      </c>
      <c r="K727" s="17">
        <v>34</v>
      </c>
      <c r="L727" s="17" t="s">
        <v>2358</v>
      </c>
      <c r="N727" s="12" t="s">
        <v>1078</v>
      </c>
      <c r="R727" s="12" t="s">
        <v>3376</v>
      </c>
      <c r="S727" s="12" t="s">
        <v>3375</v>
      </c>
      <c r="T727" s="12" t="s">
        <v>3374</v>
      </c>
      <c r="U727" s="12" t="s">
        <v>116</v>
      </c>
      <c r="V727" s="12" t="s">
        <v>116</v>
      </c>
      <c r="AB727" s="28">
        <v>40492.739953703705</v>
      </c>
      <c r="AC727" s="12" t="s">
        <v>116</v>
      </c>
    </row>
    <row r="728" spans="1:29" ht="76.5" hidden="1">
      <c r="A728" s="16">
        <v>360</v>
      </c>
      <c r="B728" s="12" t="s">
        <v>2587</v>
      </c>
      <c r="C728" s="12">
        <v>164</v>
      </c>
      <c r="D728" s="12">
        <v>1</v>
      </c>
      <c r="E728" s="17" t="s">
        <v>1678</v>
      </c>
      <c r="F728" s="17" t="s">
        <v>98</v>
      </c>
      <c r="G728" s="17" t="s">
        <v>67</v>
      </c>
      <c r="H728" s="12" t="s">
        <v>19</v>
      </c>
      <c r="I728" s="12" t="s">
        <v>992</v>
      </c>
      <c r="J728" s="27">
        <v>82</v>
      </c>
      <c r="K728" s="17">
        <v>10</v>
      </c>
      <c r="L728" s="17" t="s">
        <v>1678</v>
      </c>
      <c r="M728" s="12">
        <v>361</v>
      </c>
      <c r="N728" s="12" t="s">
        <v>1078</v>
      </c>
      <c r="R728" s="12" t="s">
        <v>3373</v>
      </c>
      <c r="S728" s="12" t="s">
        <v>3372</v>
      </c>
      <c r="T728" s="12" t="s">
        <v>3371</v>
      </c>
      <c r="U728" s="12" t="s">
        <v>116</v>
      </c>
      <c r="V728" s="12" t="s">
        <v>116</v>
      </c>
      <c r="AB728" s="28">
        <v>40492.752222222225</v>
      </c>
      <c r="AC728" s="12" t="s">
        <v>116</v>
      </c>
    </row>
    <row r="729" spans="1:29" ht="76.5" hidden="1">
      <c r="A729" s="16">
        <v>504</v>
      </c>
      <c r="B729" s="12" t="s">
        <v>2587</v>
      </c>
      <c r="C729" s="12">
        <v>164</v>
      </c>
      <c r="D729" s="12">
        <v>1</v>
      </c>
      <c r="E729" s="17" t="s">
        <v>1678</v>
      </c>
      <c r="F729" s="17" t="s">
        <v>98</v>
      </c>
      <c r="G729" s="17" t="s">
        <v>67</v>
      </c>
      <c r="H729" s="12" t="s">
        <v>19</v>
      </c>
      <c r="I729" s="12" t="s">
        <v>992</v>
      </c>
      <c r="J729" s="27">
        <v>82</v>
      </c>
      <c r="K729" s="17">
        <v>10</v>
      </c>
      <c r="L729" s="17" t="s">
        <v>1678</v>
      </c>
      <c r="M729" s="12">
        <v>360</v>
      </c>
      <c r="N729" s="12" t="s">
        <v>1078</v>
      </c>
      <c r="R729" s="12" t="s">
        <v>3373</v>
      </c>
      <c r="S729" s="12" t="s">
        <v>3372</v>
      </c>
      <c r="T729" s="12" t="s">
        <v>3371</v>
      </c>
      <c r="U729" s="12" t="s">
        <v>2574</v>
      </c>
      <c r="V729" s="12" t="s">
        <v>116</v>
      </c>
      <c r="AB729" s="28">
        <v>40380.755474537036</v>
      </c>
      <c r="AC729" s="12" t="s">
        <v>2574</v>
      </c>
    </row>
    <row r="730" spans="1:29" ht="409.5" hidden="1">
      <c r="A730" s="16">
        <v>511</v>
      </c>
      <c r="B730" s="12" t="s">
        <v>2587</v>
      </c>
      <c r="C730" s="12">
        <v>164</v>
      </c>
      <c r="D730" s="12">
        <v>1</v>
      </c>
      <c r="E730" s="17" t="s">
        <v>1681</v>
      </c>
      <c r="F730" s="17" t="s">
        <v>98</v>
      </c>
      <c r="G730" s="17" t="s">
        <v>82</v>
      </c>
      <c r="H730" s="12" t="s">
        <v>19</v>
      </c>
      <c r="I730" s="12" t="s">
        <v>992</v>
      </c>
      <c r="J730" s="27">
        <v>82</v>
      </c>
      <c r="K730" s="17">
        <v>23</v>
      </c>
      <c r="L730" s="17" t="s">
        <v>1681</v>
      </c>
      <c r="M730" s="12">
        <v>367</v>
      </c>
      <c r="N730" s="12" t="s">
        <v>1078</v>
      </c>
      <c r="R730" s="12" t="s">
        <v>3369</v>
      </c>
      <c r="S730" s="12" t="s">
        <v>3368</v>
      </c>
      <c r="T730" s="12" t="s">
        <v>3370</v>
      </c>
      <c r="U730" s="12" t="s">
        <v>2574</v>
      </c>
      <c r="V730" s="12" t="s">
        <v>116</v>
      </c>
      <c r="AB730" s="28">
        <v>40380.75613425926</v>
      </c>
      <c r="AC730" s="12" t="s">
        <v>2574</v>
      </c>
    </row>
    <row r="731" spans="1:29" ht="357" hidden="1">
      <c r="A731" s="16">
        <v>367</v>
      </c>
      <c r="B731" s="12" t="s">
        <v>2587</v>
      </c>
      <c r="C731" s="12">
        <v>164</v>
      </c>
      <c r="D731" s="12">
        <v>1</v>
      </c>
      <c r="E731" s="17" t="s">
        <v>1681</v>
      </c>
      <c r="F731" s="17" t="s">
        <v>98</v>
      </c>
      <c r="G731" s="17" t="s">
        <v>82</v>
      </c>
      <c r="H731" s="12" t="s">
        <v>19</v>
      </c>
      <c r="I731" s="12" t="s">
        <v>992</v>
      </c>
      <c r="J731" s="27">
        <v>82</v>
      </c>
      <c r="K731" s="17">
        <v>23</v>
      </c>
      <c r="L731" s="17" t="s">
        <v>1681</v>
      </c>
      <c r="N731" s="12" t="s">
        <v>1078</v>
      </c>
      <c r="R731" s="12" t="s">
        <v>3369</v>
      </c>
      <c r="S731" s="12" t="s">
        <v>3368</v>
      </c>
      <c r="T731" s="12" t="s">
        <v>3367</v>
      </c>
      <c r="U731" s="12" t="s">
        <v>116</v>
      </c>
      <c r="V731" s="12" t="s">
        <v>116</v>
      </c>
      <c r="AB731" s="28">
        <v>40492.754062499997</v>
      </c>
      <c r="AC731" s="12" t="s">
        <v>116</v>
      </c>
    </row>
    <row r="732" spans="1:29" ht="409.5" hidden="1">
      <c r="A732" s="16">
        <v>502</v>
      </c>
      <c r="B732" s="12" t="s">
        <v>2587</v>
      </c>
      <c r="C732" s="12">
        <v>164</v>
      </c>
      <c r="D732" s="12">
        <v>1</v>
      </c>
      <c r="E732" s="17" t="s">
        <v>1678</v>
      </c>
      <c r="F732" s="17" t="s">
        <v>1826</v>
      </c>
      <c r="G732" s="17" t="s">
        <v>138</v>
      </c>
      <c r="H732" s="12" t="s">
        <v>19</v>
      </c>
      <c r="I732" s="12" t="s">
        <v>992</v>
      </c>
      <c r="J732" s="27">
        <v>81</v>
      </c>
      <c r="K732" s="17">
        <v>47</v>
      </c>
      <c r="L732" s="17" t="s">
        <v>1678</v>
      </c>
      <c r="M732" s="12">
        <v>358</v>
      </c>
      <c r="N732" s="12" t="s">
        <v>1078</v>
      </c>
      <c r="R732" s="12" t="s">
        <v>3365</v>
      </c>
      <c r="S732" s="12" t="s">
        <v>3067</v>
      </c>
      <c r="T732" s="12" t="s">
        <v>3366</v>
      </c>
      <c r="U732" s="12" t="s">
        <v>2574</v>
      </c>
      <c r="V732" s="12" t="s">
        <v>116</v>
      </c>
      <c r="AB732" s="28">
        <v>40380.755324074074</v>
      </c>
      <c r="AC732" s="12" t="s">
        <v>2574</v>
      </c>
    </row>
    <row r="733" spans="1:29" ht="395.25" hidden="1">
      <c r="A733" s="16">
        <v>358</v>
      </c>
      <c r="B733" s="12" t="s">
        <v>2587</v>
      </c>
      <c r="C733" s="12">
        <v>164</v>
      </c>
      <c r="D733" s="12">
        <v>1</v>
      </c>
      <c r="E733" s="17" t="s">
        <v>1678</v>
      </c>
      <c r="F733" s="17" t="s">
        <v>1826</v>
      </c>
      <c r="G733" s="17" t="s">
        <v>138</v>
      </c>
      <c r="H733" s="12" t="s">
        <v>19</v>
      </c>
      <c r="I733" s="12" t="s">
        <v>992</v>
      </c>
      <c r="J733" s="27">
        <v>81</v>
      </c>
      <c r="K733" s="17">
        <v>47</v>
      </c>
      <c r="L733" s="17" t="s">
        <v>1678</v>
      </c>
      <c r="N733" s="12" t="s">
        <v>1078</v>
      </c>
      <c r="R733" s="12" t="s">
        <v>3365</v>
      </c>
      <c r="S733" s="12" t="s">
        <v>3067</v>
      </c>
      <c r="T733" s="12" t="s">
        <v>3364</v>
      </c>
      <c r="U733" s="12" t="s">
        <v>116</v>
      </c>
      <c r="V733" s="12" t="s">
        <v>116</v>
      </c>
      <c r="AB733" s="28">
        <v>40492.75571759259</v>
      </c>
      <c r="AC733" s="12" t="s">
        <v>116</v>
      </c>
    </row>
    <row r="734" spans="1:29" ht="165.75" hidden="1">
      <c r="A734" s="16">
        <v>596</v>
      </c>
      <c r="B734" s="12" t="s">
        <v>485</v>
      </c>
      <c r="C734" s="12">
        <v>164</v>
      </c>
      <c r="D734" s="12">
        <v>1</v>
      </c>
      <c r="E734" s="17" t="s">
        <v>1681</v>
      </c>
      <c r="F734" s="17" t="s">
        <v>98</v>
      </c>
      <c r="G734" s="17" t="s">
        <v>87</v>
      </c>
      <c r="H734" s="12" t="s">
        <v>19</v>
      </c>
      <c r="I734" s="12" t="s">
        <v>992</v>
      </c>
      <c r="J734" s="27">
        <v>82</v>
      </c>
      <c r="K734" s="17">
        <v>27</v>
      </c>
      <c r="L734" s="17" t="s">
        <v>1681</v>
      </c>
      <c r="N734" s="12" t="s">
        <v>1078</v>
      </c>
      <c r="R734" s="12" t="s">
        <v>3363</v>
      </c>
      <c r="S734" s="12" t="s">
        <v>3362</v>
      </c>
      <c r="T734" s="12" t="s">
        <v>3361</v>
      </c>
      <c r="U734" s="12" t="s">
        <v>116</v>
      </c>
      <c r="V734" s="12" t="s">
        <v>116</v>
      </c>
      <c r="AB734" s="28">
        <v>40492.756608796299</v>
      </c>
      <c r="AC734" s="12" t="s">
        <v>116</v>
      </c>
    </row>
    <row r="735" spans="1:29" ht="114.75" hidden="1">
      <c r="A735" s="16">
        <v>650</v>
      </c>
      <c r="B735" s="12" t="s">
        <v>3360</v>
      </c>
      <c r="C735" s="12">
        <v>164</v>
      </c>
      <c r="D735" s="12">
        <v>1</v>
      </c>
      <c r="E735" s="17" t="s">
        <v>2199</v>
      </c>
      <c r="F735" s="17" t="s">
        <v>18</v>
      </c>
      <c r="G735" s="17" t="s">
        <v>51</v>
      </c>
      <c r="H735" s="12" t="s">
        <v>19</v>
      </c>
      <c r="I735" s="12" t="s">
        <v>992</v>
      </c>
      <c r="J735" s="27">
        <v>32</v>
      </c>
      <c r="K735" s="17">
        <v>35</v>
      </c>
      <c r="L735" s="17" t="s">
        <v>2199</v>
      </c>
      <c r="N735" s="12" t="s">
        <v>1078</v>
      </c>
      <c r="R735" s="12" t="s">
        <v>3359</v>
      </c>
      <c r="S735" s="12" t="s">
        <v>3358</v>
      </c>
      <c r="T735" s="12" t="s">
        <v>3357</v>
      </c>
      <c r="U735" s="12" t="s">
        <v>116</v>
      </c>
      <c r="V735" s="12" t="s">
        <v>116</v>
      </c>
      <c r="AB735" s="28">
        <v>40492.758981481478</v>
      </c>
      <c r="AC735" s="12" t="s">
        <v>116</v>
      </c>
    </row>
    <row r="736" spans="1:29" ht="267.75" hidden="1">
      <c r="A736" s="16">
        <v>790</v>
      </c>
      <c r="B736" s="12" t="s">
        <v>23</v>
      </c>
      <c r="C736" s="12">
        <v>164</v>
      </c>
      <c r="D736" s="12">
        <v>1</v>
      </c>
      <c r="E736" s="17" t="s">
        <v>2461</v>
      </c>
      <c r="F736" s="17" t="s">
        <v>3356</v>
      </c>
      <c r="G736" s="17" t="s">
        <v>3355</v>
      </c>
      <c r="H736" s="12" t="s">
        <v>24</v>
      </c>
      <c r="I736" s="12" t="s">
        <v>990</v>
      </c>
      <c r="J736" s="27">
        <v>34</v>
      </c>
      <c r="L736" s="17" t="s">
        <v>2461</v>
      </c>
      <c r="N736" s="12" t="s">
        <v>1078</v>
      </c>
      <c r="R736" s="12" t="s">
        <v>3354</v>
      </c>
      <c r="S736" s="12" t="s">
        <v>3353</v>
      </c>
      <c r="T736" s="12" t="s">
        <v>3352</v>
      </c>
      <c r="U736" s="12" t="s">
        <v>116</v>
      </c>
      <c r="V736" s="12" t="s">
        <v>116</v>
      </c>
      <c r="AB736" s="28">
        <v>40493.216481481482</v>
      </c>
      <c r="AC736" s="12" t="s">
        <v>116</v>
      </c>
    </row>
    <row r="737" spans="1:29" ht="216.75" hidden="1">
      <c r="A737" s="16">
        <v>834</v>
      </c>
      <c r="B737" s="12" t="s">
        <v>49</v>
      </c>
      <c r="C737" s="12">
        <v>164</v>
      </c>
      <c r="D737" s="12">
        <v>1</v>
      </c>
      <c r="E737" s="17" t="s">
        <v>2266</v>
      </c>
      <c r="F737" s="17" t="s">
        <v>27</v>
      </c>
      <c r="G737" s="17" t="s">
        <v>50</v>
      </c>
      <c r="H737" s="12" t="s">
        <v>19</v>
      </c>
      <c r="I737" s="12" t="s">
        <v>992</v>
      </c>
      <c r="J737" s="27">
        <v>24</v>
      </c>
      <c r="K737" s="17">
        <v>29</v>
      </c>
      <c r="L737" s="17" t="s">
        <v>2266</v>
      </c>
      <c r="N737" s="12" t="s">
        <v>1078</v>
      </c>
      <c r="R737" s="12" t="s">
        <v>3351</v>
      </c>
      <c r="S737" s="12" t="s">
        <v>70</v>
      </c>
      <c r="T737" s="12" t="s">
        <v>3349</v>
      </c>
      <c r="U737" s="12" t="s">
        <v>116</v>
      </c>
      <c r="V737" s="12" t="s">
        <v>116</v>
      </c>
      <c r="AB737" s="28">
        <v>40493.219722222224</v>
      </c>
      <c r="AC737" s="12" t="s">
        <v>116</v>
      </c>
    </row>
    <row r="738" spans="1:29" ht="216.75" hidden="1">
      <c r="A738" s="16">
        <v>926</v>
      </c>
      <c r="B738" s="12" t="s">
        <v>49</v>
      </c>
      <c r="C738" s="12">
        <v>164</v>
      </c>
      <c r="D738" s="12">
        <v>1</v>
      </c>
      <c r="E738" s="17" t="s">
        <v>2266</v>
      </c>
      <c r="F738" s="17" t="s">
        <v>27</v>
      </c>
      <c r="G738" s="17" t="s">
        <v>50</v>
      </c>
      <c r="H738" s="12" t="s">
        <v>19</v>
      </c>
      <c r="I738" s="12" t="s">
        <v>992</v>
      </c>
      <c r="J738" s="27">
        <v>24</v>
      </c>
      <c r="K738" s="17">
        <v>29</v>
      </c>
      <c r="L738" s="17" t="s">
        <v>2266</v>
      </c>
      <c r="M738" s="12">
        <v>834</v>
      </c>
      <c r="N738" s="12" t="s">
        <v>1078</v>
      </c>
      <c r="R738" s="12" t="s">
        <v>3350</v>
      </c>
      <c r="S738" s="12" t="s">
        <v>70</v>
      </c>
      <c r="T738" s="12" t="s">
        <v>3349</v>
      </c>
      <c r="U738" s="12" t="s">
        <v>2574</v>
      </c>
      <c r="V738" s="12" t="s">
        <v>116</v>
      </c>
      <c r="AB738" s="28">
        <v>40380.764282407406</v>
      </c>
      <c r="AC738" s="12" t="s">
        <v>2574</v>
      </c>
    </row>
    <row r="739" spans="1:29" ht="114.75" hidden="1">
      <c r="A739" s="16">
        <v>882</v>
      </c>
      <c r="B739" s="12" t="s">
        <v>49</v>
      </c>
      <c r="C739" s="12">
        <v>164</v>
      </c>
      <c r="D739" s="12">
        <v>1</v>
      </c>
      <c r="E739" s="17" t="s">
        <v>3348</v>
      </c>
      <c r="F739" s="17" t="s">
        <v>96</v>
      </c>
      <c r="G739" s="17" t="s">
        <v>99</v>
      </c>
      <c r="H739" s="12" t="s">
        <v>19</v>
      </c>
      <c r="I739" s="12" t="s">
        <v>992</v>
      </c>
      <c r="J739" s="27">
        <v>80</v>
      </c>
      <c r="K739" s="17">
        <v>37</v>
      </c>
      <c r="L739" s="17" t="s">
        <v>3348</v>
      </c>
      <c r="N739" s="12" t="s">
        <v>1078</v>
      </c>
      <c r="R739" s="12" t="s">
        <v>3347</v>
      </c>
      <c r="S739" s="12" t="s">
        <v>70</v>
      </c>
      <c r="T739" s="12" t="s">
        <v>3346</v>
      </c>
      <c r="U739" s="12" t="s">
        <v>116</v>
      </c>
      <c r="V739" s="12" t="s">
        <v>116</v>
      </c>
      <c r="AB739" s="28">
        <v>40493.824259259258</v>
      </c>
      <c r="AC739" s="12" t="s">
        <v>116</v>
      </c>
    </row>
    <row r="740" spans="1:29" ht="114.75" hidden="1">
      <c r="A740" s="16">
        <v>974</v>
      </c>
      <c r="B740" s="12" t="s">
        <v>49</v>
      </c>
      <c r="C740" s="12">
        <v>164</v>
      </c>
      <c r="D740" s="12">
        <v>1</v>
      </c>
      <c r="E740" s="17" t="s">
        <v>3348</v>
      </c>
      <c r="F740" s="17" t="s">
        <v>96</v>
      </c>
      <c r="G740" s="17" t="s">
        <v>99</v>
      </c>
      <c r="H740" s="12" t="s">
        <v>19</v>
      </c>
      <c r="I740" s="12" t="s">
        <v>992</v>
      </c>
      <c r="J740" s="27">
        <v>80</v>
      </c>
      <c r="K740" s="17">
        <v>37</v>
      </c>
      <c r="L740" s="17" t="s">
        <v>3348</v>
      </c>
      <c r="M740" s="12">
        <v>882</v>
      </c>
      <c r="N740" s="12" t="s">
        <v>1078</v>
      </c>
      <c r="R740" s="12" t="s">
        <v>3347</v>
      </c>
      <c r="S740" s="12" t="s">
        <v>70</v>
      </c>
      <c r="T740" s="12" t="s">
        <v>3346</v>
      </c>
      <c r="U740" s="12" t="s">
        <v>2574</v>
      </c>
      <c r="V740" s="12" t="s">
        <v>116</v>
      </c>
      <c r="AB740" s="28">
        <v>40380.857407407406</v>
      </c>
      <c r="AC740" s="12" t="s">
        <v>2574</v>
      </c>
    </row>
    <row r="741" spans="1:29" ht="165.75" hidden="1">
      <c r="A741" s="16">
        <v>992</v>
      </c>
      <c r="B741" s="12" t="s">
        <v>2671</v>
      </c>
      <c r="C741" s="12">
        <v>164</v>
      </c>
      <c r="D741" s="12">
        <v>1</v>
      </c>
      <c r="F741" s="17" t="s">
        <v>101</v>
      </c>
      <c r="G741" s="17" t="s">
        <v>87</v>
      </c>
      <c r="H741" s="12" t="s">
        <v>19</v>
      </c>
      <c r="I741" s="12" t="s">
        <v>992</v>
      </c>
      <c r="J741" s="27">
        <v>31</v>
      </c>
      <c r="K741" s="17">
        <v>27</v>
      </c>
      <c r="N741" s="12" t="s">
        <v>1078</v>
      </c>
      <c r="R741" s="12" t="s">
        <v>3345</v>
      </c>
      <c r="S741" s="12" t="s">
        <v>3344</v>
      </c>
      <c r="T741" s="12" t="s">
        <v>3343</v>
      </c>
      <c r="U741" s="12" t="s">
        <v>116</v>
      </c>
      <c r="V741" s="12" t="s">
        <v>116</v>
      </c>
      <c r="AB741" s="28">
        <v>40493.828912037039</v>
      </c>
      <c r="AC741" s="12" t="s">
        <v>116</v>
      </c>
    </row>
    <row r="742" spans="1:29" ht="242.25" hidden="1">
      <c r="A742" s="16">
        <v>398</v>
      </c>
      <c r="B742" s="12" t="s">
        <v>2587</v>
      </c>
      <c r="C742" s="12">
        <v>164</v>
      </c>
      <c r="D742" s="12">
        <v>1</v>
      </c>
      <c r="E742" s="17" t="s">
        <v>2461</v>
      </c>
      <c r="F742" s="17" t="s">
        <v>22</v>
      </c>
      <c r="G742" s="17" t="s">
        <v>53</v>
      </c>
      <c r="H742" s="12" t="s">
        <v>19</v>
      </c>
      <c r="I742" s="12" t="s">
        <v>992</v>
      </c>
      <c r="J742" s="27">
        <v>4</v>
      </c>
      <c r="K742" s="17">
        <v>5</v>
      </c>
      <c r="L742" s="17" t="s">
        <v>2461</v>
      </c>
      <c r="M742" s="12">
        <v>254</v>
      </c>
      <c r="N742" s="12" t="s">
        <v>1078</v>
      </c>
      <c r="R742" s="12" t="s">
        <v>3341</v>
      </c>
      <c r="S742" s="12" t="s">
        <v>3340</v>
      </c>
      <c r="T742" s="12" t="s">
        <v>3342</v>
      </c>
      <c r="U742" s="12" t="s">
        <v>2574</v>
      </c>
      <c r="V742" s="12" t="s">
        <v>116</v>
      </c>
      <c r="AB742" s="28">
        <v>40380.863634259258</v>
      </c>
      <c r="AC742" s="12" t="s">
        <v>2574</v>
      </c>
    </row>
    <row r="743" spans="1:29" ht="242.25" hidden="1">
      <c r="A743" s="16">
        <v>254</v>
      </c>
      <c r="B743" s="12" t="s">
        <v>2587</v>
      </c>
      <c r="C743" s="12">
        <v>164</v>
      </c>
      <c r="D743" s="12">
        <v>1</v>
      </c>
      <c r="E743" s="17" t="s">
        <v>2461</v>
      </c>
      <c r="F743" s="17" t="s">
        <v>22</v>
      </c>
      <c r="G743" s="17" t="s">
        <v>53</v>
      </c>
      <c r="H743" s="12" t="s">
        <v>19</v>
      </c>
      <c r="I743" s="12" t="s">
        <v>992</v>
      </c>
      <c r="J743" s="27">
        <v>4</v>
      </c>
      <c r="K743" s="17">
        <v>5</v>
      </c>
      <c r="L743" s="17" t="s">
        <v>2461</v>
      </c>
      <c r="N743" s="12" t="s">
        <v>1078</v>
      </c>
      <c r="R743" s="12" t="s">
        <v>3341</v>
      </c>
      <c r="S743" s="12" t="s">
        <v>3340</v>
      </c>
      <c r="T743" s="12" t="s">
        <v>3339</v>
      </c>
      <c r="U743" s="12" t="s">
        <v>116</v>
      </c>
      <c r="V743" s="12" t="s">
        <v>116</v>
      </c>
      <c r="AB743" s="28">
        <v>40493.869351851848</v>
      </c>
      <c r="AC743" s="12" t="s">
        <v>116</v>
      </c>
    </row>
    <row r="744" spans="1:29" ht="318.75" hidden="1">
      <c r="A744" s="16">
        <v>256</v>
      </c>
      <c r="B744" s="12" t="s">
        <v>2587</v>
      </c>
      <c r="C744" s="12">
        <v>164</v>
      </c>
      <c r="D744" s="12">
        <v>1</v>
      </c>
      <c r="E744" s="17" t="s">
        <v>3337</v>
      </c>
      <c r="F744" s="17" t="s">
        <v>22</v>
      </c>
      <c r="G744" s="17" t="s">
        <v>67</v>
      </c>
      <c r="H744" s="12" t="s">
        <v>19</v>
      </c>
      <c r="I744" s="12" t="s">
        <v>992</v>
      </c>
      <c r="J744" s="27">
        <v>4</v>
      </c>
      <c r="K744" s="17">
        <v>10</v>
      </c>
      <c r="L744" s="17" t="s">
        <v>3337</v>
      </c>
      <c r="M744" s="12">
        <v>400</v>
      </c>
      <c r="N744" s="12" t="s">
        <v>1078</v>
      </c>
      <c r="Q744" s="16">
        <v>5</v>
      </c>
      <c r="R744" s="12" t="s">
        <v>3336</v>
      </c>
      <c r="S744" s="12" t="s">
        <v>3067</v>
      </c>
      <c r="T744" s="12" t="s">
        <v>3335</v>
      </c>
      <c r="U744" s="12" t="s">
        <v>2574</v>
      </c>
      <c r="V744" s="12" t="s">
        <v>2607</v>
      </c>
      <c r="X744" s="12" t="s">
        <v>3338</v>
      </c>
      <c r="AB744" s="28">
        <v>40441.370335648149</v>
      </c>
      <c r="AC744" s="12" t="s">
        <v>135</v>
      </c>
    </row>
    <row r="745" spans="1:29" ht="318.75" hidden="1">
      <c r="A745" s="16">
        <v>400</v>
      </c>
      <c r="B745" s="12" t="s">
        <v>2587</v>
      </c>
      <c r="C745" s="12">
        <v>164</v>
      </c>
      <c r="D745" s="12">
        <v>1</v>
      </c>
      <c r="E745" s="17" t="s">
        <v>3337</v>
      </c>
      <c r="F745" s="17" t="s">
        <v>22</v>
      </c>
      <c r="G745" s="17" t="s">
        <v>67</v>
      </c>
      <c r="H745" s="12" t="s">
        <v>19</v>
      </c>
      <c r="I745" s="12" t="s">
        <v>992</v>
      </c>
      <c r="J745" s="27">
        <v>4</v>
      </c>
      <c r="K745" s="17">
        <v>10</v>
      </c>
      <c r="L745" s="17" t="s">
        <v>3337</v>
      </c>
      <c r="N745" s="12" t="s">
        <v>1078</v>
      </c>
      <c r="Q745" s="16">
        <v>5</v>
      </c>
      <c r="R745" s="12" t="s">
        <v>3336</v>
      </c>
      <c r="S745" s="12" t="s">
        <v>3067</v>
      </c>
      <c r="T745" s="12" t="s">
        <v>3335</v>
      </c>
      <c r="U745" s="12" t="s">
        <v>2574</v>
      </c>
      <c r="V745" s="12" t="s">
        <v>2607</v>
      </c>
      <c r="X745" s="12" t="s">
        <v>3335</v>
      </c>
      <c r="Y745" s="12" t="s">
        <v>1285</v>
      </c>
      <c r="Z745" s="12" t="s">
        <v>3334</v>
      </c>
      <c r="AA745" s="12">
        <v>1.02</v>
      </c>
      <c r="AB745" s="28">
        <v>40441.373518518521</v>
      </c>
      <c r="AC745" s="12" t="s">
        <v>2574</v>
      </c>
    </row>
    <row r="746" spans="1:29" ht="229.5" hidden="1">
      <c r="A746" s="16">
        <v>393</v>
      </c>
      <c r="B746" s="12" t="s">
        <v>2587</v>
      </c>
      <c r="C746" s="12">
        <v>164</v>
      </c>
      <c r="D746" s="12">
        <v>1</v>
      </c>
      <c r="E746" s="17" t="s">
        <v>3331</v>
      </c>
      <c r="F746" s="17" t="s">
        <v>26</v>
      </c>
      <c r="G746" s="17" t="s">
        <v>67</v>
      </c>
      <c r="H746" s="12" t="s">
        <v>24</v>
      </c>
      <c r="I746" s="12" t="s">
        <v>990</v>
      </c>
      <c r="J746" s="27">
        <v>2</v>
      </c>
      <c r="K746" s="17">
        <v>10</v>
      </c>
      <c r="L746" s="17" t="s">
        <v>3331</v>
      </c>
      <c r="M746" s="12">
        <v>249</v>
      </c>
      <c r="N746" s="12" t="s">
        <v>1078</v>
      </c>
      <c r="Q746" s="16">
        <v>5</v>
      </c>
      <c r="R746" s="12" t="s">
        <v>3330</v>
      </c>
      <c r="S746" s="12" t="s">
        <v>3329</v>
      </c>
      <c r="T746" s="12" t="s">
        <v>3333</v>
      </c>
      <c r="U746" s="12" t="s">
        <v>2574</v>
      </c>
      <c r="V746" s="12" t="s">
        <v>2607</v>
      </c>
      <c r="X746" s="12" t="s">
        <v>3332</v>
      </c>
      <c r="Y746" s="12" t="s">
        <v>990</v>
      </c>
      <c r="Z746" s="12" t="s">
        <v>2612</v>
      </c>
      <c r="AB746" s="28">
        <v>40444.669212962966</v>
      </c>
      <c r="AC746" s="12" t="s">
        <v>2574</v>
      </c>
    </row>
    <row r="747" spans="1:29" ht="140.25" hidden="1">
      <c r="A747" s="16">
        <v>249</v>
      </c>
      <c r="B747" s="12" t="s">
        <v>2587</v>
      </c>
      <c r="C747" s="12">
        <v>164</v>
      </c>
      <c r="D747" s="12">
        <v>1</v>
      </c>
      <c r="E747" s="17" t="s">
        <v>3331</v>
      </c>
      <c r="F747" s="17" t="s">
        <v>26</v>
      </c>
      <c r="G747" s="17" t="s">
        <v>67</v>
      </c>
      <c r="H747" s="12" t="s">
        <v>24</v>
      </c>
      <c r="I747" s="12" t="s">
        <v>990</v>
      </c>
      <c r="J747" s="27">
        <v>2</v>
      </c>
      <c r="K747" s="17">
        <v>10</v>
      </c>
      <c r="L747" s="17" t="s">
        <v>3331</v>
      </c>
      <c r="N747" s="12" t="s">
        <v>1078</v>
      </c>
      <c r="Q747" s="16">
        <v>5</v>
      </c>
      <c r="R747" s="12" t="s">
        <v>3330</v>
      </c>
      <c r="S747" s="12" t="s">
        <v>3329</v>
      </c>
      <c r="T747" s="12" t="s">
        <v>3328</v>
      </c>
      <c r="U747" s="12" t="s">
        <v>2574</v>
      </c>
      <c r="V747" s="12" t="s">
        <v>2607</v>
      </c>
      <c r="X747" s="12" t="s">
        <v>3327</v>
      </c>
      <c r="Y747" s="12" t="s">
        <v>1285</v>
      </c>
      <c r="Z747" s="12" t="s">
        <v>3326</v>
      </c>
      <c r="AA747" s="12">
        <v>1.02</v>
      </c>
      <c r="AB747" s="28">
        <v>40441.376620370371</v>
      </c>
      <c r="AC747" s="12" t="s">
        <v>2574</v>
      </c>
    </row>
    <row r="748" spans="1:29" ht="369.75" hidden="1">
      <c r="A748" s="16">
        <v>396</v>
      </c>
      <c r="B748" s="12" t="s">
        <v>2587</v>
      </c>
      <c r="C748" s="12">
        <v>164</v>
      </c>
      <c r="D748" s="12">
        <v>1</v>
      </c>
      <c r="E748" s="17" t="s">
        <v>3324</v>
      </c>
      <c r="F748" s="17" t="s">
        <v>25</v>
      </c>
      <c r="G748" s="17" t="s">
        <v>85</v>
      </c>
      <c r="H748" s="12" t="s">
        <v>19</v>
      </c>
      <c r="I748" s="12" t="s">
        <v>992</v>
      </c>
      <c r="J748" s="27">
        <v>3</v>
      </c>
      <c r="K748" s="17">
        <v>45</v>
      </c>
      <c r="L748" s="17" t="s">
        <v>3324</v>
      </c>
      <c r="M748" s="12">
        <v>252</v>
      </c>
      <c r="N748" s="12" t="s">
        <v>1078</v>
      </c>
      <c r="Q748" s="16">
        <v>5</v>
      </c>
      <c r="R748" s="12" t="s">
        <v>3323</v>
      </c>
      <c r="S748" s="12" t="s">
        <v>3322</v>
      </c>
      <c r="T748" s="12" t="s">
        <v>3325</v>
      </c>
      <c r="U748" s="12" t="s">
        <v>2574</v>
      </c>
      <c r="V748" s="12" t="s">
        <v>2607</v>
      </c>
      <c r="AB748" s="28">
        <v>40441.370335648149</v>
      </c>
      <c r="AC748" s="12" t="s">
        <v>135</v>
      </c>
    </row>
    <row r="749" spans="1:29" ht="344.25" hidden="1">
      <c r="A749" s="16">
        <v>252</v>
      </c>
      <c r="B749" s="12" t="s">
        <v>2587</v>
      </c>
      <c r="C749" s="12">
        <v>164</v>
      </c>
      <c r="D749" s="12">
        <v>1</v>
      </c>
      <c r="E749" s="17" t="s">
        <v>3324</v>
      </c>
      <c r="F749" s="17" t="s">
        <v>25</v>
      </c>
      <c r="G749" s="17" t="s">
        <v>85</v>
      </c>
      <c r="H749" s="12" t="s">
        <v>19</v>
      </c>
      <c r="I749" s="12" t="s">
        <v>992</v>
      </c>
      <c r="J749" s="27">
        <v>3</v>
      </c>
      <c r="K749" s="17">
        <v>45</v>
      </c>
      <c r="L749" s="17" t="s">
        <v>3324</v>
      </c>
      <c r="N749" s="12" t="s">
        <v>1078</v>
      </c>
      <c r="Q749" s="16">
        <v>5</v>
      </c>
      <c r="R749" s="12" t="s">
        <v>3323</v>
      </c>
      <c r="S749" s="12" t="s">
        <v>3322</v>
      </c>
      <c r="T749" s="12" t="s">
        <v>3321</v>
      </c>
      <c r="U749" s="12" t="s">
        <v>2574</v>
      </c>
      <c r="V749" s="12" t="s">
        <v>2607</v>
      </c>
      <c r="X749" s="12" t="s">
        <v>3320</v>
      </c>
      <c r="Y749" s="12" t="s">
        <v>1285</v>
      </c>
      <c r="Z749" s="12" t="s">
        <v>3319</v>
      </c>
      <c r="AA749" s="12">
        <v>1.02</v>
      </c>
      <c r="AB749" s="28">
        <v>40441.376666666663</v>
      </c>
      <c r="AC749" s="12" t="s">
        <v>2574</v>
      </c>
    </row>
    <row r="750" spans="1:29" ht="63.75" hidden="1">
      <c r="A750" s="16">
        <v>603</v>
      </c>
      <c r="B750" s="12" t="s">
        <v>801</v>
      </c>
      <c r="C750" s="12">
        <v>164</v>
      </c>
      <c r="D750" s="12">
        <v>1</v>
      </c>
      <c r="E750" s="17" t="s">
        <v>22</v>
      </c>
      <c r="F750" s="17" t="s">
        <v>25</v>
      </c>
      <c r="G750" s="17" t="s">
        <v>68</v>
      </c>
      <c r="H750" s="12" t="s">
        <v>24</v>
      </c>
      <c r="I750" s="12" t="s">
        <v>992</v>
      </c>
      <c r="J750" s="27">
        <v>3</v>
      </c>
      <c r="K750" s="17">
        <v>20</v>
      </c>
      <c r="L750" s="17" t="s">
        <v>22</v>
      </c>
      <c r="M750" s="12">
        <v>805</v>
      </c>
      <c r="N750" s="12" t="s">
        <v>1078</v>
      </c>
      <c r="Q750" s="16">
        <v>5</v>
      </c>
      <c r="R750" s="12" t="s">
        <v>3318</v>
      </c>
      <c r="S750" s="12" t="s">
        <v>3318</v>
      </c>
      <c r="T750" s="12" t="s">
        <v>3317</v>
      </c>
      <c r="U750" s="12" t="s">
        <v>2574</v>
      </c>
      <c r="V750" s="12" t="s">
        <v>2607</v>
      </c>
      <c r="X750" s="12" t="s">
        <v>3316</v>
      </c>
      <c r="Y750" s="12" t="s">
        <v>990</v>
      </c>
      <c r="Z750" s="12" t="s">
        <v>2612</v>
      </c>
      <c r="AB750" s="28">
        <v>40444.669212962966</v>
      </c>
      <c r="AC750" s="12" t="s">
        <v>2574</v>
      </c>
    </row>
    <row r="751" spans="1:29" ht="63.75" hidden="1">
      <c r="A751" s="16">
        <v>553</v>
      </c>
      <c r="B751" s="12" t="s">
        <v>485</v>
      </c>
      <c r="C751" s="12">
        <v>164</v>
      </c>
      <c r="D751" s="12">
        <v>1</v>
      </c>
      <c r="E751" s="17" t="s">
        <v>22</v>
      </c>
      <c r="F751" s="17" t="s">
        <v>25</v>
      </c>
      <c r="G751" s="17" t="s">
        <v>68</v>
      </c>
      <c r="H751" s="12" t="s">
        <v>24</v>
      </c>
      <c r="I751" s="12" t="s">
        <v>992</v>
      </c>
      <c r="J751" s="27">
        <v>3</v>
      </c>
      <c r="K751" s="17">
        <v>20</v>
      </c>
      <c r="L751" s="17" t="s">
        <v>22</v>
      </c>
      <c r="M751" s="12">
        <v>805</v>
      </c>
      <c r="N751" s="12" t="s">
        <v>1078</v>
      </c>
      <c r="Q751" s="16">
        <v>5</v>
      </c>
      <c r="R751" s="12" t="s">
        <v>3315</v>
      </c>
      <c r="S751" s="12" t="s">
        <v>3314</v>
      </c>
      <c r="T751" s="12" t="s">
        <v>3313</v>
      </c>
      <c r="U751" s="12" t="s">
        <v>2574</v>
      </c>
      <c r="V751" s="12" t="s">
        <v>2607</v>
      </c>
      <c r="X751" s="12" t="s">
        <v>3312</v>
      </c>
      <c r="Y751" s="12" t="s">
        <v>990</v>
      </c>
      <c r="Z751" s="12" t="s">
        <v>2612</v>
      </c>
      <c r="AB751" s="28">
        <v>40444.669212962966</v>
      </c>
      <c r="AC751" s="12" t="s">
        <v>2574</v>
      </c>
    </row>
    <row r="752" spans="1:29" ht="280.5" hidden="1">
      <c r="A752" s="16">
        <v>69</v>
      </c>
      <c r="B752" s="12" t="s">
        <v>77</v>
      </c>
      <c r="C752" s="12">
        <v>164</v>
      </c>
      <c r="D752" s="12">
        <v>1</v>
      </c>
      <c r="E752" s="17" t="s">
        <v>2395</v>
      </c>
      <c r="F752" s="17" t="s">
        <v>31</v>
      </c>
      <c r="G752" s="17" t="s">
        <v>76</v>
      </c>
      <c r="H752" s="12" t="s">
        <v>19</v>
      </c>
      <c r="I752" s="12" t="s">
        <v>992</v>
      </c>
      <c r="J752" s="27">
        <v>6</v>
      </c>
      <c r="K752" s="17">
        <v>21</v>
      </c>
      <c r="L752" s="17" t="s">
        <v>2395</v>
      </c>
      <c r="N752" s="12" t="s">
        <v>1078</v>
      </c>
      <c r="Q752" s="16">
        <v>5</v>
      </c>
      <c r="R752" s="12" t="s">
        <v>3311</v>
      </c>
      <c r="S752" s="12" t="s">
        <v>459</v>
      </c>
      <c r="T752" s="12" t="s">
        <v>3310</v>
      </c>
      <c r="U752" s="12" t="s">
        <v>2574</v>
      </c>
      <c r="V752" s="12" t="s">
        <v>2607</v>
      </c>
      <c r="X752" s="12" t="s">
        <v>3309</v>
      </c>
      <c r="Y752" s="12" t="s">
        <v>1285</v>
      </c>
      <c r="Z752" s="12" t="s">
        <v>3308</v>
      </c>
      <c r="AA752" s="12">
        <v>1.02</v>
      </c>
      <c r="AB752" s="28">
        <v>40441.37672453704</v>
      </c>
      <c r="AC752" s="12" t="s">
        <v>2574</v>
      </c>
    </row>
    <row r="753" spans="1:29" ht="409.5" hidden="1">
      <c r="A753" s="16">
        <v>410</v>
      </c>
      <c r="B753" s="12" t="s">
        <v>2587</v>
      </c>
      <c r="C753" s="12">
        <v>164</v>
      </c>
      <c r="D753" s="12">
        <v>1</v>
      </c>
      <c r="E753" s="17" t="s">
        <v>3069</v>
      </c>
      <c r="F753" s="17" t="s">
        <v>66</v>
      </c>
      <c r="G753" s="17" t="s">
        <v>36</v>
      </c>
      <c r="H753" s="12" t="s">
        <v>19</v>
      </c>
      <c r="I753" s="12" t="s">
        <v>992</v>
      </c>
      <c r="J753" s="27">
        <v>12</v>
      </c>
      <c r="K753" s="17">
        <v>1</v>
      </c>
      <c r="L753" s="17" t="s">
        <v>3069</v>
      </c>
      <c r="N753" s="12" t="s">
        <v>1078</v>
      </c>
      <c r="Q753" s="16">
        <v>5</v>
      </c>
      <c r="R753" s="12" t="s">
        <v>3305</v>
      </c>
      <c r="S753" s="12" t="s">
        <v>3304</v>
      </c>
      <c r="T753" s="12" t="s">
        <v>3307</v>
      </c>
      <c r="U753" s="12" t="s">
        <v>2574</v>
      </c>
      <c r="V753" s="12" t="s">
        <v>2607</v>
      </c>
      <c r="X753" s="12" t="s">
        <v>3306</v>
      </c>
      <c r="Y753" s="12" t="s">
        <v>1285</v>
      </c>
      <c r="Z753" s="12" t="s">
        <v>3286</v>
      </c>
      <c r="AA753" s="12">
        <v>1.02</v>
      </c>
      <c r="AB753" s="28">
        <v>40466.679039351853</v>
      </c>
      <c r="AC753" s="12" t="s">
        <v>2574</v>
      </c>
    </row>
    <row r="754" spans="1:29" ht="409.5" hidden="1">
      <c r="A754" s="16">
        <v>266</v>
      </c>
      <c r="B754" s="12" t="s">
        <v>2587</v>
      </c>
      <c r="C754" s="12">
        <v>164</v>
      </c>
      <c r="D754" s="12">
        <v>1</v>
      </c>
      <c r="E754" s="17" t="s">
        <v>3069</v>
      </c>
      <c r="F754" s="17" t="s">
        <v>66</v>
      </c>
      <c r="G754" s="17" t="s">
        <v>36</v>
      </c>
      <c r="H754" s="12" t="s">
        <v>19</v>
      </c>
      <c r="I754" s="12" t="s">
        <v>992</v>
      </c>
      <c r="J754" s="27">
        <v>12</v>
      </c>
      <c r="K754" s="17">
        <v>1</v>
      </c>
      <c r="L754" s="17" t="s">
        <v>3069</v>
      </c>
      <c r="M754" s="12">
        <v>410</v>
      </c>
      <c r="N754" s="12" t="s">
        <v>1078</v>
      </c>
      <c r="Q754" s="16">
        <v>5</v>
      </c>
      <c r="R754" s="12" t="s">
        <v>3305</v>
      </c>
      <c r="S754" s="12" t="s">
        <v>3304</v>
      </c>
      <c r="T754" s="12" t="s">
        <v>3303</v>
      </c>
      <c r="U754" s="12" t="s">
        <v>2574</v>
      </c>
      <c r="V754" s="12" t="s">
        <v>2607</v>
      </c>
      <c r="X754" s="12" t="s">
        <v>3302</v>
      </c>
      <c r="Y754" s="12" t="s">
        <v>990</v>
      </c>
      <c r="Z754" s="12" t="s">
        <v>2612</v>
      </c>
      <c r="AB754" s="28">
        <v>40444.669212962966</v>
      </c>
      <c r="AC754" s="12" t="s">
        <v>2574</v>
      </c>
    </row>
    <row r="755" spans="1:29" ht="51" hidden="1">
      <c r="A755" s="16">
        <v>573</v>
      </c>
      <c r="B755" s="12" t="s">
        <v>485</v>
      </c>
      <c r="C755" s="12">
        <v>164</v>
      </c>
      <c r="D755" s="12">
        <v>1</v>
      </c>
      <c r="E755" s="17" t="s">
        <v>2302</v>
      </c>
      <c r="F755" s="17" t="s">
        <v>76</v>
      </c>
      <c r="G755" s="17" t="s">
        <v>33</v>
      </c>
      <c r="H755" s="12" t="s">
        <v>19</v>
      </c>
      <c r="I755" s="12" t="s">
        <v>992</v>
      </c>
      <c r="J755" s="27">
        <v>21</v>
      </c>
      <c r="K755" s="17">
        <v>9</v>
      </c>
      <c r="L755" s="17" t="s">
        <v>2302</v>
      </c>
      <c r="M755" s="12">
        <v>249</v>
      </c>
      <c r="N755" s="12" t="s">
        <v>1078</v>
      </c>
      <c r="Q755" s="16">
        <v>5</v>
      </c>
      <c r="R755" s="12" t="s">
        <v>3301</v>
      </c>
      <c r="S755" s="12" t="s">
        <v>3300</v>
      </c>
      <c r="T755" s="12" t="s">
        <v>3299</v>
      </c>
      <c r="U755" s="12" t="s">
        <v>2574</v>
      </c>
      <c r="V755" s="12" t="s">
        <v>2607</v>
      </c>
      <c r="X755" s="12" t="s">
        <v>3298</v>
      </c>
      <c r="Y755" s="12" t="s">
        <v>990</v>
      </c>
      <c r="Z755" s="12" t="s">
        <v>2612</v>
      </c>
      <c r="AB755" s="28">
        <v>40444.669212962966</v>
      </c>
      <c r="AC755" s="12" t="s">
        <v>2574</v>
      </c>
    </row>
    <row r="756" spans="1:29" ht="38.25" hidden="1">
      <c r="A756" s="16">
        <v>422</v>
      </c>
      <c r="B756" s="12" t="s">
        <v>2587</v>
      </c>
      <c r="C756" s="12">
        <v>164</v>
      </c>
      <c r="D756" s="12">
        <v>1</v>
      </c>
      <c r="E756" s="17" t="s">
        <v>2302</v>
      </c>
      <c r="F756" s="17" t="s">
        <v>76</v>
      </c>
      <c r="G756" s="17" t="s">
        <v>81</v>
      </c>
      <c r="H756" s="12" t="s">
        <v>19</v>
      </c>
      <c r="I756" s="12" t="s">
        <v>992</v>
      </c>
      <c r="J756" s="27">
        <v>21</v>
      </c>
      <c r="K756" s="17">
        <v>22</v>
      </c>
      <c r="L756" s="17" t="s">
        <v>2302</v>
      </c>
      <c r="M756" s="12">
        <v>278</v>
      </c>
      <c r="N756" s="12" t="s">
        <v>1078</v>
      </c>
      <c r="Q756" s="16">
        <v>5</v>
      </c>
      <c r="R756" s="12" t="s">
        <v>3295</v>
      </c>
      <c r="S756" s="12" t="s">
        <v>3294</v>
      </c>
      <c r="T756" s="12" t="s">
        <v>3297</v>
      </c>
      <c r="U756" s="12" t="s">
        <v>2574</v>
      </c>
      <c r="V756" s="12" t="s">
        <v>2607</v>
      </c>
      <c r="X756" s="12" t="s">
        <v>3296</v>
      </c>
      <c r="Y756" s="12" t="s">
        <v>990</v>
      </c>
      <c r="Z756" s="12" t="s">
        <v>2612</v>
      </c>
      <c r="AB756" s="28">
        <v>40444.669212962966</v>
      </c>
      <c r="AC756" s="12" t="s">
        <v>2574</v>
      </c>
    </row>
    <row r="757" spans="1:29" ht="153" hidden="1">
      <c r="A757" s="16">
        <v>278</v>
      </c>
      <c r="B757" s="12" t="s">
        <v>2587</v>
      </c>
      <c r="C757" s="12">
        <v>164</v>
      </c>
      <c r="D757" s="12">
        <v>1</v>
      </c>
      <c r="E757" s="17" t="s">
        <v>2302</v>
      </c>
      <c r="F757" s="17" t="s">
        <v>76</v>
      </c>
      <c r="G757" s="17" t="s">
        <v>81</v>
      </c>
      <c r="H757" s="12" t="s">
        <v>19</v>
      </c>
      <c r="I757" s="12" t="s">
        <v>992</v>
      </c>
      <c r="J757" s="27">
        <v>21</v>
      </c>
      <c r="K757" s="17">
        <v>22</v>
      </c>
      <c r="L757" s="17" t="s">
        <v>2302</v>
      </c>
      <c r="N757" s="12" t="s">
        <v>1078</v>
      </c>
      <c r="Q757" s="16">
        <v>5</v>
      </c>
      <c r="R757" s="12" t="s">
        <v>3295</v>
      </c>
      <c r="S757" s="12" t="s">
        <v>3294</v>
      </c>
      <c r="T757" s="12" t="s">
        <v>3293</v>
      </c>
      <c r="U757" s="12" t="s">
        <v>2574</v>
      </c>
      <c r="V757" s="12" t="s">
        <v>2607</v>
      </c>
      <c r="X757" s="12" t="s">
        <v>3292</v>
      </c>
      <c r="Y757" s="12" t="s">
        <v>1285</v>
      </c>
      <c r="Z757" s="12" t="s">
        <v>3291</v>
      </c>
      <c r="AA757" s="12">
        <v>1.02</v>
      </c>
      <c r="AB757" s="28">
        <v>40441.376828703702</v>
      </c>
      <c r="AC757" s="12" t="s">
        <v>2574</v>
      </c>
    </row>
    <row r="758" spans="1:29" ht="165.75" hidden="1">
      <c r="A758" s="16">
        <v>765</v>
      </c>
      <c r="B758" s="12" t="s">
        <v>3007</v>
      </c>
      <c r="C758" s="12">
        <v>164</v>
      </c>
      <c r="D758" s="12">
        <v>1</v>
      </c>
      <c r="E758" s="17" t="s">
        <v>2274</v>
      </c>
      <c r="F758" s="17" t="s">
        <v>76</v>
      </c>
      <c r="G758" s="17" t="s">
        <v>41</v>
      </c>
      <c r="H758" s="12" t="s">
        <v>19</v>
      </c>
      <c r="I758" s="12" t="s">
        <v>992</v>
      </c>
      <c r="J758" s="27">
        <v>21</v>
      </c>
      <c r="K758" s="17">
        <v>30</v>
      </c>
      <c r="L758" s="17" t="s">
        <v>2274</v>
      </c>
      <c r="N758" s="12" t="s">
        <v>1078</v>
      </c>
      <c r="Q758" s="16">
        <v>5</v>
      </c>
      <c r="R758" s="12" t="s">
        <v>3290</v>
      </c>
      <c r="S758" s="12" t="s">
        <v>3289</v>
      </c>
      <c r="T758" s="12" t="s">
        <v>3288</v>
      </c>
      <c r="U758" s="12" t="s">
        <v>2574</v>
      </c>
      <c r="V758" s="12" t="s">
        <v>2607</v>
      </c>
      <c r="X758" s="12" t="s">
        <v>3287</v>
      </c>
      <c r="Y758" s="12" t="s">
        <v>1285</v>
      </c>
      <c r="Z758" s="12" t="s">
        <v>3286</v>
      </c>
      <c r="AA758" s="12">
        <v>1.02</v>
      </c>
      <c r="AB758" s="28">
        <v>40441.311736111114</v>
      </c>
      <c r="AC758" s="12" t="s">
        <v>2574</v>
      </c>
    </row>
    <row r="759" spans="1:29" ht="51" hidden="1">
      <c r="A759" s="16">
        <v>421</v>
      </c>
      <c r="B759" s="12" t="s">
        <v>2587</v>
      </c>
      <c r="C759" s="12">
        <v>164</v>
      </c>
      <c r="D759" s="12">
        <v>1</v>
      </c>
      <c r="E759" s="17" t="s">
        <v>2302</v>
      </c>
      <c r="F759" s="17" t="s">
        <v>76</v>
      </c>
      <c r="G759" s="17" t="s">
        <v>66</v>
      </c>
      <c r="H759" s="12" t="s">
        <v>24</v>
      </c>
      <c r="I759" s="12" t="s">
        <v>992</v>
      </c>
      <c r="J759" s="27">
        <v>21</v>
      </c>
      <c r="K759" s="17">
        <v>12</v>
      </c>
      <c r="L759" s="17" t="s">
        <v>2302</v>
      </c>
      <c r="M759" s="12">
        <v>277</v>
      </c>
      <c r="N759" s="12" t="s">
        <v>1078</v>
      </c>
      <c r="Q759" s="16">
        <v>5</v>
      </c>
      <c r="R759" s="12" t="s">
        <v>3285</v>
      </c>
      <c r="S759" s="12" t="s">
        <v>3284</v>
      </c>
      <c r="T759" s="12" t="s">
        <v>3283</v>
      </c>
      <c r="U759" s="12" t="s">
        <v>2574</v>
      </c>
      <c r="V759" s="12" t="s">
        <v>2607</v>
      </c>
      <c r="X759" s="12" t="s">
        <v>3282</v>
      </c>
      <c r="Y759" s="12" t="s">
        <v>990</v>
      </c>
      <c r="Z759" s="12" t="s">
        <v>2612</v>
      </c>
      <c r="AB759" s="28">
        <v>40444.669212962966</v>
      </c>
      <c r="AC759" s="12" t="s">
        <v>2574</v>
      </c>
    </row>
    <row r="760" spans="1:29" ht="191.25" hidden="1">
      <c r="A760" s="16">
        <v>821</v>
      </c>
      <c r="B760" s="12" t="s">
        <v>49</v>
      </c>
      <c r="C760" s="12">
        <v>164</v>
      </c>
      <c r="D760" s="12">
        <v>1</v>
      </c>
      <c r="E760" s="17" t="s">
        <v>2302</v>
      </c>
      <c r="F760" s="17" t="s">
        <v>76</v>
      </c>
      <c r="G760" s="17" t="s">
        <v>63</v>
      </c>
      <c r="H760" s="12" t="s">
        <v>19</v>
      </c>
      <c r="I760" s="12" t="s">
        <v>992</v>
      </c>
      <c r="J760" s="27">
        <v>21</v>
      </c>
      <c r="K760" s="17">
        <v>17</v>
      </c>
      <c r="L760" s="17" t="s">
        <v>2302</v>
      </c>
      <c r="N760" s="12" t="s">
        <v>1078</v>
      </c>
      <c r="Q760" s="16">
        <v>5</v>
      </c>
      <c r="R760" s="12" t="s">
        <v>3142</v>
      </c>
      <c r="S760" s="12" t="s">
        <v>70</v>
      </c>
      <c r="T760" s="12" t="s">
        <v>3281</v>
      </c>
      <c r="U760" s="12" t="s">
        <v>2574</v>
      </c>
      <c r="V760" s="12" t="s">
        <v>2607</v>
      </c>
      <c r="X760" s="12" t="s">
        <v>3280</v>
      </c>
      <c r="Y760" s="12" t="s">
        <v>1285</v>
      </c>
      <c r="Z760" s="12" t="s">
        <v>3279</v>
      </c>
      <c r="AA760" s="12">
        <v>1.02</v>
      </c>
      <c r="AB760" s="28">
        <v>40441.321203703701</v>
      </c>
      <c r="AC760" s="12" t="s">
        <v>2574</v>
      </c>
    </row>
    <row r="761" spans="1:29" ht="344.25" hidden="1">
      <c r="A761" s="16">
        <v>920</v>
      </c>
      <c r="B761" s="12" t="s">
        <v>49</v>
      </c>
      <c r="C761" s="12">
        <v>164</v>
      </c>
      <c r="D761" s="12">
        <v>1</v>
      </c>
      <c r="E761" s="17" t="s">
        <v>2266</v>
      </c>
      <c r="F761" s="17" t="s">
        <v>27</v>
      </c>
      <c r="G761" s="17" t="s">
        <v>59</v>
      </c>
      <c r="H761" s="12" t="s">
        <v>19</v>
      </c>
      <c r="I761" s="12" t="s">
        <v>992</v>
      </c>
      <c r="J761" s="27">
        <v>24</v>
      </c>
      <c r="K761" s="17">
        <v>14</v>
      </c>
      <c r="L761" s="17" t="s">
        <v>2266</v>
      </c>
      <c r="M761" s="12">
        <v>826</v>
      </c>
      <c r="N761" s="12" t="s">
        <v>1078</v>
      </c>
      <c r="R761" s="12" t="s">
        <v>3278</v>
      </c>
      <c r="S761" s="12" t="s">
        <v>70</v>
      </c>
      <c r="T761" s="12" t="s">
        <v>3277</v>
      </c>
      <c r="U761" s="12" t="s">
        <v>2574</v>
      </c>
      <c r="V761" s="12" t="s">
        <v>116</v>
      </c>
      <c r="AB761" s="28">
        <v>40380.763796296298</v>
      </c>
      <c r="AC761" s="12" t="s">
        <v>2574</v>
      </c>
    </row>
    <row r="762" spans="1:29" ht="306" hidden="1">
      <c r="A762" s="16">
        <v>826</v>
      </c>
      <c r="B762" s="12" t="s">
        <v>49</v>
      </c>
      <c r="C762" s="12">
        <v>164</v>
      </c>
      <c r="D762" s="12">
        <v>1</v>
      </c>
      <c r="E762" s="17" t="s">
        <v>2302</v>
      </c>
      <c r="F762" s="17" t="s">
        <v>76</v>
      </c>
      <c r="G762" s="17" t="s">
        <v>80</v>
      </c>
      <c r="H762" s="12" t="s">
        <v>19</v>
      </c>
      <c r="I762" s="12" t="s">
        <v>992</v>
      </c>
      <c r="J762" s="27">
        <v>21</v>
      </c>
      <c r="K762" s="17">
        <v>26</v>
      </c>
      <c r="L762" s="17" t="s">
        <v>2302</v>
      </c>
      <c r="N762" s="12" t="s">
        <v>1078</v>
      </c>
      <c r="Q762" s="16">
        <v>5</v>
      </c>
      <c r="R762" s="12" t="s">
        <v>3139</v>
      </c>
      <c r="T762" s="12" t="s">
        <v>3276</v>
      </c>
      <c r="U762" s="12" t="s">
        <v>2574</v>
      </c>
      <c r="V762" s="12" t="s">
        <v>2607</v>
      </c>
      <c r="X762" s="12" t="s">
        <v>3275</v>
      </c>
      <c r="Y762" s="12" t="s">
        <v>1285</v>
      </c>
      <c r="Z762" s="12" t="s">
        <v>3274</v>
      </c>
      <c r="AA762" s="12">
        <v>1.02</v>
      </c>
      <c r="AB762" s="28">
        <v>40441.318495370368</v>
      </c>
      <c r="AC762" s="12" t="s">
        <v>2574</v>
      </c>
    </row>
    <row r="763" spans="1:29" ht="409.5" hidden="1">
      <c r="A763" s="16">
        <v>825</v>
      </c>
      <c r="B763" s="12" t="s">
        <v>49</v>
      </c>
      <c r="C763" s="12">
        <v>164</v>
      </c>
      <c r="D763" s="12">
        <v>1</v>
      </c>
      <c r="E763" s="17" t="s">
        <v>2302</v>
      </c>
      <c r="F763" s="17" t="s">
        <v>76</v>
      </c>
      <c r="G763" s="17" t="s">
        <v>27</v>
      </c>
      <c r="H763" s="12" t="s">
        <v>19</v>
      </c>
      <c r="I763" s="12" t="s">
        <v>992</v>
      </c>
      <c r="J763" s="27">
        <v>21</v>
      </c>
      <c r="K763" s="17">
        <v>24</v>
      </c>
      <c r="L763" s="17" t="s">
        <v>2302</v>
      </c>
      <c r="N763" s="12" t="s">
        <v>1078</v>
      </c>
      <c r="Q763" s="16">
        <v>5</v>
      </c>
      <c r="R763" s="12" t="s">
        <v>3148</v>
      </c>
      <c r="S763" s="12" t="s">
        <v>70</v>
      </c>
      <c r="T763" s="12" t="s">
        <v>3273</v>
      </c>
      <c r="U763" s="12" t="s">
        <v>2574</v>
      </c>
      <c r="V763" s="12" t="s">
        <v>2607</v>
      </c>
      <c r="X763" s="12" t="s">
        <v>3272</v>
      </c>
      <c r="Y763" s="12" t="s">
        <v>1285</v>
      </c>
      <c r="Z763" s="12" t="s">
        <v>3271</v>
      </c>
      <c r="AA763" s="12">
        <v>1.02</v>
      </c>
      <c r="AB763" s="28">
        <v>40441.317314814813</v>
      </c>
      <c r="AC763" s="12" t="s">
        <v>2574</v>
      </c>
    </row>
    <row r="764" spans="1:29" ht="382.5" hidden="1">
      <c r="A764" s="16">
        <v>87</v>
      </c>
      <c r="B764" s="12" t="s">
        <v>3270</v>
      </c>
      <c r="C764" s="12">
        <v>164</v>
      </c>
      <c r="D764" s="12">
        <v>1</v>
      </c>
      <c r="E764" s="17" t="s">
        <v>2278</v>
      </c>
      <c r="F764" s="17" t="s">
        <v>82</v>
      </c>
      <c r="G764" s="17" t="s">
        <v>58</v>
      </c>
      <c r="H764" s="12" t="s">
        <v>24</v>
      </c>
      <c r="I764" s="12" t="s">
        <v>990</v>
      </c>
      <c r="J764" s="27">
        <v>23</v>
      </c>
      <c r="K764" s="17">
        <v>15</v>
      </c>
      <c r="L764" s="17" t="s">
        <v>2278</v>
      </c>
      <c r="N764" s="12" t="s">
        <v>1078</v>
      </c>
      <c r="Q764" s="16">
        <v>5</v>
      </c>
      <c r="R764" s="12" t="s">
        <v>3269</v>
      </c>
      <c r="S764" s="12" t="s">
        <v>3268</v>
      </c>
      <c r="T764" s="12" t="s">
        <v>3267</v>
      </c>
      <c r="U764" s="12" t="s">
        <v>2574</v>
      </c>
      <c r="V764" s="12" t="s">
        <v>2607</v>
      </c>
      <c r="X764" s="12" t="s">
        <v>3266</v>
      </c>
      <c r="Y764" s="12" t="s">
        <v>990</v>
      </c>
      <c r="Z764" s="12" t="s">
        <v>3265</v>
      </c>
      <c r="AB764" s="28">
        <v>40441.324548611112</v>
      </c>
      <c r="AC764" s="12" t="s">
        <v>2574</v>
      </c>
    </row>
    <row r="765" spans="1:29" ht="89.25" hidden="1">
      <c r="A765" s="16">
        <v>440</v>
      </c>
      <c r="B765" s="12" t="s">
        <v>2587</v>
      </c>
      <c r="C765" s="12">
        <v>164</v>
      </c>
      <c r="D765" s="12">
        <v>1</v>
      </c>
      <c r="E765" s="17" t="s">
        <v>3263</v>
      </c>
      <c r="F765" s="17" t="s">
        <v>87</v>
      </c>
      <c r="G765" s="17" t="s">
        <v>63</v>
      </c>
      <c r="H765" s="12" t="s">
        <v>19</v>
      </c>
      <c r="I765" s="12" t="s">
        <v>992</v>
      </c>
      <c r="J765" s="27">
        <v>27</v>
      </c>
      <c r="K765" s="17">
        <v>17</v>
      </c>
      <c r="L765" s="17" t="s">
        <v>3263</v>
      </c>
      <c r="M765" s="12">
        <v>296</v>
      </c>
      <c r="N765" s="12" t="s">
        <v>1078</v>
      </c>
      <c r="Q765" s="16">
        <v>5</v>
      </c>
      <c r="R765" s="12" t="s">
        <v>3262</v>
      </c>
      <c r="S765" s="12" t="s">
        <v>3261</v>
      </c>
      <c r="T765" s="12" t="s">
        <v>3264</v>
      </c>
      <c r="U765" s="12" t="s">
        <v>2574</v>
      </c>
      <c r="V765" s="12" t="s">
        <v>2607</v>
      </c>
      <c r="X765" s="12" t="s">
        <v>3259</v>
      </c>
      <c r="Y765" s="12" t="s">
        <v>990</v>
      </c>
      <c r="Z765" s="12" t="s">
        <v>2612</v>
      </c>
      <c r="AB765" s="28">
        <v>40444.669212962966</v>
      </c>
      <c r="AC765" s="12" t="s">
        <v>2574</v>
      </c>
    </row>
    <row r="766" spans="1:29" ht="89.25" hidden="1">
      <c r="A766" s="16">
        <v>296</v>
      </c>
      <c r="B766" s="12" t="s">
        <v>2587</v>
      </c>
      <c r="C766" s="12">
        <v>164</v>
      </c>
      <c r="D766" s="12">
        <v>1</v>
      </c>
      <c r="E766" s="17" t="s">
        <v>3263</v>
      </c>
      <c r="F766" s="17" t="s">
        <v>87</v>
      </c>
      <c r="G766" s="17" t="s">
        <v>63</v>
      </c>
      <c r="H766" s="12" t="s">
        <v>19</v>
      </c>
      <c r="I766" s="12" t="s">
        <v>992</v>
      </c>
      <c r="J766" s="27">
        <v>27</v>
      </c>
      <c r="K766" s="17">
        <v>17</v>
      </c>
      <c r="L766" s="17" t="s">
        <v>3263</v>
      </c>
      <c r="N766" s="12" t="s">
        <v>1078</v>
      </c>
      <c r="Q766" s="16">
        <v>5</v>
      </c>
      <c r="R766" s="12" t="s">
        <v>3262</v>
      </c>
      <c r="S766" s="12" t="s">
        <v>3261</v>
      </c>
      <c r="T766" s="12" t="s">
        <v>3260</v>
      </c>
      <c r="U766" s="12" t="s">
        <v>2574</v>
      </c>
      <c r="V766" s="12" t="s">
        <v>2607</v>
      </c>
      <c r="X766" s="12" t="s">
        <v>3259</v>
      </c>
      <c r="Y766" s="12" t="s">
        <v>1285</v>
      </c>
      <c r="Z766" s="12" t="s">
        <v>3258</v>
      </c>
      <c r="AA766" s="12">
        <v>1.02</v>
      </c>
      <c r="AB766" s="28">
        <v>40441.328541666669</v>
      </c>
      <c r="AC766" s="12" t="s">
        <v>2574</v>
      </c>
    </row>
    <row r="767" spans="1:29" ht="63.75" hidden="1">
      <c r="A767" s="16">
        <v>160</v>
      </c>
      <c r="B767" s="12" t="s">
        <v>1766</v>
      </c>
      <c r="C767" s="12">
        <v>164</v>
      </c>
      <c r="D767" s="12">
        <v>1</v>
      </c>
      <c r="E767" s="17" t="s">
        <v>2151</v>
      </c>
      <c r="F767" s="17" t="s">
        <v>51</v>
      </c>
      <c r="G767" s="17" t="s">
        <v>27</v>
      </c>
      <c r="H767" s="12" t="s">
        <v>19</v>
      </c>
      <c r="I767" s="12" t="s">
        <v>992</v>
      </c>
      <c r="J767" s="27">
        <v>35</v>
      </c>
      <c r="K767" s="17">
        <v>24</v>
      </c>
      <c r="L767" s="17" t="s">
        <v>2151</v>
      </c>
      <c r="M767" s="12">
        <v>769</v>
      </c>
      <c r="N767" s="12" t="s">
        <v>1078</v>
      </c>
      <c r="Q767" s="16">
        <v>5</v>
      </c>
      <c r="R767" s="12" t="s">
        <v>3257</v>
      </c>
      <c r="S767" s="12" t="s">
        <v>72</v>
      </c>
      <c r="T767" s="12" t="s">
        <v>3256</v>
      </c>
      <c r="U767" s="12" t="s">
        <v>2574</v>
      </c>
      <c r="V767" s="12" t="s">
        <v>2607</v>
      </c>
      <c r="X767" s="12" t="s">
        <v>3231</v>
      </c>
      <c r="Y767" s="12" t="s">
        <v>990</v>
      </c>
      <c r="Z767" s="12" t="s">
        <v>2612</v>
      </c>
      <c r="AB767" s="28">
        <v>40444.669212962966</v>
      </c>
      <c r="AC767" s="12" t="s">
        <v>2574</v>
      </c>
    </row>
    <row r="768" spans="1:29" ht="344.25" hidden="1">
      <c r="A768" s="16">
        <v>769</v>
      </c>
      <c r="B768" s="12" t="s">
        <v>3007</v>
      </c>
      <c r="C768" s="12">
        <v>164</v>
      </c>
      <c r="D768" s="12">
        <v>1</v>
      </c>
      <c r="E768" s="17" t="s">
        <v>2151</v>
      </c>
      <c r="F768" s="17" t="s">
        <v>51</v>
      </c>
      <c r="G768" s="17" t="s">
        <v>68</v>
      </c>
      <c r="H768" s="12" t="s">
        <v>19</v>
      </c>
      <c r="I768" s="12" t="s">
        <v>992</v>
      </c>
      <c r="J768" s="27">
        <v>35</v>
      </c>
      <c r="K768" s="17">
        <v>20</v>
      </c>
      <c r="L768" s="17" t="s">
        <v>2151</v>
      </c>
      <c r="N768" s="12" t="s">
        <v>1078</v>
      </c>
      <c r="Q768" s="16">
        <v>5</v>
      </c>
      <c r="R768" s="12" t="s">
        <v>3255</v>
      </c>
      <c r="S768" s="12" t="s">
        <v>3254</v>
      </c>
      <c r="T768" s="12" t="s">
        <v>3253</v>
      </c>
      <c r="U768" s="12" t="s">
        <v>2574</v>
      </c>
      <c r="V768" s="12" t="s">
        <v>2607</v>
      </c>
      <c r="X768" s="12" t="s">
        <v>2642</v>
      </c>
      <c r="Y768" s="12" t="s">
        <v>1285</v>
      </c>
      <c r="Z768" s="12" t="s">
        <v>3252</v>
      </c>
      <c r="AA768" s="12">
        <v>1.02</v>
      </c>
      <c r="AB768" s="28">
        <v>40441.343668981484</v>
      </c>
      <c r="AC768" s="12" t="s">
        <v>2574</v>
      </c>
    </row>
    <row r="769" spans="1:29" ht="165.75" hidden="1">
      <c r="A769" s="16">
        <v>455</v>
      </c>
      <c r="B769" s="12" t="s">
        <v>2587</v>
      </c>
      <c r="C769" s="12">
        <v>164</v>
      </c>
      <c r="D769" s="12">
        <v>1</v>
      </c>
      <c r="E769" s="17" t="s">
        <v>2151</v>
      </c>
      <c r="F769" s="17" t="s">
        <v>51</v>
      </c>
      <c r="G769" s="17" t="s">
        <v>81</v>
      </c>
      <c r="H769" s="12" t="s">
        <v>19</v>
      </c>
      <c r="I769" s="12" t="s">
        <v>992</v>
      </c>
      <c r="J769" s="27">
        <v>35</v>
      </c>
      <c r="K769" s="17">
        <v>22</v>
      </c>
      <c r="L769" s="17" t="s">
        <v>2151</v>
      </c>
      <c r="M769" s="12">
        <v>311</v>
      </c>
      <c r="N769" s="12" t="s">
        <v>1078</v>
      </c>
      <c r="Q769" s="16">
        <v>5</v>
      </c>
      <c r="R769" s="12" t="s">
        <v>3245</v>
      </c>
      <c r="S769" s="12" t="s">
        <v>459</v>
      </c>
      <c r="T769" s="12" t="s">
        <v>3251</v>
      </c>
      <c r="U769" s="12" t="s">
        <v>2574</v>
      </c>
      <c r="V769" s="12" t="s">
        <v>2607</v>
      </c>
      <c r="X769" s="12" t="s">
        <v>3250</v>
      </c>
      <c r="Y769" s="12" t="s">
        <v>990</v>
      </c>
      <c r="Z769" s="12" t="s">
        <v>2612</v>
      </c>
      <c r="AB769" s="28">
        <v>40444.669212962966</v>
      </c>
      <c r="AC769" s="12" t="s">
        <v>2574</v>
      </c>
    </row>
    <row r="770" spans="1:29" ht="267.75" hidden="1">
      <c r="A770" s="16">
        <v>840</v>
      </c>
      <c r="B770" s="12" t="s">
        <v>49</v>
      </c>
      <c r="C770" s="12">
        <v>164</v>
      </c>
      <c r="D770" s="12">
        <v>1</v>
      </c>
      <c r="E770" s="17" t="s">
        <v>2151</v>
      </c>
      <c r="F770" s="17" t="s">
        <v>51</v>
      </c>
      <c r="G770" s="17" t="s">
        <v>68</v>
      </c>
      <c r="H770" s="12" t="s">
        <v>19</v>
      </c>
      <c r="I770" s="12" t="s">
        <v>992</v>
      </c>
      <c r="J770" s="27">
        <v>35</v>
      </c>
      <c r="K770" s="17">
        <v>20</v>
      </c>
      <c r="L770" s="17" t="s">
        <v>2151</v>
      </c>
      <c r="M770" s="12">
        <v>769</v>
      </c>
      <c r="N770" s="12" t="s">
        <v>1078</v>
      </c>
      <c r="Q770" s="16">
        <v>5</v>
      </c>
      <c r="R770" s="12" t="s">
        <v>3241</v>
      </c>
      <c r="S770" s="12" t="s">
        <v>70</v>
      </c>
      <c r="T770" s="12" t="s">
        <v>3249</v>
      </c>
      <c r="U770" s="12" t="s">
        <v>2574</v>
      </c>
      <c r="V770" s="12" t="s">
        <v>2607</v>
      </c>
      <c r="X770" s="12" t="s">
        <v>3231</v>
      </c>
      <c r="Y770" s="12" t="s">
        <v>990</v>
      </c>
      <c r="Z770" s="12" t="s">
        <v>2612</v>
      </c>
      <c r="AB770" s="28">
        <v>40444.669212962966</v>
      </c>
      <c r="AC770" s="12" t="s">
        <v>2574</v>
      </c>
    </row>
    <row r="771" spans="1:29" ht="331.5" hidden="1">
      <c r="A771" s="16">
        <v>312</v>
      </c>
      <c r="B771" s="12" t="s">
        <v>2587</v>
      </c>
      <c r="C771" s="12">
        <v>164</v>
      </c>
      <c r="D771" s="12">
        <v>1</v>
      </c>
      <c r="E771" s="17" t="s">
        <v>2151</v>
      </c>
      <c r="F771" s="17" t="s">
        <v>51</v>
      </c>
      <c r="G771" s="17" t="s">
        <v>55</v>
      </c>
      <c r="H771" s="12" t="s">
        <v>24</v>
      </c>
      <c r="I771" s="12" t="s">
        <v>990</v>
      </c>
      <c r="J771" s="27">
        <v>35</v>
      </c>
      <c r="K771" s="17">
        <v>25</v>
      </c>
      <c r="L771" s="17" t="s">
        <v>2151</v>
      </c>
      <c r="N771" s="12" t="s">
        <v>1078</v>
      </c>
      <c r="Q771" s="16">
        <v>5</v>
      </c>
      <c r="R771" s="12" t="s">
        <v>3230</v>
      </c>
      <c r="S771" s="12" t="s">
        <v>1687</v>
      </c>
      <c r="T771" s="12" t="s">
        <v>3248</v>
      </c>
      <c r="U771" s="12" t="s">
        <v>2574</v>
      </c>
      <c r="V771" s="12" t="s">
        <v>2607</v>
      </c>
      <c r="X771" s="12" t="s">
        <v>3247</v>
      </c>
      <c r="Y771" s="12" t="s">
        <v>1285</v>
      </c>
      <c r="Z771" s="12" t="s">
        <v>3246</v>
      </c>
      <c r="AA771" s="12">
        <v>1.02</v>
      </c>
      <c r="AB771" s="28">
        <v>40441.343993055554</v>
      </c>
      <c r="AC771" s="12" t="s">
        <v>2574</v>
      </c>
    </row>
    <row r="772" spans="1:29" ht="357" hidden="1">
      <c r="A772" s="16">
        <v>311</v>
      </c>
      <c r="B772" s="12" t="s">
        <v>2587</v>
      </c>
      <c r="C772" s="12">
        <v>164</v>
      </c>
      <c r="D772" s="12">
        <v>1</v>
      </c>
      <c r="E772" s="17" t="s">
        <v>2151</v>
      </c>
      <c r="F772" s="17" t="s">
        <v>51</v>
      </c>
      <c r="G772" s="17" t="s">
        <v>81</v>
      </c>
      <c r="H772" s="12" t="s">
        <v>19</v>
      </c>
      <c r="I772" s="12" t="s">
        <v>992</v>
      </c>
      <c r="J772" s="27">
        <v>35</v>
      </c>
      <c r="K772" s="17">
        <v>22</v>
      </c>
      <c r="L772" s="17" t="s">
        <v>2151</v>
      </c>
      <c r="N772" s="12" t="s">
        <v>1078</v>
      </c>
      <c r="Q772" s="16">
        <v>5</v>
      </c>
      <c r="R772" s="12" t="s">
        <v>3245</v>
      </c>
      <c r="S772" s="12" t="s">
        <v>459</v>
      </c>
      <c r="T772" s="12" t="s">
        <v>3244</v>
      </c>
      <c r="U772" s="12" t="s">
        <v>2574</v>
      </c>
      <c r="V772" s="12" t="s">
        <v>2607</v>
      </c>
      <c r="X772" s="12" t="s">
        <v>3243</v>
      </c>
      <c r="Y772" s="12" t="s">
        <v>1285</v>
      </c>
      <c r="Z772" s="12" t="s">
        <v>3242</v>
      </c>
      <c r="AA772" s="12">
        <v>1.02</v>
      </c>
      <c r="AB772" s="28">
        <v>40441.344155092593</v>
      </c>
      <c r="AC772" s="12" t="s">
        <v>2574</v>
      </c>
    </row>
    <row r="773" spans="1:29" ht="267.75" hidden="1">
      <c r="A773" s="16">
        <v>932</v>
      </c>
      <c r="B773" s="12" t="s">
        <v>49</v>
      </c>
      <c r="C773" s="12">
        <v>164</v>
      </c>
      <c r="D773" s="12">
        <v>1</v>
      </c>
      <c r="E773" s="17" t="s">
        <v>2151</v>
      </c>
      <c r="F773" s="17" t="s">
        <v>51</v>
      </c>
      <c r="G773" s="17" t="s">
        <v>68</v>
      </c>
      <c r="H773" s="12" t="s">
        <v>19</v>
      </c>
      <c r="I773" s="12" t="s">
        <v>992</v>
      </c>
      <c r="J773" s="27">
        <v>35</v>
      </c>
      <c r="K773" s="17">
        <v>20</v>
      </c>
      <c r="L773" s="17" t="s">
        <v>2151</v>
      </c>
      <c r="M773" s="12">
        <v>769</v>
      </c>
      <c r="N773" s="12" t="s">
        <v>1078</v>
      </c>
      <c r="Q773" s="16">
        <v>5</v>
      </c>
      <c r="R773" s="12" t="s">
        <v>3241</v>
      </c>
      <c r="S773" s="12" t="s">
        <v>70</v>
      </c>
      <c r="T773" s="12" t="s">
        <v>3240</v>
      </c>
      <c r="U773" s="12" t="s">
        <v>2574</v>
      </c>
      <c r="V773" s="12" t="s">
        <v>2607</v>
      </c>
      <c r="X773" s="12" t="s">
        <v>3231</v>
      </c>
      <c r="Y773" s="12" t="s">
        <v>990</v>
      </c>
      <c r="Z773" s="12" t="s">
        <v>2612</v>
      </c>
      <c r="AB773" s="28">
        <v>40444.669212962966</v>
      </c>
      <c r="AC773" s="12" t="s">
        <v>2574</v>
      </c>
    </row>
    <row r="774" spans="1:29" ht="280.5" hidden="1">
      <c r="A774" s="16">
        <v>667</v>
      </c>
      <c r="B774" s="12" t="s">
        <v>37</v>
      </c>
      <c r="C774" s="12">
        <v>164</v>
      </c>
      <c r="D774" s="12">
        <v>1</v>
      </c>
      <c r="E774" s="17" t="s">
        <v>2151</v>
      </c>
      <c r="F774" s="17" t="s">
        <v>51</v>
      </c>
      <c r="G774" s="17" t="s">
        <v>2646</v>
      </c>
      <c r="H774" s="12" t="s">
        <v>19</v>
      </c>
      <c r="I774" s="12" t="s">
        <v>992</v>
      </c>
      <c r="J774" s="27">
        <v>35</v>
      </c>
      <c r="L774" s="17" t="s">
        <v>2151</v>
      </c>
      <c r="M774" s="12">
        <v>769</v>
      </c>
      <c r="N774" s="12" t="s">
        <v>1078</v>
      </c>
      <c r="Q774" s="16">
        <v>5</v>
      </c>
      <c r="R774" s="12" t="s">
        <v>3239</v>
      </c>
      <c r="S774" s="12" t="s">
        <v>72</v>
      </c>
      <c r="T774" s="12" t="s">
        <v>3238</v>
      </c>
      <c r="U774" s="12" t="s">
        <v>2574</v>
      </c>
      <c r="V774" s="12" t="s">
        <v>2607</v>
      </c>
      <c r="X774" s="12" t="s">
        <v>3231</v>
      </c>
      <c r="Y774" s="12" t="s">
        <v>990</v>
      </c>
      <c r="Z774" s="12" t="s">
        <v>2612</v>
      </c>
      <c r="AB774" s="28">
        <v>40444.669212962966</v>
      </c>
      <c r="AC774" s="12" t="s">
        <v>2574</v>
      </c>
    </row>
    <row r="775" spans="1:29" ht="344.25" hidden="1">
      <c r="A775" s="16">
        <v>716</v>
      </c>
      <c r="B775" s="12" t="s">
        <v>871</v>
      </c>
      <c r="C775" s="12">
        <v>164</v>
      </c>
      <c r="D775" s="12">
        <v>1</v>
      </c>
      <c r="E775" s="17" t="s">
        <v>2151</v>
      </c>
      <c r="F775" s="17" t="s">
        <v>51</v>
      </c>
      <c r="G775" s="17" t="s">
        <v>82</v>
      </c>
      <c r="H775" s="12" t="s">
        <v>19</v>
      </c>
      <c r="I775" s="12" t="s">
        <v>992</v>
      </c>
      <c r="J775" s="27">
        <v>35</v>
      </c>
      <c r="K775" s="17">
        <v>23</v>
      </c>
      <c r="L775" s="17" t="s">
        <v>2151</v>
      </c>
      <c r="M775" s="12">
        <v>769</v>
      </c>
      <c r="N775" s="12" t="s">
        <v>1078</v>
      </c>
      <c r="Q775" s="16">
        <v>5</v>
      </c>
      <c r="R775" s="12" t="s">
        <v>3237</v>
      </c>
      <c r="S775" s="12" t="s">
        <v>3236</v>
      </c>
      <c r="T775" s="12" t="s">
        <v>3235</v>
      </c>
      <c r="U775" s="12" t="s">
        <v>2574</v>
      </c>
      <c r="V775" s="12" t="s">
        <v>2607</v>
      </c>
      <c r="X775" s="12" t="s">
        <v>3231</v>
      </c>
      <c r="Y775" s="12" t="s">
        <v>990</v>
      </c>
      <c r="Z775" s="12" t="s">
        <v>2612</v>
      </c>
      <c r="AB775" s="28">
        <v>40444.669212962966</v>
      </c>
      <c r="AC775" s="12" t="s">
        <v>2574</v>
      </c>
    </row>
    <row r="776" spans="1:29" ht="229.5" hidden="1">
      <c r="A776" s="16">
        <v>539</v>
      </c>
      <c r="B776" s="12" t="s">
        <v>2161</v>
      </c>
      <c r="C776" s="12">
        <v>164</v>
      </c>
      <c r="D776" s="12">
        <v>1</v>
      </c>
      <c r="E776" s="17" t="s">
        <v>2151</v>
      </c>
      <c r="F776" s="17" t="s">
        <v>51</v>
      </c>
      <c r="G776" s="17" t="s">
        <v>2015</v>
      </c>
      <c r="H776" s="12" t="s">
        <v>19</v>
      </c>
      <c r="I776" s="12" t="s">
        <v>992</v>
      </c>
      <c r="J776" s="27">
        <v>35</v>
      </c>
      <c r="L776" s="17" t="s">
        <v>2151</v>
      </c>
      <c r="M776" s="12">
        <v>769</v>
      </c>
      <c r="N776" s="12" t="s">
        <v>1078</v>
      </c>
      <c r="Q776" s="16">
        <v>5</v>
      </c>
      <c r="R776" s="12" t="s">
        <v>3234</v>
      </c>
      <c r="S776" s="12" t="s">
        <v>3233</v>
      </c>
      <c r="T776" s="12" t="s">
        <v>3232</v>
      </c>
      <c r="U776" s="12" t="s">
        <v>2574</v>
      </c>
      <c r="V776" s="12" t="s">
        <v>2607</v>
      </c>
      <c r="X776" s="12" t="s">
        <v>3231</v>
      </c>
      <c r="Y776" s="12" t="s">
        <v>990</v>
      </c>
      <c r="Z776" s="12" t="s">
        <v>2612</v>
      </c>
      <c r="AB776" s="28">
        <v>40444.669212962966</v>
      </c>
      <c r="AC776" s="12" t="s">
        <v>2574</v>
      </c>
    </row>
    <row r="777" spans="1:29" ht="63.75" hidden="1">
      <c r="A777" s="16">
        <v>456</v>
      </c>
      <c r="B777" s="12" t="s">
        <v>2587</v>
      </c>
      <c r="C777" s="12">
        <v>164</v>
      </c>
      <c r="D777" s="12">
        <v>1</v>
      </c>
      <c r="E777" s="17" t="s">
        <v>2151</v>
      </c>
      <c r="F777" s="17" t="s">
        <v>51</v>
      </c>
      <c r="G777" s="17" t="s">
        <v>55</v>
      </c>
      <c r="H777" s="12" t="s">
        <v>24</v>
      </c>
      <c r="I777" s="12" t="s">
        <v>990</v>
      </c>
      <c r="J777" s="27">
        <v>35</v>
      </c>
      <c r="K777" s="17">
        <v>25</v>
      </c>
      <c r="L777" s="17" t="s">
        <v>2151</v>
      </c>
      <c r="M777" s="12">
        <v>312</v>
      </c>
      <c r="N777" s="12" t="s">
        <v>1078</v>
      </c>
      <c r="Q777" s="16">
        <v>5</v>
      </c>
      <c r="R777" s="12" t="s">
        <v>3230</v>
      </c>
      <c r="S777" s="12" t="s">
        <v>1687</v>
      </c>
      <c r="T777" s="12" t="s">
        <v>3229</v>
      </c>
      <c r="U777" s="12" t="s">
        <v>2574</v>
      </c>
      <c r="V777" s="12" t="s">
        <v>2607</v>
      </c>
      <c r="X777" s="12" t="s">
        <v>3228</v>
      </c>
      <c r="Y777" s="12" t="s">
        <v>990</v>
      </c>
      <c r="Z777" s="12" t="s">
        <v>2612</v>
      </c>
      <c r="AB777" s="28">
        <v>40444.669212962966</v>
      </c>
      <c r="AC777" s="12" t="s">
        <v>2574</v>
      </c>
    </row>
    <row r="778" spans="1:29" ht="293.25" hidden="1">
      <c r="A778" s="16">
        <v>162</v>
      </c>
      <c r="B778" s="12" t="s">
        <v>1766</v>
      </c>
      <c r="C778" s="12">
        <v>164</v>
      </c>
      <c r="D778" s="12">
        <v>1</v>
      </c>
      <c r="E778" s="17" t="s">
        <v>2611</v>
      </c>
      <c r="F778" s="17" t="s">
        <v>71</v>
      </c>
      <c r="G778" s="17" t="s">
        <v>87</v>
      </c>
      <c r="H778" s="12" t="s">
        <v>19</v>
      </c>
      <c r="I778" s="12" t="s">
        <v>992</v>
      </c>
      <c r="J778" s="27">
        <v>36</v>
      </c>
      <c r="K778" s="17">
        <v>27</v>
      </c>
      <c r="L778" s="17" t="s">
        <v>2611</v>
      </c>
      <c r="M778" s="12">
        <v>316</v>
      </c>
      <c r="N778" s="12" t="s">
        <v>1078</v>
      </c>
      <c r="Q778" s="16">
        <v>5</v>
      </c>
      <c r="R778" s="12" t="s">
        <v>3227</v>
      </c>
      <c r="S778" s="12" t="s">
        <v>3226</v>
      </c>
      <c r="T778" s="12" t="s">
        <v>3225</v>
      </c>
      <c r="U778" s="12" t="s">
        <v>2574</v>
      </c>
      <c r="V778" s="12" t="s">
        <v>2607</v>
      </c>
      <c r="X778" s="12" t="s">
        <v>3224</v>
      </c>
      <c r="Y778" s="12" t="s">
        <v>990</v>
      </c>
      <c r="Z778" s="12" t="s">
        <v>2612</v>
      </c>
      <c r="AB778" s="28">
        <v>40444.669212962966</v>
      </c>
      <c r="AC778" s="12" t="s">
        <v>2574</v>
      </c>
    </row>
    <row r="779" spans="1:29" ht="127.5" hidden="1">
      <c r="A779" s="16">
        <v>10</v>
      </c>
      <c r="B779" s="12" t="s">
        <v>2636</v>
      </c>
      <c r="C779" s="12">
        <v>164</v>
      </c>
      <c r="D779" s="12">
        <v>1</v>
      </c>
      <c r="E779" s="17" t="s">
        <v>3222</v>
      </c>
      <c r="F779" s="17" t="s">
        <v>71</v>
      </c>
      <c r="G779" s="17" t="s">
        <v>3223</v>
      </c>
      <c r="H779" s="12" t="s">
        <v>19</v>
      </c>
      <c r="I779" s="12" t="s">
        <v>992</v>
      </c>
      <c r="J779" s="27">
        <v>36</v>
      </c>
      <c r="L779" s="17" t="s">
        <v>3222</v>
      </c>
      <c r="M779" s="12">
        <v>69</v>
      </c>
      <c r="N779" s="12" t="s">
        <v>1078</v>
      </c>
      <c r="Q779" s="16">
        <v>5</v>
      </c>
      <c r="R779" s="12" t="s">
        <v>3221</v>
      </c>
      <c r="S779" s="12" t="s">
        <v>3220</v>
      </c>
      <c r="T779" s="12" t="s">
        <v>3219</v>
      </c>
      <c r="U779" s="12" t="s">
        <v>2574</v>
      </c>
      <c r="V779" s="12" t="s">
        <v>2607</v>
      </c>
      <c r="X779" s="12" t="s">
        <v>3218</v>
      </c>
      <c r="Y779" s="12" t="s">
        <v>990</v>
      </c>
      <c r="Z779" s="12" t="s">
        <v>2612</v>
      </c>
      <c r="AB779" s="28">
        <v>40444.669212962966</v>
      </c>
      <c r="AC779" s="12" t="s">
        <v>2574</v>
      </c>
    </row>
    <row r="780" spans="1:29" ht="153" hidden="1">
      <c r="A780" s="16">
        <v>164</v>
      </c>
      <c r="B780" s="12" t="s">
        <v>1766</v>
      </c>
      <c r="C780" s="12">
        <v>164</v>
      </c>
      <c r="D780" s="12">
        <v>1</v>
      </c>
      <c r="E780" s="17" t="s">
        <v>2611</v>
      </c>
      <c r="F780" s="17" t="s">
        <v>71</v>
      </c>
      <c r="G780" s="17" t="s">
        <v>55</v>
      </c>
      <c r="H780" s="12" t="s">
        <v>19</v>
      </c>
      <c r="I780" s="12" t="s">
        <v>992</v>
      </c>
      <c r="J780" s="27">
        <v>36</v>
      </c>
      <c r="K780" s="17">
        <v>25</v>
      </c>
      <c r="L780" s="17" t="s">
        <v>2611</v>
      </c>
      <c r="M780" s="12">
        <v>316</v>
      </c>
      <c r="N780" s="12" t="s">
        <v>1078</v>
      </c>
      <c r="Q780" s="16">
        <v>5</v>
      </c>
      <c r="R780" s="12" t="s">
        <v>3217</v>
      </c>
      <c r="S780" s="12" t="s">
        <v>3216</v>
      </c>
      <c r="T780" s="12" t="s">
        <v>3215</v>
      </c>
      <c r="U780" s="12" t="s">
        <v>2574</v>
      </c>
      <c r="V780" s="12" t="s">
        <v>2607</v>
      </c>
      <c r="X780" s="12" t="s">
        <v>3214</v>
      </c>
      <c r="Y780" s="12" t="s">
        <v>990</v>
      </c>
      <c r="Z780" s="12" t="s">
        <v>2612</v>
      </c>
      <c r="AB780" s="28">
        <v>40444.669212962966</v>
      </c>
      <c r="AC780" s="12" t="s">
        <v>2574</v>
      </c>
    </row>
    <row r="781" spans="1:29" ht="76.5" hidden="1">
      <c r="A781" s="16">
        <v>209</v>
      </c>
      <c r="B781" s="12" t="s">
        <v>2833</v>
      </c>
      <c r="C781" s="12">
        <v>164</v>
      </c>
      <c r="D781" s="12">
        <v>1</v>
      </c>
      <c r="E781" s="17" t="s">
        <v>2611</v>
      </c>
      <c r="F781" s="17" t="s">
        <v>71</v>
      </c>
      <c r="G781" s="17" t="s">
        <v>3213</v>
      </c>
      <c r="H781" s="12" t="s">
        <v>19</v>
      </c>
      <c r="I781" s="12" t="s">
        <v>992</v>
      </c>
      <c r="J781" s="27">
        <v>36</v>
      </c>
      <c r="L781" s="17" t="s">
        <v>2611</v>
      </c>
      <c r="N781" s="12" t="s">
        <v>1078</v>
      </c>
      <c r="Q781" s="16">
        <v>5</v>
      </c>
      <c r="R781" s="12" t="s">
        <v>3212</v>
      </c>
      <c r="S781" s="12" t="s">
        <v>3211</v>
      </c>
      <c r="T781" s="12" t="s">
        <v>3210</v>
      </c>
      <c r="U781" s="12" t="s">
        <v>2574</v>
      </c>
      <c r="V781" s="12" t="s">
        <v>2607</v>
      </c>
      <c r="X781" s="12" t="s">
        <v>3132</v>
      </c>
      <c r="Y781" s="12" t="s">
        <v>990</v>
      </c>
      <c r="Z781" s="12" t="s">
        <v>3209</v>
      </c>
      <c r="AB781" s="28">
        <v>40441.352442129632</v>
      </c>
      <c r="AC781" s="12" t="s">
        <v>2574</v>
      </c>
    </row>
    <row r="782" spans="1:29" ht="76.5" hidden="1">
      <c r="A782" s="16">
        <v>719</v>
      </c>
      <c r="B782" s="12" t="s">
        <v>871</v>
      </c>
      <c r="C782" s="12">
        <v>164</v>
      </c>
      <c r="D782" s="12">
        <v>1</v>
      </c>
      <c r="E782" s="17" t="s">
        <v>3200</v>
      </c>
      <c r="F782" s="17" t="s">
        <v>71</v>
      </c>
      <c r="G782" s="17" t="s">
        <v>233</v>
      </c>
      <c r="H782" s="12" t="s">
        <v>19</v>
      </c>
      <c r="I782" s="12" t="s">
        <v>992</v>
      </c>
      <c r="J782" s="27">
        <v>36</v>
      </c>
      <c r="K782" s="17">
        <v>52</v>
      </c>
      <c r="L782" s="17" t="s">
        <v>3200</v>
      </c>
      <c r="N782" s="12" t="s">
        <v>1078</v>
      </c>
      <c r="Q782" s="16">
        <v>5</v>
      </c>
      <c r="R782" s="12" t="s">
        <v>3208</v>
      </c>
      <c r="S782" s="12" t="s">
        <v>3207</v>
      </c>
      <c r="T782" s="12" t="s">
        <v>3206</v>
      </c>
      <c r="U782" s="12" t="s">
        <v>2574</v>
      </c>
      <c r="V782" s="12" t="s">
        <v>2607</v>
      </c>
      <c r="X782" s="12" t="s">
        <v>3205</v>
      </c>
      <c r="Y782" s="12" t="s">
        <v>990</v>
      </c>
      <c r="Z782" s="12" t="s">
        <v>3204</v>
      </c>
      <c r="AB782" s="28">
        <v>40441.352500000001</v>
      </c>
      <c r="AC782" s="12" t="s">
        <v>2574</v>
      </c>
    </row>
    <row r="783" spans="1:29" ht="191.25" hidden="1">
      <c r="A783" s="16">
        <v>165</v>
      </c>
      <c r="B783" s="12" t="s">
        <v>1766</v>
      </c>
      <c r="C783" s="12">
        <v>164</v>
      </c>
      <c r="D783" s="12">
        <v>1</v>
      </c>
      <c r="E783" s="17" t="s">
        <v>2611</v>
      </c>
      <c r="F783" s="17" t="s">
        <v>71</v>
      </c>
      <c r="G783" s="17" t="s">
        <v>55</v>
      </c>
      <c r="H783" s="12" t="s">
        <v>19</v>
      </c>
      <c r="I783" s="12" t="s">
        <v>992</v>
      </c>
      <c r="J783" s="27">
        <v>36</v>
      </c>
      <c r="K783" s="17">
        <v>25</v>
      </c>
      <c r="L783" s="17" t="s">
        <v>2611</v>
      </c>
      <c r="M783" s="12">
        <v>316</v>
      </c>
      <c r="N783" s="12" t="s">
        <v>1078</v>
      </c>
      <c r="Q783" s="16">
        <v>5</v>
      </c>
      <c r="R783" s="12" t="s">
        <v>3203</v>
      </c>
      <c r="S783" s="12" t="s">
        <v>3202</v>
      </c>
      <c r="T783" s="12" t="s">
        <v>3201</v>
      </c>
      <c r="U783" s="12" t="s">
        <v>2574</v>
      </c>
      <c r="V783" s="12" t="s">
        <v>2607</v>
      </c>
      <c r="X783" s="12" t="s">
        <v>3132</v>
      </c>
      <c r="Y783" s="12" t="s">
        <v>990</v>
      </c>
      <c r="Z783" s="12" t="s">
        <v>2612</v>
      </c>
      <c r="AB783" s="28">
        <v>40444.669212962966</v>
      </c>
      <c r="AC783" s="12" t="s">
        <v>2574</v>
      </c>
    </row>
    <row r="784" spans="1:29" ht="89.25" hidden="1">
      <c r="A784" s="16">
        <v>166</v>
      </c>
      <c r="B784" s="12" t="s">
        <v>1766</v>
      </c>
      <c r="C784" s="12">
        <v>164</v>
      </c>
      <c r="D784" s="12">
        <v>1</v>
      </c>
      <c r="E784" s="17" t="s">
        <v>3200</v>
      </c>
      <c r="F784" s="17" t="s">
        <v>71</v>
      </c>
      <c r="G784" s="17" t="s">
        <v>330</v>
      </c>
      <c r="H784" s="12" t="s">
        <v>19</v>
      </c>
      <c r="I784" s="12" t="s">
        <v>992</v>
      </c>
      <c r="J784" s="27">
        <v>36</v>
      </c>
      <c r="K784" s="17">
        <v>48</v>
      </c>
      <c r="L784" s="17" t="s">
        <v>3200</v>
      </c>
      <c r="M784" s="12">
        <v>28</v>
      </c>
      <c r="N784" s="12" t="s">
        <v>1078</v>
      </c>
      <c r="Q784" s="16">
        <v>5</v>
      </c>
      <c r="R784" s="12" t="s">
        <v>3199</v>
      </c>
      <c r="S784" s="12" t="s">
        <v>3198</v>
      </c>
      <c r="T784" s="12" t="s">
        <v>3197</v>
      </c>
      <c r="U784" s="12" t="s">
        <v>2574</v>
      </c>
      <c r="V784" s="12" t="s">
        <v>2607</v>
      </c>
      <c r="X784" s="12" t="s">
        <v>3196</v>
      </c>
      <c r="Y784" s="12" t="s">
        <v>990</v>
      </c>
      <c r="Z784" s="12" t="s">
        <v>2612</v>
      </c>
      <c r="AB784" s="28">
        <v>40444.669212962966</v>
      </c>
      <c r="AC784" s="12" t="s">
        <v>2574</v>
      </c>
    </row>
    <row r="785" spans="1:29" ht="76.5" hidden="1">
      <c r="A785" s="16">
        <v>717</v>
      </c>
      <c r="B785" s="12" t="s">
        <v>871</v>
      </c>
      <c r="C785" s="12">
        <v>164</v>
      </c>
      <c r="D785" s="12">
        <v>1</v>
      </c>
      <c r="E785" s="17" t="s">
        <v>2611</v>
      </c>
      <c r="F785" s="17" t="s">
        <v>71</v>
      </c>
      <c r="G785" s="17" t="s">
        <v>55</v>
      </c>
      <c r="H785" s="12" t="s">
        <v>19</v>
      </c>
      <c r="I785" s="12" t="s">
        <v>992</v>
      </c>
      <c r="J785" s="27">
        <v>36</v>
      </c>
      <c r="K785" s="17">
        <v>25</v>
      </c>
      <c r="L785" s="17" t="s">
        <v>2611</v>
      </c>
      <c r="M785" s="12">
        <v>719</v>
      </c>
      <c r="N785" s="12" t="s">
        <v>1078</v>
      </c>
      <c r="Q785" s="16">
        <v>5</v>
      </c>
      <c r="R785" s="12" t="s">
        <v>3195</v>
      </c>
      <c r="S785" s="12" t="s">
        <v>3194</v>
      </c>
      <c r="T785" s="12" t="s">
        <v>3193</v>
      </c>
      <c r="U785" s="12" t="s">
        <v>2574</v>
      </c>
      <c r="V785" s="12" t="s">
        <v>2607</v>
      </c>
      <c r="X785" s="12" t="s">
        <v>3132</v>
      </c>
      <c r="Y785" s="12" t="s">
        <v>990</v>
      </c>
      <c r="Z785" s="12" t="s">
        <v>2612</v>
      </c>
      <c r="AB785" s="28">
        <v>40444.669212962966</v>
      </c>
      <c r="AC785" s="12" t="s">
        <v>2574</v>
      </c>
    </row>
    <row r="786" spans="1:29" ht="255" hidden="1">
      <c r="A786" s="16">
        <v>723</v>
      </c>
      <c r="B786" s="12" t="s">
        <v>871</v>
      </c>
      <c r="C786" s="12">
        <v>164</v>
      </c>
      <c r="D786" s="12">
        <v>1</v>
      </c>
      <c r="E786" s="17" t="s">
        <v>74</v>
      </c>
      <c r="F786" s="17" t="s">
        <v>73</v>
      </c>
      <c r="G786" s="17" t="s">
        <v>27</v>
      </c>
      <c r="H786" s="12" t="s">
        <v>19</v>
      </c>
      <c r="I786" s="12" t="s">
        <v>992</v>
      </c>
      <c r="J786" s="27">
        <v>39</v>
      </c>
      <c r="K786" s="17">
        <v>24</v>
      </c>
      <c r="L786" s="17" t="s">
        <v>74</v>
      </c>
      <c r="N786" s="12" t="s">
        <v>1078</v>
      </c>
      <c r="Q786" s="16">
        <v>5</v>
      </c>
      <c r="R786" s="12" t="s">
        <v>3192</v>
      </c>
      <c r="S786" s="12" t="s">
        <v>3191</v>
      </c>
      <c r="T786" s="12" t="s">
        <v>3190</v>
      </c>
      <c r="U786" s="12" t="s">
        <v>2574</v>
      </c>
      <c r="V786" s="12" t="s">
        <v>2607</v>
      </c>
      <c r="X786" s="12" t="s">
        <v>3184</v>
      </c>
      <c r="Y786" s="12" t="s">
        <v>1285</v>
      </c>
      <c r="Z786" s="12" t="s">
        <v>3188</v>
      </c>
      <c r="AA786" s="12">
        <v>1.02</v>
      </c>
      <c r="AB786" s="28">
        <v>40441.354594907411</v>
      </c>
      <c r="AC786" s="12" t="s">
        <v>2574</v>
      </c>
    </row>
    <row r="787" spans="1:29" ht="51" hidden="1">
      <c r="A787" s="16">
        <v>462</v>
      </c>
      <c r="B787" s="12" t="s">
        <v>2587</v>
      </c>
      <c r="C787" s="12">
        <v>164</v>
      </c>
      <c r="D787" s="12">
        <v>1</v>
      </c>
      <c r="E787" s="17" t="s">
        <v>74</v>
      </c>
      <c r="F787" s="17" t="s">
        <v>73</v>
      </c>
      <c r="G787" s="17" t="s">
        <v>27</v>
      </c>
      <c r="H787" s="12" t="s">
        <v>24</v>
      </c>
      <c r="I787" s="12" t="s">
        <v>990</v>
      </c>
      <c r="J787" s="27">
        <v>39</v>
      </c>
      <c r="K787" s="17">
        <v>24</v>
      </c>
      <c r="L787" s="17" t="s">
        <v>74</v>
      </c>
      <c r="N787" s="12" t="s">
        <v>1078</v>
      </c>
      <c r="Q787" s="16">
        <v>5</v>
      </c>
      <c r="R787" s="12" t="s">
        <v>3187</v>
      </c>
      <c r="S787" s="12" t="s">
        <v>3186</v>
      </c>
      <c r="T787" s="12" t="s">
        <v>3189</v>
      </c>
      <c r="U787" s="12" t="s">
        <v>2574</v>
      </c>
      <c r="V787" s="12" t="s">
        <v>2607</v>
      </c>
      <c r="X787" s="12" t="s">
        <v>3184</v>
      </c>
      <c r="Y787" s="12" t="s">
        <v>1285</v>
      </c>
      <c r="Z787" s="12" t="s">
        <v>3188</v>
      </c>
      <c r="AA787" s="12">
        <v>1.02</v>
      </c>
      <c r="AB787" s="28">
        <v>40441.354259259257</v>
      </c>
      <c r="AC787" s="12" t="s">
        <v>2574</v>
      </c>
    </row>
    <row r="788" spans="1:29" ht="51" hidden="1">
      <c r="A788" s="16">
        <v>318</v>
      </c>
      <c r="B788" s="12" t="s">
        <v>2587</v>
      </c>
      <c r="C788" s="12">
        <v>164</v>
      </c>
      <c r="D788" s="12">
        <v>1</v>
      </c>
      <c r="E788" s="17" t="s">
        <v>74</v>
      </c>
      <c r="F788" s="17" t="s">
        <v>73</v>
      </c>
      <c r="G788" s="17" t="s">
        <v>27</v>
      </c>
      <c r="H788" s="12" t="s">
        <v>24</v>
      </c>
      <c r="I788" s="12" t="s">
        <v>990</v>
      </c>
      <c r="J788" s="27">
        <v>39</v>
      </c>
      <c r="K788" s="17">
        <v>24</v>
      </c>
      <c r="L788" s="17" t="s">
        <v>74</v>
      </c>
      <c r="M788" s="12">
        <v>462</v>
      </c>
      <c r="N788" s="12" t="s">
        <v>1078</v>
      </c>
      <c r="Q788" s="16">
        <v>5</v>
      </c>
      <c r="R788" s="12" t="s">
        <v>3187</v>
      </c>
      <c r="S788" s="12" t="s">
        <v>3186</v>
      </c>
      <c r="T788" s="12" t="s">
        <v>3185</v>
      </c>
      <c r="U788" s="12" t="s">
        <v>2574</v>
      </c>
      <c r="V788" s="12" t="s">
        <v>2607</v>
      </c>
      <c r="X788" s="12" t="s">
        <v>3184</v>
      </c>
      <c r="Y788" s="12" t="s">
        <v>990</v>
      </c>
      <c r="Z788" s="12" t="s">
        <v>2612</v>
      </c>
      <c r="AB788" s="28">
        <v>40444.669212962966</v>
      </c>
      <c r="AC788" s="12" t="s">
        <v>2574</v>
      </c>
    </row>
    <row r="789" spans="1:29" ht="153" hidden="1">
      <c r="A789" s="16">
        <v>996</v>
      </c>
      <c r="B789" s="12" t="s">
        <v>2671</v>
      </c>
      <c r="C789" s="12">
        <v>164</v>
      </c>
      <c r="D789" s="12">
        <v>1</v>
      </c>
      <c r="F789" s="17" t="s">
        <v>73</v>
      </c>
      <c r="G789" s="17" t="s">
        <v>82</v>
      </c>
      <c r="H789" s="12" t="s">
        <v>19</v>
      </c>
      <c r="I789" s="12" t="s">
        <v>992</v>
      </c>
      <c r="J789" s="27">
        <v>39</v>
      </c>
      <c r="K789" s="17">
        <v>23</v>
      </c>
      <c r="M789" s="12">
        <v>316</v>
      </c>
      <c r="N789" s="12" t="s">
        <v>1078</v>
      </c>
      <c r="Q789" s="16">
        <v>5</v>
      </c>
      <c r="R789" s="12" t="s">
        <v>3183</v>
      </c>
      <c r="S789" s="12" t="s">
        <v>3182</v>
      </c>
      <c r="T789" s="12" t="s">
        <v>3181</v>
      </c>
      <c r="U789" s="12" t="s">
        <v>2574</v>
      </c>
      <c r="V789" s="12" t="s">
        <v>2607</v>
      </c>
      <c r="X789" s="12" t="s">
        <v>3180</v>
      </c>
      <c r="AB789" s="28">
        <v>40441.248043981483</v>
      </c>
      <c r="AC789" s="12" t="s">
        <v>135</v>
      </c>
    </row>
    <row r="790" spans="1:29" ht="51" hidden="1">
      <c r="A790" s="16">
        <v>38</v>
      </c>
      <c r="B790" s="12" t="s">
        <v>29</v>
      </c>
      <c r="C790" s="12">
        <v>164</v>
      </c>
      <c r="D790" s="12">
        <v>1</v>
      </c>
      <c r="E790" s="17" t="s">
        <v>3178</v>
      </c>
      <c r="F790" s="17" t="s">
        <v>3179</v>
      </c>
      <c r="G790" s="17" t="s">
        <v>32</v>
      </c>
      <c r="H790" s="12" t="s">
        <v>24</v>
      </c>
      <c r="I790" s="12" t="s">
        <v>990</v>
      </c>
      <c r="J790" s="27">
        <v>57</v>
      </c>
      <c r="K790" s="17">
        <v>8</v>
      </c>
      <c r="L790" s="17" t="s">
        <v>3178</v>
      </c>
      <c r="M790" s="12">
        <v>732</v>
      </c>
      <c r="N790" s="12" t="s">
        <v>1078</v>
      </c>
      <c r="Q790" s="16">
        <v>5</v>
      </c>
      <c r="R790" s="12" t="s">
        <v>3177</v>
      </c>
      <c r="S790" s="12" t="s">
        <v>1822</v>
      </c>
      <c r="T790" s="12" t="s">
        <v>3176</v>
      </c>
      <c r="U790" s="12" t="s">
        <v>2574</v>
      </c>
      <c r="V790" s="12" t="s">
        <v>2607</v>
      </c>
      <c r="X790" s="12" t="s">
        <v>3175</v>
      </c>
      <c r="Y790" s="12" t="s">
        <v>990</v>
      </c>
      <c r="Z790" s="12" t="s">
        <v>2612</v>
      </c>
      <c r="AB790" s="28">
        <v>40444.669212962966</v>
      </c>
      <c r="AC790" s="12" t="s">
        <v>2574</v>
      </c>
    </row>
    <row r="791" spans="1:29" ht="165.75" hidden="1">
      <c r="A791" s="16">
        <v>877</v>
      </c>
      <c r="B791" s="12" t="s">
        <v>49</v>
      </c>
      <c r="C791" s="12">
        <v>164</v>
      </c>
      <c r="D791" s="12">
        <v>1</v>
      </c>
      <c r="E791" s="17" t="s">
        <v>2624</v>
      </c>
      <c r="F791" s="17" t="s">
        <v>94</v>
      </c>
      <c r="G791" s="17" t="s">
        <v>36</v>
      </c>
      <c r="H791" s="12" t="s">
        <v>19</v>
      </c>
      <c r="I791" s="12" t="s">
        <v>992</v>
      </c>
      <c r="J791" s="27">
        <v>79</v>
      </c>
      <c r="K791" s="17">
        <v>1</v>
      </c>
      <c r="L791" s="17" t="s">
        <v>2624</v>
      </c>
      <c r="N791" s="12" t="s">
        <v>1078</v>
      </c>
      <c r="Q791" s="16">
        <v>5</v>
      </c>
      <c r="R791" s="12" t="s">
        <v>3160</v>
      </c>
      <c r="S791" s="12" t="s">
        <v>70</v>
      </c>
      <c r="T791" s="12" t="s">
        <v>3174</v>
      </c>
      <c r="U791" s="12" t="s">
        <v>2574</v>
      </c>
      <c r="V791" s="12" t="s">
        <v>2607</v>
      </c>
      <c r="X791" s="12" t="s">
        <v>3173</v>
      </c>
      <c r="Y791" s="12" t="s">
        <v>1285</v>
      </c>
      <c r="Z791" s="12" t="s">
        <v>3172</v>
      </c>
      <c r="AA791" s="12">
        <v>1.02</v>
      </c>
      <c r="AB791" s="28">
        <v>40441.367152777777</v>
      </c>
      <c r="AC791" s="12" t="s">
        <v>2574</v>
      </c>
    </row>
    <row r="792" spans="1:29" ht="280.5" hidden="1">
      <c r="A792" s="16">
        <v>50</v>
      </c>
      <c r="B792" s="12" t="s">
        <v>29</v>
      </c>
      <c r="C792" s="12">
        <v>164</v>
      </c>
      <c r="D792" s="12">
        <v>1</v>
      </c>
      <c r="E792" s="17" t="s">
        <v>2624</v>
      </c>
      <c r="F792" s="17" t="s">
        <v>94</v>
      </c>
      <c r="G792" s="17" t="s">
        <v>330</v>
      </c>
      <c r="H792" s="12" t="s">
        <v>19</v>
      </c>
      <c r="I792" s="12" t="s">
        <v>990</v>
      </c>
      <c r="J792" s="27">
        <v>79</v>
      </c>
      <c r="K792" s="17">
        <v>48</v>
      </c>
      <c r="L792" s="17" t="s">
        <v>2624</v>
      </c>
      <c r="N792" s="12" t="s">
        <v>1078</v>
      </c>
      <c r="Q792" s="16">
        <v>5</v>
      </c>
      <c r="R792" s="12" t="s">
        <v>3171</v>
      </c>
      <c r="S792" s="12" t="s">
        <v>3170</v>
      </c>
      <c r="T792" s="12" t="s">
        <v>3169</v>
      </c>
      <c r="U792" s="12" t="s">
        <v>2574</v>
      </c>
      <c r="V792" s="12" t="s">
        <v>2607</v>
      </c>
      <c r="X792" s="12" t="s">
        <v>3168</v>
      </c>
      <c r="Y792" s="12" t="s">
        <v>1285</v>
      </c>
      <c r="Z792" s="12" t="s">
        <v>3167</v>
      </c>
      <c r="AA792" s="12">
        <v>1.02</v>
      </c>
      <c r="AB792" s="28">
        <v>40441.367002314815</v>
      </c>
      <c r="AC792" s="12" t="s">
        <v>2574</v>
      </c>
    </row>
    <row r="793" spans="1:29" ht="89.25" hidden="1">
      <c r="A793" s="16">
        <v>337</v>
      </c>
      <c r="B793" s="12" t="s">
        <v>2587</v>
      </c>
      <c r="C793" s="12">
        <v>164</v>
      </c>
      <c r="D793" s="12">
        <v>1</v>
      </c>
      <c r="E793" s="17" t="s">
        <v>2624</v>
      </c>
      <c r="F793" s="17" t="s">
        <v>94</v>
      </c>
      <c r="G793" s="17" t="s">
        <v>75</v>
      </c>
      <c r="H793" s="12" t="s">
        <v>19</v>
      </c>
      <c r="I793" s="12" t="s">
        <v>992</v>
      </c>
      <c r="J793" s="27">
        <v>79</v>
      </c>
      <c r="K793" s="17">
        <v>41</v>
      </c>
      <c r="L793" s="17" t="s">
        <v>2624</v>
      </c>
      <c r="N793" s="12" t="s">
        <v>1078</v>
      </c>
      <c r="Q793" s="16">
        <v>5</v>
      </c>
      <c r="R793" s="12" t="s">
        <v>3164</v>
      </c>
      <c r="S793" s="12" t="s">
        <v>3163</v>
      </c>
      <c r="T793" s="12" t="s">
        <v>3166</v>
      </c>
      <c r="U793" s="12" t="s">
        <v>2574</v>
      </c>
      <c r="V793" s="12" t="s">
        <v>2607</v>
      </c>
      <c r="X793" s="12" t="s">
        <v>3161</v>
      </c>
      <c r="Y793" s="12" t="s">
        <v>1285</v>
      </c>
      <c r="Z793" s="12" t="s">
        <v>3165</v>
      </c>
      <c r="AA793" s="12">
        <v>1.02</v>
      </c>
      <c r="AB793" s="28">
        <v>40441.359918981485</v>
      </c>
      <c r="AC793" s="12" t="s">
        <v>2574</v>
      </c>
    </row>
    <row r="794" spans="1:29" ht="89.25" hidden="1">
      <c r="A794" s="16">
        <v>481</v>
      </c>
      <c r="B794" s="12" t="s">
        <v>2587</v>
      </c>
      <c r="C794" s="12">
        <v>164</v>
      </c>
      <c r="D794" s="12">
        <v>1</v>
      </c>
      <c r="E794" s="17" t="s">
        <v>2624</v>
      </c>
      <c r="F794" s="17" t="s">
        <v>94</v>
      </c>
      <c r="G794" s="17" t="s">
        <v>75</v>
      </c>
      <c r="H794" s="12" t="s">
        <v>19</v>
      </c>
      <c r="I794" s="12" t="s">
        <v>992</v>
      </c>
      <c r="J794" s="27">
        <v>79</v>
      </c>
      <c r="K794" s="17">
        <v>41</v>
      </c>
      <c r="L794" s="17" t="s">
        <v>2624</v>
      </c>
      <c r="M794" s="12">
        <v>337</v>
      </c>
      <c r="N794" s="12" t="s">
        <v>1078</v>
      </c>
      <c r="Q794" s="16">
        <v>5</v>
      </c>
      <c r="R794" s="12" t="s">
        <v>3164</v>
      </c>
      <c r="S794" s="12" t="s">
        <v>3163</v>
      </c>
      <c r="T794" s="12" t="s">
        <v>3162</v>
      </c>
      <c r="U794" s="12" t="s">
        <v>2574</v>
      </c>
      <c r="V794" s="12" t="s">
        <v>2607</v>
      </c>
      <c r="X794" s="12" t="s">
        <v>3161</v>
      </c>
      <c r="Y794" s="12" t="s">
        <v>990</v>
      </c>
      <c r="Z794" s="12" t="s">
        <v>2612</v>
      </c>
      <c r="AB794" s="28">
        <v>40444.669212962966</v>
      </c>
      <c r="AC794" s="12" t="s">
        <v>2574</v>
      </c>
    </row>
    <row r="795" spans="1:29" ht="165.75" hidden="1">
      <c r="A795" s="16">
        <v>969</v>
      </c>
      <c r="B795" s="12" t="s">
        <v>49</v>
      </c>
      <c r="C795" s="12">
        <v>164</v>
      </c>
      <c r="D795" s="12">
        <v>1</v>
      </c>
      <c r="E795" s="17" t="s">
        <v>2624</v>
      </c>
      <c r="F795" s="17" t="s">
        <v>94</v>
      </c>
      <c r="G795" s="17" t="s">
        <v>36</v>
      </c>
      <c r="H795" s="12" t="s">
        <v>19</v>
      </c>
      <c r="I795" s="12" t="s">
        <v>992</v>
      </c>
      <c r="J795" s="27">
        <v>79</v>
      </c>
      <c r="K795" s="17">
        <v>1</v>
      </c>
      <c r="L795" s="17" t="s">
        <v>2624</v>
      </c>
      <c r="M795" s="12">
        <v>877</v>
      </c>
      <c r="N795" s="12" t="s">
        <v>1078</v>
      </c>
      <c r="Q795" s="16">
        <v>5</v>
      </c>
      <c r="R795" s="12" t="s">
        <v>3160</v>
      </c>
      <c r="S795" s="12" t="s">
        <v>70</v>
      </c>
      <c r="T795" s="12" t="s">
        <v>3159</v>
      </c>
      <c r="U795" s="12" t="s">
        <v>2574</v>
      </c>
      <c r="V795" s="12" t="s">
        <v>2607</v>
      </c>
      <c r="X795" s="12" t="s">
        <v>3158</v>
      </c>
      <c r="Y795" s="12" t="s">
        <v>990</v>
      </c>
      <c r="Z795" s="12" t="s">
        <v>2612</v>
      </c>
      <c r="AB795" s="28">
        <v>40444.669212962966</v>
      </c>
      <c r="AC795" s="12" t="s">
        <v>2574</v>
      </c>
    </row>
    <row r="796" spans="1:29" ht="127.5" hidden="1">
      <c r="A796" s="16">
        <v>824</v>
      </c>
      <c r="B796" s="12" t="s">
        <v>49</v>
      </c>
      <c r="C796" s="12">
        <v>164</v>
      </c>
      <c r="D796" s="12">
        <v>1</v>
      </c>
      <c r="E796" s="17" t="s">
        <v>2302</v>
      </c>
      <c r="F796" s="17" t="s">
        <v>76</v>
      </c>
      <c r="G796" s="17" t="s">
        <v>27</v>
      </c>
      <c r="H796" s="12" t="s">
        <v>19</v>
      </c>
      <c r="I796" s="12" t="s">
        <v>992</v>
      </c>
      <c r="J796" s="27">
        <v>21</v>
      </c>
      <c r="K796" s="17">
        <v>24</v>
      </c>
      <c r="L796" s="17" t="s">
        <v>2302</v>
      </c>
      <c r="N796" s="12" t="s">
        <v>1078</v>
      </c>
      <c r="Q796" s="16">
        <v>5</v>
      </c>
      <c r="R796" s="12" t="s">
        <v>3151</v>
      </c>
      <c r="S796" s="12" t="s">
        <v>70</v>
      </c>
      <c r="T796" s="12" t="s">
        <v>3157</v>
      </c>
      <c r="U796" s="12" t="s">
        <v>2574</v>
      </c>
      <c r="V796" s="12" t="s">
        <v>2607</v>
      </c>
      <c r="X796" s="12" t="s">
        <v>3156</v>
      </c>
      <c r="Y796" s="12" t="s">
        <v>990</v>
      </c>
      <c r="Z796" s="12" t="s">
        <v>3155</v>
      </c>
      <c r="AB796" s="28">
        <v>40441.312303240738</v>
      </c>
      <c r="AC796" s="12" t="s">
        <v>2574</v>
      </c>
    </row>
    <row r="797" spans="1:29" ht="114.75" hidden="1">
      <c r="A797" s="16">
        <v>823</v>
      </c>
      <c r="B797" s="12" t="s">
        <v>49</v>
      </c>
      <c r="C797" s="12">
        <v>164</v>
      </c>
      <c r="D797" s="12">
        <v>1</v>
      </c>
      <c r="E797" s="17" t="s">
        <v>2302</v>
      </c>
      <c r="F797" s="17" t="s">
        <v>76</v>
      </c>
      <c r="G797" s="17" t="s">
        <v>82</v>
      </c>
      <c r="H797" s="12" t="s">
        <v>19</v>
      </c>
      <c r="I797" s="12" t="s">
        <v>992</v>
      </c>
      <c r="J797" s="27">
        <v>21</v>
      </c>
      <c r="K797" s="17">
        <v>23</v>
      </c>
      <c r="L797" s="17" t="s">
        <v>2302</v>
      </c>
      <c r="N797" s="12" t="s">
        <v>1078</v>
      </c>
      <c r="Q797" s="16">
        <v>5</v>
      </c>
      <c r="R797" s="12" t="s">
        <v>3145</v>
      </c>
      <c r="S797" s="12" t="s">
        <v>70</v>
      </c>
      <c r="T797" s="12" t="s">
        <v>3154</v>
      </c>
      <c r="U797" s="12" t="s">
        <v>2574</v>
      </c>
      <c r="V797" s="12" t="s">
        <v>2607</v>
      </c>
      <c r="X797" s="12" t="s">
        <v>3153</v>
      </c>
      <c r="Y797" s="12" t="s">
        <v>990</v>
      </c>
      <c r="Z797" s="12" t="s">
        <v>3152</v>
      </c>
      <c r="AB797" s="28">
        <v>40441.312118055554</v>
      </c>
      <c r="AC797" s="12" t="s">
        <v>2574</v>
      </c>
    </row>
    <row r="798" spans="1:29" ht="127.5" hidden="1">
      <c r="A798" s="16">
        <v>916</v>
      </c>
      <c r="B798" s="12" t="s">
        <v>49</v>
      </c>
      <c r="C798" s="12">
        <v>164</v>
      </c>
      <c r="D798" s="12">
        <v>1</v>
      </c>
      <c r="E798" s="17" t="s">
        <v>2302</v>
      </c>
      <c r="F798" s="17" t="s">
        <v>76</v>
      </c>
      <c r="G798" s="17" t="s">
        <v>27</v>
      </c>
      <c r="H798" s="12" t="s">
        <v>19</v>
      </c>
      <c r="I798" s="12" t="s">
        <v>992</v>
      </c>
      <c r="J798" s="27">
        <v>21</v>
      </c>
      <c r="K798" s="17">
        <v>24</v>
      </c>
      <c r="L798" s="17" t="s">
        <v>2302</v>
      </c>
      <c r="M798" s="12">
        <v>278</v>
      </c>
      <c r="N798" s="12" t="s">
        <v>1078</v>
      </c>
      <c r="Q798" s="16">
        <v>5</v>
      </c>
      <c r="R798" s="12" t="s">
        <v>3151</v>
      </c>
      <c r="S798" s="12" t="s">
        <v>70</v>
      </c>
      <c r="T798" s="12" t="s">
        <v>3150</v>
      </c>
      <c r="U798" s="12" t="s">
        <v>2574</v>
      </c>
      <c r="V798" s="12" t="s">
        <v>2607</v>
      </c>
      <c r="X798" s="12" t="s">
        <v>3149</v>
      </c>
      <c r="Y798" s="12" t="s">
        <v>990</v>
      </c>
      <c r="Z798" s="12" t="s">
        <v>2612</v>
      </c>
      <c r="AB798" s="28">
        <v>40444.669212962966</v>
      </c>
      <c r="AC798" s="12" t="s">
        <v>2574</v>
      </c>
    </row>
    <row r="799" spans="1:29" ht="409.5" hidden="1">
      <c r="A799" s="16">
        <v>917</v>
      </c>
      <c r="B799" s="12" t="s">
        <v>49</v>
      </c>
      <c r="C799" s="12">
        <v>164</v>
      </c>
      <c r="D799" s="12">
        <v>1</v>
      </c>
      <c r="E799" s="17" t="s">
        <v>2302</v>
      </c>
      <c r="F799" s="17" t="s">
        <v>76</v>
      </c>
      <c r="G799" s="17" t="s">
        <v>27</v>
      </c>
      <c r="H799" s="12" t="s">
        <v>19</v>
      </c>
      <c r="I799" s="12" t="s">
        <v>992</v>
      </c>
      <c r="J799" s="27">
        <v>21</v>
      </c>
      <c r="K799" s="17">
        <v>24</v>
      </c>
      <c r="L799" s="17" t="s">
        <v>2302</v>
      </c>
      <c r="M799" s="12">
        <v>825</v>
      </c>
      <c r="N799" s="12" t="s">
        <v>1078</v>
      </c>
      <c r="Q799" s="16">
        <v>5</v>
      </c>
      <c r="R799" s="12" t="s">
        <v>3148</v>
      </c>
      <c r="S799" s="12" t="s">
        <v>70</v>
      </c>
      <c r="T799" s="12" t="s">
        <v>3147</v>
      </c>
      <c r="U799" s="12" t="s">
        <v>2574</v>
      </c>
      <c r="V799" s="12" t="s">
        <v>2607</v>
      </c>
      <c r="X799" s="12" t="s">
        <v>3146</v>
      </c>
      <c r="Y799" s="12" t="s">
        <v>990</v>
      </c>
      <c r="Z799" s="12" t="s">
        <v>2612</v>
      </c>
      <c r="AB799" s="28">
        <v>40444.669212962966</v>
      </c>
      <c r="AC799" s="12" t="s">
        <v>2574</v>
      </c>
    </row>
    <row r="800" spans="1:29" ht="114.75" hidden="1">
      <c r="A800" s="16">
        <v>915</v>
      </c>
      <c r="B800" s="12" t="s">
        <v>49</v>
      </c>
      <c r="C800" s="12">
        <v>164</v>
      </c>
      <c r="D800" s="12">
        <v>1</v>
      </c>
      <c r="E800" s="17" t="s">
        <v>2302</v>
      </c>
      <c r="F800" s="17" t="s">
        <v>76</v>
      </c>
      <c r="G800" s="17" t="s">
        <v>82</v>
      </c>
      <c r="H800" s="12" t="s">
        <v>19</v>
      </c>
      <c r="I800" s="12" t="s">
        <v>992</v>
      </c>
      <c r="J800" s="27">
        <v>21</v>
      </c>
      <c r="K800" s="17">
        <v>23</v>
      </c>
      <c r="L800" s="17" t="s">
        <v>2302</v>
      </c>
      <c r="M800" s="12">
        <v>823</v>
      </c>
      <c r="N800" s="12" t="s">
        <v>1078</v>
      </c>
      <c r="Q800" s="16">
        <v>5</v>
      </c>
      <c r="R800" s="12" t="s">
        <v>3145</v>
      </c>
      <c r="S800" s="12" t="s">
        <v>70</v>
      </c>
      <c r="T800" s="12" t="s">
        <v>3144</v>
      </c>
      <c r="U800" s="12" t="s">
        <v>2574</v>
      </c>
      <c r="V800" s="12" t="s">
        <v>2607</v>
      </c>
      <c r="X800" s="12" t="s">
        <v>3143</v>
      </c>
      <c r="Y800" s="12" t="s">
        <v>990</v>
      </c>
      <c r="Z800" s="12" t="s">
        <v>2612</v>
      </c>
      <c r="AB800" s="28">
        <v>40444.669212962966</v>
      </c>
      <c r="AC800" s="12" t="s">
        <v>2574</v>
      </c>
    </row>
    <row r="801" spans="1:29" ht="178.5" hidden="1">
      <c r="A801" s="16">
        <v>913</v>
      </c>
      <c r="B801" s="12" t="s">
        <v>49</v>
      </c>
      <c r="C801" s="12">
        <v>164</v>
      </c>
      <c r="D801" s="12">
        <v>1</v>
      </c>
      <c r="E801" s="17" t="s">
        <v>2302</v>
      </c>
      <c r="F801" s="17" t="s">
        <v>76</v>
      </c>
      <c r="G801" s="17" t="s">
        <v>63</v>
      </c>
      <c r="H801" s="12" t="s">
        <v>19</v>
      </c>
      <c r="I801" s="12" t="s">
        <v>992</v>
      </c>
      <c r="J801" s="27">
        <v>21</v>
      </c>
      <c r="K801" s="17">
        <v>17</v>
      </c>
      <c r="L801" s="17" t="s">
        <v>2302</v>
      </c>
      <c r="M801" s="12">
        <v>821</v>
      </c>
      <c r="N801" s="12" t="s">
        <v>1078</v>
      </c>
      <c r="Q801" s="16">
        <v>5</v>
      </c>
      <c r="R801" s="12" t="s">
        <v>3142</v>
      </c>
      <c r="S801" s="12" t="s">
        <v>70</v>
      </c>
      <c r="T801" s="12" t="s">
        <v>3141</v>
      </c>
      <c r="U801" s="12" t="s">
        <v>2574</v>
      </c>
      <c r="V801" s="12" t="s">
        <v>2607</v>
      </c>
      <c r="X801" s="12" t="s">
        <v>3140</v>
      </c>
      <c r="Y801" s="12" t="s">
        <v>990</v>
      </c>
      <c r="Z801" s="12" t="s">
        <v>2612</v>
      </c>
      <c r="AB801" s="28">
        <v>40444.669212962966</v>
      </c>
      <c r="AC801" s="12" t="s">
        <v>2574</v>
      </c>
    </row>
    <row r="802" spans="1:29" ht="306" hidden="1">
      <c r="A802" s="16">
        <v>918</v>
      </c>
      <c r="B802" s="12" t="s">
        <v>49</v>
      </c>
      <c r="C802" s="12">
        <v>164</v>
      </c>
      <c r="D802" s="12">
        <v>1</v>
      </c>
      <c r="E802" s="17" t="s">
        <v>2302</v>
      </c>
      <c r="F802" s="17" t="s">
        <v>76</v>
      </c>
      <c r="G802" s="17" t="s">
        <v>80</v>
      </c>
      <c r="H802" s="12" t="s">
        <v>19</v>
      </c>
      <c r="I802" s="12" t="s">
        <v>992</v>
      </c>
      <c r="J802" s="27">
        <v>21</v>
      </c>
      <c r="K802" s="17">
        <v>26</v>
      </c>
      <c r="L802" s="17" t="s">
        <v>2302</v>
      </c>
      <c r="M802" s="12">
        <v>826</v>
      </c>
      <c r="N802" s="12" t="s">
        <v>1078</v>
      </c>
      <c r="Q802" s="16">
        <v>5</v>
      </c>
      <c r="R802" s="12" t="s">
        <v>3139</v>
      </c>
      <c r="T802" s="12" t="s">
        <v>3138</v>
      </c>
      <c r="U802" s="12" t="s">
        <v>2574</v>
      </c>
      <c r="V802" s="12" t="s">
        <v>2607</v>
      </c>
      <c r="X802" s="12" t="s">
        <v>3137</v>
      </c>
      <c r="Y802" s="12" t="s">
        <v>990</v>
      </c>
      <c r="Z802" s="12" t="s">
        <v>2612</v>
      </c>
      <c r="AB802" s="28">
        <v>40444.669212962966</v>
      </c>
      <c r="AC802" s="12" t="s">
        <v>2574</v>
      </c>
    </row>
    <row r="803" spans="1:29" ht="51" hidden="1">
      <c r="A803" s="16">
        <v>668</v>
      </c>
      <c r="B803" s="12" t="s">
        <v>37</v>
      </c>
      <c r="C803" s="12">
        <v>164</v>
      </c>
      <c r="D803" s="12">
        <v>1</v>
      </c>
      <c r="E803" s="17" t="s">
        <v>2611</v>
      </c>
      <c r="F803" s="17" t="s">
        <v>71</v>
      </c>
      <c r="G803" s="17" t="s">
        <v>3136</v>
      </c>
      <c r="H803" s="12" t="s">
        <v>19</v>
      </c>
      <c r="I803" s="12" t="s">
        <v>992</v>
      </c>
      <c r="J803" s="27">
        <v>36</v>
      </c>
      <c r="L803" s="17" t="s">
        <v>2611</v>
      </c>
      <c r="M803" s="12">
        <v>316</v>
      </c>
      <c r="N803" s="12" t="s">
        <v>1078</v>
      </c>
      <c r="Q803" s="16">
        <v>5</v>
      </c>
      <c r="R803" s="12" t="s">
        <v>3135</v>
      </c>
      <c r="S803" s="12" t="s">
        <v>3134</v>
      </c>
      <c r="T803" s="12" t="s">
        <v>3133</v>
      </c>
      <c r="U803" s="12" t="s">
        <v>2574</v>
      </c>
      <c r="V803" s="12" t="s">
        <v>2607</v>
      </c>
      <c r="X803" s="12" t="s">
        <v>3132</v>
      </c>
      <c r="Y803" s="12" t="s">
        <v>990</v>
      </c>
      <c r="Z803" s="12" t="s">
        <v>2612</v>
      </c>
      <c r="AB803" s="28">
        <v>40444.669212962966</v>
      </c>
      <c r="AC803" s="12" t="s">
        <v>2574</v>
      </c>
    </row>
    <row r="804" spans="1:29" ht="178.5" hidden="1">
      <c r="A804" s="16">
        <v>138</v>
      </c>
      <c r="B804" s="12" t="s">
        <v>1766</v>
      </c>
      <c r="C804" s="12">
        <v>164</v>
      </c>
      <c r="D804" s="12">
        <v>1</v>
      </c>
      <c r="E804" s="17" t="s">
        <v>17</v>
      </c>
      <c r="H804" s="12" t="s">
        <v>19</v>
      </c>
      <c r="I804" s="12" t="s">
        <v>992</v>
      </c>
      <c r="L804" s="17" t="s">
        <v>17</v>
      </c>
      <c r="N804" s="12" t="s">
        <v>1078</v>
      </c>
      <c r="R804" s="12" t="s">
        <v>3131</v>
      </c>
      <c r="S804" s="12" t="s">
        <v>3130</v>
      </c>
      <c r="T804" s="12" t="s">
        <v>3129</v>
      </c>
      <c r="U804" s="12" t="s">
        <v>17</v>
      </c>
      <c r="V804" s="12" t="s">
        <v>3049</v>
      </c>
      <c r="X804" s="12" t="s">
        <v>3128</v>
      </c>
      <c r="AB804" s="28">
        <v>40448.674027777779</v>
      </c>
      <c r="AC804" s="12" t="s">
        <v>17</v>
      </c>
    </row>
    <row r="805" spans="1:29" ht="382.5" hidden="1">
      <c r="A805" s="16">
        <v>188</v>
      </c>
      <c r="B805" s="12" t="s">
        <v>1766</v>
      </c>
      <c r="C805" s="12">
        <v>164</v>
      </c>
      <c r="D805" s="12">
        <v>1</v>
      </c>
      <c r="E805" s="17" t="s">
        <v>2536</v>
      </c>
      <c r="F805" s="17" t="s">
        <v>26</v>
      </c>
      <c r="G805" s="17" t="s">
        <v>71</v>
      </c>
      <c r="H805" s="12" t="s">
        <v>19</v>
      </c>
      <c r="I805" s="12" t="s">
        <v>992</v>
      </c>
      <c r="J805" s="27">
        <v>2</v>
      </c>
      <c r="K805" s="17">
        <v>36</v>
      </c>
      <c r="L805" s="17" t="s">
        <v>2536</v>
      </c>
      <c r="N805" s="12" t="s">
        <v>1078</v>
      </c>
      <c r="R805" s="12" t="s">
        <v>3127</v>
      </c>
      <c r="S805" s="12" t="s">
        <v>72</v>
      </c>
      <c r="T805" s="12" t="s">
        <v>3126</v>
      </c>
      <c r="U805" s="12" t="s">
        <v>2595</v>
      </c>
      <c r="V805" s="12" t="s">
        <v>2595</v>
      </c>
      <c r="X805" s="12" t="s">
        <v>3126</v>
      </c>
      <c r="AB805" s="28">
        <v>40492.939143518517</v>
      </c>
      <c r="AC805" s="12" t="s">
        <v>2595</v>
      </c>
    </row>
    <row r="806" spans="1:29" ht="89.25" hidden="1">
      <c r="A806" s="16">
        <v>64</v>
      </c>
      <c r="B806" s="12" t="s">
        <v>77</v>
      </c>
      <c r="C806" s="12">
        <v>164</v>
      </c>
      <c r="D806" s="12">
        <v>1</v>
      </c>
      <c r="E806" s="17" t="s">
        <v>2389</v>
      </c>
      <c r="F806" s="17" t="s">
        <v>45</v>
      </c>
      <c r="G806" s="17" t="s">
        <v>36</v>
      </c>
      <c r="H806" s="12" t="s">
        <v>19</v>
      </c>
      <c r="I806" s="12" t="s">
        <v>992</v>
      </c>
      <c r="J806" s="27">
        <v>7</v>
      </c>
      <c r="K806" s="17">
        <v>1</v>
      </c>
      <c r="L806" s="17" t="s">
        <v>2389</v>
      </c>
      <c r="M806" s="12">
        <v>661</v>
      </c>
      <c r="N806" s="12" t="s">
        <v>994</v>
      </c>
      <c r="R806" s="12" t="s">
        <v>3125</v>
      </c>
      <c r="S806" s="12" t="s">
        <v>2898</v>
      </c>
      <c r="T806" s="12" t="s">
        <v>3121</v>
      </c>
      <c r="U806" s="12" t="s">
        <v>2595</v>
      </c>
      <c r="V806" s="12" t="s">
        <v>2595</v>
      </c>
      <c r="X806" s="12" t="s">
        <v>2596</v>
      </c>
      <c r="AB806" s="28">
        <v>40492.939143518517</v>
      </c>
      <c r="AC806" s="12" t="s">
        <v>2595</v>
      </c>
    </row>
    <row r="807" spans="1:29" ht="89.25" hidden="1">
      <c r="A807" s="16">
        <v>661</v>
      </c>
      <c r="B807" s="12" t="s">
        <v>37</v>
      </c>
      <c r="C807" s="12">
        <v>164</v>
      </c>
      <c r="D807" s="12">
        <v>1</v>
      </c>
      <c r="E807" s="17" t="s">
        <v>3124</v>
      </c>
      <c r="F807" s="17" t="s">
        <v>31</v>
      </c>
      <c r="G807" s="17" t="s">
        <v>86</v>
      </c>
      <c r="H807" s="12" t="s">
        <v>19</v>
      </c>
      <c r="I807" s="12" t="s">
        <v>992</v>
      </c>
      <c r="J807" s="27">
        <v>6</v>
      </c>
      <c r="K807" s="17">
        <v>28</v>
      </c>
      <c r="L807" s="17" t="s">
        <v>3124</v>
      </c>
      <c r="N807" s="12" t="s">
        <v>994</v>
      </c>
      <c r="R807" s="12" t="s">
        <v>3123</v>
      </c>
      <c r="S807" s="12" t="s">
        <v>3122</v>
      </c>
      <c r="T807" s="12" t="s">
        <v>3121</v>
      </c>
      <c r="U807" s="12" t="s">
        <v>2595</v>
      </c>
      <c r="V807" s="12" t="s">
        <v>2595</v>
      </c>
      <c r="X807" s="12" t="s">
        <v>3120</v>
      </c>
      <c r="AB807" s="28">
        <v>40492.939143518517</v>
      </c>
      <c r="AC807" s="12" t="s">
        <v>2595</v>
      </c>
    </row>
    <row r="808" spans="1:29" ht="102" hidden="1">
      <c r="A808" s="16">
        <v>981</v>
      </c>
      <c r="B808" s="12" t="s">
        <v>49</v>
      </c>
      <c r="C808" s="12">
        <v>164</v>
      </c>
      <c r="D808" s="12">
        <v>1</v>
      </c>
      <c r="E808" s="17" t="s">
        <v>3119</v>
      </c>
      <c r="F808" s="17" t="s">
        <v>44</v>
      </c>
      <c r="G808" s="17" t="s">
        <v>25</v>
      </c>
      <c r="H808" s="12" t="s">
        <v>19</v>
      </c>
      <c r="I808" s="12" t="s">
        <v>992</v>
      </c>
      <c r="J808" s="27">
        <v>86</v>
      </c>
      <c r="K808" s="17">
        <v>3</v>
      </c>
      <c r="L808" s="17" t="s">
        <v>3119</v>
      </c>
      <c r="M808" s="12">
        <v>886</v>
      </c>
      <c r="N808" s="12" t="s">
        <v>1078</v>
      </c>
      <c r="R808" s="12" t="s">
        <v>3118</v>
      </c>
      <c r="S808" s="12" t="s">
        <v>70</v>
      </c>
      <c r="T808" s="12" t="s">
        <v>3117</v>
      </c>
      <c r="U808" s="12" t="s">
        <v>116</v>
      </c>
      <c r="V808" s="12" t="s">
        <v>116</v>
      </c>
      <c r="AB808" s="28">
        <v>40492.636134259257</v>
      </c>
      <c r="AC808" s="12" t="s">
        <v>116</v>
      </c>
    </row>
    <row r="809" spans="1:29" ht="102" hidden="1">
      <c r="A809" s="16">
        <v>65</v>
      </c>
      <c r="B809" s="12" t="s">
        <v>77</v>
      </c>
      <c r="C809" s="12">
        <v>164</v>
      </c>
      <c r="D809" s="12">
        <v>1</v>
      </c>
      <c r="E809" s="17" t="s">
        <v>2968</v>
      </c>
      <c r="F809" s="17" t="s">
        <v>32</v>
      </c>
      <c r="G809" s="17" t="s">
        <v>67</v>
      </c>
      <c r="H809" s="12" t="s">
        <v>19</v>
      </c>
      <c r="I809" s="12" t="s">
        <v>992</v>
      </c>
      <c r="J809" s="27">
        <v>8</v>
      </c>
      <c r="K809" s="17">
        <v>10</v>
      </c>
      <c r="L809" s="17" t="s">
        <v>2968</v>
      </c>
      <c r="M809" s="12">
        <v>811</v>
      </c>
      <c r="N809" s="12" t="s">
        <v>994</v>
      </c>
      <c r="R809" s="12" t="s">
        <v>3116</v>
      </c>
      <c r="S809" s="12" t="s">
        <v>2898</v>
      </c>
      <c r="T809" s="12" t="s">
        <v>3115</v>
      </c>
      <c r="U809" s="12" t="s">
        <v>2595</v>
      </c>
      <c r="V809" s="12" t="s">
        <v>2595</v>
      </c>
      <c r="X809" s="12" t="s">
        <v>2596</v>
      </c>
      <c r="AB809" s="28">
        <v>40492.942939814813</v>
      </c>
      <c r="AC809" s="12" t="s">
        <v>2595</v>
      </c>
    </row>
    <row r="810" spans="1:29" ht="89.25" hidden="1">
      <c r="A810" s="16">
        <v>555</v>
      </c>
      <c r="B810" s="12" t="s">
        <v>485</v>
      </c>
      <c r="C810" s="12">
        <v>164</v>
      </c>
      <c r="D810" s="12">
        <v>1</v>
      </c>
      <c r="E810" s="17" t="s">
        <v>3114</v>
      </c>
      <c r="F810" s="17" t="s">
        <v>25</v>
      </c>
      <c r="G810" s="17" t="s">
        <v>18</v>
      </c>
      <c r="H810" s="12" t="s">
        <v>24</v>
      </c>
      <c r="I810" s="12" t="s">
        <v>992</v>
      </c>
      <c r="J810" s="27">
        <v>3</v>
      </c>
      <c r="K810" s="17">
        <v>32</v>
      </c>
      <c r="L810" s="17" t="s">
        <v>3114</v>
      </c>
      <c r="N810" s="12" t="s">
        <v>994</v>
      </c>
      <c r="Q810" s="16">
        <v>1</v>
      </c>
      <c r="R810" s="12" t="s">
        <v>3113</v>
      </c>
      <c r="S810" s="12" t="s">
        <v>3112</v>
      </c>
      <c r="T810" s="12" t="s">
        <v>3111</v>
      </c>
      <c r="U810" s="12" t="s">
        <v>2574</v>
      </c>
      <c r="V810" s="12" t="s">
        <v>2574</v>
      </c>
      <c r="X810" s="12" t="s">
        <v>3111</v>
      </c>
      <c r="Y810" s="12" t="s">
        <v>990</v>
      </c>
      <c r="Z810" s="12" t="s">
        <v>3110</v>
      </c>
      <c r="AB810" s="28">
        <v>40444.654976851853</v>
      </c>
      <c r="AC810" s="12" t="s">
        <v>2574</v>
      </c>
    </row>
    <row r="811" spans="1:29" ht="255" hidden="1">
      <c r="A811" s="16">
        <v>565</v>
      </c>
      <c r="B811" s="12" t="s">
        <v>485</v>
      </c>
      <c r="C811" s="12">
        <v>164</v>
      </c>
      <c r="D811" s="12">
        <v>1</v>
      </c>
      <c r="E811" s="17" t="s">
        <v>3109</v>
      </c>
      <c r="F811" s="17" t="s">
        <v>22</v>
      </c>
      <c r="G811" s="17" t="s">
        <v>57</v>
      </c>
      <c r="H811" s="12" t="s">
        <v>19</v>
      </c>
      <c r="I811" s="12" t="s">
        <v>992</v>
      </c>
      <c r="J811" s="27">
        <v>4</v>
      </c>
      <c r="K811" s="17">
        <v>11</v>
      </c>
      <c r="L811" s="17" t="s">
        <v>3109</v>
      </c>
      <c r="N811" s="12" t="s">
        <v>994</v>
      </c>
      <c r="Q811" s="16">
        <v>7</v>
      </c>
      <c r="R811" s="12" t="s">
        <v>3108</v>
      </c>
      <c r="S811" s="12" t="s">
        <v>3107</v>
      </c>
      <c r="T811" s="12" t="s">
        <v>3106</v>
      </c>
      <c r="U811" s="12" t="s">
        <v>2574</v>
      </c>
      <c r="V811" s="12" t="s">
        <v>3045</v>
      </c>
      <c r="Y811" s="12" t="s">
        <v>990</v>
      </c>
      <c r="Z811" s="12" t="s">
        <v>3105</v>
      </c>
      <c r="AB811" s="28">
        <v>40443.319548611114</v>
      </c>
      <c r="AC811" s="12" t="s">
        <v>2574</v>
      </c>
    </row>
    <row r="812" spans="1:29" ht="63.75" hidden="1">
      <c r="A812" s="16">
        <v>554</v>
      </c>
      <c r="B812" s="12" t="s">
        <v>485</v>
      </c>
      <c r="C812" s="12">
        <v>164</v>
      </c>
      <c r="D812" s="12">
        <v>1</v>
      </c>
      <c r="E812" s="17" t="s">
        <v>3104</v>
      </c>
      <c r="F812" s="17" t="s">
        <v>25</v>
      </c>
      <c r="G812" s="17" t="s">
        <v>86</v>
      </c>
      <c r="H812" s="12" t="s">
        <v>24</v>
      </c>
      <c r="I812" s="12" t="s">
        <v>992</v>
      </c>
      <c r="J812" s="27">
        <v>3</v>
      </c>
      <c r="K812" s="17">
        <v>28</v>
      </c>
      <c r="L812" s="17" t="s">
        <v>3104</v>
      </c>
      <c r="N812" s="12" t="s">
        <v>994</v>
      </c>
      <c r="Q812" s="16">
        <v>1</v>
      </c>
      <c r="R812" s="12" t="s">
        <v>3103</v>
      </c>
      <c r="S812" s="12" t="s">
        <v>3102</v>
      </c>
      <c r="T812" s="12" t="s">
        <v>3101</v>
      </c>
      <c r="U812" s="12" t="s">
        <v>2574</v>
      </c>
      <c r="V812" s="12" t="s">
        <v>2574</v>
      </c>
      <c r="X812" s="12" t="s">
        <v>3100</v>
      </c>
      <c r="Y812" s="12" t="s">
        <v>990</v>
      </c>
      <c r="Z812" s="12" t="s">
        <v>3099</v>
      </c>
      <c r="AB812" s="28">
        <v>40444.655023148145</v>
      </c>
      <c r="AC812" s="12" t="s">
        <v>2574</v>
      </c>
    </row>
    <row r="813" spans="1:29" ht="51" hidden="1">
      <c r="A813" s="16">
        <v>269</v>
      </c>
      <c r="B813" s="12" t="s">
        <v>2587</v>
      </c>
      <c r="C813" s="12">
        <v>164</v>
      </c>
      <c r="D813" s="12">
        <v>1</v>
      </c>
      <c r="E813" s="17" t="s">
        <v>2358</v>
      </c>
      <c r="F813" s="17" t="s">
        <v>56</v>
      </c>
      <c r="G813" s="17" t="s">
        <v>50</v>
      </c>
      <c r="H813" s="12" t="s">
        <v>19</v>
      </c>
      <c r="I813" s="12" t="s">
        <v>992</v>
      </c>
      <c r="J813" s="27">
        <v>16</v>
      </c>
      <c r="K813" s="17">
        <v>29</v>
      </c>
      <c r="L813" s="17" t="s">
        <v>2358</v>
      </c>
      <c r="N813" s="12" t="s">
        <v>994</v>
      </c>
      <c r="Q813" s="16">
        <v>1</v>
      </c>
      <c r="R813" s="12" t="s">
        <v>3095</v>
      </c>
      <c r="S813" s="12" t="s">
        <v>3094</v>
      </c>
      <c r="T813" s="12" t="s">
        <v>3098</v>
      </c>
      <c r="U813" s="12" t="s">
        <v>2574</v>
      </c>
      <c r="V813" s="12" t="s">
        <v>2574</v>
      </c>
      <c r="X813" s="12" t="s">
        <v>3097</v>
      </c>
      <c r="Y813" s="12" t="s">
        <v>990</v>
      </c>
      <c r="Z813" s="12" t="s">
        <v>3096</v>
      </c>
      <c r="AA813" s="12">
        <v>1.01</v>
      </c>
      <c r="AB813" s="28">
        <v>40380.742303240739</v>
      </c>
      <c r="AC813" s="12" t="s">
        <v>2574</v>
      </c>
    </row>
    <row r="814" spans="1:29" ht="25.5" hidden="1">
      <c r="A814" s="16">
        <v>413</v>
      </c>
      <c r="B814" s="12" t="s">
        <v>2587</v>
      </c>
      <c r="C814" s="12">
        <v>164</v>
      </c>
      <c r="D814" s="12">
        <v>1</v>
      </c>
      <c r="E814" s="17" t="s">
        <v>2358</v>
      </c>
      <c r="F814" s="17" t="s">
        <v>56</v>
      </c>
      <c r="G814" s="17" t="s">
        <v>50</v>
      </c>
      <c r="H814" s="12" t="s">
        <v>19</v>
      </c>
      <c r="I814" s="12" t="s">
        <v>992</v>
      </c>
      <c r="J814" s="27">
        <v>16</v>
      </c>
      <c r="K814" s="17">
        <v>29</v>
      </c>
      <c r="L814" s="17" t="s">
        <v>2358</v>
      </c>
      <c r="M814" s="12">
        <v>269</v>
      </c>
      <c r="N814" s="12" t="s">
        <v>994</v>
      </c>
      <c r="Q814" s="16">
        <v>1</v>
      </c>
      <c r="R814" s="12" t="s">
        <v>3095</v>
      </c>
      <c r="S814" s="12" t="s">
        <v>3094</v>
      </c>
      <c r="T814" s="12" t="s">
        <v>3093</v>
      </c>
      <c r="U814" s="12" t="s">
        <v>2574</v>
      </c>
      <c r="V814" s="12" t="s">
        <v>2574</v>
      </c>
      <c r="Y814" s="12" t="s">
        <v>990</v>
      </c>
      <c r="Z814" s="12" t="s">
        <v>2612</v>
      </c>
      <c r="AB814" s="28">
        <v>40444.669212962966</v>
      </c>
      <c r="AC814" s="12" t="s">
        <v>2574</v>
      </c>
    </row>
    <row r="815" spans="1:29" ht="153" hidden="1">
      <c r="A815" s="16">
        <v>740</v>
      </c>
      <c r="B815" s="12" t="s">
        <v>871</v>
      </c>
      <c r="C815" s="12">
        <v>164</v>
      </c>
      <c r="D815" s="12">
        <v>1</v>
      </c>
      <c r="E815" s="17" t="s">
        <v>3092</v>
      </c>
      <c r="H815" s="12" t="s">
        <v>19</v>
      </c>
      <c r="I815" s="12" t="s">
        <v>992</v>
      </c>
      <c r="L815" s="17" t="s">
        <v>3092</v>
      </c>
      <c r="N815" s="12" t="s">
        <v>994</v>
      </c>
      <c r="Q815" s="16">
        <v>7</v>
      </c>
      <c r="R815" s="12" t="s">
        <v>3091</v>
      </c>
      <c r="S815" s="12" t="s">
        <v>1822</v>
      </c>
      <c r="T815" s="12" t="s">
        <v>3090</v>
      </c>
      <c r="U815" s="12" t="s">
        <v>2574</v>
      </c>
      <c r="V815" s="12" t="s">
        <v>3045</v>
      </c>
      <c r="X815" s="12" t="s">
        <v>3089</v>
      </c>
      <c r="Y815" s="12" t="s">
        <v>990</v>
      </c>
      <c r="Z815" s="12" t="s">
        <v>3088</v>
      </c>
      <c r="AB815" s="28">
        <v>40443.314074074071</v>
      </c>
      <c r="AC815" s="12" t="s">
        <v>2574</v>
      </c>
    </row>
    <row r="816" spans="1:29" ht="127.5" hidden="1">
      <c r="A816" s="16">
        <v>711</v>
      </c>
      <c r="B816" s="12" t="s">
        <v>871</v>
      </c>
      <c r="C816" s="12">
        <v>164</v>
      </c>
      <c r="D816" s="12">
        <v>1</v>
      </c>
      <c r="E816" s="17" t="s">
        <v>2250</v>
      </c>
      <c r="F816" s="17" t="s">
        <v>86</v>
      </c>
      <c r="G816" s="17" t="s">
        <v>55</v>
      </c>
      <c r="H816" s="12" t="s">
        <v>24</v>
      </c>
      <c r="I816" s="12" t="s">
        <v>990</v>
      </c>
      <c r="J816" s="27">
        <v>28</v>
      </c>
      <c r="K816" s="17">
        <v>25</v>
      </c>
      <c r="L816" s="17" t="s">
        <v>2250</v>
      </c>
      <c r="N816" s="12" t="s">
        <v>994</v>
      </c>
      <c r="Q816" s="16">
        <v>7</v>
      </c>
      <c r="R816" s="12" t="s">
        <v>3087</v>
      </c>
      <c r="S816" s="12" t="s">
        <v>3086</v>
      </c>
      <c r="T816" s="12" t="s">
        <v>3085</v>
      </c>
      <c r="U816" s="12" t="s">
        <v>2574</v>
      </c>
      <c r="V816" s="12" t="s">
        <v>3045</v>
      </c>
      <c r="Y816" s="12" t="s">
        <v>990</v>
      </c>
      <c r="Z816" s="12" t="s">
        <v>3084</v>
      </c>
      <c r="AB816" s="28">
        <v>40443.415682870371</v>
      </c>
      <c r="AC816" s="12" t="s">
        <v>2574</v>
      </c>
    </row>
    <row r="817" spans="1:29" ht="318.75" hidden="1">
      <c r="A817" s="16">
        <v>621</v>
      </c>
      <c r="B817" s="12" t="s">
        <v>1898</v>
      </c>
      <c r="C817" s="12">
        <v>164</v>
      </c>
      <c r="D817" s="12">
        <v>1</v>
      </c>
      <c r="E817" s="17" t="s">
        <v>1873</v>
      </c>
      <c r="F817" s="17" t="s">
        <v>244</v>
      </c>
      <c r="G817" s="17" t="s">
        <v>25</v>
      </c>
      <c r="H817" s="12" t="s">
        <v>19</v>
      </c>
      <c r="I817" s="12" t="s">
        <v>992</v>
      </c>
      <c r="J817" s="27">
        <v>71</v>
      </c>
      <c r="K817" s="17">
        <v>3</v>
      </c>
      <c r="L817" s="17" t="s">
        <v>1873</v>
      </c>
      <c r="N817" s="12" t="s">
        <v>994</v>
      </c>
      <c r="Q817" s="16">
        <v>7</v>
      </c>
      <c r="R817" s="12" t="s">
        <v>3083</v>
      </c>
      <c r="S817" s="12" t="s">
        <v>3082</v>
      </c>
      <c r="T817" s="12" t="s">
        <v>3081</v>
      </c>
      <c r="U817" s="12" t="s">
        <v>2574</v>
      </c>
      <c r="V817" s="12" t="s">
        <v>3045</v>
      </c>
      <c r="Y817" s="12" t="s">
        <v>990</v>
      </c>
      <c r="Z817" s="12" t="s">
        <v>3080</v>
      </c>
      <c r="AB817" s="28">
        <v>40443.429386574076</v>
      </c>
      <c r="AC817" s="12" t="s">
        <v>2574</v>
      </c>
    </row>
    <row r="818" spans="1:29" ht="191.25" hidden="1">
      <c r="A818" s="16">
        <v>833</v>
      </c>
      <c r="B818" s="12" t="s">
        <v>49</v>
      </c>
      <c r="C818" s="12">
        <v>164</v>
      </c>
      <c r="D818" s="12">
        <v>1</v>
      </c>
      <c r="E818" s="17" t="s">
        <v>2266</v>
      </c>
      <c r="F818" s="17" t="s">
        <v>27</v>
      </c>
      <c r="G818" s="17" t="s">
        <v>41</v>
      </c>
      <c r="H818" s="12" t="s">
        <v>19</v>
      </c>
      <c r="I818" s="12" t="s">
        <v>992</v>
      </c>
      <c r="J818" s="27">
        <v>24</v>
      </c>
      <c r="K818" s="17">
        <v>30</v>
      </c>
      <c r="L818" s="17" t="s">
        <v>2266</v>
      </c>
      <c r="N818" s="12" t="s">
        <v>994</v>
      </c>
      <c r="Q818" s="16">
        <v>8</v>
      </c>
      <c r="R818" s="12" t="s">
        <v>3078</v>
      </c>
      <c r="S818" s="12" t="s">
        <v>70</v>
      </c>
      <c r="T818" s="12" t="s">
        <v>3077</v>
      </c>
      <c r="U818" s="12" t="s">
        <v>2574</v>
      </c>
      <c r="V818" s="12" t="s">
        <v>2602</v>
      </c>
      <c r="Y818" s="12" t="s">
        <v>990</v>
      </c>
      <c r="Z818" s="12" t="s">
        <v>3079</v>
      </c>
      <c r="AB818" s="28">
        <v>40443.49894675926</v>
      </c>
      <c r="AC818" s="12" t="s">
        <v>2574</v>
      </c>
    </row>
    <row r="819" spans="1:29" ht="191.25" hidden="1">
      <c r="A819" s="16">
        <v>925</v>
      </c>
      <c r="B819" s="12" t="s">
        <v>49</v>
      </c>
      <c r="C819" s="12">
        <v>164</v>
      </c>
      <c r="D819" s="12">
        <v>1</v>
      </c>
      <c r="E819" s="17" t="s">
        <v>2266</v>
      </c>
      <c r="F819" s="17" t="s">
        <v>27</v>
      </c>
      <c r="G819" s="17" t="s">
        <v>41</v>
      </c>
      <c r="H819" s="12" t="s">
        <v>19</v>
      </c>
      <c r="I819" s="12" t="s">
        <v>992</v>
      </c>
      <c r="J819" s="27">
        <v>24</v>
      </c>
      <c r="K819" s="17">
        <v>30</v>
      </c>
      <c r="L819" s="17" t="s">
        <v>2266</v>
      </c>
      <c r="M819" s="12">
        <v>833</v>
      </c>
      <c r="N819" s="12" t="s">
        <v>994</v>
      </c>
      <c r="R819" s="12" t="s">
        <v>3078</v>
      </c>
      <c r="S819" s="12" t="s">
        <v>70</v>
      </c>
      <c r="T819" s="12" t="s">
        <v>3077</v>
      </c>
      <c r="U819" s="12" t="s">
        <v>2574</v>
      </c>
      <c r="V819" s="12" t="s">
        <v>116</v>
      </c>
      <c r="AB819" s="28">
        <v>40380.764189814814</v>
      </c>
      <c r="AC819" s="12" t="s">
        <v>2574</v>
      </c>
    </row>
    <row r="820" spans="1:29" ht="89.25" hidden="1">
      <c r="A820" s="16">
        <v>294</v>
      </c>
      <c r="B820" s="12" t="s">
        <v>2587</v>
      </c>
      <c r="C820" s="12">
        <v>164</v>
      </c>
      <c r="D820" s="12">
        <v>1</v>
      </c>
      <c r="E820" s="17" t="s">
        <v>3069</v>
      </c>
      <c r="F820" s="17" t="s">
        <v>17</v>
      </c>
      <c r="G820" s="17" t="s">
        <v>17</v>
      </c>
      <c r="H820" s="12" t="s">
        <v>19</v>
      </c>
      <c r="I820" s="12" t="s">
        <v>992</v>
      </c>
      <c r="L820" s="17" t="s">
        <v>3069</v>
      </c>
      <c r="N820" s="12" t="s">
        <v>994</v>
      </c>
      <c r="R820" s="12" t="s">
        <v>3068</v>
      </c>
      <c r="S820" s="12" t="s">
        <v>3067</v>
      </c>
      <c r="T820" s="12" t="s">
        <v>3076</v>
      </c>
      <c r="U820" s="12" t="s">
        <v>17</v>
      </c>
      <c r="V820" s="12" t="s">
        <v>3049</v>
      </c>
      <c r="AB820" s="28">
        <v>40448.674027777779</v>
      </c>
      <c r="AC820" s="12" t="s">
        <v>17</v>
      </c>
    </row>
    <row r="821" spans="1:29" ht="331.5" hidden="1">
      <c r="A821" s="16">
        <v>112</v>
      </c>
      <c r="B821" s="12" t="s">
        <v>1648</v>
      </c>
      <c r="C821" s="12">
        <v>164</v>
      </c>
      <c r="D821" s="12">
        <v>1</v>
      </c>
      <c r="E821" s="17" t="s">
        <v>3075</v>
      </c>
      <c r="F821" s="17" t="s">
        <v>114</v>
      </c>
      <c r="G821" s="17" t="s">
        <v>85</v>
      </c>
      <c r="H821" s="12" t="s">
        <v>19</v>
      </c>
      <c r="I821" s="12" t="s">
        <v>992</v>
      </c>
      <c r="J821" s="27">
        <v>78</v>
      </c>
      <c r="K821" s="17">
        <v>45</v>
      </c>
      <c r="L821" s="17" t="s">
        <v>3075</v>
      </c>
      <c r="N821" s="12" t="s">
        <v>994</v>
      </c>
      <c r="R821" s="12" t="s">
        <v>3074</v>
      </c>
      <c r="S821" s="12" t="s">
        <v>1763</v>
      </c>
      <c r="T821" s="12" t="s">
        <v>3073</v>
      </c>
      <c r="U821" s="12" t="s">
        <v>17</v>
      </c>
      <c r="V821" s="12" t="s">
        <v>3049</v>
      </c>
      <c r="AB821" s="28">
        <v>40448.674027777779</v>
      </c>
      <c r="AC821" s="12" t="s">
        <v>17</v>
      </c>
    </row>
    <row r="822" spans="1:29" ht="255" hidden="1">
      <c r="A822" s="16">
        <v>113</v>
      </c>
      <c r="B822" s="12" t="s">
        <v>1648</v>
      </c>
      <c r="C822" s="12">
        <v>164</v>
      </c>
      <c r="D822" s="12">
        <v>1</v>
      </c>
      <c r="E822" s="17" t="s">
        <v>95</v>
      </c>
      <c r="F822" s="17" t="s">
        <v>35</v>
      </c>
      <c r="G822" s="17" t="s">
        <v>82</v>
      </c>
      <c r="H822" s="12" t="s">
        <v>19</v>
      </c>
      <c r="I822" s="12" t="s">
        <v>992</v>
      </c>
      <c r="J822" s="27">
        <v>72</v>
      </c>
      <c r="K822" s="17">
        <v>23</v>
      </c>
      <c r="L822" s="17" t="s">
        <v>95</v>
      </c>
      <c r="N822" s="12" t="s">
        <v>994</v>
      </c>
      <c r="R822" s="12" t="s">
        <v>3072</v>
      </c>
      <c r="S822" s="12" t="s">
        <v>3071</v>
      </c>
      <c r="T822" s="12" t="s">
        <v>3070</v>
      </c>
      <c r="U822" s="12" t="s">
        <v>17</v>
      </c>
      <c r="V822" s="12" t="s">
        <v>3049</v>
      </c>
      <c r="AB822" s="28">
        <v>40448.674710648149</v>
      </c>
      <c r="AC822" s="12" t="s">
        <v>17</v>
      </c>
    </row>
    <row r="823" spans="1:29" ht="38.25" hidden="1">
      <c r="A823" s="16">
        <v>438</v>
      </c>
      <c r="B823" s="12" t="s">
        <v>2587</v>
      </c>
      <c r="C823" s="12">
        <v>164</v>
      </c>
      <c r="D823" s="12">
        <v>1</v>
      </c>
      <c r="E823" s="17" t="s">
        <v>3069</v>
      </c>
      <c r="F823" s="17" t="s">
        <v>17</v>
      </c>
      <c r="G823" s="17" t="s">
        <v>17</v>
      </c>
      <c r="H823" s="12" t="s">
        <v>19</v>
      </c>
      <c r="I823" s="12" t="s">
        <v>992</v>
      </c>
      <c r="L823" s="17" t="s">
        <v>3069</v>
      </c>
      <c r="M823" s="12">
        <v>294</v>
      </c>
      <c r="N823" s="12" t="s">
        <v>994</v>
      </c>
      <c r="R823" s="12" t="s">
        <v>3068</v>
      </c>
      <c r="S823" s="12" t="s">
        <v>3067</v>
      </c>
      <c r="T823" s="12" t="s">
        <v>3066</v>
      </c>
      <c r="U823" s="12" t="s">
        <v>17</v>
      </c>
      <c r="V823" s="12" t="s">
        <v>3049</v>
      </c>
      <c r="AB823" s="28">
        <v>40449.353425925925</v>
      </c>
      <c r="AC823" s="12" t="s">
        <v>17</v>
      </c>
    </row>
    <row r="824" spans="1:29" ht="306" hidden="1">
      <c r="A824" s="16">
        <v>737</v>
      </c>
      <c r="B824" s="12" t="s">
        <v>871</v>
      </c>
      <c r="C824" s="12">
        <v>164</v>
      </c>
      <c r="D824" s="12">
        <v>1</v>
      </c>
      <c r="E824" s="17" t="s">
        <v>17</v>
      </c>
      <c r="H824" s="12" t="s">
        <v>24</v>
      </c>
      <c r="I824" s="12" t="s">
        <v>990</v>
      </c>
      <c r="L824" s="17" t="s">
        <v>17</v>
      </c>
      <c r="N824" s="12" t="s">
        <v>994</v>
      </c>
      <c r="R824" s="12" t="s">
        <v>3065</v>
      </c>
      <c r="S824" s="12" t="s">
        <v>3064</v>
      </c>
      <c r="T824" s="12" t="s">
        <v>3063</v>
      </c>
      <c r="U824" s="12" t="s">
        <v>17</v>
      </c>
      <c r="V824" s="12" t="s">
        <v>3049</v>
      </c>
      <c r="AB824" s="28">
        <v>40449.35596064815</v>
      </c>
      <c r="AC824" s="12" t="s">
        <v>17</v>
      </c>
    </row>
    <row r="825" spans="1:29" ht="51" hidden="1">
      <c r="A825" s="16">
        <v>802</v>
      </c>
      <c r="B825" s="12" t="s">
        <v>23</v>
      </c>
      <c r="C825" s="12">
        <v>164</v>
      </c>
      <c r="D825" s="12">
        <v>1</v>
      </c>
      <c r="E825" s="17" t="s">
        <v>2378</v>
      </c>
      <c r="F825" s="17" t="s">
        <v>52</v>
      </c>
      <c r="G825" s="17" t="s">
        <v>3062</v>
      </c>
      <c r="H825" s="12" t="s">
        <v>24</v>
      </c>
      <c r="I825" s="12" t="s">
        <v>990</v>
      </c>
      <c r="J825" s="27">
        <v>13</v>
      </c>
      <c r="L825" s="17" t="s">
        <v>2378</v>
      </c>
      <c r="N825" s="12" t="s">
        <v>994</v>
      </c>
      <c r="R825" s="12" t="s">
        <v>3061</v>
      </c>
      <c r="S825" s="12" t="s">
        <v>3060</v>
      </c>
      <c r="T825" s="12" t="s">
        <v>3059</v>
      </c>
      <c r="U825" s="12" t="s">
        <v>17</v>
      </c>
      <c r="V825" s="12" t="s">
        <v>3049</v>
      </c>
      <c r="AB825" s="28">
        <v>40449.374131944445</v>
      </c>
      <c r="AC825" s="12" t="s">
        <v>17</v>
      </c>
    </row>
    <row r="826" spans="1:29" ht="76.5" hidden="1">
      <c r="A826" s="16">
        <v>718</v>
      </c>
      <c r="B826" s="12" t="s">
        <v>871</v>
      </c>
      <c r="C826" s="12">
        <v>164</v>
      </c>
      <c r="D826" s="12">
        <v>1</v>
      </c>
      <c r="E826" s="17" t="s">
        <v>2611</v>
      </c>
      <c r="F826" s="17" t="s">
        <v>71</v>
      </c>
      <c r="G826" s="17" t="s">
        <v>55</v>
      </c>
      <c r="H826" s="12" t="s">
        <v>24</v>
      </c>
      <c r="I826" s="12" t="s">
        <v>990</v>
      </c>
      <c r="J826" s="27">
        <v>36</v>
      </c>
      <c r="K826" s="17">
        <v>25</v>
      </c>
      <c r="L826" s="17" t="s">
        <v>2611</v>
      </c>
      <c r="N826" s="12" t="s">
        <v>994</v>
      </c>
      <c r="R826" s="12" t="s">
        <v>3058</v>
      </c>
      <c r="S826" s="12" t="s">
        <v>3057</v>
      </c>
      <c r="T826" s="12" t="s">
        <v>3056</v>
      </c>
      <c r="U826" s="12" t="s">
        <v>17</v>
      </c>
      <c r="V826" s="12" t="s">
        <v>3049</v>
      </c>
      <c r="AB826" s="28">
        <v>40449.375289351854</v>
      </c>
      <c r="AC826" s="12" t="s">
        <v>17</v>
      </c>
    </row>
    <row r="827" spans="1:29" ht="255" hidden="1">
      <c r="A827" s="16">
        <v>771</v>
      </c>
      <c r="B827" s="12" t="s">
        <v>3007</v>
      </c>
      <c r="C827" s="12">
        <v>164</v>
      </c>
      <c r="D827" s="12">
        <v>1</v>
      </c>
      <c r="E827" s="17" t="s">
        <v>95</v>
      </c>
      <c r="F827" s="17" t="s">
        <v>35</v>
      </c>
      <c r="G827" s="17" t="s">
        <v>82</v>
      </c>
      <c r="H827" s="12" t="s">
        <v>19</v>
      </c>
      <c r="I827" s="12" t="s">
        <v>992</v>
      </c>
      <c r="J827" s="27">
        <v>72</v>
      </c>
      <c r="K827" s="17">
        <v>23</v>
      </c>
      <c r="L827" s="17" t="s">
        <v>95</v>
      </c>
      <c r="M827" s="12">
        <v>113</v>
      </c>
      <c r="N827" s="12" t="s">
        <v>994</v>
      </c>
      <c r="R827" s="12" t="s">
        <v>3055</v>
      </c>
      <c r="S827" s="12" t="s">
        <v>3054</v>
      </c>
      <c r="T827" s="12" t="s">
        <v>3053</v>
      </c>
      <c r="U827" s="12" t="s">
        <v>17</v>
      </c>
      <c r="V827" s="12" t="s">
        <v>3049</v>
      </c>
      <c r="AB827" s="28">
        <v>40449.378148148149</v>
      </c>
      <c r="AC827" s="12" t="s">
        <v>17</v>
      </c>
    </row>
    <row r="828" spans="1:29" ht="357" hidden="1">
      <c r="A828" s="16">
        <v>654</v>
      </c>
      <c r="B828" s="12" t="s">
        <v>2548</v>
      </c>
      <c r="C828" s="12">
        <v>164</v>
      </c>
      <c r="D828" s="12">
        <v>1</v>
      </c>
      <c r="E828" s="17" t="s">
        <v>17</v>
      </c>
      <c r="H828" s="12" t="s">
        <v>19</v>
      </c>
      <c r="I828" s="12" t="s">
        <v>992</v>
      </c>
      <c r="L828" s="17" t="s">
        <v>17</v>
      </c>
      <c r="N828" s="12" t="s">
        <v>994</v>
      </c>
      <c r="R828" s="12" t="s">
        <v>3052</v>
      </c>
      <c r="S828" s="12" t="s">
        <v>3051</v>
      </c>
      <c r="T828" s="12" t="s">
        <v>3050</v>
      </c>
      <c r="U828" s="12" t="s">
        <v>17</v>
      </c>
      <c r="V828" s="12" t="s">
        <v>3049</v>
      </c>
      <c r="AB828" s="28">
        <v>40493.843356481484</v>
      </c>
      <c r="AC828" s="12" t="s">
        <v>17</v>
      </c>
    </row>
    <row r="829" spans="1:29" ht="63.75" hidden="1">
      <c r="A829" s="16">
        <v>24</v>
      </c>
      <c r="B829" s="12" t="s">
        <v>29</v>
      </c>
      <c r="C829" s="12">
        <v>164</v>
      </c>
      <c r="D829" s="12">
        <v>1</v>
      </c>
      <c r="E829" s="17" t="s">
        <v>2199</v>
      </c>
      <c r="F829" s="17" t="s">
        <v>18</v>
      </c>
      <c r="G829" s="17" t="s">
        <v>51</v>
      </c>
      <c r="H829" s="12" t="s">
        <v>19</v>
      </c>
      <c r="I829" s="12" t="s">
        <v>990</v>
      </c>
      <c r="J829" s="27">
        <v>32</v>
      </c>
      <c r="K829" s="17">
        <v>35</v>
      </c>
      <c r="L829" s="17" t="s">
        <v>2199</v>
      </c>
      <c r="N829" s="12" t="s">
        <v>994</v>
      </c>
      <c r="Q829" s="16">
        <v>7</v>
      </c>
      <c r="R829" s="12" t="s">
        <v>3048</v>
      </c>
      <c r="S829" s="12" t="s">
        <v>3047</v>
      </c>
      <c r="T829" s="12" t="s">
        <v>3046</v>
      </c>
      <c r="U829" s="12" t="s">
        <v>2574</v>
      </c>
      <c r="V829" s="12" t="s">
        <v>3045</v>
      </c>
      <c r="Y829" s="12" t="s">
        <v>990</v>
      </c>
      <c r="Z829" s="12" t="s">
        <v>3044</v>
      </c>
      <c r="AB829" s="28">
        <v>40443.421446759261</v>
      </c>
      <c r="AC829" s="12" t="s">
        <v>2574</v>
      </c>
    </row>
    <row r="830" spans="1:29" ht="76.5" hidden="1">
      <c r="A830" s="16">
        <v>598</v>
      </c>
      <c r="B830" s="12" t="s">
        <v>3043</v>
      </c>
      <c r="C830" s="12">
        <v>164</v>
      </c>
      <c r="D830" s="12">
        <v>1</v>
      </c>
      <c r="E830" s="17" t="s">
        <v>2961</v>
      </c>
      <c r="F830" s="17" t="s">
        <v>56</v>
      </c>
      <c r="G830" s="17" t="s">
        <v>75</v>
      </c>
      <c r="H830" s="12" t="s">
        <v>19</v>
      </c>
      <c r="I830" s="12" t="s">
        <v>992</v>
      </c>
      <c r="J830" s="27">
        <v>16</v>
      </c>
      <c r="K830" s="17">
        <v>41</v>
      </c>
      <c r="L830" s="17" t="s">
        <v>2961</v>
      </c>
      <c r="N830" s="12" t="s">
        <v>994</v>
      </c>
      <c r="Q830" s="16">
        <v>9</v>
      </c>
      <c r="R830" s="12" t="s">
        <v>3042</v>
      </c>
      <c r="S830" s="12" t="s">
        <v>70</v>
      </c>
      <c r="T830" s="12" t="s">
        <v>3041</v>
      </c>
      <c r="U830" s="12" t="s">
        <v>2574</v>
      </c>
      <c r="V830" s="12" t="s">
        <v>3033</v>
      </c>
      <c r="Y830" s="12" t="s">
        <v>990</v>
      </c>
      <c r="Z830" s="12" t="s">
        <v>3040</v>
      </c>
      <c r="AB830" s="28">
        <v>40444.632141203707</v>
      </c>
      <c r="AC830" s="12" t="s">
        <v>2574</v>
      </c>
    </row>
    <row r="831" spans="1:29" ht="127.5" hidden="1">
      <c r="A831" s="16">
        <v>761</v>
      </c>
      <c r="B831" s="12" t="s">
        <v>3007</v>
      </c>
      <c r="C831" s="12">
        <v>164</v>
      </c>
      <c r="D831" s="12">
        <v>1</v>
      </c>
      <c r="E831" s="17" t="s">
        <v>2961</v>
      </c>
      <c r="F831" s="17" t="s">
        <v>28</v>
      </c>
      <c r="G831" s="17" t="s">
        <v>32</v>
      </c>
      <c r="H831" s="12" t="s">
        <v>19</v>
      </c>
      <c r="I831" s="12" t="s">
        <v>992</v>
      </c>
      <c r="J831" s="27">
        <v>18</v>
      </c>
      <c r="K831" s="17">
        <v>8</v>
      </c>
      <c r="L831" s="17" t="s">
        <v>2961</v>
      </c>
      <c r="N831" s="12" t="s">
        <v>994</v>
      </c>
      <c r="Q831" s="16">
        <v>9</v>
      </c>
      <c r="R831" s="12" t="s">
        <v>3039</v>
      </c>
      <c r="S831" s="12" t="s">
        <v>3005</v>
      </c>
      <c r="T831" s="12" t="s">
        <v>3038</v>
      </c>
      <c r="U831" s="12" t="s">
        <v>2574</v>
      </c>
      <c r="V831" s="12" t="s">
        <v>3033</v>
      </c>
      <c r="Y831" s="12" t="s">
        <v>990</v>
      </c>
      <c r="Z831" s="12" t="s">
        <v>3037</v>
      </c>
      <c r="AB831" s="28">
        <v>40444.632199074076</v>
      </c>
      <c r="AC831" s="12" t="s">
        <v>2574</v>
      </c>
    </row>
    <row r="832" spans="1:29" ht="76.5" hidden="1">
      <c r="A832" s="16">
        <v>548</v>
      </c>
      <c r="B832" s="12" t="s">
        <v>485</v>
      </c>
      <c r="C832" s="12">
        <v>164</v>
      </c>
      <c r="D832" s="12">
        <v>1</v>
      </c>
      <c r="E832" s="17" t="s">
        <v>2527</v>
      </c>
      <c r="F832" s="17" t="s">
        <v>26</v>
      </c>
      <c r="G832" s="17" t="s">
        <v>139</v>
      </c>
      <c r="H832" s="12" t="s">
        <v>19</v>
      </c>
      <c r="I832" s="12" t="s">
        <v>992</v>
      </c>
      <c r="J832" s="27">
        <v>2</v>
      </c>
      <c r="K832" s="17">
        <v>42</v>
      </c>
      <c r="L832" s="17" t="s">
        <v>2527</v>
      </c>
      <c r="N832" s="12" t="s">
        <v>994</v>
      </c>
      <c r="Q832" s="16">
        <v>9</v>
      </c>
      <c r="R832" s="12" t="s">
        <v>3036</v>
      </c>
      <c r="S832" s="12" t="s">
        <v>3035</v>
      </c>
      <c r="T832" s="12" t="s">
        <v>3034</v>
      </c>
      <c r="U832" s="12" t="s">
        <v>2574</v>
      </c>
      <c r="V832" s="12" t="s">
        <v>3033</v>
      </c>
      <c r="Y832" s="12" t="s">
        <v>990</v>
      </c>
      <c r="Z832" s="12" t="s">
        <v>3032</v>
      </c>
      <c r="AB832" s="28">
        <v>40444.628194444442</v>
      </c>
      <c r="AC832" s="12" t="s">
        <v>2574</v>
      </c>
    </row>
    <row r="833" spans="1:29" ht="76.5" hidden="1">
      <c r="A833" s="16">
        <v>551</v>
      </c>
      <c r="B833" s="12" t="s">
        <v>485</v>
      </c>
      <c r="C833" s="12">
        <v>164</v>
      </c>
      <c r="D833" s="12">
        <v>1</v>
      </c>
      <c r="E833" s="17" t="s">
        <v>2517</v>
      </c>
      <c r="F833" s="17" t="s">
        <v>25</v>
      </c>
      <c r="G833" s="17" t="s">
        <v>45</v>
      </c>
      <c r="H833" s="12" t="s">
        <v>19</v>
      </c>
      <c r="I833" s="12" t="s">
        <v>992</v>
      </c>
      <c r="J833" s="27">
        <v>3</v>
      </c>
      <c r="K833" s="17">
        <v>7</v>
      </c>
      <c r="L833" s="17" t="s">
        <v>2517</v>
      </c>
      <c r="N833" s="12" t="s">
        <v>994</v>
      </c>
      <c r="Q833" s="16">
        <v>9</v>
      </c>
      <c r="R833" s="12" t="s">
        <v>3031</v>
      </c>
      <c r="S833" s="12" t="s">
        <v>3030</v>
      </c>
      <c r="T833" s="12" t="s">
        <v>3029</v>
      </c>
      <c r="U833" s="12" t="s">
        <v>2574</v>
      </c>
      <c r="V833" s="12" t="s">
        <v>3028</v>
      </c>
      <c r="Y833" s="12" t="s">
        <v>990</v>
      </c>
      <c r="Z833" s="12" t="s">
        <v>3027</v>
      </c>
      <c r="AB833" s="28">
        <v>40444.671087962961</v>
      </c>
      <c r="AC833" s="12" t="s">
        <v>2574</v>
      </c>
    </row>
    <row r="834" spans="1:29" ht="280.5" hidden="1">
      <c r="A834" s="16">
        <v>655</v>
      </c>
      <c r="B834" s="12" t="s">
        <v>2548</v>
      </c>
      <c r="C834" s="12">
        <v>164</v>
      </c>
      <c r="D834" s="12">
        <v>1</v>
      </c>
      <c r="E834" s="17" t="s">
        <v>17</v>
      </c>
      <c r="H834" s="12" t="s">
        <v>19</v>
      </c>
      <c r="I834" s="12" t="s">
        <v>992</v>
      </c>
      <c r="L834" s="17" t="s">
        <v>17</v>
      </c>
      <c r="N834" s="12" t="s">
        <v>994</v>
      </c>
      <c r="R834" s="12" t="s">
        <v>3026</v>
      </c>
      <c r="S834" s="12" t="s">
        <v>3025</v>
      </c>
      <c r="T834" s="12" t="s">
        <v>3024</v>
      </c>
      <c r="U834" s="12" t="s">
        <v>2595</v>
      </c>
      <c r="V834" s="12" t="s">
        <v>2595</v>
      </c>
      <c r="X834" s="12" t="s">
        <v>3023</v>
      </c>
      <c r="AB834" s="28">
        <v>40493.771620370368</v>
      </c>
      <c r="AC834" s="12" t="s">
        <v>2595</v>
      </c>
    </row>
    <row r="835" spans="1:29" ht="140.25" hidden="1">
      <c r="A835" s="16">
        <v>161</v>
      </c>
      <c r="B835" s="12" t="s">
        <v>1766</v>
      </c>
      <c r="C835" s="12">
        <v>164</v>
      </c>
      <c r="D835" s="12">
        <v>1</v>
      </c>
      <c r="E835" s="17" t="s">
        <v>17</v>
      </c>
      <c r="H835" s="12" t="s">
        <v>19</v>
      </c>
      <c r="I835" s="12" t="s">
        <v>992</v>
      </c>
      <c r="L835" s="17" t="s">
        <v>17</v>
      </c>
      <c r="N835" s="12" t="s">
        <v>994</v>
      </c>
      <c r="R835" s="12" t="s">
        <v>3022</v>
      </c>
      <c r="S835" s="12" t="s">
        <v>3021</v>
      </c>
      <c r="T835" s="12" t="s">
        <v>3020</v>
      </c>
      <c r="U835" s="12" t="s">
        <v>2595</v>
      </c>
      <c r="V835" s="12" t="s">
        <v>2595</v>
      </c>
      <c r="X835" s="12" t="s">
        <v>3020</v>
      </c>
      <c r="AB835" s="28">
        <v>40492.939143518517</v>
      </c>
      <c r="AC835" s="12" t="s">
        <v>2595</v>
      </c>
    </row>
    <row r="836" spans="1:29" ht="102" hidden="1">
      <c r="A836" s="16">
        <v>806</v>
      </c>
      <c r="B836" s="12" t="s">
        <v>49</v>
      </c>
      <c r="C836" s="12">
        <v>164</v>
      </c>
      <c r="D836" s="12">
        <v>1</v>
      </c>
      <c r="E836" s="17" t="s">
        <v>25</v>
      </c>
      <c r="F836" s="17" t="s">
        <v>26</v>
      </c>
      <c r="G836" s="17" t="s">
        <v>83</v>
      </c>
      <c r="H836" s="12" t="s">
        <v>19</v>
      </c>
      <c r="I836" s="12" t="s">
        <v>992</v>
      </c>
      <c r="J836" s="27">
        <v>2</v>
      </c>
      <c r="K836" s="17">
        <v>44</v>
      </c>
      <c r="L836" s="17" t="s">
        <v>25</v>
      </c>
      <c r="N836" s="12" t="s">
        <v>994</v>
      </c>
      <c r="R836" s="12" t="s">
        <v>3019</v>
      </c>
      <c r="S836" s="12" t="s">
        <v>70</v>
      </c>
      <c r="T836" s="12" t="s">
        <v>3018</v>
      </c>
      <c r="U836" s="12" t="s">
        <v>2595</v>
      </c>
      <c r="V836" s="12" t="s">
        <v>2595</v>
      </c>
      <c r="X836" s="12" t="s">
        <v>3018</v>
      </c>
      <c r="AB836" s="28">
        <v>40492.939143518517</v>
      </c>
      <c r="AC836" s="12" t="s">
        <v>2595</v>
      </c>
    </row>
    <row r="837" spans="1:29" ht="102" hidden="1">
      <c r="A837" s="16">
        <v>897</v>
      </c>
      <c r="B837" s="12" t="s">
        <v>49</v>
      </c>
      <c r="C837" s="12">
        <v>164</v>
      </c>
      <c r="D837" s="12">
        <v>1</v>
      </c>
      <c r="E837" s="17" t="s">
        <v>25</v>
      </c>
      <c r="F837" s="17" t="s">
        <v>26</v>
      </c>
      <c r="G837" s="17" t="s">
        <v>83</v>
      </c>
      <c r="H837" s="12" t="s">
        <v>19</v>
      </c>
      <c r="I837" s="12" t="s">
        <v>992</v>
      </c>
      <c r="J837" s="27">
        <v>2</v>
      </c>
      <c r="K837" s="17">
        <v>44</v>
      </c>
      <c r="L837" s="17" t="s">
        <v>25</v>
      </c>
      <c r="M837" s="12">
        <v>806</v>
      </c>
      <c r="N837" s="12" t="s">
        <v>994</v>
      </c>
      <c r="R837" s="12" t="s">
        <v>3019</v>
      </c>
      <c r="S837" s="12" t="s">
        <v>70</v>
      </c>
      <c r="T837" s="12" t="s">
        <v>3018</v>
      </c>
      <c r="U837" s="12" t="s">
        <v>2595</v>
      </c>
      <c r="V837" s="12" t="s">
        <v>2595</v>
      </c>
      <c r="X837" s="12" t="s">
        <v>3018</v>
      </c>
      <c r="AB837" s="28">
        <v>40492.939143518517</v>
      </c>
      <c r="AC837" s="12" t="s">
        <v>2595</v>
      </c>
    </row>
    <row r="838" spans="1:29" ht="63.75" hidden="1">
      <c r="A838" s="16">
        <v>788</v>
      </c>
      <c r="B838" s="12" t="s">
        <v>23</v>
      </c>
      <c r="C838" s="12">
        <v>164</v>
      </c>
      <c r="D838" s="12">
        <v>1</v>
      </c>
      <c r="E838" s="17" t="s">
        <v>3017</v>
      </c>
      <c r="F838" s="17" t="s">
        <v>26</v>
      </c>
      <c r="G838" s="17" t="s">
        <v>112</v>
      </c>
      <c r="H838" s="12" t="s">
        <v>19</v>
      </c>
      <c r="I838" s="12" t="s">
        <v>990</v>
      </c>
      <c r="J838" s="27">
        <v>2</v>
      </c>
      <c r="K838" s="17">
        <v>50</v>
      </c>
      <c r="L838" s="17" t="s">
        <v>3017</v>
      </c>
      <c r="N838" s="12" t="s">
        <v>994</v>
      </c>
      <c r="R838" s="12" t="s">
        <v>3016</v>
      </c>
      <c r="S838" s="12" t="s">
        <v>3015</v>
      </c>
      <c r="T838" s="12" t="s">
        <v>3014</v>
      </c>
      <c r="U838" s="12" t="s">
        <v>2595</v>
      </c>
      <c r="V838" s="12" t="s">
        <v>2595</v>
      </c>
      <c r="X838" s="12" t="s">
        <v>3014</v>
      </c>
      <c r="AB838" s="28">
        <v>40492.939143518517</v>
      </c>
      <c r="AC838" s="12" t="s">
        <v>2595</v>
      </c>
    </row>
    <row r="839" spans="1:29" ht="102" hidden="1">
      <c r="A839" s="16">
        <v>753</v>
      </c>
      <c r="B839" s="12" t="s">
        <v>3007</v>
      </c>
      <c r="C839" s="12">
        <v>164</v>
      </c>
      <c r="D839" s="12">
        <v>1</v>
      </c>
      <c r="E839" s="17" t="s">
        <v>2599</v>
      </c>
      <c r="F839" s="17" t="s">
        <v>25</v>
      </c>
      <c r="G839" s="17" t="s">
        <v>99</v>
      </c>
      <c r="H839" s="12" t="s">
        <v>24</v>
      </c>
      <c r="I839" s="12" t="s">
        <v>992</v>
      </c>
      <c r="J839" s="27">
        <v>3</v>
      </c>
      <c r="K839" s="17">
        <v>37</v>
      </c>
      <c r="L839" s="17" t="s">
        <v>2599</v>
      </c>
      <c r="N839" s="12" t="s">
        <v>994</v>
      </c>
      <c r="R839" s="12" t="s">
        <v>3013</v>
      </c>
      <c r="S839" s="12" t="s">
        <v>3012</v>
      </c>
      <c r="T839" s="12" t="s">
        <v>3011</v>
      </c>
      <c r="U839" s="12" t="s">
        <v>2595</v>
      </c>
      <c r="V839" s="12" t="s">
        <v>2595</v>
      </c>
      <c r="X839" s="12" t="s">
        <v>3011</v>
      </c>
      <c r="AB839" s="28">
        <v>40492.939143518517</v>
      </c>
      <c r="AC839" s="12" t="s">
        <v>2595</v>
      </c>
    </row>
    <row r="840" spans="1:29" ht="127.5" hidden="1">
      <c r="A840" s="16">
        <v>89</v>
      </c>
      <c r="B840" s="12" t="s">
        <v>46</v>
      </c>
      <c r="C840" s="12">
        <v>164</v>
      </c>
      <c r="D840" s="12">
        <v>1</v>
      </c>
      <c r="E840" s="17" t="s">
        <v>2599</v>
      </c>
      <c r="F840" s="17" t="s">
        <v>25</v>
      </c>
      <c r="G840" s="17" t="s">
        <v>69</v>
      </c>
      <c r="H840" s="12" t="s">
        <v>19</v>
      </c>
      <c r="I840" s="12" t="s">
        <v>992</v>
      </c>
      <c r="J840" s="27">
        <v>3</v>
      </c>
      <c r="K840" s="17">
        <v>38</v>
      </c>
      <c r="L840" s="17" t="s">
        <v>2599</v>
      </c>
      <c r="N840" s="12" t="s">
        <v>994</v>
      </c>
      <c r="R840" s="12" t="s">
        <v>3010</v>
      </c>
      <c r="S840" s="12" t="s">
        <v>3009</v>
      </c>
      <c r="T840" s="12" t="s">
        <v>3008</v>
      </c>
      <c r="U840" s="12" t="s">
        <v>2595</v>
      </c>
      <c r="V840" s="12" t="s">
        <v>2595</v>
      </c>
      <c r="X840" s="12" t="s">
        <v>3008</v>
      </c>
      <c r="AB840" s="28">
        <v>40492.939143518517</v>
      </c>
      <c r="AC840" s="12" t="s">
        <v>2595</v>
      </c>
    </row>
    <row r="841" spans="1:29" ht="76.5" hidden="1">
      <c r="A841" s="16">
        <v>754</v>
      </c>
      <c r="B841" s="12" t="s">
        <v>3007</v>
      </c>
      <c r="C841" s="12">
        <v>164</v>
      </c>
      <c r="D841" s="12">
        <v>1</v>
      </c>
      <c r="E841" s="17" t="s">
        <v>2599</v>
      </c>
      <c r="F841" s="17" t="s">
        <v>25</v>
      </c>
      <c r="G841" s="17" t="s">
        <v>84</v>
      </c>
      <c r="H841" s="12" t="s">
        <v>19</v>
      </c>
      <c r="I841" s="12" t="s">
        <v>992</v>
      </c>
      <c r="J841" s="27">
        <v>3</v>
      </c>
      <c r="K841" s="17">
        <v>40</v>
      </c>
      <c r="L841" s="17" t="s">
        <v>2599</v>
      </c>
      <c r="N841" s="12" t="s">
        <v>994</v>
      </c>
      <c r="R841" s="12" t="s">
        <v>3006</v>
      </c>
      <c r="S841" s="12" t="s">
        <v>3005</v>
      </c>
      <c r="T841" s="12" t="s">
        <v>3004</v>
      </c>
      <c r="U841" s="12" t="s">
        <v>2595</v>
      </c>
      <c r="V841" s="12" t="s">
        <v>2595</v>
      </c>
      <c r="X841" s="12" t="s">
        <v>3004</v>
      </c>
      <c r="AB841" s="28">
        <v>40492.939143518517</v>
      </c>
      <c r="AC841" s="12" t="s">
        <v>2595</v>
      </c>
    </row>
    <row r="842" spans="1:29" ht="89.25" hidden="1">
      <c r="A842" s="16">
        <v>250</v>
      </c>
      <c r="B842" s="12" t="s">
        <v>2587</v>
      </c>
      <c r="C842" s="12">
        <v>164</v>
      </c>
      <c r="D842" s="12">
        <v>1</v>
      </c>
      <c r="E842" s="17" t="s">
        <v>2944</v>
      </c>
      <c r="F842" s="17" t="s">
        <v>25</v>
      </c>
      <c r="G842" s="17" t="s">
        <v>36</v>
      </c>
      <c r="H842" s="12" t="s">
        <v>19</v>
      </c>
      <c r="I842" s="12" t="s">
        <v>992</v>
      </c>
      <c r="J842" s="27">
        <v>3</v>
      </c>
      <c r="K842" s="17">
        <v>1</v>
      </c>
      <c r="L842" s="17" t="s">
        <v>2944</v>
      </c>
      <c r="N842" s="12" t="s">
        <v>994</v>
      </c>
      <c r="R842" s="12" t="s">
        <v>2943</v>
      </c>
      <c r="S842" s="12" t="s">
        <v>2942</v>
      </c>
      <c r="T842" s="12" t="s">
        <v>3003</v>
      </c>
      <c r="U842" s="12" t="s">
        <v>2595</v>
      </c>
      <c r="V842" s="12" t="s">
        <v>2595</v>
      </c>
      <c r="X842" s="12" t="s">
        <v>3003</v>
      </c>
      <c r="AB842" s="28">
        <v>40492.939143518517</v>
      </c>
      <c r="AC842" s="12" t="s">
        <v>2595</v>
      </c>
    </row>
    <row r="843" spans="1:29" ht="76.5" hidden="1">
      <c r="A843" s="16">
        <v>74</v>
      </c>
      <c r="B843" s="12" t="s">
        <v>3002</v>
      </c>
      <c r="C843" s="12">
        <v>164</v>
      </c>
      <c r="D843" s="12">
        <v>1</v>
      </c>
      <c r="E843" s="17" t="s">
        <v>2944</v>
      </c>
      <c r="F843" s="17" t="s">
        <v>25</v>
      </c>
      <c r="G843" s="17" t="s">
        <v>36</v>
      </c>
      <c r="H843" s="12" t="s">
        <v>19</v>
      </c>
      <c r="I843" s="12" t="s">
        <v>990</v>
      </c>
      <c r="J843" s="27">
        <v>3</v>
      </c>
      <c r="K843" s="17">
        <v>1</v>
      </c>
      <c r="L843" s="17" t="s">
        <v>2944</v>
      </c>
      <c r="N843" s="12" t="s">
        <v>994</v>
      </c>
      <c r="R843" s="12" t="s">
        <v>3001</v>
      </c>
      <c r="T843" s="12" t="s">
        <v>3000</v>
      </c>
      <c r="U843" s="12" t="s">
        <v>2595</v>
      </c>
      <c r="V843" s="12" t="s">
        <v>2595</v>
      </c>
      <c r="X843" s="12" t="s">
        <v>3000</v>
      </c>
      <c r="AB843" s="28">
        <v>40492.939143518517</v>
      </c>
      <c r="AC843" s="12" t="s">
        <v>2595</v>
      </c>
    </row>
    <row r="844" spans="1:29" ht="76.5" hidden="1">
      <c r="A844" s="16">
        <v>620</v>
      </c>
      <c r="B844" s="12" t="s">
        <v>1898</v>
      </c>
      <c r="C844" s="12">
        <v>164</v>
      </c>
      <c r="D844" s="12">
        <v>1</v>
      </c>
      <c r="E844" s="17" t="s">
        <v>2425</v>
      </c>
      <c r="F844" s="17" t="s">
        <v>22</v>
      </c>
      <c r="G844" s="17" t="s">
        <v>330</v>
      </c>
      <c r="H844" s="12" t="s">
        <v>19</v>
      </c>
      <c r="I844" s="12" t="s">
        <v>992</v>
      </c>
      <c r="J844" s="27">
        <v>4</v>
      </c>
      <c r="K844" s="17">
        <v>48</v>
      </c>
      <c r="L844" s="17" t="s">
        <v>2425</v>
      </c>
      <c r="N844" s="12" t="s">
        <v>994</v>
      </c>
      <c r="R844" s="12" t="s">
        <v>2999</v>
      </c>
      <c r="S844" s="12" t="s">
        <v>2998</v>
      </c>
      <c r="T844" s="12" t="s">
        <v>2997</v>
      </c>
      <c r="U844" s="12" t="s">
        <v>2595</v>
      </c>
      <c r="V844" s="12" t="s">
        <v>2595</v>
      </c>
      <c r="X844" s="12" t="s">
        <v>2997</v>
      </c>
      <c r="AB844" s="28">
        <v>40492.939143518517</v>
      </c>
      <c r="AC844" s="12" t="s">
        <v>2595</v>
      </c>
    </row>
    <row r="845" spans="1:29" ht="51" hidden="1">
      <c r="A845" s="16">
        <v>157</v>
      </c>
      <c r="B845" s="12" t="s">
        <v>1766</v>
      </c>
      <c r="C845" s="12">
        <v>164</v>
      </c>
      <c r="D845" s="12">
        <v>1</v>
      </c>
      <c r="E845" s="17" t="s">
        <v>2411</v>
      </c>
      <c r="F845" s="17" t="s">
        <v>53</v>
      </c>
      <c r="G845" s="17" t="s">
        <v>2996</v>
      </c>
      <c r="H845" s="12" t="s">
        <v>19</v>
      </c>
      <c r="I845" s="12" t="s">
        <v>992</v>
      </c>
      <c r="J845" s="27">
        <v>5</v>
      </c>
      <c r="K845" s="17">
        <v>53</v>
      </c>
      <c r="L845" s="17" t="s">
        <v>2411</v>
      </c>
      <c r="N845" s="12" t="s">
        <v>994</v>
      </c>
      <c r="R845" s="12" t="s">
        <v>2995</v>
      </c>
      <c r="S845" s="12" t="s">
        <v>2994</v>
      </c>
      <c r="T845" s="12" t="s">
        <v>2993</v>
      </c>
      <c r="U845" s="12" t="s">
        <v>2595</v>
      </c>
      <c r="V845" s="12" t="s">
        <v>2595</v>
      </c>
      <c r="X845" s="12" t="s">
        <v>2993</v>
      </c>
      <c r="AB845" s="28">
        <v>40492.939143518517</v>
      </c>
      <c r="AC845" s="12" t="s">
        <v>2595</v>
      </c>
    </row>
    <row r="846" spans="1:29" ht="114.75" hidden="1">
      <c r="A846" s="16">
        <v>156</v>
      </c>
      <c r="B846" s="12" t="s">
        <v>1766</v>
      </c>
      <c r="C846" s="12">
        <v>164</v>
      </c>
      <c r="D846" s="12">
        <v>1</v>
      </c>
      <c r="E846" s="17" t="s">
        <v>2989</v>
      </c>
      <c r="F846" s="17" t="s">
        <v>53</v>
      </c>
      <c r="G846" s="17" t="s">
        <v>139</v>
      </c>
      <c r="H846" s="12" t="s">
        <v>19</v>
      </c>
      <c r="I846" s="12" t="s">
        <v>992</v>
      </c>
      <c r="J846" s="27">
        <v>5</v>
      </c>
      <c r="K846" s="17">
        <v>42</v>
      </c>
      <c r="L846" s="17" t="s">
        <v>2989</v>
      </c>
      <c r="N846" s="12" t="s">
        <v>994</v>
      </c>
      <c r="R846" s="12" t="s">
        <v>2992</v>
      </c>
      <c r="S846" s="12" t="s">
        <v>2991</v>
      </c>
      <c r="T846" s="12" t="s">
        <v>2990</v>
      </c>
      <c r="U846" s="12" t="s">
        <v>2595</v>
      </c>
      <c r="V846" s="12" t="s">
        <v>2595</v>
      </c>
      <c r="X846" s="12" t="s">
        <v>2990</v>
      </c>
      <c r="AB846" s="28">
        <v>40492.939143518517</v>
      </c>
      <c r="AC846" s="12" t="s">
        <v>2595</v>
      </c>
    </row>
    <row r="847" spans="1:29" ht="51" hidden="1">
      <c r="A847" s="16">
        <v>568</v>
      </c>
      <c r="B847" s="12" t="s">
        <v>485</v>
      </c>
      <c r="C847" s="12">
        <v>164</v>
      </c>
      <c r="D847" s="12">
        <v>1</v>
      </c>
      <c r="E847" s="17" t="s">
        <v>2989</v>
      </c>
      <c r="F847" s="17" t="s">
        <v>53</v>
      </c>
      <c r="G847" s="17" t="s">
        <v>71</v>
      </c>
      <c r="H847" s="12" t="s">
        <v>24</v>
      </c>
      <c r="I847" s="12" t="s">
        <v>992</v>
      </c>
      <c r="J847" s="27">
        <v>5</v>
      </c>
      <c r="K847" s="17">
        <v>36</v>
      </c>
      <c r="L847" s="17" t="s">
        <v>2989</v>
      </c>
      <c r="N847" s="12" t="s">
        <v>994</v>
      </c>
      <c r="R847" s="12" t="s">
        <v>2988</v>
      </c>
      <c r="S847" s="12" t="s">
        <v>2987</v>
      </c>
      <c r="T847" s="12" t="s">
        <v>2986</v>
      </c>
      <c r="U847" s="12" t="s">
        <v>2595</v>
      </c>
      <c r="V847" s="12" t="s">
        <v>2595</v>
      </c>
      <c r="X847" s="12" t="s">
        <v>2986</v>
      </c>
      <c r="AB847" s="28">
        <v>40492.939143518517</v>
      </c>
      <c r="AC847" s="12" t="s">
        <v>2595</v>
      </c>
    </row>
    <row r="848" spans="1:29" ht="89.25" hidden="1">
      <c r="A848" s="16">
        <v>610</v>
      </c>
      <c r="B848" s="12" t="s">
        <v>2948</v>
      </c>
      <c r="C848" s="12">
        <v>164</v>
      </c>
      <c r="D848" s="12">
        <v>1</v>
      </c>
      <c r="E848" s="17" t="s">
        <v>2389</v>
      </c>
      <c r="F848" s="17" t="s">
        <v>45</v>
      </c>
      <c r="G848" s="17" t="s">
        <v>36</v>
      </c>
      <c r="H848" s="12" t="s">
        <v>19</v>
      </c>
      <c r="I848" s="12" t="s">
        <v>992</v>
      </c>
      <c r="J848" s="27">
        <v>7</v>
      </c>
      <c r="K848" s="17">
        <v>1</v>
      </c>
      <c r="L848" s="17" t="s">
        <v>2389</v>
      </c>
      <c r="N848" s="12" t="s">
        <v>994</v>
      </c>
      <c r="R848" s="12" t="s">
        <v>2967</v>
      </c>
      <c r="S848" s="12" t="s">
        <v>2966</v>
      </c>
      <c r="T848" s="12" t="s">
        <v>2985</v>
      </c>
      <c r="U848" s="12" t="s">
        <v>2595</v>
      </c>
      <c r="V848" s="12" t="s">
        <v>2595</v>
      </c>
      <c r="X848" s="12" t="s">
        <v>2985</v>
      </c>
      <c r="AB848" s="28">
        <v>40492.939143518517</v>
      </c>
      <c r="AC848" s="12" t="s">
        <v>2595</v>
      </c>
    </row>
    <row r="849" spans="1:29" ht="51" hidden="1">
      <c r="A849" s="16">
        <v>796</v>
      </c>
      <c r="B849" s="12" t="s">
        <v>23</v>
      </c>
      <c r="C849" s="12">
        <v>164</v>
      </c>
      <c r="D849" s="12">
        <v>1</v>
      </c>
      <c r="E849" s="17" t="s">
        <v>2389</v>
      </c>
      <c r="F849" s="17" t="s">
        <v>45</v>
      </c>
      <c r="G849" s="17" t="s">
        <v>2402</v>
      </c>
      <c r="H849" s="12" t="s">
        <v>24</v>
      </c>
      <c r="I849" s="12" t="s">
        <v>990</v>
      </c>
      <c r="J849" s="27">
        <v>7</v>
      </c>
      <c r="L849" s="17" t="s">
        <v>2389</v>
      </c>
      <c r="N849" s="12" t="s">
        <v>994</v>
      </c>
      <c r="R849" s="12" t="s">
        <v>2984</v>
      </c>
      <c r="S849" s="12" t="s">
        <v>2983</v>
      </c>
      <c r="T849" s="12" t="s">
        <v>2982</v>
      </c>
      <c r="U849" s="12" t="s">
        <v>2595</v>
      </c>
      <c r="V849" s="12" t="s">
        <v>2595</v>
      </c>
      <c r="X849" s="12" t="s">
        <v>2982</v>
      </c>
      <c r="AB849" s="28">
        <v>40492.939143518517</v>
      </c>
      <c r="AC849" s="12" t="s">
        <v>2595</v>
      </c>
    </row>
    <row r="850" spans="1:29" ht="51" hidden="1">
      <c r="A850" s="16">
        <v>66</v>
      </c>
      <c r="B850" s="12" t="s">
        <v>77</v>
      </c>
      <c r="C850" s="12">
        <v>164</v>
      </c>
      <c r="D850" s="12">
        <v>1</v>
      </c>
      <c r="E850" s="17" t="s">
        <v>2389</v>
      </c>
      <c r="F850" s="17" t="s">
        <v>45</v>
      </c>
      <c r="G850" s="17" t="s">
        <v>36</v>
      </c>
      <c r="H850" s="12" t="s">
        <v>19</v>
      </c>
      <c r="I850" s="12" t="s">
        <v>992</v>
      </c>
      <c r="J850" s="27">
        <v>7</v>
      </c>
      <c r="K850" s="17">
        <v>1</v>
      </c>
      <c r="L850" s="17" t="s">
        <v>2389</v>
      </c>
      <c r="M850" s="12">
        <v>610</v>
      </c>
      <c r="N850" s="12" t="s">
        <v>994</v>
      </c>
      <c r="R850" s="12" t="s">
        <v>2981</v>
      </c>
      <c r="S850" s="12" t="s">
        <v>459</v>
      </c>
      <c r="T850" s="12" t="s">
        <v>2980</v>
      </c>
      <c r="U850" s="12" t="s">
        <v>2595</v>
      </c>
      <c r="V850" s="12" t="s">
        <v>2595</v>
      </c>
      <c r="X850" s="12" t="s">
        <v>2980</v>
      </c>
      <c r="AB850" s="28">
        <v>40492.939143518517</v>
      </c>
      <c r="AC850" s="12" t="s">
        <v>2595</v>
      </c>
    </row>
    <row r="851" spans="1:29" ht="51" hidden="1">
      <c r="A851" s="16">
        <v>6</v>
      </c>
      <c r="B851" s="12" t="s">
        <v>2636</v>
      </c>
      <c r="C851" s="12">
        <v>164</v>
      </c>
      <c r="D851" s="12">
        <v>1</v>
      </c>
      <c r="E851" s="17" t="s">
        <v>2389</v>
      </c>
      <c r="F851" s="17" t="s">
        <v>45</v>
      </c>
      <c r="G851" s="17" t="s">
        <v>80</v>
      </c>
      <c r="H851" s="12" t="s">
        <v>19</v>
      </c>
      <c r="I851" s="12" t="s">
        <v>992</v>
      </c>
      <c r="J851" s="27">
        <v>7</v>
      </c>
      <c r="K851" s="17">
        <v>26</v>
      </c>
      <c r="L851" s="17" t="s">
        <v>2389</v>
      </c>
      <c r="M851" s="12">
        <v>796</v>
      </c>
      <c r="N851" s="12" t="s">
        <v>994</v>
      </c>
      <c r="R851" s="12" t="s">
        <v>2979</v>
      </c>
      <c r="S851" s="12" t="s">
        <v>2978</v>
      </c>
      <c r="T851" s="12" t="s">
        <v>2977</v>
      </c>
      <c r="U851" s="12" t="s">
        <v>2595</v>
      </c>
      <c r="V851" s="12" t="s">
        <v>2595</v>
      </c>
      <c r="X851" s="12" t="s">
        <v>2977</v>
      </c>
      <c r="AB851" s="28">
        <v>40492.939143518517</v>
      </c>
      <c r="AC851" s="12" t="s">
        <v>2595</v>
      </c>
    </row>
    <row r="852" spans="1:29" ht="229.5" hidden="1">
      <c r="A852" s="16">
        <v>815</v>
      </c>
      <c r="B852" s="12" t="s">
        <v>49</v>
      </c>
      <c r="C852" s="12">
        <v>164</v>
      </c>
      <c r="D852" s="12">
        <v>1</v>
      </c>
      <c r="E852" s="17" t="s">
        <v>2815</v>
      </c>
      <c r="F852" s="17" t="s">
        <v>32</v>
      </c>
      <c r="G852" s="17" t="s">
        <v>18</v>
      </c>
      <c r="H852" s="12" t="s">
        <v>19</v>
      </c>
      <c r="I852" s="12" t="s">
        <v>992</v>
      </c>
      <c r="J852" s="27">
        <v>8</v>
      </c>
      <c r="K852" s="17">
        <v>32</v>
      </c>
      <c r="L852" s="17" t="s">
        <v>2815</v>
      </c>
      <c r="N852" s="12" t="s">
        <v>994</v>
      </c>
      <c r="R852" s="12" t="s">
        <v>2976</v>
      </c>
      <c r="S852" s="12" t="s">
        <v>70</v>
      </c>
      <c r="T852" s="12" t="s">
        <v>2975</v>
      </c>
      <c r="U852" s="12" t="s">
        <v>2595</v>
      </c>
      <c r="V852" s="12" t="s">
        <v>2595</v>
      </c>
      <c r="X852" s="12" t="s">
        <v>2975</v>
      </c>
      <c r="AB852" s="28">
        <v>40492.939143518517</v>
      </c>
      <c r="AC852" s="12" t="s">
        <v>2595</v>
      </c>
    </row>
    <row r="853" spans="1:29" ht="267.75" hidden="1">
      <c r="A853" s="16">
        <v>906</v>
      </c>
      <c r="B853" s="12" t="s">
        <v>49</v>
      </c>
      <c r="C853" s="12">
        <v>164</v>
      </c>
      <c r="D853" s="12">
        <v>1</v>
      </c>
      <c r="E853" s="17" t="s">
        <v>2815</v>
      </c>
      <c r="F853" s="17" t="s">
        <v>32</v>
      </c>
      <c r="G853" s="17" t="s">
        <v>18</v>
      </c>
      <c r="H853" s="12" t="s">
        <v>19</v>
      </c>
      <c r="I853" s="12" t="s">
        <v>992</v>
      </c>
      <c r="J853" s="27">
        <v>8</v>
      </c>
      <c r="K853" s="17">
        <v>32</v>
      </c>
      <c r="L853" s="17" t="s">
        <v>2815</v>
      </c>
      <c r="M853" s="12">
        <v>815</v>
      </c>
      <c r="N853" s="12" t="s">
        <v>994</v>
      </c>
      <c r="R853" s="12" t="s">
        <v>2974</v>
      </c>
      <c r="S853" s="12" t="s">
        <v>70</v>
      </c>
      <c r="T853" s="12" t="s">
        <v>2975</v>
      </c>
      <c r="U853" s="12" t="s">
        <v>2595</v>
      </c>
      <c r="V853" s="12" t="s">
        <v>2595</v>
      </c>
      <c r="X853" s="12" t="s">
        <v>2975</v>
      </c>
      <c r="AB853" s="28">
        <v>40492.939143518517</v>
      </c>
      <c r="AC853" s="12" t="s">
        <v>2595</v>
      </c>
    </row>
    <row r="854" spans="1:29" ht="229.5" hidden="1">
      <c r="A854" s="16">
        <v>907</v>
      </c>
      <c r="B854" s="12" t="s">
        <v>49</v>
      </c>
      <c r="C854" s="12">
        <v>164</v>
      </c>
      <c r="D854" s="12">
        <v>1</v>
      </c>
      <c r="E854" s="17" t="s">
        <v>2815</v>
      </c>
      <c r="F854" s="17" t="s">
        <v>32</v>
      </c>
      <c r="G854" s="17" t="s">
        <v>18</v>
      </c>
      <c r="H854" s="12" t="s">
        <v>19</v>
      </c>
      <c r="I854" s="12" t="s">
        <v>992</v>
      </c>
      <c r="J854" s="27">
        <v>8</v>
      </c>
      <c r="K854" s="17">
        <v>32</v>
      </c>
      <c r="L854" s="17" t="s">
        <v>2815</v>
      </c>
      <c r="M854" s="12">
        <v>815</v>
      </c>
      <c r="N854" s="12" t="s">
        <v>994</v>
      </c>
      <c r="R854" s="12" t="s">
        <v>2976</v>
      </c>
      <c r="S854" s="12" t="s">
        <v>70</v>
      </c>
      <c r="T854" s="12" t="s">
        <v>2975</v>
      </c>
      <c r="U854" s="12" t="s">
        <v>2595</v>
      </c>
      <c r="V854" s="12" t="s">
        <v>2595</v>
      </c>
      <c r="X854" s="12" t="s">
        <v>2975</v>
      </c>
      <c r="AB854" s="28">
        <v>40492.939143518517</v>
      </c>
      <c r="AC854" s="12" t="s">
        <v>2595</v>
      </c>
    </row>
    <row r="855" spans="1:29" ht="267.75" hidden="1">
      <c r="A855" s="16">
        <v>814</v>
      </c>
      <c r="B855" s="12" t="s">
        <v>49</v>
      </c>
      <c r="C855" s="12">
        <v>164</v>
      </c>
      <c r="D855" s="12">
        <v>1</v>
      </c>
      <c r="E855" s="17" t="s">
        <v>2815</v>
      </c>
      <c r="F855" s="17" t="s">
        <v>32</v>
      </c>
      <c r="G855" s="17" t="s">
        <v>18</v>
      </c>
      <c r="H855" s="12" t="s">
        <v>19</v>
      </c>
      <c r="I855" s="12" t="s">
        <v>992</v>
      </c>
      <c r="J855" s="27">
        <v>8</v>
      </c>
      <c r="K855" s="17">
        <v>32</v>
      </c>
      <c r="L855" s="17" t="s">
        <v>2815</v>
      </c>
      <c r="M855" s="12">
        <v>815</v>
      </c>
      <c r="N855" s="12" t="s">
        <v>994</v>
      </c>
      <c r="R855" s="12" t="s">
        <v>2974</v>
      </c>
      <c r="S855" s="12" t="s">
        <v>70</v>
      </c>
      <c r="T855" s="12" t="s">
        <v>2973</v>
      </c>
      <c r="U855" s="12" t="s">
        <v>2595</v>
      </c>
      <c r="V855" s="12" t="s">
        <v>2595</v>
      </c>
      <c r="X855" s="12" t="s">
        <v>2973</v>
      </c>
      <c r="AB855" s="28">
        <v>40492.939143518517</v>
      </c>
      <c r="AC855" s="12" t="s">
        <v>2595</v>
      </c>
    </row>
    <row r="856" spans="1:29" ht="51" hidden="1">
      <c r="A856" s="16">
        <v>67</v>
      </c>
      <c r="B856" s="12" t="s">
        <v>77</v>
      </c>
      <c r="C856" s="12">
        <v>164</v>
      </c>
      <c r="D856" s="12">
        <v>1</v>
      </c>
      <c r="E856" s="17" t="s">
        <v>2968</v>
      </c>
      <c r="F856" s="17" t="s">
        <v>32</v>
      </c>
      <c r="G856" s="17" t="s">
        <v>67</v>
      </c>
      <c r="H856" s="12" t="s">
        <v>19</v>
      </c>
      <c r="I856" s="12" t="s">
        <v>992</v>
      </c>
      <c r="J856" s="27">
        <v>8</v>
      </c>
      <c r="K856" s="17">
        <v>10</v>
      </c>
      <c r="L856" s="17" t="s">
        <v>2968</v>
      </c>
      <c r="N856" s="12" t="s">
        <v>994</v>
      </c>
      <c r="R856" s="12" t="s">
        <v>2972</v>
      </c>
      <c r="S856" s="12" t="s">
        <v>459</v>
      </c>
      <c r="T856" s="12" t="s">
        <v>2971</v>
      </c>
      <c r="U856" s="12" t="s">
        <v>2595</v>
      </c>
      <c r="V856" s="12" t="s">
        <v>2595</v>
      </c>
      <c r="X856" s="12" t="s">
        <v>2971</v>
      </c>
      <c r="AB856" s="28">
        <v>40492.939143518517</v>
      </c>
      <c r="AC856" s="12" t="s">
        <v>2595</v>
      </c>
    </row>
    <row r="857" spans="1:29" ht="102" hidden="1">
      <c r="A857" s="16">
        <v>172</v>
      </c>
      <c r="B857" s="12" t="s">
        <v>1766</v>
      </c>
      <c r="C857" s="12">
        <v>164</v>
      </c>
      <c r="D857" s="12">
        <v>1</v>
      </c>
      <c r="E857" s="17" t="s">
        <v>2815</v>
      </c>
      <c r="F857" s="17" t="s">
        <v>32</v>
      </c>
      <c r="G857" s="17" t="s">
        <v>18</v>
      </c>
      <c r="H857" s="12" t="s">
        <v>19</v>
      </c>
      <c r="I857" s="12" t="s">
        <v>992</v>
      </c>
      <c r="J857" s="27">
        <v>8</v>
      </c>
      <c r="K857" s="17">
        <v>32</v>
      </c>
      <c r="L857" s="17" t="s">
        <v>2815</v>
      </c>
      <c r="N857" s="12" t="s">
        <v>994</v>
      </c>
      <c r="R857" s="12" t="s">
        <v>2970</v>
      </c>
      <c r="S857" s="12" t="s">
        <v>72</v>
      </c>
      <c r="T857" s="12" t="s">
        <v>2969</v>
      </c>
      <c r="U857" s="12" t="s">
        <v>2595</v>
      </c>
      <c r="V857" s="12" t="s">
        <v>2595</v>
      </c>
      <c r="X857" s="12" t="s">
        <v>2969</v>
      </c>
      <c r="AB857" s="28">
        <v>40492.939143518517</v>
      </c>
      <c r="AC857" s="12" t="s">
        <v>2595</v>
      </c>
    </row>
    <row r="858" spans="1:29" ht="38.25" hidden="1">
      <c r="A858" s="16">
        <v>609</v>
      </c>
      <c r="B858" s="12" t="s">
        <v>2948</v>
      </c>
      <c r="C858" s="12">
        <v>164</v>
      </c>
      <c r="D858" s="12">
        <v>1</v>
      </c>
      <c r="E858" s="17" t="s">
        <v>2968</v>
      </c>
      <c r="F858" s="17" t="s">
        <v>32</v>
      </c>
      <c r="G858" s="17" t="s">
        <v>67</v>
      </c>
      <c r="H858" s="12" t="s">
        <v>19</v>
      </c>
      <c r="I858" s="12" t="s">
        <v>992</v>
      </c>
      <c r="J858" s="27">
        <v>8</v>
      </c>
      <c r="K858" s="17">
        <v>10</v>
      </c>
      <c r="L858" s="17" t="s">
        <v>2968</v>
      </c>
      <c r="N858" s="12" t="s">
        <v>994</v>
      </c>
      <c r="R858" s="12" t="s">
        <v>2967</v>
      </c>
      <c r="S858" s="12" t="s">
        <v>2966</v>
      </c>
      <c r="T858" s="12" t="s">
        <v>2965</v>
      </c>
      <c r="U858" s="12" t="s">
        <v>2595</v>
      </c>
      <c r="V858" s="12" t="s">
        <v>2595</v>
      </c>
      <c r="X858" s="12" t="s">
        <v>2965</v>
      </c>
      <c r="AB858" s="28">
        <v>40492.939143518517</v>
      </c>
      <c r="AC858" s="12" t="s">
        <v>2595</v>
      </c>
    </row>
    <row r="859" spans="1:29" ht="63.75" hidden="1">
      <c r="A859" s="16">
        <v>7</v>
      </c>
      <c r="B859" s="12" t="s">
        <v>2636</v>
      </c>
      <c r="C859" s="12">
        <v>164</v>
      </c>
      <c r="D859" s="12">
        <v>1</v>
      </c>
      <c r="E859" s="17" t="s">
        <v>2366</v>
      </c>
      <c r="F859" s="17" t="s">
        <v>52</v>
      </c>
      <c r="G859" s="17" t="s">
        <v>45</v>
      </c>
      <c r="H859" s="12" t="s">
        <v>19</v>
      </c>
      <c r="I859" s="12" t="s">
        <v>990</v>
      </c>
      <c r="J859" s="27">
        <v>13</v>
      </c>
      <c r="K859" s="17">
        <v>7</v>
      </c>
      <c r="L859" s="17" t="s">
        <v>2366</v>
      </c>
      <c r="N859" s="12" t="s">
        <v>994</v>
      </c>
      <c r="R859" s="12" t="s">
        <v>2964</v>
      </c>
      <c r="S859" s="12" t="s">
        <v>2963</v>
      </c>
      <c r="T859" s="12" t="s">
        <v>2962</v>
      </c>
      <c r="U859" s="12" t="s">
        <v>2595</v>
      </c>
      <c r="V859" s="12" t="s">
        <v>2595</v>
      </c>
      <c r="X859" s="12" t="s">
        <v>2962</v>
      </c>
      <c r="AB859" s="28">
        <v>40492.939143518517</v>
      </c>
      <c r="AC859" s="12" t="s">
        <v>2595</v>
      </c>
    </row>
    <row r="860" spans="1:29" ht="127.5" hidden="1">
      <c r="A860" s="16">
        <v>820</v>
      </c>
      <c r="B860" s="12" t="s">
        <v>49</v>
      </c>
      <c r="C860" s="12">
        <v>164</v>
      </c>
      <c r="D860" s="12">
        <v>1</v>
      </c>
      <c r="E860" s="17" t="s">
        <v>2961</v>
      </c>
      <c r="F860" s="17" t="s">
        <v>56</v>
      </c>
      <c r="G860" s="17" t="s">
        <v>75</v>
      </c>
      <c r="H860" s="12" t="s">
        <v>19</v>
      </c>
      <c r="I860" s="12" t="s">
        <v>992</v>
      </c>
      <c r="J860" s="27">
        <v>16</v>
      </c>
      <c r="K860" s="17">
        <v>41</v>
      </c>
      <c r="L860" s="17" t="s">
        <v>2961</v>
      </c>
      <c r="M860" s="12">
        <v>912</v>
      </c>
      <c r="N860" s="12" t="s">
        <v>994</v>
      </c>
      <c r="R860" s="12" t="s">
        <v>2960</v>
      </c>
      <c r="S860" s="12" t="s">
        <v>70</v>
      </c>
      <c r="T860" s="12" t="s">
        <v>2958</v>
      </c>
      <c r="U860" s="12" t="s">
        <v>2595</v>
      </c>
      <c r="V860" s="12" t="s">
        <v>2595</v>
      </c>
      <c r="X860" s="12" t="s">
        <v>2958</v>
      </c>
      <c r="AB860" s="28">
        <v>40492.939143518517</v>
      </c>
      <c r="AC860" s="12" t="s">
        <v>2595</v>
      </c>
    </row>
    <row r="861" spans="1:29" ht="127.5" hidden="1">
      <c r="A861" s="16">
        <v>871</v>
      </c>
      <c r="B861" s="12" t="s">
        <v>49</v>
      </c>
      <c r="C861" s="12">
        <v>164</v>
      </c>
      <c r="D861" s="12">
        <v>1</v>
      </c>
      <c r="E861" s="17" t="s">
        <v>2825</v>
      </c>
      <c r="F861" s="17" t="s">
        <v>35</v>
      </c>
      <c r="G861" s="17" t="s">
        <v>80</v>
      </c>
      <c r="H861" s="12" t="s">
        <v>19</v>
      </c>
      <c r="I861" s="12" t="s">
        <v>992</v>
      </c>
      <c r="J861" s="27">
        <v>72</v>
      </c>
      <c r="K861" s="17">
        <v>26</v>
      </c>
      <c r="L861" s="17" t="s">
        <v>2825</v>
      </c>
      <c r="M861" s="12">
        <v>912</v>
      </c>
      <c r="N861" s="12" t="s">
        <v>994</v>
      </c>
      <c r="R861" s="12" t="s">
        <v>2959</v>
      </c>
      <c r="S861" s="12" t="s">
        <v>70</v>
      </c>
      <c r="T861" s="12" t="s">
        <v>2958</v>
      </c>
      <c r="U861" s="12" t="s">
        <v>2595</v>
      </c>
      <c r="V861" s="12" t="s">
        <v>2595</v>
      </c>
      <c r="X861" s="12" t="s">
        <v>2958</v>
      </c>
      <c r="AB861" s="28">
        <v>40492.939143518517</v>
      </c>
      <c r="AC861" s="12" t="s">
        <v>2595</v>
      </c>
    </row>
    <row r="862" spans="1:29" ht="127.5" hidden="1">
      <c r="A862" s="16">
        <v>912</v>
      </c>
      <c r="B862" s="12" t="s">
        <v>49</v>
      </c>
      <c r="C862" s="12">
        <v>164</v>
      </c>
      <c r="D862" s="12">
        <v>1</v>
      </c>
      <c r="E862" s="17" t="s">
        <v>2961</v>
      </c>
      <c r="F862" s="17" t="s">
        <v>56</v>
      </c>
      <c r="G862" s="17" t="s">
        <v>75</v>
      </c>
      <c r="H862" s="12" t="s">
        <v>19</v>
      </c>
      <c r="I862" s="12" t="s">
        <v>992</v>
      </c>
      <c r="J862" s="27">
        <v>16</v>
      </c>
      <c r="K862" s="17">
        <v>41</v>
      </c>
      <c r="L862" s="17" t="s">
        <v>2961</v>
      </c>
      <c r="N862" s="12" t="s">
        <v>994</v>
      </c>
      <c r="R862" s="12" t="s">
        <v>2960</v>
      </c>
      <c r="S862" s="12" t="s">
        <v>70</v>
      </c>
      <c r="T862" s="12" t="s">
        <v>2958</v>
      </c>
      <c r="U862" s="12" t="s">
        <v>2595</v>
      </c>
      <c r="V862" s="12" t="s">
        <v>2595</v>
      </c>
      <c r="X862" s="12" t="s">
        <v>2958</v>
      </c>
      <c r="AB862" s="28">
        <v>40492.939143518517</v>
      </c>
      <c r="AC862" s="12" t="s">
        <v>2595</v>
      </c>
    </row>
    <row r="863" spans="1:29" ht="127.5" hidden="1">
      <c r="A863" s="16">
        <v>963</v>
      </c>
      <c r="B863" s="12" t="s">
        <v>49</v>
      </c>
      <c r="C863" s="12">
        <v>164</v>
      </c>
      <c r="D863" s="12">
        <v>1</v>
      </c>
      <c r="E863" s="17" t="s">
        <v>2825</v>
      </c>
      <c r="F863" s="17" t="s">
        <v>35</v>
      </c>
      <c r="G863" s="17" t="s">
        <v>80</v>
      </c>
      <c r="H863" s="12" t="s">
        <v>19</v>
      </c>
      <c r="I863" s="12" t="s">
        <v>992</v>
      </c>
      <c r="J863" s="27">
        <v>72</v>
      </c>
      <c r="K863" s="17">
        <v>26</v>
      </c>
      <c r="L863" s="17" t="s">
        <v>2825</v>
      </c>
      <c r="M863" s="12">
        <v>912</v>
      </c>
      <c r="N863" s="12" t="s">
        <v>994</v>
      </c>
      <c r="R863" s="12" t="s">
        <v>2959</v>
      </c>
      <c r="S863" s="12" t="s">
        <v>70</v>
      </c>
      <c r="T863" s="12" t="s">
        <v>2958</v>
      </c>
      <c r="U863" s="12" t="s">
        <v>2595</v>
      </c>
      <c r="V863" s="12" t="s">
        <v>2595</v>
      </c>
      <c r="X863" s="12" t="s">
        <v>2958</v>
      </c>
      <c r="AB863" s="28">
        <v>40492.939143518517</v>
      </c>
      <c r="AC863" s="12" t="s">
        <v>2595</v>
      </c>
    </row>
    <row r="864" spans="1:29" ht="38.25" hidden="1">
      <c r="A864" s="16">
        <v>459</v>
      </c>
      <c r="B864" s="12" t="s">
        <v>2587</v>
      </c>
      <c r="C864" s="12">
        <v>164</v>
      </c>
      <c r="D864" s="12">
        <v>1</v>
      </c>
      <c r="E864" s="17" t="s">
        <v>2611</v>
      </c>
      <c r="F864" s="17" t="s">
        <v>71</v>
      </c>
      <c r="G864" s="17" t="s">
        <v>71</v>
      </c>
      <c r="H864" s="12" t="s">
        <v>24</v>
      </c>
      <c r="I864" s="12" t="s">
        <v>990</v>
      </c>
      <c r="J864" s="27">
        <v>36</v>
      </c>
      <c r="K864" s="17">
        <v>36</v>
      </c>
      <c r="L864" s="17" t="s">
        <v>2611</v>
      </c>
      <c r="N864" s="12" t="s">
        <v>994</v>
      </c>
      <c r="R864" s="12" t="s">
        <v>2956</v>
      </c>
      <c r="S864" s="12" t="s">
        <v>2955</v>
      </c>
      <c r="T864" s="12" t="s">
        <v>2957</v>
      </c>
      <c r="U864" s="12" t="s">
        <v>2595</v>
      </c>
      <c r="V864" s="12" t="s">
        <v>2595</v>
      </c>
      <c r="X864" s="12" t="s">
        <v>2957</v>
      </c>
      <c r="AB864" s="28">
        <v>40492.939143518517</v>
      </c>
      <c r="AC864" s="12" t="s">
        <v>2595</v>
      </c>
    </row>
    <row r="865" spans="1:29" ht="25.5" hidden="1">
      <c r="A865" s="16">
        <v>315</v>
      </c>
      <c r="B865" s="12" t="s">
        <v>2587</v>
      </c>
      <c r="C865" s="12">
        <v>164</v>
      </c>
      <c r="D865" s="12">
        <v>1</v>
      </c>
      <c r="E865" s="17" t="s">
        <v>2611</v>
      </c>
      <c r="F865" s="17" t="s">
        <v>71</v>
      </c>
      <c r="G865" s="17" t="s">
        <v>71</v>
      </c>
      <c r="H865" s="12" t="s">
        <v>24</v>
      </c>
      <c r="I865" s="12" t="s">
        <v>990</v>
      </c>
      <c r="J865" s="27">
        <v>36</v>
      </c>
      <c r="K865" s="17">
        <v>36</v>
      </c>
      <c r="L865" s="17" t="s">
        <v>2611</v>
      </c>
      <c r="M865" s="12">
        <v>459</v>
      </c>
      <c r="N865" s="12" t="s">
        <v>994</v>
      </c>
      <c r="R865" s="12" t="s">
        <v>2956</v>
      </c>
      <c r="S865" s="12" t="s">
        <v>2955</v>
      </c>
      <c r="T865" s="12" t="s">
        <v>2954</v>
      </c>
      <c r="U865" s="12" t="s">
        <v>2595</v>
      </c>
      <c r="V865" s="12" t="s">
        <v>2595</v>
      </c>
      <c r="X865" s="12" t="s">
        <v>2954</v>
      </c>
      <c r="AB865" s="28">
        <v>40492.939143518517</v>
      </c>
      <c r="AC865" s="12" t="s">
        <v>2595</v>
      </c>
    </row>
    <row r="866" spans="1:29" ht="51" hidden="1">
      <c r="A866" s="16">
        <v>672</v>
      </c>
      <c r="B866" s="12" t="s">
        <v>37</v>
      </c>
      <c r="C866" s="12">
        <v>164</v>
      </c>
      <c r="D866" s="12">
        <v>1</v>
      </c>
      <c r="E866" s="17" t="s">
        <v>2933</v>
      </c>
      <c r="F866" s="17" t="s">
        <v>99</v>
      </c>
      <c r="G866" s="17" t="s">
        <v>2015</v>
      </c>
      <c r="H866" s="12" t="s">
        <v>19</v>
      </c>
      <c r="I866" s="12" t="s">
        <v>992</v>
      </c>
      <c r="J866" s="27">
        <v>37</v>
      </c>
      <c r="L866" s="17" t="s">
        <v>2933</v>
      </c>
      <c r="N866" s="12" t="s">
        <v>994</v>
      </c>
      <c r="R866" s="12" t="s">
        <v>2953</v>
      </c>
      <c r="S866" s="12" t="s">
        <v>72</v>
      </c>
      <c r="T866" s="12" t="s">
        <v>2952</v>
      </c>
      <c r="U866" s="12" t="s">
        <v>2595</v>
      </c>
      <c r="V866" s="12" t="s">
        <v>2595</v>
      </c>
      <c r="X866" s="12" t="s">
        <v>2952</v>
      </c>
      <c r="AB866" s="28">
        <v>40492.939143518517</v>
      </c>
      <c r="AC866" s="12" t="s">
        <v>2595</v>
      </c>
    </row>
    <row r="867" spans="1:29" ht="76.5" hidden="1">
      <c r="A867" s="16">
        <v>210</v>
      </c>
      <c r="B867" s="12" t="s">
        <v>2833</v>
      </c>
      <c r="C867" s="12">
        <v>164</v>
      </c>
      <c r="D867" s="12">
        <v>1</v>
      </c>
      <c r="E867" s="17" t="s">
        <v>2933</v>
      </c>
      <c r="F867" s="17" t="s">
        <v>99</v>
      </c>
      <c r="G867" s="17" t="s">
        <v>82</v>
      </c>
      <c r="H867" s="12" t="s">
        <v>19</v>
      </c>
      <c r="I867" s="12" t="s">
        <v>992</v>
      </c>
      <c r="J867" s="27">
        <v>37</v>
      </c>
      <c r="K867" s="17">
        <v>23</v>
      </c>
      <c r="L867" s="17" t="s">
        <v>2933</v>
      </c>
      <c r="N867" s="12" t="s">
        <v>994</v>
      </c>
      <c r="R867" s="12" t="s">
        <v>2951</v>
      </c>
      <c r="S867" s="12" t="s">
        <v>2950</v>
      </c>
      <c r="T867" s="12" t="s">
        <v>2949</v>
      </c>
      <c r="U867" s="12" t="s">
        <v>2595</v>
      </c>
      <c r="V867" s="12" t="s">
        <v>2595</v>
      </c>
      <c r="X867" s="12" t="s">
        <v>2949</v>
      </c>
      <c r="AB867" s="28">
        <v>40492.939143518517</v>
      </c>
      <c r="AC867" s="12" t="s">
        <v>2595</v>
      </c>
    </row>
    <row r="868" spans="1:29" ht="51" hidden="1">
      <c r="A868" s="16">
        <v>611</v>
      </c>
      <c r="B868" s="12" t="s">
        <v>2948</v>
      </c>
      <c r="C868" s="12">
        <v>164</v>
      </c>
      <c r="D868" s="12">
        <v>1</v>
      </c>
      <c r="E868" s="17" t="s">
        <v>2933</v>
      </c>
      <c r="F868" s="17" t="s">
        <v>99</v>
      </c>
      <c r="G868" s="17" t="s">
        <v>2015</v>
      </c>
      <c r="H868" s="12" t="s">
        <v>19</v>
      </c>
      <c r="I868" s="12" t="s">
        <v>990</v>
      </c>
      <c r="J868" s="27">
        <v>37</v>
      </c>
      <c r="L868" s="17" t="s">
        <v>2933</v>
      </c>
      <c r="N868" s="12" t="s">
        <v>994</v>
      </c>
      <c r="R868" s="12" t="s">
        <v>2947</v>
      </c>
      <c r="S868" s="12" t="s">
        <v>2946</v>
      </c>
      <c r="T868" s="12" t="s">
        <v>2945</v>
      </c>
      <c r="U868" s="12" t="s">
        <v>2595</v>
      </c>
      <c r="V868" s="12" t="s">
        <v>2595</v>
      </c>
      <c r="X868" s="12" t="s">
        <v>2945</v>
      </c>
      <c r="AB868" s="28">
        <v>40492.939143518517</v>
      </c>
      <c r="AC868" s="12" t="s">
        <v>2595</v>
      </c>
    </row>
    <row r="869" spans="1:29" ht="38.25" hidden="1">
      <c r="A869" s="16">
        <v>394</v>
      </c>
      <c r="B869" s="12" t="s">
        <v>2587</v>
      </c>
      <c r="C869" s="12">
        <v>164</v>
      </c>
      <c r="D869" s="12">
        <v>1</v>
      </c>
      <c r="E869" s="17" t="s">
        <v>2944</v>
      </c>
      <c r="F869" s="17" t="s">
        <v>25</v>
      </c>
      <c r="G869" s="17" t="s">
        <v>36</v>
      </c>
      <c r="H869" s="12" t="s">
        <v>19</v>
      </c>
      <c r="I869" s="12" t="s">
        <v>992</v>
      </c>
      <c r="J869" s="27">
        <v>3</v>
      </c>
      <c r="K869" s="17">
        <v>1</v>
      </c>
      <c r="L869" s="17" t="s">
        <v>2944</v>
      </c>
      <c r="M869" s="12">
        <v>250</v>
      </c>
      <c r="N869" s="12" t="s">
        <v>994</v>
      </c>
      <c r="R869" s="12" t="s">
        <v>2943</v>
      </c>
      <c r="S869" s="12" t="s">
        <v>2942</v>
      </c>
      <c r="T869" s="12" t="s">
        <v>2941</v>
      </c>
      <c r="U869" s="12" t="s">
        <v>2595</v>
      </c>
      <c r="V869" s="12" t="s">
        <v>2595</v>
      </c>
      <c r="X869" s="12" t="s">
        <v>2941</v>
      </c>
      <c r="AB869" s="28">
        <v>40492.939143518517</v>
      </c>
      <c r="AC869" s="12" t="s">
        <v>2595</v>
      </c>
    </row>
    <row r="870" spans="1:29" ht="127.5" hidden="1">
      <c r="A870" s="16">
        <v>848</v>
      </c>
      <c r="B870" s="12" t="s">
        <v>49</v>
      </c>
      <c r="C870" s="12">
        <v>164</v>
      </c>
      <c r="D870" s="12">
        <v>1</v>
      </c>
      <c r="E870" s="17" t="s">
        <v>2933</v>
      </c>
      <c r="F870" s="17" t="s">
        <v>99</v>
      </c>
      <c r="G870" s="17" t="s">
        <v>101</v>
      </c>
      <c r="H870" s="12" t="s">
        <v>19</v>
      </c>
      <c r="I870" s="12" t="s">
        <v>992</v>
      </c>
      <c r="J870" s="27">
        <v>37</v>
      </c>
      <c r="K870" s="17">
        <v>31</v>
      </c>
      <c r="L870" s="17" t="s">
        <v>2933</v>
      </c>
      <c r="M870" s="12">
        <v>940</v>
      </c>
      <c r="N870" s="12" t="s">
        <v>994</v>
      </c>
      <c r="R870" s="12" t="s">
        <v>2940</v>
      </c>
      <c r="S870" s="12" t="s">
        <v>70</v>
      </c>
      <c r="T870" s="12" t="s">
        <v>2939</v>
      </c>
      <c r="U870" s="12" t="s">
        <v>2595</v>
      </c>
      <c r="V870" s="12" t="s">
        <v>2595</v>
      </c>
      <c r="X870" s="12" t="s">
        <v>2939</v>
      </c>
      <c r="AB870" s="28">
        <v>40492.939143518517</v>
      </c>
      <c r="AC870" s="12" t="s">
        <v>2595</v>
      </c>
    </row>
    <row r="871" spans="1:29" ht="127.5" hidden="1">
      <c r="A871" s="16">
        <v>940</v>
      </c>
      <c r="B871" s="12" t="s">
        <v>49</v>
      </c>
      <c r="C871" s="12">
        <v>164</v>
      </c>
      <c r="D871" s="12">
        <v>1</v>
      </c>
      <c r="E871" s="17" t="s">
        <v>2933</v>
      </c>
      <c r="F871" s="17" t="s">
        <v>99</v>
      </c>
      <c r="G871" s="17" t="s">
        <v>101</v>
      </c>
      <c r="H871" s="12" t="s">
        <v>19</v>
      </c>
      <c r="I871" s="12" t="s">
        <v>992</v>
      </c>
      <c r="J871" s="27">
        <v>37</v>
      </c>
      <c r="K871" s="17">
        <v>31</v>
      </c>
      <c r="L871" s="17" t="s">
        <v>2933</v>
      </c>
      <c r="N871" s="12" t="s">
        <v>994</v>
      </c>
      <c r="R871" s="12" t="s">
        <v>2940</v>
      </c>
      <c r="S871" s="12" t="s">
        <v>70</v>
      </c>
      <c r="T871" s="12" t="s">
        <v>2939</v>
      </c>
      <c r="U871" s="12" t="s">
        <v>2595</v>
      </c>
      <c r="V871" s="12" t="s">
        <v>2595</v>
      </c>
      <c r="X871" s="12" t="s">
        <v>2939</v>
      </c>
      <c r="AB871" s="28">
        <v>40492.939143518517</v>
      </c>
      <c r="AC871" s="12" t="s">
        <v>2595</v>
      </c>
    </row>
    <row r="872" spans="1:29" ht="409.5" hidden="1">
      <c r="A872" s="16">
        <v>178</v>
      </c>
      <c r="B872" s="12" t="s">
        <v>1766</v>
      </c>
      <c r="C872" s="12">
        <v>164</v>
      </c>
      <c r="D872" s="12">
        <v>1</v>
      </c>
      <c r="E872" s="17" t="s">
        <v>2933</v>
      </c>
      <c r="F872" s="17" t="s">
        <v>99</v>
      </c>
      <c r="G872" s="17" t="s">
        <v>71</v>
      </c>
      <c r="H872" s="12" t="s">
        <v>19</v>
      </c>
      <c r="I872" s="12" t="s">
        <v>992</v>
      </c>
      <c r="J872" s="27">
        <v>37</v>
      </c>
      <c r="K872" s="17">
        <v>36</v>
      </c>
      <c r="L872" s="17" t="s">
        <v>2933</v>
      </c>
      <c r="N872" s="12" t="s">
        <v>994</v>
      </c>
      <c r="R872" s="12" t="s">
        <v>2938</v>
      </c>
      <c r="S872" s="12" t="s">
        <v>2937</v>
      </c>
      <c r="T872" s="12" t="s">
        <v>2936</v>
      </c>
      <c r="U872" s="12" t="s">
        <v>2595</v>
      </c>
      <c r="V872" s="12" t="s">
        <v>2595</v>
      </c>
      <c r="X872" s="12" t="s">
        <v>2936</v>
      </c>
      <c r="AB872" s="28">
        <v>40492.939143518517</v>
      </c>
      <c r="AC872" s="12" t="s">
        <v>2595</v>
      </c>
    </row>
    <row r="873" spans="1:29" ht="89.25" hidden="1">
      <c r="A873" s="16">
        <v>540</v>
      </c>
      <c r="B873" s="12" t="s">
        <v>2161</v>
      </c>
      <c r="C873" s="12">
        <v>164</v>
      </c>
      <c r="D873" s="12">
        <v>1</v>
      </c>
      <c r="E873" s="17" t="s">
        <v>2933</v>
      </c>
      <c r="F873" s="17" t="s">
        <v>99</v>
      </c>
      <c r="G873" s="17" t="s">
        <v>864</v>
      </c>
      <c r="H873" s="12" t="s">
        <v>19</v>
      </c>
      <c r="I873" s="12" t="s">
        <v>992</v>
      </c>
      <c r="J873" s="27">
        <v>37</v>
      </c>
      <c r="L873" s="17" t="s">
        <v>2933</v>
      </c>
      <c r="N873" s="12" t="s">
        <v>994</v>
      </c>
      <c r="R873" s="12" t="s">
        <v>2935</v>
      </c>
      <c r="S873" s="12" t="s">
        <v>2934</v>
      </c>
      <c r="T873" s="12" t="s">
        <v>2930</v>
      </c>
      <c r="U873" s="12" t="s">
        <v>2595</v>
      </c>
      <c r="V873" s="12" t="s">
        <v>2595</v>
      </c>
      <c r="X873" s="12" t="s">
        <v>2930</v>
      </c>
      <c r="AB873" s="28">
        <v>40492.939143518517</v>
      </c>
      <c r="AC873" s="12" t="s">
        <v>2595</v>
      </c>
    </row>
    <row r="874" spans="1:29" ht="267.75" hidden="1">
      <c r="A874" s="16">
        <v>720</v>
      </c>
      <c r="B874" s="12" t="s">
        <v>871</v>
      </c>
      <c r="C874" s="12">
        <v>164</v>
      </c>
      <c r="D874" s="12">
        <v>1</v>
      </c>
      <c r="E874" s="17" t="s">
        <v>2933</v>
      </c>
      <c r="F874" s="17" t="s">
        <v>99</v>
      </c>
      <c r="G874" s="17" t="s">
        <v>101</v>
      </c>
      <c r="H874" s="12" t="s">
        <v>19</v>
      </c>
      <c r="I874" s="12" t="s">
        <v>992</v>
      </c>
      <c r="J874" s="27">
        <v>37</v>
      </c>
      <c r="K874" s="17">
        <v>31</v>
      </c>
      <c r="L874" s="17" t="s">
        <v>2933</v>
      </c>
      <c r="N874" s="12" t="s">
        <v>994</v>
      </c>
      <c r="R874" s="12" t="s">
        <v>2932</v>
      </c>
      <c r="S874" s="12" t="s">
        <v>2931</v>
      </c>
      <c r="T874" s="12" t="s">
        <v>2930</v>
      </c>
      <c r="U874" s="12" t="s">
        <v>2595</v>
      </c>
      <c r="V874" s="12" t="s">
        <v>2595</v>
      </c>
      <c r="X874" s="12" t="s">
        <v>2930</v>
      </c>
      <c r="AB874" s="28">
        <v>40492.939143518517</v>
      </c>
      <c r="AC874" s="12" t="s">
        <v>2595</v>
      </c>
    </row>
    <row r="875" spans="1:29" ht="63.75" hidden="1">
      <c r="A875" s="16">
        <v>674</v>
      </c>
      <c r="B875" s="12" t="s">
        <v>37</v>
      </c>
      <c r="C875" s="12">
        <v>164</v>
      </c>
      <c r="D875" s="12">
        <v>1</v>
      </c>
      <c r="E875" s="17" t="s">
        <v>2112</v>
      </c>
      <c r="F875" s="17" t="s">
        <v>69</v>
      </c>
      <c r="G875" s="17" t="s">
        <v>26</v>
      </c>
      <c r="H875" s="12" t="s">
        <v>19</v>
      </c>
      <c r="I875" s="12" t="s">
        <v>992</v>
      </c>
      <c r="J875" s="27">
        <v>38</v>
      </c>
      <c r="K875" s="17">
        <v>2</v>
      </c>
      <c r="L875" s="17" t="s">
        <v>2112</v>
      </c>
      <c r="N875" s="12" t="s">
        <v>994</v>
      </c>
      <c r="R875" s="12" t="s">
        <v>2929</v>
      </c>
      <c r="S875" s="12" t="s">
        <v>72</v>
      </c>
      <c r="T875" s="12" t="s">
        <v>2928</v>
      </c>
      <c r="U875" s="12" t="s">
        <v>2595</v>
      </c>
      <c r="V875" s="12" t="s">
        <v>2595</v>
      </c>
      <c r="X875" s="12" t="s">
        <v>2928</v>
      </c>
      <c r="AB875" s="28">
        <v>40492.939143518517</v>
      </c>
      <c r="AC875" s="12" t="s">
        <v>2595</v>
      </c>
    </row>
    <row r="876" spans="1:29" ht="191.25" hidden="1">
      <c r="A876" s="16">
        <v>231</v>
      </c>
      <c r="B876" s="12" t="s">
        <v>39</v>
      </c>
      <c r="C876" s="12">
        <v>164</v>
      </c>
      <c r="D876" s="12">
        <v>1</v>
      </c>
      <c r="E876" s="17" t="s">
        <v>2112</v>
      </c>
      <c r="F876" s="17" t="s">
        <v>69</v>
      </c>
      <c r="G876" s="17" t="s">
        <v>26</v>
      </c>
      <c r="H876" s="12" t="s">
        <v>19</v>
      </c>
      <c r="I876" s="12" t="s">
        <v>992</v>
      </c>
      <c r="J876" s="27">
        <v>38</v>
      </c>
      <c r="K876" s="17">
        <v>2</v>
      </c>
      <c r="L876" s="17" t="s">
        <v>2112</v>
      </c>
      <c r="N876" s="12" t="s">
        <v>994</v>
      </c>
      <c r="R876" s="12" t="s">
        <v>2927</v>
      </c>
      <c r="S876" s="12" t="s">
        <v>2578</v>
      </c>
      <c r="T876" s="12" t="s">
        <v>2926</v>
      </c>
      <c r="U876" s="12" t="s">
        <v>2595</v>
      </c>
      <c r="V876" s="12" t="s">
        <v>2595</v>
      </c>
      <c r="X876" s="12" t="s">
        <v>2926</v>
      </c>
      <c r="AB876" s="28">
        <v>40492.939143518517</v>
      </c>
      <c r="AC876" s="12" t="s">
        <v>2595</v>
      </c>
    </row>
    <row r="877" spans="1:29" ht="76.5" hidden="1">
      <c r="A877" s="16">
        <v>230</v>
      </c>
      <c r="B877" s="12" t="s">
        <v>39</v>
      </c>
      <c r="C877" s="12">
        <v>164</v>
      </c>
      <c r="D877" s="12">
        <v>1</v>
      </c>
      <c r="E877" s="17" t="s">
        <v>2112</v>
      </c>
      <c r="F877" s="17" t="s">
        <v>69</v>
      </c>
      <c r="G877" s="17" t="s">
        <v>36</v>
      </c>
      <c r="H877" s="12" t="s">
        <v>19</v>
      </c>
      <c r="I877" s="12" t="s">
        <v>992</v>
      </c>
      <c r="J877" s="27">
        <v>38</v>
      </c>
      <c r="K877" s="17">
        <v>1</v>
      </c>
      <c r="L877" s="17" t="s">
        <v>2112</v>
      </c>
      <c r="N877" s="12" t="s">
        <v>994</v>
      </c>
      <c r="R877" s="12" t="s">
        <v>2925</v>
      </c>
      <c r="S877" s="12" t="s">
        <v>2578</v>
      </c>
      <c r="T877" s="12" t="s">
        <v>2924</v>
      </c>
      <c r="U877" s="12" t="s">
        <v>2595</v>
      </c>
      <c r="V877" s="12" t="s">
        <v>2595</v>
      </c>
      <c r="X877" s="12" t="s">
        <v>2924</v>
      </c>
      <c r="AB877" s="28">
        <v>40492.939143518517</v>
      </c>
      <c r="AC877" s="12" t="s">
        <v>2595</v>
      </c>
    </row>
    <row r="878" spans="1:29" ht="165.75" hidden="1">
      <c r="A878" s="16">
        <v>182</v>
      </c>
      <c r="B878" s="12" t="s">
        <v>1766</v>
      </c>
      <c r="C878" s="12">
        <v>164</v>
      </c>
      <c r="D878" s="12">
        <v>1</v>
      </c>
      <c r="E878" s="17" t="s">
        <v>74</v>
      </c>
      <c r="F878" s="17" t="s">
        <v>73</v>
      </c>
      <c r="G878" s="17" t="s">
        <v>66</v>
      </c>
      <c r="H878" s="12" t="s">
        <v>19</v>
      </c>
      <c r="I878" s="12" t="s">
        <v>992</v>
      </c>
      <c r="J878" s="27">
        <v>39</v>
      </c>
      <c r="K878" s="17">
        <v>12</v>
      </c>
      <c r="L878" s="17" t="s">
        <v>74</v>
      </c>
      <c r="N878" s="12" t="s">
        <v>994</v>
      </c>
      <c r="R878" s="12" t="s">
        <v>2923</v>
      </c>
      <c r="S878" s="12" t="s">
        <v>2922</v>
      </c>
      <c r="T878" s="12" t="s">
        <v>2921</v>
      </c>
      <c r="U878" s="12" t="s">
        <v>2595</v>
      </c>
      <c r="V878" s="12" t="s">
        <v>2595</v>
      </c>
      <c r="X878" s="12" t="s">
        <v>2921</v>
      </c>
      <c r="AB878" s="28">
        <v>40492.939143518517</v>
      </c>
      <c r="AC878" s="12" t="s">
        <v>2595</v>
      </c>
    </row>
    <row r="879" spans="1:29" ht="89.25" hidden="1">
      <c r="A879" s="16">
        <v>214</v>
      </c>
      <c r="B879" s="12" t="s">
        <v>2833</v>
      </c>
      <c r="C879" s="12">
        <v>164</v>
      </c>
      <c r="D879" s="12">
        <v>1</v>
      </c>
      <c r="E879" s="17" t="s">
        <v>74</v>
      </c>
      <c r="F879" s="17" t="s">
        <v>73</v>
      </c>
      <c r="G879" s="17" t="s">
        <v>2920</v>
      </c>
      <c r="H879" s="12" t="s">
        <v>19</v>
      </c>
      <c r="I879" s="12" t="s">
        <v>992</v>
      </c>
      <c r="J879" s="27">
        <v>39</v>
      </c>
      <c r="L879" s="17" t="s">
        <v>74</v>
      </c>
      <c r="N879" s="12" t="s">
        <v>994</v>
      </c>
      <c r="R879" s="12" t="s">
        <v>2919</v>
      </c>
      <c r="S879" s="12" t="s">
        <v>2918</v>
      </c>
      <c r="T879" s="12" t="s">
        <v>2917</v>
      </c>
      <c r="U879" s="12" t="s">
        <v>2595</v>
      </c>
      <c r="V879" s="12" t="s">
        <v>2595</v>
      </c>
      <c r="X879" s="12" t="s">
        <v>2917</v>
      </c>
      <c r="AB879" s="28">
        <v>40492.939143518517</v>
      </c>
      <c r="AC879" s="12" t="s">
        <v>2595</v>
      </c>
    </row>
    <row r="880" spans="1:29" ht="153" hidden="1">
      <c r="A880" s="16">
        <v>583</v>
      </c>
      <c r="B880" s="12" t="s">
        <v>485</v>
      </c>
      <c r="C880" s="12">
        <v>164</v>
      </c>
      <c r="D880" s="12">
        <v>1</v>
      </c>
      <c r="E880" s="17" t="s">
        <v>2916</v>
      </c>
      <c r="F880" s="17" t="s">
        <v>75</v>
      </c>
      <c r="G880" s="17" t="s">
        <v>66</v>
      </c>
      <c r="H880" s="12" t="s">
        <v>19</v>
      </c>
      <c r="I880" s="12" t="s">
        <v>992</v>
      </c>
      <c r="J880" s="27">
        <v>41</v>
      </c>
      <c r="K880" s="17">
        <v>12</v>
      </c>
      <c r="L880" s="17" t="s">
        <v>2916</v>
      </c>
      <c r="N880" s="12" t="s">
        <v>994</v>
      </c>
      <c r="R880" s="12" t="s">
        <v>2915</v>
      </c>
      <c r="S880" s="12" t="s">
        <v>2914</v>
      </c>
      <c r="T880" s="12" t="s">
        <v>2913</v>
      </c>
      <c r="U880" s="12" t="s">
        <v>2595</v>
      </c>
      <c r="V880" s="12" t="s">
        <v>2595</v>
      </c>
      <c r="X880" s="12" t="s">
        <v>2913</v>
      </c>
      <c r="AB880" s="28">
        <v>40492.939143518517</v>
      </c>
      <c r="AC880" s="12" t="s">
        <v>2595</v>
      </c>
    </row>
    <row r="881" spans="1:29" ht="63.75" hidden="1">
      <c r="A881" s="16">
        <v>323</v>
      </c>
      <c r="B881" s="12" t="s">
        <v>2587</v>
      </c>
      <c r="C881" s="12">
        <v>164</v>
      </c>
      <c r="D881" s="12">
        <v>1</v>
      </c>
      <c r="E881" s="17" t="s">
        <v>2828</v>
      </c>
      <c r="F881" s="17" t="s">
        <v>139</v>
      </c>
      <c r="G881" s="17" t="s">
        <v>36</v>
      </c>
      <c r="H881" s="12" t="s">
        <v>19</v>
      </c>
      <c r="I881" s="12" t="s">
        <v>992</v>
      </c>
      <c r="J881" s="27">
        <v>42</v>
      </c>
      <c r="K881" s="17">
        <v>1</v>
      </c>
      <c r="L881" s="17" t="s">
        <v>2828</v>
      </c>
      <c r="N881" s="12" t="s">
        <v>994</v>
      </c>
      <c r="R881" s="12" t="s">
        <v>2912</v>
      </c>
      <c r="S881" s="12" t="s">
        <v>2911</v>
      </c>
      <c r="T881" s="12" t="s">
        <v>2910</v>
      </c>
      <c r="U881" s="12" t="s">
        <v>2595</v>
      </c>
      <c r="V881" s="12" t="s">
        <v>2595</v>
      </c>
      <c r="X881" s="12" t="s">
        <v>2909</v>
      </c>
      <c r="AB881" s="28">
        <v>40492.939143518517</v>
      </c>
      <c r="AC881" s="12" t="s">
        <v>2595</v>
      </c>
    </row>
    <row r="882" spans="1:29" ht="63.75" hidden="1">
      <c r="A882" s="16">
        <v>467</v>
      </c>
      <c r="B882" s="12" t="s">
        <v>2587</v>
      </c>
      <c r="C882" s="12">
        <v>164</v>
      </c>
      <c r="D882" s="12">
        <v>1</v>
      </c>
      <c r="E882" s="17" t="s">
        <v>2828</v>
      </c>
      <c r="F882" s="17" t="s">
        <v>139</v>
      </c>
      <c r="G882" s="17" t="s">
        <v>36</v>
      </c>
      <c r="H882" s="12" t="s">
        <v>19</v>
      </c>
      <c r="I882" s="12" t="s">
        <v>992</v>
      </c>
      <c r="J882" s="27">
        <v>42</v>
      </c>
      <c r="K882" s="17">
        <v>1</v>
      </c>
      <c r="L882" s="17" t="s">
        <v>2828</v>
      </c>
      <c r="M882" s="12">
        <v>323</v>
      </c>
      <c r="N882" s="12" t="s">
        <v>994</v>
      </c>
      <c r="R882" s="12" t="s">
        <v>2912</v>
      </c>
      <c r="S882" s="12" t="s">
        <v>2911</v>
      </c>
      <c r="T882" s="12" t="s">
        <v>2910</v>
      </c>
      <c r="U882" s="12" t="s">
        <v>2595</v>
      </c>
      <c r="V882" s="12" t="s">
        <v>2595</v>
      </c>
      <c r="X882" s="12" t="s">
        <v>2909</v>
      </c>
      <c r="AB882" s="28">
        <v>40492.939143518517</v>
      </c>
      <c r="AC882" s="12" t="s">
        <v>2595</v>
      </c>
    </row>
    <row r="883" spans="1:29" ht="344.25" hidden="1">
      <c r="A883" s="16">
        <v>127</v>
      </c>
      <c r="B883" s="12" t="s">
        <v>1766</v>
      </c>
      <c r="C883" s="12">
        <v>164</v>
      </c>
      <c r="D883" s="12">
        <v>1</v>
      </c>
      <c r="E883" s="17" t="s">
        <v>2828</v>
      </c>
      <c r="F883" s="17" t="s">
        <v>139</v>
      </c>
      <c r="G883" s="17" t="s">
        <v>25</v>
      </c>
      <c r="H883" s="12" t="s">
        <v>19</v>
      </c>
      <c r="I883" s="12" t="s">
        <v>992</v>
      </c>
      <c r="J883" s="27">
        <v>42</v>
      </c>
      <c r="K883" s="17">
        <v>3</v>
      </c>
      <c r="L883" s="17" t="s">
        <v>2828</v>
      </c>
      <c r="N883" s="12" t="s">
        <v>994</v>
      </c>
      <c r="R883" s="12" t="s">
        <v>2908</v>
      </c>
      <c r="S883" s="12" t="s">
        <v>2907</v>
      </c>
      <c r="T883" s="12" t="s">
        <v>2906</v>
      </c>
      <c r="U883" s="12" t="s">
        <v>2595</v>
      </c>
      <c r="V883" s="12" t="s">
        <v>2595</v>
      </c>
      <c r="X883" s="12" t="s">
        <v>2906</v>
      </c>
      <c r="AB883" s="28">
        <v>40492.939143518517</v>
      </c>
      <c r="AC883" s="12" t="s">
        <v>2595</v>
      </c>
    </row>
    <row r="884" spans="1:29" ht="102" hidden="1">
      <c r="A884" s="16">
        <v>782</v>
      </c>
      <c r="B884" s="12" t="s">
        <v>2862</v>
      </c>
      <c r="C884" s="12">
        <v>164</v>
      </c>
      <c r="D884" s="12">
        <v>1</v>
      </c>
      <c r="E884" s="17" t="s">
        <v>2828</v>
      </c>
      <c r="F884" s="17" t="s">
        <v>139</v>
      </c>
      <c r="G884" s="17" t="s">
        <v>31</v>
      </c>
      <c r="H884" s="12" t="s">
        <v>19</v>
      </c>
      <c r="I884" s="12" t="s">
        <v>992</v>
      </c>
      <c r="J884" s="27">
        <v>42</v>
      </c>
      <c r="K884" s="17">
        <v>6</v>
      </c>
      <c r="L884" s="17" t="s">
        <v>2828</v>
      </c>
      <c r="N884" s="12" t="s">
        <v>1078</v>
      </c>
      <c r="R884" s="12" t="s">
        <v>2905</v>
      </c>
      <c r="S884" s="12" t="s">
        <v>2904</v>
      </c>
      <c r="T884" s="12" t="s">
        <v>6228</v>
      </c>
      <c r="U884" s="12" t="s">
        <v>2595</v>
      </c>
      <c r="V884" s="12" t="s">
        <v>2595</v>
      </c>
      <c r="X884" s="12" t="s">
        <v>2903</v>
      </c>
      <c r="AB884" s="28">
        <v>40492.939143518517</v>
      </c>
      <c r="AC884" s="12" t="s">
        <v>2595</v>
      </c>
    </row>
    <row r="885" spans="1:29" ht="89.25" hidden="1">
      <c r="A885" s="16">
        <v>783</v>
      </c>
      <c r="B885" s="12" t="s">
        <v>2862</v>
      </c>
      <c r="C885" s="12">
        <v>164</v>
      </c>
      <c r="D885" s="12">
        <v>1</v>
      </c>
      <c r="E885" s="17" t="s">
        <v>2828</v>
      </c>
      <c r="F885" s="17" t="s">
        <v>139</v>
      </c>
      <c r="G885" s="17" t="s">
        <v>68</v>
      </c>
      <c r="H885" s="12" t="s">
        <v>19</v>
      </c>
      <c r="I885" s="12" t="s">
        <v>992</v>
      </c>
      <c r="J885" s="27">
        <v>42</v>
      </c>
      <c r="K885" s="17">
        <v>20</v>
      </c>
      <c r="L885" s="17" t="s">
        <v>2828</v>
      </c>
      <c r="N885" s="12" t="s">
        <v>1074</v>
      </c>
      <c r="R885" s="12" t="s">
        <v>2902</v>
      </c>
      <c r="S885" s="12" t="s">
        <v>2901</v>
      </c>
      <c r="U885" s="12" t="s">
        <v>2595</v>
      </c>
      <c r="V885" s="12" t="s">
        <v>2595</v>
      </c>
      <c r="X885" s="12" t="s">
        <v>2900</v>
      </c>
      <c r="AB885" s="28">
        <v>40492.939143518517</v>
      </c>
      <c r="AC885" s="12" t="s">
        <v>2595</v>
      </c>
    </row>
    <row r="886" spans="1:29" ht="76.5" hidden="1">
      <c r="A886" s="16">
        <v>68</v>
      </c>
      <c r="B886" s="12" t="s">
        <v>77</v>
      </c>
      <c r="C886" s="12">
        <v>164</v>
      </c>
      <c r="D886" s="12">
        <v>1</v>
      </c>
      <c r="E886" s="17" t="s">
        <v>2828</v>
      </c>
      <c r="F886" s="17" t="s">
        <v>139</v>
      </c>
      <c r="G886" s="17" t="s">
        <v>87</v>
      </c>
      <c r="H886" s="12" t="s">
        <v>19</v>
      </c>
      <c r="I886" s="12" t="s">
        <v>992</v>
      </c>
      <c r="J886" s="27">
        <v>42</v>
      </c>
      <c r="K886" s="17">
        <v>27</v>
      </c>
      <c r="L886" s="17" t="s">
        <v>2828</v>
      </c>
      <c r="M886" s="12">
        <v>951</v>
      </c>
      <c r="N886" s="12" t="s">
        <v>994</v>
      </c>
      <c r="R886" s="12" t="s">
        <v>2899</v>
      </c>
      <c r="S886" s="12" t="s">
        <v>2898</v>
      </c>
      <c r="T886" s="12" t="s">
        <v>2897</v>
      </c>
      <c r="U886" s="12" t="s">
        <v>2595</v>
      </c>
      <c r="V886" s="12" t="s">
        <v>2595</v>
      </c>
      <c r="X886" s="12" t="s">
        <v>2897</v>
      </c>
      <c r="AB886" s="28">
        <v>40492.939143518517</v>
      </c>
      <c r="AC886" s="12" t="s">
        <v>2595</v>
      </c>
    </row>
    <row r="887" spans="1:29" ht="63.75" hidden="1">
      <c r="A887" s="16">
        <v>121</v>
      </c>
      <c r="B887" s="12" t="s">
        <v>2816</v>
      </c>
      <c r="C887" s="12">
        <v>164</v>
      </c>
      <c r="D887" s="12">
        <v>1</v>
      </c>
      <c r="E887" s="17" t="s">
        <v>2828</v>
      </c>
      <c r="F887" s="17" t="s">
        <v>139</v>
      </c>
      <c r="G887" s="17" t="s">
        <v>26</v>
      </c>
      <c r="H887" s="12" t="s">
        <v>19</v>
      </c>
      <c r="I887" s="12" t="s">
        <v>992</v>
      </c>
      <c r="J887" s="27">
        <v>42</v>
      </c>
      <c r="K887" s="17">
        <v>2</v>
      </c>
      <c r="L887" s="17" t="s">
        <v>2828</v>
      </c>
      <c r="N887" s="12" t="s">
        <v>994</v>
      </c>
      <c r="R887" s="12" t="s">
        <v>2896</v>
      </c>
      <c r="S887" s="12" t="s">
        <v>2895</v>
      </c>
      <c r="T887" s="12" t="s">
        <v>2893</v>
      </c>
      <c r="U887" s="12" t="s">
        <v>2595</v>
      </c>
      <c r="V887" s="12" t="s">
        <v>2595</v>
      </c>
      <c r="X887" s="12" t="s">
        <v>2893</v>
      </c>
      <c r="AB887" s="28">
        <v>40492.939143518517</v>
      </c>
      <c r="AC887" s="12" t="s">
        <v>2595</v>
      </c>
    </row>
    <row r="888" spans="1:29" ht="76.5" hidden="1">
      <c r="A888" s="16">
        <v>947</v>
      </c>
      <c r="B888" s="12" t="s">
        <v>49</v>
      </c>
      <c r="C888" s="12">
        <v>164</v>
      </c>
      <c r="D888" s="12">
        <v>1</v>
      </c>
      <c r="E888" s="17" t="s">
        <v>2828</v>
      </c>
      <c r="F888" s="17" t="s">
        <v>139</v>
      </c>
      <c r="G888" s="17" t="s">
        <v>26</v>
      </c>
      <c r="H888" s="12" t="s">
        <v>19</v>
      </c>
      <c r="I888" s="12" t="s">
        <v>992</v>
      </c>
      <c r="J888" s="27">
        <v>42</v>
      </c>
      <c r="K888" s="17">
        <v>2</v>
      </c>
      <c r="L888" s="17" t="s">
        <v>2828</v>
      </c>
      <c r="M888" s="12">
        <v>121</v>
      </c>
      <c r="N888" s="12" t="s">
        <v>994</v>
      </c>
      <c r="R888" s="12" t="s">
        <v>2894</v>
      </c>
      <c r="S888" s="12" t="s">
        <v>70</v>
      </c>
      <c r="T888" s="12" t="s">
        <v>2893</v>
      </c>
      <c r="U888" s="12" t="s">
        <v>2595</v>
      </c>
      <c r="V888" s="12" t="s">
        <v>2595</v>
      </c>
      <c r="X888" s="12" t="s">
        <v>2893</v>
      </c>
      <c r="AB888" s="28">
        <v>40492.939143518517</v>
      </c>
      <c r="AC888" s="12" t="s">
        <v>2595</v>
      </c>
    </row>
    <row r="889" spans="1:29" ht="114.75" hidden="1">
      <c r="A889" s="16">
        <v>677</v>
      </c>
      <c r="B889" s="12" t="s">
        <v>37</v>
      </c>
      <c r="C889" s="12">
        <v>164</v>
      </c>
      <c r="D889" s="12">
        <v>1</v>
      </c>
      <c r="E889" s="17" t="s">
        <v>2828</v>
      </c>
      <c r="F889" s="17" t="s">
        <v>139</v>
      </c>
      <c r="G889" s="17" t="s">
        <v>2892</v>
      </c>
      <c r="H889" s="12" t="s">
        <v>24</v>
      </c>
      <c r="I889" s="12" t="s">
        <v>992</v>
      </c>
      <c r="J889" s="27">
        <v>42</v>
      </c>
      <c r="L889" s="17" t="s">
        <v>2828</v>
      </c>
      <c r="N889" s="12" t="s">
        <v>994</v>
      </c>
      <c r="R889" s="12" t="s">
        <v>2891</v>
      </c>
      <c r="S889" s="12" t="s">
        <v>2890</v>
      </c>
      <c r="T889" s="12" t="s">
        <v>2889</v>
      </c>
      <c r="U889" s="12" t="s">
        <v>2595</v>
      </c>
      <c r="V889" s="12" t="s">
        <v>2595</v>
      </c>
      <c r="X889" s="12" t="s">
        <v>2889</v>
      </c>
      <c r="AB889" s="28">
        <v>40492.939143518517</v>
      </c>
      <c r="AC889" s="12" t="s">
        <v>2595</v>
      </c>
    </row>
    <row r="890" spans="1:29" ht="89.25" hidden="1">
      <c r="A890" s="16">
        <v>170</v>
      </c>
      <c r="B890" s="12" t="s">
        <v>1766</v>
      </c>
      <c r="C890" s="12">
        <v>164</v>
      </c>
      <c r="D890" s="12">
        <v>1</v>
      </c>
      <c r="E890" s="17" t="s">
        <v>2828</v>
      </c>
      <c r="F890" s="17" t="s">
        <v>139</v>
      </c>
      <c r="G890" s="17" t="s">
        <v>32</v>
      </c>
      <c r="H890" s="12" t="s">
        <v>19</v>
      </c>
      <c r="I890" s="12" t="s">
        <v>992</v>
      </c>
      <c r="J890" s="27">
        <v>42</v>
      </c>
      <c r="K890" s="17">
        <v>8</v>
      </c>
      <c r="L890" s="17" t="s">
        <v>2828</v>
      </c>
      <c r="N890" s="12" t="s">
        <v>994</v>
      </c>
      <c r="R890" s="12" t="s">
        <v>2888</v>
      </c>
      <c r="S890" s="12" t="s">
        <v>2887</v>
      </c>
      <c r="T890" s="12" t="s">
        <v>2886</v>
      </c>
      <c r="U890" s="12" t="s">
        <v>2595</v>
      </c>
      <c r="V890" s="12" t="s">
        <v>2595</v>
      </c>
      <c r="X890" s="12" t="s">
        <v>2886</v>
      </c>
      <c r="AB890" s="28">
        <v>40492.939143518517</v>
      </c>
      <c r="AC890" s="12" t="s">
        <v>2595</v>
      </c>
    </row>
    <row r="891" spans="1:29" ht="140.25" hidden="1">
      <c r="A891" s="16">
        <v>541</v>
      </c>
      <c r="B891" s="12" t="s">
        <v>2161</v>
      </c>
      <c r="C891" s="12">
        <v>164</v>
      </c>
      <c r="D891" s="12">
        <v>1</v>
      </c>
      <c r="E891" s="17" t="s">
        <v>2828</v>
      </c>
      <c r="F891" s="17" t="s">
        <v>139</v>
      </c>
      <c r="G891" s="17" t="s">
        <v>87</v>
      </c>
      <c r="H891" s="12" t="s">
        <v>19</v>
      </c>
      <c r="I891" s="12" t="s">
        <v>992</v>
      </c>
      <c r="J891" s="27">
        <v>42</v>
      </c>
      <c r="K891" s="17">
        <v>27</v>
      </c>
      <c r="L891" s="17" t="s">
        <v>2828</v>
      </c>
      <c r="M891" s="12">
        <v>951</v>
      </c>
      <c r="N891" s="12" t="s">
        <v>994</v>
      </c>
      <c r="R891" s="12" t="s">
        <v>2885</v>
      </c>
      <c r="S891" s="12" t="s">
        <v>2884</v>
      </c>
      <c r="T891" s="12" t="s">
        <v>2883</v>
      </c>
      <c r="U891" s="12" t="s">
        <v>2595</v>
      </c>
      <c r="V891" s="12" t="s">
        <v>2595</v>
      </c>
      <c r="X891" s="12" t="s">
        <v>2883</v>
      </c>
      <c r="AB891" s="28">
        <v>40492.939143518517</v>
      </c>
      <c r="AC891" s="12" t="s">
        <v>2595</v>
      </c>
    </row>
    <row r="892" spans="1:29" ht="409.5" hidden="1">
      <c r="A892" s="16">
        <v>155</v>
      </c>
      <c r="B892" s="12" t="s">
        <v>1766</v>
      </c>
      <c r="C892" s="12">
        <v>164</v>
      </c>
      <c r="D892" s="12">
        <v>1</v>
      </c>
      <c r="E892" s="17" t="s">
        <v>2828</v>
      </c>
      <c r="F892" s="17" t="s">
        <v>139</v>
      </c>
      <c r="G892" s="17" t="s">
        <v>56</v>
      </c>
      <c r="H892" s="12" t="s">
        <v>19</v>
      </c>
      <c r="I892" s="12" t="s">
        <v>992</v>
      </c>
      <c r="J892" s="27">
        <v>42</v>
      </c>
      <c r="K892" s="17">
        <v>16</v>
      </c>
      <c r="L892" s="17" t="s">
        <v>2828</v>
      </c>
      <c r="M892" s="12">
        <v>951</v>
      </c>
      <c r="N892" s="12" t="s">
        <v>994</v>
      </c>
      <c r="R892" s="12" t="s">
        <v>2882</v>
      </c>
      <c r="S892" s="12" t="s">
        <v>2881</v>
      </c>
      <c r="T892" s="12" t="s">
        <v>2880</v>
      </c>
      <c r="U892" s="12" t="s">
        <v>2595</v>
      </c>
      <c r="V892" s="12" t="s">
        <v>2595</v>
      </c>
      <c r="X892" s="12" t="s">
        <v>2880</v>
      </c>
      <c r="AB892" s="28">
        <v>40492.939143518517</v>
      </c>
      <c r="AC892" s="12" t="s">
        <v>2595</v>
      </c>
    </row>
    <row r="893" spans="1:29" ht="51" hidden="1">
      <c r="A893" s="16">
        <v>466</v>
      </c>
      <c r="B893" s="12" t="s">
        <v>2587</v>
      </c>
      <c r="C893" s="12">
        <v>164</v>
      </c>
      <c r="D893" s="12">
        <v>1</v>
      </c>
      <c r="E893" s="17" t="s">
        <v>2828</v>
      </c>
      <c r="F893" s="17" t="s">
        <v>139</v>
      </c>
      <c r="G893" s="17" t="s">
        <v>55</v>
      </c>
      <c r="H893" s="12" t="s">
        <v>24</v>
      </c>
      <c r="I893" s="12" t="s">
        <v>990</v>
      </c>
      <c r="J893" s="27">
        <v>42</v>
      </c>
      <c r="K893" s="17">
        <v>25</v>
      </c>
      <c r="L893" s="17" t="s">
        <v>2828</v>
      </c>
      <c r="N893" s="12" t="s">
        <v>994</v>
      </c>
      <c r="R893" s="12" t="s">
        <v>2879</v>
      </c>
      <c r="S893" s="12" t="s">
        <v>2878</v>
      </c>
      <c r="T893" s="12" t="s">
        <v>2877</v>
      </c>
      <c r="U893" s="12" t="s">
        <v>2595</v>
      </c>
      <c r="V893" s="12" t="s">
        <v>2595</v>
      </c>
      <c r="X893" s="12" t="s">
        <v>2877</v>
      </c>
      <c r="AB893" s="28">
        <v>40492.939143518517</v>
      </c>
      <c r="AC893" s="12" t="s">
        <v>2595</v>
      </c>
    </row>
    <row r="894" spans="1:29" ht="140.25" hidden="1">
      <c r="A894" s="16">
        <v>726</v>
      </c>
      <c r="B894" s="12" t="s">
        <v>871</v>
      </c>
      <c r="C894" s="12">
        <v>164</v>
      </c>
      <c r="D894" s="12">
        <v>1</v>
      </c>
      <c r="E894" s="17" t="s">
        <v>2828</v>
      </c>
      <c r="F894" s="17" t="s">
        <v>139</v>
      </c>
      <c r="G894" s="17" t="s">
        <v>31</v>
      </c>
      <c r="H894" s="12" t="s">
        <v>19</v>
      </c>
      <c r="I894" s="12" t="s">
        <v>990</v>
      </c>
      <c r="J894" s="27">
        <v>42</v>
      </c>
      <c r="K894" s="17">
        <v>6</v>
      </c>
      <c r="L894" s="17" t="s">
        <v>2828</v>
      </c>
      <c r="N894" s="12" t="s">
        <v>994</v>
      </c>
      <c r="R894" s="12" t="s">
        <v>2876</v>
      </c>
      <c r="S894" s="12" t="s">
        <v>2875</v>
      </c>
      <c r="T894" s="12" t="s">
        <v>2874</v>
      </c>
      <c r="U894" s="12" t="s">
        <v>2595</v>
      </c>
      <c r="V894" s="12" t="s">
        <v>2595</v>
      </c>
      <c r="X894" s="12" t="s">
        <v>2874</v>
      </c>
      <c r="AB894" s="28">
        <v>40492.939143518517</v>
      </c>
      <c r="AC894" s="12" t="s">
        <v>2595</v>
      </c>
    </row>
    <row r="895" spans="1:29" ht="51" hidden="1">
      <c r="A895" s="16">
        <v>144</v>
      </c>
      <c r="B895" s="12" t="s">
        <v>1766</v>
      </c>
      <c r="C895" s="12">
        <v>164</v>
      </c>
      <c r="D895" s="12">
        <v>1</v>
      </c>
      <c r="E895" s="17" t="s">
        <v>2828</v>
      </c>
      <c r="F895" s="17" t="s">
        <v>79</v>
      </c>
      <c r="G895" s="17" t="s">
        <v>59</v>
      </c>
      <c r="H895" s="12" t="s">
        <v>19</v>
      </c>
      <c r="I895" s="12" t="s">
        <v>992</v>
      </c>
      <c r="J895" s="27">
        <v>43</v>
      </c>
      <c r="K895" s="17">
        <v>14</v>
      </c>
      <c r="L895" s="17" t="s">
        <v>2828</v>
      </c>
      <c r="N895" s="12" t="s">
        <v>994</v>
      </c>
      <c r="R895" s="12" t="s">
        <v>2873</v>
      </c>
      <c r="S895" s="12" t="s">
        <v>2872</v>
      </c>
      <c r="T895" s="12" t="s">
        <v>2871</v>
      </c>
      <c r="U895" s="12" t="s">
        <v>2595</v>
      </c>
      <c r="V895" s="12" t="s">
        <v>2595</v>
      </c>
      <c r="X895" s="12" t="s">
        <v>2871</v>
      </c>
      <c r="AB895" s="28">
        <v>40492.939143518517</v>
      </c>
      <c r="AC895" s="12" t="s">
        <v>2595</v>
      </c>
    </row>
    <row r="896" spans="1:29" ht="63.75" hidden="1">
      <c r="A896" s="16">
        <v>142</v>
      </c>
      <c r="B896" s="12" t="s">
        <v>1766</v>
      </c>
      <c r="C896" s="12">
        <v>164</v>
      </c>
      <c r="D896" s="12">
        <v>1</v>
      </c>
      <c r="E896" s="17" t="s">
        <v>2828</v>
      </c>
      <c r="F896" s="17" t="s">
        <v>79</v>
      </c>
      <c r="G896" s="17" t="s">
        <v>32</v>
      </c>
      <c r="H896" s="12" t="s">
        <v>19</v>
      </c>
      <c r="I896" s="12" t="s">
        <v>992</v>
      </c>
      <c r="J896" s="27">
        <v>43</v>
      </c>
      <c r="K896" s="17">
        <v>8</v>
      </c>
      <c r="L896" s="17" t="s">
        <v>2828</v>
      </c>
      <c r="N896" s="12" t="s">
        <v>994</v>
      </c>
      <c r="R896" s="12" t="s">
        <v>2870</v>
      </c>
      <c r="S896" s="12" t="s">
        <v>2869</v>
      </c>
      <c r="T896" s="12" t="s">
        <v>2866</v>
      </c>
      <c r="U896" s="12" t="s">
        <v>2595</v>
      </c>
      <c r="V896" s="12" t="s">
        <v>2595</v>
      </c>
      <c r="X896" s="12" t="s">
        <v>2866</v>
      </c>
      <c r="AB896" s="28">
        <v>40492.939143518517</v>
      </c>
      <c r="AC896" s="12" t="s">
        <v>2595</v>
      </c>
    </row>
    <row r="897" spans="1:29" ht="63.75" hidden="1">
      <c r="A897" s="16">
        <v>143</v>
      </c>
      <c r="B897" s="12" t="s">
        <v>1766</v>
      </c>
      <c r="C897" s="12">
        <v>164</v>
      </c>
      <c r="D897" s="12">
        <v>1</v>
      </c>
      <c r="E897" s="17" t="s">
        <v>2828</v>
      </c>
      <c r="F897" s="17" t="s">
        <v>79</v>
      </c>
      <c r="G897" s="17" t="s">
        <v>67</v>
      </c>
      <c r="H897" s="12" t="s">
        <v>19</v>
      </c>
      <c r="I897" s="12" t="s">
        <v>992</v>
      </c>
      <c r="J897" s="27">
        <v>43</v>
      </c>
      <c r="K897" s="17">
        <v>10</v>
      </c>
      <c r="L897" s="17" t="s">
        <v>2828</v>
      </c>
      <c r="N897" s="12" t="s">
        <v>994</v>
      </c>
      <c r="R897" s="12" t="s">
        <v>2868</v>
      </c>
      <c r="S897" s="12" t="s">
        <v>2867</v>
      </c>
      <c r="T897" s="12" t="s">
        <v>2866</v>
      </c>
      <c r="U897" s="12" t="s">
        <v>2595</v>
      </c>
      <c r="V897" s="12" t="s">
        <v>2595</v>
      </c>
      <c r="X897" s="12" t="s">
        <v>2866</v>
      </c>
      <c r="AB897" s="28">
        <v>40492.939143518517</v>
      </c>
      <c r="AC897" s="12" t="s">
        <v>2595</v>
      </c>
    </row>
    <row r="898" spans="1:29" ht="51" hidden="1">
      <c r="A898" s="16">
        <v>145</v>
      </c>
      <c r="B898" s="12" t="s">
        <v>1766</v>
      </c>
      <c r="C898" s="12">
        <v>164</v>
      </c>
      <c r="D898" s="12">
        <v>1</v>
      </c>
      <c r="E898" s="17" t="s">
        <v>2828</v>
      </c>
      <c r="F898" s="17" t="s">
        <v>79</v>
      </c>
      <c r="G898" s="17" t="s">
        <v>58</v>
      </c>
      <c r="H898" s="12" t="s">
        <v>19</v>
      </c>
      <c r="I898" s="12" t="s">
        <v>992</v>
      </c>
      <c r="J898" s="27">
        <v>43</v>
      </c>
      <c r="K898" s="17">
        <v>15</v>
      </c>
      <c r="L898" s="17" t="s">
        <v>2828</v>
      </c>
      <c r="N898" s="12" t="s">
        <v>994</v>
      </c>
      <c r="R898" s="12" t="s">
        <v>2865</v>
      </c>
      <c r="S898" s="12" t="s">
        <v>2864</v>
      </c>
      <c r="T898" s="12" t="s">
        <v>2863</v>
      </c>
      <c r="U898" s="12" t="s">
        <v>2595</v>
      </c>
      <c r="V898" s="12" t="s">
        <v>2595</v>
      </c>
      <c r="X898" s="12" t="s">
        <v>2863</v>
      </c>
      <c r="AB898" s="28">
        <v>40492.939143518517</v>
      </c>
      <c r="AC898" s="12" t="s">
        <v>2595</v>
      </c>
    </row>
    <row r="899" spans="1:29" ht="409.5" hidden="1">
      <c r="A899" s="16">
        <v>784</v>
      </c>
      <c r="B899" s="12" t="s">
        <v>2862</v>
      </c>
      <c r="C899" s="12">
        <v>164</v>
      </c>
      <c r="D899" s="12">
        <v>1</v>
      </c>
      <c r="E899" s="17" t="s">
        <v>2828</v>
      </c>
      <c r="F899" s="17" t="s">
        <v>79</v>
      </c>
      <c r="G899" s="17" t="s">
        <v>41</v>
      </c>
      <c r="H899" s="12" t="s">
        <v>19</v>
      </c>
      <c r="I899" s="12" t="s">
        <v>992</v>
      </c>
      <c r="J899" s="27">
        <v>43</v>
      </c>
      <c r="K899" s="17">
        <v>30</v>
      </c>
      <c r="L899" s="17" t="s">
        <v>2828</v>
      </c>
      <c r="N899" s="12" t="s">
        <v>994</v>
      </c>
      <c r="R899" s="12" t="s">
        <v>2861</v>
      </c>
      <c r="S899" s="12" t="s">
        <v>2860</v>
      </c>
      <c r="T899" s="12" t="s">
        <v>6229</v>
      </c>
      <c r="U899" s="12" t="s">
        <v>2595</v>
      </c>
      <c r="V899" s="12" t="s">
        <v>2595</v>
      </c>
      <c r="X899" s="12" t="s">
        <v>2859</v>
      </c>
      <c r="AB899" s="28">
        <v>40492.939143518517</v>
      </c>
      <c r="AC899" s="12" t="s">
        <v>2595</v>
      </c>
    </row>
    <row r="900" spans="1:29" ht="89.25" hidden="1">
      <c r="A900" s="16">
        <v>324</v>
      </c>
      <c r="B900" s="12" t="s">
        <v>2587</v>
      </c>
      <c r="C900" s="12">
        <v>164</v>
      </c>
      <c r="D900" s="12">
        <v>1</v>
      </c>
      <c r="E900" s="17" t="s">
        <v>2828</v>
      </c>
      <c r="F900" s="17" t="s">
        <v>79</v>
      </c>
      <c r="G900" s="17" t="s">
        <v>45</v>
      </c>
      <c r="H900" s="12" t="s">
        <v>19</v>
      </c>
      <c r="I900" s="12" t="s">
        <v>992</v>
      </c>
      <c r="J900" s="27">
        <v>43</v>
      </c>
      <c r="K900" s="17">
        <v>7</v>
      </c>
      <c r="L900" s="17" t="s">
        <v>2828</v>
      </c>
      <c r="M900" s="12">
        <v>468</v>
      </c>
      <c r="N900" s="12" t="s">
        <v>994</v>
      </c>
      <c r="R900" s="12" t="s">
        <v>2858</v>
      </c>
      <c r="S900" s="12" t="s">
        <v>2857</v>
      </c>
      <c r="T900" s="12" t="s">
        <v>2856</v>
      </c>
      <c r="U900" s="12" t="s">
        <v>2595</v>
      </c>
      <c r="V900" s="12" t="s">
        <v>2595</v>
      </c>
      <c r="X900" s="12" t="s">
        <v>2856</v>
      </c>
      <c r="AB900" s="28">
        <v>40492.939143518517</v>
      </c>
      <c r="AC900" s="12" t="s">
        <v>2595</v>
      </c>
    </row>
    <row r="901" spans="1:29" ht="89.25" hidden="1">
      <c r="A901" s="16">
        <v>468</v>
      </c>
      <c r="B901" s="12" t="s">
        <v>2587</v>
      </c>
      <c r="C901" s="12">
        <v>164</v>
      </c>
      <c r="D901" s="12">
        <v>1</v>
      </c>
      <c r="E901" s="17" t="s">
        <v>2828</v>
      </c>
      <c r="F901" s="17" t="s">
        <v>79</v>
      </c>
      <c r="G901" s="17" t="s">
        <v>45</v>
      </c>
      <c r="H901" s="12" t="s">
        <v>19</v>
      </c>
      <c r="I901" s="12" t="s">
        <v>992</v>
      </c>
      <c r="J901" s="27">
        <v>43</v>
      </c>
      <c r="K901" s="17">
        <v>7</v>
      </c>
      <c r="L901" s="17" t="s">
        <v>2828</v>
      </c>
      <c r="N901" s="12" t="s">
        <v>994</v>
      </c>
      <c r="R901" s="12" t="s">
        <v>2858</v>
      </c>
      <c r="S901" s="12" t="s">
        <v>2857</v>
      </c>
      <c r="T901" s="12" t="s">
        <v>2856</v>
      </c>
      <c r="U901" s="12" t="s">
        <v>2595</v>
      </c>
      <c r="V901" s="12" t="s">
        <v>2595</v>
      </c>
      <c r="X901" s="12" t="s">
        <v>2856</v>
      </c>
      <c r="AB901" s="28">
        <v>40492.939143518517</v>
      </c>
      <c r="AC901" s="12" t="s">
        <v>2595</v>
      </c>
    </row>
    <row r="902" spans="1:29" ht="127.5" hidden="1">
      <c r="A902" s="16">
        <v>680</v>
      </c>
      <c r="B902" s="12" t="s">
        <v>37</v>
      </c>
      <c r="C902" s="12">
        <v>164</v>
      </c>
      <c r="D902" s="12">
        <v>1</v>
      </c>
      <c r="E902" s="17" t="s">
        <v>2828</v>
      </c>
      <c r="F902" s="17" t="s">
        <v>79</v>
      </c>
      <c r="H902" s="12" t="s">
        <v>19</v>
      </c>
      <c r="I902" s="12" t="s">
        <v>992</v>
      </c>
      <c r="J902" s="27">
        <v>43</v>
      </c>
      <c r="L902" s="17" t="s">
        <v>2828</v>
      </c>
      <c r="N902" s="12" t="s">
        <v>994</v>
      </c>
      <c r="R902" s="12" t="s">
        <v>2855</v>
      </c>
      <c r="S902" s="12" t="s">
        <v>72</v>
      </c>
      <c r="T902" s="12" t="s">
        <v>2854</v>
      </c>
      <c r="U902" s="12" t="s">
        <v>2595</v>
      </c>
      <c r="V902" s="12" t="s">
        <v>2595</v>
      </c>
      <c r="X902" s="12" t="s">
        <v>2854</v>
      </c>
      <c r="AB902" s="28">
        <v>40492.939143518517</v>
      </c>
      <c r="AC902" s="12" t="s">
        <v>2595</v>
      </c>
    </row>
    <row r="903" spans="1:29" ht="38.25" hidden="1">
      <c r="A903" s="16">
        <v>860</v>
      </c>
      <c r="B903" s="12" t="s">
        <v>49</v>
      </c>
      <c r="C903" s="12">
        <v>164</v>
      </c>
      <c r="D903" s="12">
        <v>1</v>
      </c>
      <c r="E903" s="17" t="s">
        <v>2828</v>
      </c>
      <c r="F903" s="17" t="s">
        <v>79</v>
      </c>
      <c r="G903" s="17" t="s">
        <v>63</v>
      </c>
      <c r="H903" s="12" t="s">
        <v>19</v>
      </c>
      <c r="I903" s="12" t="s">
        <v>992</v>
      </c>
      <c r="J903" s="27">
        <v>43</v>
      </c>
      <c r="K903" s="17">
        <v>17</v>
      </c>
      <c r="L903" s="17" t="s">
        <v>2828</v>
      </c>
      <c r="N903" s="12" t="s">
        <v>994</v>
      </c>
      <c r="R903" s="12" t="s">
        <v>2853</v>
      </c>
      <c r="S903" s="12" t="s">
        <v>70</v>
      </c>
      <c r="T903" s="12" t="s">
        <v>2852</v>
      </c>
      <c r="U903" s="12" t="s">
        <v>2595</v>
      </c>
      <c r="V903" s="12" t="s">
        <v>2595</v>
      </c>
      <c r="X903" s="12" t="s">
        <v>2852</v>
      </c>
      <c r="AB903" s="28">
        <v>40492.939143518517</v>
      </c>
      <c r="AC903" s="12" t="s">
        <v>2595</v>
      </c>
    </row>
    <row r="904" spans="1:29" ht="38.25" hidden="1">
      <c r="A904" s="16">
        <v>952</v>
      </c>
      <c r="B904" s="12" t="s">
        <v>49</v>
      </c>
      <c r="C904" s="12">
        <v>164</v>
      </c>
      <c r="D904" s="12">
        <v>1</v>
      </c>
      <c r="E904" s="17" t="s">
        <v>2828</v>
      </c>
      <c r="F904" s="17" t="s">
        <v>79</v>
      </c>
      <c r="G904" s="17" t="s">
        <v>63</v>
      </c>
      <c r="H904" s="12" t="s">
        <v>19</v>
      </c>
      <c r="I904" s="12" t="s">
        <v>992</v>
      </c>
      <c r="J904" s="27">
        <v>43</v>
      </c>
      <c r="K904" s="17">
        <v>17</v>
      </c>
      <c r="L904" s="17" t="s">
        <v>2828</v>
      </c>
      <c r="M904" s="12">
        <v>860</v>
      </c>
      <c r="N904" s="12" t="s">
        <v>994</v>
      </c>
      <c r="R904" s="12" t="s">
        <v>2853</v>
      </c>
      <c r="S904" s="12" t="s">
        <v>70</v>
      </c>
      <c r="T904" s="12" t="s">
        <v>2852</v>
      </c>
      <c r="U904" s="12" t="s">
        <v>2595</v>
      </c>
      <c r="V904" s="12" t="s">
        <v>2595</v>
      </c>
      <c r="X904" s="12" t="s">
        <v>2852</v>
      </c>
      <c r="AB904" s="28">
        <v>40492.939143518517</v>
      </c>
      <c r="AC904" s="12" t="s">
        <v>2595</v>
      </c>
    </row>
    <row r="905" spans="1:29" ht="63.75" hidden="1">
      <c r="A905" s="16">
        <v>328</v>
      </c>
      <c r="B905" s="12" t="s">
        <v>2587</v>
      </c>
      <c r="C905" s="12">
        <v>164</v>
      </c>
      <c r="D905" s="12">
        <v>1</v>
      </c>
      <c r="E905" s="17" t="s">
        <v>1918</v>
      </c>
      <c r="F905" s="17" t="s">
        <v>118</v>
      </c>
      <c r="G905" s="17" t="s">
        <v>36</v>
      </c>
      <c r="H905" s="12" t="s">
        <v>19</v>
      </c>
      <c r="I905" s="12" t="s">
        <v>992</v>
      </c>
      <c r="J905" s="27">
        <v>66</v>
      </c>
      <c r="K905" s="17">
        <v>1</v>
      </c>
      <c r="L905" s="17" t="s">
        <v>1918</v>
      </c>
      <c r="M905" s="12">
        <v>472</v>
      </c>
      <c r="N905" s="12" t="s">
        <v>994</v>
      </c>
      <c r="R905" s="12" t="s">
        <v>90</v>
      </c>
      <c r="S905" s="12" t="s">
        <v>1687</v>
      </c>
      <c r="T905" s="12" t="s">
        <v>2851</v>
      </c>
      <c r="U905" s="12" t="s">
        <v>2595</v>
      </c>
      <c r="V905" s="12" t="s">
        <v>2595</v>
      </c>
      <c r="X905" s="12" t="s">
        <v>2850</v>
      </c>
      <c r="AB905" s="28">
        <v>40492.939143518517</v>
      </c>
      <c r="AC905" s="12" t="s">
        <v>2595</v>
      </c>
    </row>
    <row r="906" spans="1:29" ht="63.75" hidden="1">
      <c r="A906" s="16">
        <v>472</v>
      </c>
      <c r="B906" s="12" t="s">
        <v>2587</v>
      </c>
      <c r="C906" s="12">
        <v>164</v>
      </c>
      <c r="D906" s="12">
        <v>1</v>
      </c>
      <c r="E906" s="17" t="s">
        <v>1918</v>
      </c>
      <c r="F906" s="17" t="s">
        <v>118</v>
      </c>
      <c r="G906" s="17" t="s">
        <v>36</v>
      </c>
      <c r="H906" s="12" t="s">
        <v>19</v>
      </c>
      <c r="I906" s="12" t="s">
        <v>992</v>
      </c>
      <c r="J906" s="27">
        <v>66</v>
      </c>
      <c r="K906" s="17">
        <v>1</v>
      </c>
      <c r="L906" s="17" t="s">
        <v>1918</v>
      </c>
      <c r="M906" s="12">
        <v>221</v>
      </c>
      <c r="N906" s="12" t="s">
        <v>994</v>
      </c>
      <c r="R906" s="12" t="s">
        <v>90</v>
      </c>
      <c r="S906" s="12" t="s">
        <v>1687</v>
      </c>
      <c r="T906" s="12" t="s">
        <v>2851</v>
      </c>
      <c r="U906" s="12" t="s">
        <v>2595</v>
      </c>
      <c r="V906" s="12" t="s">
        <v>2595</v>
      </c>
      <c r="X906" s="12" t="s">
        <v>2850</v>
      </c>
      <c r="AB906" s="28">
        <v>40492.939143518517</v>
      </c>
      <c r="AC906" s="12" t="s">
        <v>2595</v>
      </c>
    </row>
    <row r="907" spans="1:29" ht="76.5" hidden="1">
      <c r="A907" s="16">
        <v>865</v>
      </c>
      <c r="B907" s="12" t="s">
        <v>49</v>
      </c>
      <c r="C907" s="12">
        <v>164</v>
      </c>
      <c r="D907" s="12">
        <v>1</v>
      </c>
      <c r="E907" s="17" t="s">
        <v>1910</v>
      </c>
      <c r="F907" s="17" t="s">
        <v>367</v>
      </c>
      <c r="H907" s="12" t="s">
        <v>19</v>
      </c>
      <c r="I907" s="12" t="s">
        <v>992</v>
      </c>
      <c r="J907" s="27">
        <v>67</v>
      </c>
      <c r="L907" s="17" t="s">
        <v>1910</v>
      </c>
      <c r="N907" s="12" t="s">
        <v>994</v>
      </c>
      <c r="R907" s="12" t="s">
        <v>2849</v>
      </c>
      <c r="T907" s="12" t="s">
        <v>2848</v>
      </c>
      <c r="U907" s="12" t="s">
        <v>2595</v>
      </c>
      <c r="V907" s="12" t="s">
        <v>2595</v>
      </c>
      <c r="X907" s="12" t="s">
        <v>2848</v>
      </c>
      <c r="AB907" s="28">
        <v>40492.939143518517</v>
      </c>
      <c r="AC907" s="12" t="s">
        <v>2595</v>
      </c>
    </row>
    <row r="908" spans="1:29" ht="153" hidden="1">
      <c r="A908" s="16">
        <v>222</v>
      </c>
      <c r="B908" s="12" t="s">
        <v>2833</v>
      </c>
      <c r="C908" s="12">
        <v>164</v>
      </c>
      <c r="D908" s="12">
        <v>1</v>
      </c>
      <c r="E908" s="17" t="s">
        <v>1910</v>
      </c>
      <c r="F908" s="17" t="s">
        <v>367</v>
      </c>
      <c r="G908" s="17" t="s">
        <v>2847</v>
      </c>
      <c r="H908" s="12" t="s">
        <v>19</v>
      </c>
      <c r="I908" s="12" t="s">
        <v>992</v>
      </c>
      <c r="J908" s="27">
        <v>67</v>
      </c>
      <c r="L908" s="17" t="s">
        <v>1910</v>
      </c>
      <c r="N908" s="12" t="s">
        <v>994</v>
      </c>
      <c r="R908" s="12" t="s">
        <v>2846</v>
      </c>
      <c r="S908" s="12" t="s">
        <v>2845</v>
      </c>
      <c r="T908" s="12" t="s">
        <v>2844</v>
      </c>
      <c r="U908" s="12" t="s">
        <v>2595</v>
      </c>
      <c r="V908" s="12" t="s">
        <v>2595</v>
      </c>
      <c r="X908" s="12" t="s">
        <v>2844</v>
      </c>
      <c r="AB908" s="28">
        <v>40492.939143518517</v>
      </c>
      <c r="AC908" s="12" t="s">
        <v>2595</v>
      </c>
    </row>
    <row r="909" spans="1:29" ht="306" hidden="1">
      <c r="A909" s="16">
        <v>177</v>
      </c>
      <c r="B909" s="12" t="s">
        <v>1766</v>
      </c>
      <c r="C909" s="12">
        <v>164</v>
      </c>
      <c r="D909" s="12">
        <v>1</v>
      </c>
      <c r="E909" s="17" t="s">
        <v>2843</v>
      </c>
      <c r="F909" s="17" t="s">
        <v>367</v>
      </c>
      <c r="G909" s="17" t="s">
        <v>57</v>
      </c>
      <c r="H909" s="12" t="s">
        <v>19</v>
      </c>
      <c r="I909" s="12" t="s">
        <v>992</v>
      </c>
      <c r="J909" s="27">
        <v>67</v>
      </c>
      <c r="K909" s="17">
        <v>11</v>
      </c>
      <c r="L909" s="17" t="s">
        <v>2843</v>
      </c>
      <c r="N909" s="12" t="s">
        <v>994</v>
      </c>
      <c r="R909" s="12" t="s">
        <v>2842</v>
      </c>
      <c r="S909" s="12" t="s">
        <v>2841</v>
      </c>
      <c r="T909" s="12" t="s">
        <v>2840</v>
      </c>
      <c r="U909" s="12" t="s">
        <v>2595</v>
      </c>
      <c r="V909" s="12" t="s">
        <v>2595</v>
      </c>
      <c r="X909" s="12" t="s">
        <v>2839</v>
      </c>
      <c r="AB909" s="28">
        <v>40492.939143518517</v>
      </c>
      <c r="AC909" s="12" t="s">
        <v>2595</v>
      </c>
    </row>
    <row r="910" spans="1:29" ht="89.25" hidden="1">
      <c r="A910" s="16">
        <v>223</v>
      </c>
      <c r="B910" s="12" t="s">
        <v>2833</v>
      </c>
      <c r="C910" s="12">
        <v>164</v>
      </c>
      <c r="D910" s="12">
        <v>1</v>
      </c>
      <c r="E910" s="17" t="s">
        <v>2837</v>
      </c>
      <c r="F910" s="17" t="s">
        <v>113</v>
      </c>
      <c r="G910" s="17" t="s">
        <v>2838</v>
      </c>
      <c r="H910" s="12" t="s">
        <v>19</v>
      </c>
      <c r="I910" s="12" t="s">
        <v>992</v>
      </c>
      <c r="J910" s="27">
        <v>77</v>
      </c>
      <c r="L910" s="17" t="s">
        <v>2837</v>
      </c>
      <c r="N910" s="12" t="s">
        <v>994</v>
      </c>
      <c r="R910" s="12" t="s">
        <v>2836</v>
      </c>
      <c r="S910" s="12" t="s">
        <v>2835</v>
      </c>
      <c r="T910" s="12" t="s">
        <v>2834</v>
      </c>
      <c r="U910" s="12" t="s">
        <v>2595</v>
      </c>
      <c r="V910" s="12" t="s">
        <v>2595</v>
      </c>
      <c r="X910" s="12" t="s">
        <v>2834</v>
      </c>
      <c r="AB910" s="28">
        <v>40492.939143518517</v>
      </c>
      <c r="AC910" s="12" t="s">
        <v>2595</v>
      </c>
    </row>
    <row r="911" spans="1:29" ht="127.5" hidden="1">
      <c r="A911" s="16">
        <v>224</v>
      </c>
      <c r="B911" s="12" t="s">
        <v>2833</v>
      </c>
      <c r="C911" s="12">
        <v>164</v>
      </c>
      <c r="D911" s="12">
        <v>1</v>
      </c>
      <c r="E911" s="17" t="s">
        <v>2832</v>
      </c>
      <c r="F911" s="17" t="s">
        <v>114</v>
      </c>
      <c r="G911" s="17" t="s">
        <v>57</v>
      </c>
      <c r="H911" s="12" t="s">
        <v>19</v>
      </c>
      <c r="I911" s="12" t="s">
        <v>992</v>
      </c>
      <c r="J911" s="27">
        <v>78</v>
      </c>
      <c r="K911" s="17">
        <v>11</v>
      </c>
      <c r="L911" s="17" t="s">
        <v>2832</v>
      </c>
      <c r="N911" s="12" t="s">
        <v>994</v>
      </c>
      <c r="R911" s="12" t="s">
        <v>2831</v>
      </c>
      <c r="S911" s="12" t="s">
        <v>2830</v>
      </c>
      <c r="T911" s="12" t="s">
        <v>2829</v>
      </c>
      <c r="U911" s="12" t="s">
        <v>2595</v>
      </c>
      <c r="V911" s="12" t="s">
        <v>2595</v>
      </c>
      <c r="X911" s="12" t="s">
        <v>2829</v>
      </c>
      <c r="AB911" s="28">
        <v>40492.939143518517</v>
      </c>
      <c r="AC911" s="12" t="s">
        <v>2595</v>
      </c>
    </row>
    <row r="912" spans="1:29" ht="38.25" hidden="1">
      <c r="A912" s="16">
        <v>465</v>
      </c>
      <c r="B912" s="12" t="s">
        <v>2587</v>
      </c>
      <c r="C912" s="12">
        <v>164</v>
      </c>
      <c r="D912" s="12">
        <v>1</v>
      </c>
      <c r="E912" s="17" t="s">
        <v>2828</v>
      </c>
      <c r="F912" s="17" t="s">
        <v>139</v>
      </c>
      <c r="G912" s="17" t="s">
        <v>57</v>
      </c>
      <c r="H912" s="12" t="s">
        <v>24</v>
      </c>
      <c r="I912" s="12" t="s">
        <v>990</v>
      </c>
      <c r="J912" s="27">
        <v>42</v>
      </c>
      <c r="K912" s="17">
        <v>11</v>
      </c>
      <c r="L912" s="17" t="s">
        <v>2828</v>
      </c>
      <c r="N912" s="12" t="s">
        <v>994</v>
      </c>
      <c r="R912" s="12" t="s">
        <v>2827</v>
      </c>
      <c r="S912" s="12" t="s">
        <v>1687</v>
      </c>
      <c r="T912" s="12" t="s">
        <v>2826</v>
      </c>
      <c r="U912" s="12" t="s">
        <v>2595</v>
      </c>
      <c r="V912" s="12" t="s">
        <v>2595</v>
      </c>
      <c r="AB912" s="28">
        <v>40492.939143518517</v>
      </c>
      <c r="AC912" s="12" t="s">
        <v>2595</v>
      </c>
    </row>
    <row r="913" spans="1:29" ht="229.5" hidden="1">
      <c r="A913" s="16">
        <v>874</v>
      </c>
      <c r="B913" s="12" t="s">
        <v>49</v>
      </c>
      <c r="C913" s="12">
        <v>164</v>
      </c>
      <c r="D913" s="12">
        <v>1</v>
      </c>
      <c r="E913" s="17" t="s">
        <v>2825</v>
      </c>
      <c r="F913" s="17" t="s">
        <v>113</v>
      </c>
      <c r="G913" s="17" t="s">
        <v>84</v>
      </c>
      <c r="H913" s="12" t="s">
        <v>19</v>
      </c>
      <c r="I913" s="12" t="s">
        <v>992</v>
      </c>
      <c r="J913" s="27">
        <v>77</v>
      </c>
      <c r="K913" s="17">
        <v>40</v>
      </c>
      <c r="L913" s="17" t="s">
        <v>2825</v>
      </c>
      <c r="M913" s="12">
        <v>966</v>
      </c>
      <c r="N913" s="12" t="s">
        <v>994</v>
      </c>
      <c r="R913" s="12" t="s">
        <v>2824</v>
      </c>
      <c r="S913" s="12" t="s">
        <v>70</v>
      </c>
      <c r="T913" s="12" t="s">
        <v>2823</v>
      </c>
      <c r="U913" s="12" t="s">
        <v>2595</v>
      </c>
      <c r="V913" s="12" t="s">
        <v>2595</v>
      </c>
      <c r="X913" s="12" t="s">
        <v>2812</v>
      </c>
      <c r="AB913" s="28">
        <v>40492.939143518517</v>
      </c>
      <c r="AC913" s="12" t="s">
        <v>2595</v>
      </c>
    </row>
    <row r="914" spans="1:29" ht="153" hidden="1">
      <c r="A914" s="16">
        <v>811</v>
      </c>
      <c r="B914" s="12" t="s">
        <v>49</v>
      </c>
      <c r="C914" s="12">
        <v>164</v>
      </c>
      <c r="D914" s="12">
        <v>1</v>
      </c>
      <c r="E914" s="17" t="s">
        <v>2389</v>
      </c>
      <c r="F914" s="17" t="s">
        <v>45</v>
      </c>
      <c r="G914" s="17" t="s">
        <v>36</v>
      </c>
      <c r="H914" s="12" t="s">
        <v>19</v>
      </c>
      <c r="I914" s="12" t="s">
        <v>992</v>
      </c>
      <c r="J914" s="27">
        <v>7</v>
      </c>
      <c r="K914" s="17">
        <v>1</v>
      </c>
      <c r="L914" s="17" t="s">
        <v>2389</v>
      </c>
      <c r="M914" s="12">
        <v>661</v>
      </c>
      <c r="N914" s="12" t="s">
        <v>994</v>
      </c>
      <c r="R914" s="12" t="s">
        <v>2822</v>
      </c>
      <c r="S914" s="12" t="s">
        <v>70</v>
      </c>
      <c r="T914" s="12" t="s">
        <v>2821</v>
      </c>
      <c r="U914" s="12" t="s">
        <v>2595</v>
      </c>
      <c r="V914" s="12" t="s">
        <v>2595</v>
      </c>
      <c r="X914" s="12" t="s">
        <v>2820</v>
      </c>
      <c r="AB914" s="28">
        <v>40492.942129629628</v>
      </c>
      <c r="AC914" s="12" t="s">
        <v>2595</v>
      </c>
    </row>
    <row r="915" spans="1:29" ht="165.75" hidden="1">
      <c r="A915" s="16">
        <v>813</v>
      </c>
      <c r="B915" s="12" t="s">
        <v>49</v>
      </c>
      <c r="C915" s="12">
        <v>164</v>
      </c>
      <c r="D915" s="12">
        <v>1</v>
      </c>
      <c r="E915" s="17" t="s">
        <v>2815</v>
      </c>
      <c r="F915" s="17" t="s">
        <v>32</v>
      </c>
      <c r="G915" s="17" t="s">
        <v>66</v>
      </c>
      <c r="H915" s="12" t="s">
        <v>19</v>
      </c>
      <c r="I915" s="12" t="s">
        <v>992</v>
      </c>
      <c r="J915" s="27">
        <v>8</v>
      </c>
      <c r="K915" s="17">
        <v>12</v>
      </c>
      <c r="L915" s="17" t="s">
        <v>2815</v>
      </c>
      <c r="M915" s="12">
        <v>811</v>
      </c>
      <c r="N915" s="12" t="s">
        <v>994</v>
      </c>
      <c r="R915" s="12" t="s">
        <v>2818</v>
      </c>
      <c r="S915" s="12" t="s">
        <v>70</v>
      </c>
      <c r="T915" s="12" t="s">
        <v>2819</v>
      </c>
      <c r="U915" s="12" t="s">
        <v>2595</v>
      </c>
      <c r="V915" s="12" t="s">
        <v>2595</v>
      </c>
      <c r="X915" s="12" t="s">
        <v>2596</v>
      </c>
      <c r="AB915" s="28">
        <v>40492.942476851851</v>
      </c>
      <c r="AC915" s="12" t="s">
        <v>2595</v>
      </c>
    </row>
    <row r="916" spans="1:29" ht="165.75" hidden="1">
      <c r="A916" s="16">
        <v>905</v>
      </c>
      <c r="B916" s="12" t="s">
        <v>49</v>
      </c>
      <c r="C916" s="12">
        <v>164</v>
      </c>
      <c r="D916" s="12">
        <v>1</v>
      </c>
      <c r="E916" s="17" t="s">
        <v>2815</v>
      </c>
      <c r="F916" s="17" t="s">
        <v>32</v>
      </c>
      <c r="G916" s="17" t="s">
        <v>66</v>
      </c>
      <c r="H916" s="12" t="s">
        <v>19</v>
      </c>
      <c r="I916" s="12" t="s">
        <v>992</v>
      </c>
      <c r="J916" s="27">
        <v>8</v>
      </c>
      <c r="K916" s="17">
        <v>12</v>
      </c>
      <c r="L916" s="17" t="s">
        <v>2815</v>
      </c>
      <c r="M916" s="12">
        <v>811</v>
      </c>
      <c r="N916" s="12" t="s">
        <v>994</v>
      </c>
      <c r="R916" s="12" t="s">
        <v>2818</v>
      </c>
      <c r="S916" s="12" t="s">
        <v>70</v>
      </c>
      <c r="T916" s="12" t="s">
        <v>2817</v>
      </c>
      <c r="U916" s="12" t="s">
        <v>2595</v>
      </c>
      <c r="V916" s="12" t="s">
        <v>2595</v>
      </c>
      <c r="X916" s="12" t="s">
        <v>2596</v>
      </c>
      <c r="AB916" s="28">
        <v>40492.942743055559</v>
      </c>
      <c r="AC916" s="12" t="s">
        <v>2595</v>
      </c>
    </row>
    <row r="917" spans="1:29" ht="102" hidden="1">
      <c r="A917" s="16">
        <v>118</v>
      </c>
      <c r="B917" s="12" t="s">
        <v>2816</v>
      </c>
      <c r="C917" s="12">
        <v>164</v>
      </c>
      <c r="D917" s="12">
        <v>1</v>
      </c>
      <c r="E917" s="17" t="s">
        <v>2815</v>
      </c>
      <c r="F917" s="17" t="s">
        <v>32</v>
      </c>
      <c r="G917" s="17" t="s">
        <v>66</v>
      </c>
      <c r="H917" s="12" t="s">
        <v>19</v>
      </c>
      <c r="I917" s="12" t="s">
        <v>992</v>
      </c>
      <c r="J917" s="27">
        <v>8</v>
      </c>
      <c r="K917" s="17">
        <v>12</v>
      </c>
      <c r="L917" s="17" t="s">
        <v>2815</v>
      </c>
      <c r="M917" s="12">
        <v>811</v>
      </c>
      <c r="N917" s="12" t="s">
        <v>994</v>
      </c>
      <c r="R917" s="12" t="s">
        <v>2814</v>
      </c>
      <c r="S917" s="12" t="s">
        <v>70</v>
      </c>
      <c r="T917" s="12" t="s">
        <v>2813</v>
      </c>
      <c r="U917" s="12" t="s">
        <v>2595</v>
      </c>
      <c r="V917" s="12" t="s">
        <v>2595</v>
      </c>
      <c r="X917" s="12" t="s">
        <v>2812</v>
      </c>
      <c r="AB917" s="28">
        <v>40492.943067129629</v>
      </c>
      <c r="AC917" s="12" t="s">
        <v>2595</v>
      </c>
    </row>
    <row r="918" spans="1:29" ht="89.25" hidden="1">
      <c r="A918" s="16">
        <v>22</v>
      </c>
      <c r="B918" s="12" t="s">
        <v>29</v>
      </c>
      <c r="C918" s="12">
        <v>164</v>
      </c>
      <c r="D918" s="12">
        <v>1</v>
      </c>
      <c r="E918" s="17" t="s">
        <v>2254</v>
      </c>
      <c r="F918" s="17" t="s">
        <v>55</v>
      </c>
      <c r="G918" s="17" t="s">
        <v>32</v>
      </c>
      <c r="H918" s="12" t="s">
        <v>19</v>
      </c>
      <c r="I918" s="12" t="s">
        <v>990</v>
      </c>
      <c r="J918" s="27">
        <v>25</v>
      </c>
      <c r="K918" s="17">
        <v>8</v>
      </c>
      <c r="L918" s="17" t="s">
        <v>2254</v>
      </c>
      <c r="N918" s="12" t="s">
        <v>994</v>
      </c>
      <c r="Q918" s="16">
        <v>8</v>
      </c>
      <c r="R918" s="12" t="s">
        <v>2811</v>
      </c>
      <c r="S918" s="12" t="s">
        <v>2810</v>
      </c>
      <c r="T918" s="12" t="s">
        <v>2809</v>
      </c>
      <c r="U918" s="12" t="s">
        <v>2574</v>
      </c>
      <c r="V918" s="12" t="s">
        <v>2602</v>
      </c>
      <c r="Y918" s="12" t="s">
        <v>990</v>
      </c>
      <c r="Z918" s="12" t="s">
        <v>2808</v>
      </c>
      <c r="AB918" s="28">
        <v>40443.51221064815</v>
      </c>
      <c r="AC918" s="12" t="s">
        <v>2574</v>
      </c>
    </row>
    <row r="919" spans="1:29" ht="63.75" hidden="1">
      <c r="A919" s="16">
        <v>58</v>
      </c>
      <c r="B919" s="12" t="s">
        <v>29</v>
      </c>
      <c r="C919" s="12">
        <v>164</v>
      </c>
      <c r="D919" s="12">
        <v>1</v>
      </c>
      <c r="E919" s="17" t="s">
        <v>129</v>
      </c>
      <c r="F919" s="17" t="s">
        <v>1660</v>
      </c>
      <c r="G919" s="17" t="s">
        <v>80</v>
      </c>
      <c r="H919" s="12" t="s">
        <v>24</v>
      </c>
      <c r="I919" s="12" t="s">
        <v>990</v>
      </c>
      <c r="J919" s="27">
        <v>94</v>
      </c>
      <c r="K919" s="17">
        <v>26</v>
      </c>
      <c r="L919" s="17" t="s">
        <v>129</v>
      </c>
      <c r="N919" s="12" t="s">
        <v>994</v>
      </c>
      <c r="Q919" s="16">
        <v>8</v>
      </c>
      <c r="R919" s="12" t="s">
        <v>2807</v>
      </c>
      <c r="S919" s="12" t="s">
        <v>2806</v>
      </c>
      <c r="T919" s="12" t="s">
        <v>2805</v>
      </c>
      <c r="U919" s="12" t="s">
        <v>2574</v>
      </c>
      <c r="V919" s="12" t="s">
        <v>2602</v>
      </c>
      <c r="Y919" s="12" t="s">
        <v>990</v>
      </c>
      <c r="Z919" s="12" t="s">
        <v>2804</v>
      </c>
      <c r="AB919" s="28">
        <v>40444.593217592592</v>
      </c>
      <c r="AC919" s="12" t="s">
        <v>2574</v>
      </c>
    </row>
    <row r="920" spans="1:29" ht="409.5" hidden="1">
      <c r="A920" s="16">
        <v>115</v>
      </c>
      <c r="B920" s="12" t="s">
        <v>1648</v>
      </c>
      <c r="C920" s="12">
        <v>164</v>
      </c>
      <c r="D920" s="12">
        <v>1</v>
      </c>
      <c r="E920" s="17" t="s">
        <v>115</v>
      </c>
      <c r="F920" s="17" t="s">
        <v>108</v>
      </c>
      <c r="G920" s="17" t="s">
        <v>58</v>
      </c>
      <c r="H920" s="12" t="s">
        <v>19</v>
      </c>
      <c r="I920" s="12" t="s">
        <v>992</v>
      </c>
      <c r="J920" s="27">
        <v>93</v>
      </c>
      <c r="K920" s="17">
        <v>15</v>
      </c>
      <c r="L920" s="17" t="s">
        <v>115</v>
      </c>
      <c r="N920" s="12" t="s">
        <v>994</v>
      </c>
      <c r="Q920" s="16">
        <v>8</v>
      </c>
      <c r="R920" s="12" t="s">
        <v>2803</v>
      </c>
      <c r="S920" s="12" t="s">
        <v>2802</v>
      </c>
      <c r="T920" s="12" t="s">
        <v>2801</v>
      </c>
      <c r="U920" s="12" t="s">
        <v>2574</v>
      </c>
      <c r="V920" s="12" t="s">
        <v>2602</v>
      </c>
      <c r="X920" s="12" t="s">
        <v>2800</v>
      </c>
      <c r="Y920" s="12" t="s">
        <v>990</v>
      </c>
      <c r="Z920" s="12" t="s">
        <v>2799</v>
      </c>
      <c r="AB920" s="28">
        <v>40444.485879629632</v>
      </c>
      <c r="AC920" s="12" t="s">
        <v>2574</v>
      </c>
    </row>
    <row r="921" spans="1:29" ht="191.25" hidden="1">
      <c r="A921" s="16">
        <v>116</v>
      </c>
      <c r="B921" s="12" t="s">
        <v>1648</v>
      </c>
      <c r="C921" s="12">
        <v>164</v>
      </c>
      <c r="D921" s="12">
        <v>1</v>
      </c>
      <c r="E921" s="17" t="s">
        <v>1739</v>
      </c>
      <c r="F921" s="17" t="s">
        <v>96</v>
      </c>
      <c r="G921" s="17" t="s">
        <v>66</v>
      </c>
      <c r="H921" s="12" t="s">
        <v>19</v>
      </c>
      <c r="I921" s="12" t="s">
        <v>992</v>
      </c>
      <c r="J921" s="27">
        <v>80</v>
      </c>
      <c r="K921" s="17">
        <v>12</v>
      </c>
      <c r="L921" s="17" t="s">
        <v>1739</v>
      </c>
      <c r="N921" s="12" t="s">
        <v>994</v>
      </c>
      <c r="Q921" s="16">
        <v>8</v>
      </c>
      <c r="R921" s="12" t="s">
        <v>2798</v>
      </c>
      <c r="S921" s="12" t="s">
        <v>2797</v>
      </c>
      <c r="T921" s="12" t="s">
        <v>2796</v>
      </c>
      <c r="U921" s="12" t="s">
        <v>2574</v>
      </c>
      <c r="V921" s="12" t="s">
        <v>2602</v>
      </c>
      <c r="X921" s="12" t="s">
        <v>2795</v>
      </c>
      <c r="Y921" s="12" t="s">
        <v>990</v>
      </c>
      <c r="Z921" s="12" t="s">
        <v>2794</v>
      </c>
      <c r="AB921" s="28">
        <v>40443.551585648151</v>
      </c>
      <c r="AC921" s="12" t="s">
        <v>2574</v>
      </c>
    </row>
    <row r="922" spans="1:29" ht="114.75" hidden="1">
      <c r="A922" s="16">
        <v>402</v>
      </c>
      <c r="B922" s="12" t="s">
        <v>2587</v>
      </c>
      <c r="C922" s="12">
        <v>164</v>
      </c>
      <c r="D922" s="12">
        <v>1</v>
      </c>
      <c r="E922" s="17" t="s">
        <v>2461</v>
      </c>
      <c r="F922" s="17" t="s">
        <v>22</v>
      </c>
      <c r="G922" s="17" t="s">
        <v>53</v>
      </c>
      <c r="H922" s="12" t="s">
        <v>19</v>
      </c>
      <c r="I922" s="12" t="s">
        <v>992</v>
      </c>
      <c r="J922" s="27">
        <v>4</v>
      </c>
      <c r="K922" s="17">
        <v>5</v>
      </c>
      <c r="L922" s="17" t="s">
        <v>2461</v>
      </c>
      <c r="M922" s="12">
        <v>258</v>
      </c>
      <c r="N922" s="12" t="s">
        <v>994</v>
      </c>
      <c r="R922" s="12" t="s">
        <v>2792</v>
      </c>
      <c r="S922" s="12" t="s">
        <v>2467</v>
      </c>
      <c r="T922" s="12" t="s">
        <v>2793</v>
      </c>
      <c r="U922" s="12" t="s">
        <v>2574</v>
      </c>
      <c r="V922" s="12" t="s">
        <v>116</v>
      </c>
      <c r="AB922" s="28">
        <v>40380.746620370373</v>
      </c>
      <c r="AC922" s="12" t="s">
        <v>2574</v>
      </c>
    </row>
    <row r="923" spans="1:29" ht="178.5" hidden="1">
      <c r="A923" s="16">
        <v>258</v>
      </c>
      <c r="B923" s="12" t="s">
        <v>2587</v>
      </c>
      <c r="C923" s="12">
        <v>164</v>
      </c>
      <c r="D923" s="12">
        <v>1</v>
      </c>
      <c r="E923" s="17" t="s">
        <v>2461</v>
      </c>
      <c r="F923" s="17" t="s">
        <v>22</v>
      </c>
      <c r="G923" s="17" t="s">
        <v>53</v>
      </c>
      <c r="H923" s="12" t="s">
        <v>19</v>
      </c>
      <c r="I923" s="12" t="s">
        <v>992</v>
      </c>
      <c r="J923" s="27">
        <v>4</v>
      </c>
      <c r="K923" s="17">
        <v>5</v>
      </c>
      <c r="L923" s="17" t="s">
        <v>2461</v>
      </c>
      <c r="N923" s="12" t="s">
        <v>994</v>
      </c>
      <c r="Q923" s="16">
        <v>8</v>
      </c>
      <c r="R923" s="12" t="s">
        <v>2792</v>
      </c>
      <c r="S923" s="12" t="s">
        <v>2467</v>
      </c>
      <c r="T923" s="12" t="s">
        <v>2791</v>
      </c>
      <c r="U923" s="12" t="s">
        <v>2574</v>
      </c>
      <c r="V923" s="12" t="s">
        <v>2602</v>
      </c>
      <c r="X923" s="12" t="s">
        <v>2790</v>
      </c>
      <c r="Y923" s="12" t="s">
        <v>990</v>
      </c>
      <c r="Z923" s="12" t="s">
        <v>2789</v>
      </c>
      <c r="AB923" s="28">
        <v>40443.437430555554</v>
      </c>
      <c r="AC923" s="12" t="s">
        <v>2574</v>
      </c>
    </row>
    <row r="924" spans="1:29" ht="178.5" hidden="1">
      <c r="A924" s="16">
        <v>372</v>
      </c>
      <c r="B924" s="12" t="s">
        <v>2587</v>
      </c>
      <c r="C924" s="12">
        <v>164</v>
      </c>
      <c r="D924" s="12">
        <v>1</v>
      </c>
      <c r="E924" s="17" t="s">
        <v>115</v>
      </c>
      <c r="F924" s="17" t="s">
        <v>108</v>
      </c>
      <c r="G924" s="17" t="s">
        <v>63</v>
      </c>
      <c r="H924" s="12" t="s">
        <v>19</v>
      </c>
      <c r="I924" s="12" t="s">
        <v>992</v>
      </c>
      <c r="J924" s="27">
        <v>93</v>
      </c>
      <c r="K924" s="17">
        <v>17</v>
      </c>
      <c r="L924" s="17" t="s">
        <v>115</v>
      </c>
      <c r="N924" s="12" t="s">
        <v>994</v>
      </c>
      <c r="Q924" s="16">
        <v>8</v>
      </c>
      <c r="R924" s="12" t="s">
        <v>2786</v>
      </c>
      <c r="S924" s="12" t="s">
        <v>1643</v>
      </c>
      <c r="T924" s="12" t="s">
        <v>2785</v>
      </c>
      <c r="U924" s="12" t="s">
        <v>2574</v>
      </c>
      <c r="V924" s="12" t="s">
        <v>2602</v>
      </c>
      <c r="X924" s="12" t="s">
        <v>2788</v>
      </c>
      <c r="Y924" s="12" t="s">
        <v>990</v>
      </c>
      <c r="Z924" s="12" t="s">
        <v>2787</v>
      </c>
      <c r="AB924" s="28">
        <v>40444.589317129627</v>
      </c>
      <c r="AC924" s="12" t="s">
        <v>2574</v>
      </c>
    </row>
    <row r="925" spans="1:29" ht="102" hidden="1">
      <c r="A925" s="16">
        <v>516</v>
      </c>
      <c r="B925" s="12" t="s">
        <v>2587</v>
      </c>
      <c r="C925" s="12">
        <v>164</v>
      </c>
      <c r="D925" s="12">
        <v>1</v>
      </c>
      <c r="E925" s="17" t="s">
        <v>115</v>
      </c>
      <c r="F925" s="17" t="s">
        <v>108</v>
      </c>
      <c r="G925" s="17" t="s">
        <v>63</v>
      </c>
      <c r="H925" s="12" t="s">
        <v>19</v>
      </c>
      <c r="I925" s="12" t="s">
        <v>992</v>
      </c>
      <c r="J925" s="27">
        <v>93</v>
      </c>
      <c r="K925" s="17">
        <v>17</v>
      </c>
      <c r="L925" s="17" t="s">
        <v>115</v>
      </c>
      <c r="M925" s="12">
        <v>372</v>
      </c>
      <c r="N925" s="12" t="s">
        <v>994</v>
      </c>
      <c r="R925" s="12" t="s">
        <v>2786</v>
      </c>
      <c r="S925" s="12" t="s">
        <v>1643</v>
      </c>
      <c r="T925" s="12" t="s">
        <v>2785</v>
      </c>
      <c r="U925" s="12" t="s">
        <v>2574</v>
      </c>
      <c r="V925" s="12" t="s">
        <v>116</v>
      </c>
      <c r="AB925" s="28">
        <v>40380.757337962961</v>
      </c>
      <c r="AC925" s="12" t="s">
        <v>2574</v>
      </c>
    </row>
    <row r="926" spans="1:29" ht="51" hidden="1">
      <c r="A926" s="16">
        <v>375</v>
      </c>
      <c r="B926" s="12" t="s">
        <v>2587</v>
      </c>
      <c r="C926" s="12">
        <v>164</v>
      </c>
      <c r="D926" s="12">
        <v>1</v>
      </c>
      <c r="E926" s="17" t="s">
        <v>115</v>
      </c>
      <c r="F926" s="17" t="s">
        <v>108</v>
      </c>
      <c r="G926" s="17" t="s">
        <v>101</v>
      </c>
      <c r="H926" s="12" t="s">
        <v>19</v>
      </c>
      <c r="I926" s="12" t="s">
        <v>992</v>
      </c>
      <c r="J926" s="27">
        <v>93</v>
      </c>
      <c r="K926" s="17">
        <v>31</v>
      </c>
      <c r="L926" s="17" t="s">
        <v>115</v>
      </c>
      <c r="N926" s="12" t="s">
        <v>994</v>
      </c>
      <c r="Q926" s="16">
        <v>8</v>
      </c>
      <c r="R926" s="12" t="s">
        <v>2782</v>
      </c>
      <c r="S926" s="12" t="s">
        <v>2781</v>
      </c>
      <c r="T926" s="12" t="s">
        <v>2780</v>
      </c>
      <c r="U926" s="12" t="s">
        <v>2574</v>
      </c>
      <c r="V926" s="12" t="s">
        <v>2602</v>
      </c>
      <c r="X926" s="12" t="s">
        <v>2784</v>
      </c>
      <c r="Y926" s="12" t="s">
        <v>990</v>
      </c>
      <c r="Z926" s="12" t="s">
        <v>2783</v>
      </c>
      <c r="AB926" s="28">
        <v>40444.674791666665</v>
      </c>
      <c r="AC926" s="12" t="s">
        <v>2574</v>
      </c>
    </row>
    <row r="927" spans="1:29" ht="25.5" hidden="1">
      <c r="A927" s="16">
        <v>519</v>
      </c>
      <c r="B927" s="12" t="s">
        <v>2587</v>
      </c>
      <c r="C927" s="12">
        <v>164</v>
      </c>
      <c r="D927" s="12">
        <v>1</v>
      </c>
      <c r="E927" s="17" t="s">
        <v>115</v>
      </c>
      <c r="F927" s="17" t="s">
        <v>108</v>
      </c>
      <c r="G927" s="17" t="s">
        <v>101</v>
      </c>
      <c r="H927" s="12" t="s">
        <v>19</v>
      </c>
      <c r="I927" s="12" t="s">
        <v>992</v>
      </c>
      <c r="J927" s="27">
        <v>93</v>
      </c>
      <c r="K927" s="17">
        <v>31</v>
      </c>
      <c r="L927" s="17" t="s">
        <v>115</v>
      </c>
      <c r="M927" s="12">
        <v>375</v>
      </c>
      <c r="N927" s="12" t="s">
        <v>994</v>
      </c>
      <c r="R927" s="12" t="s">
        <v>2782</v>
      </c>
      <c r="S927" s="12" t="s">
        <v>2781</v>
      </c>
      <c r="T927" s="12" t="s">
        <v>2780</v>
      </c>
      <c r="U927" s="12" t="s">
        <v>2574</v>
      </c>
      <c r="V927" s="12" t="s">
        <v>116</v>
      </c>
      <c r="AB927" s="28">
        <v>40380.758912037039</v>
      </c>
      <c r="AC927" s="12" t="s">
        <v>2574</v>
      </c>
    </row>
    <row r="928" spans="1:29" ht="293.25" hidden="1">
      <c r="A928" s="16">
        <v>291</v>
      </c>
      <c r="B928" s="12" t="s">
        <v>2587</v>
      </c>
      <c r="C928" s="12">
        <v>164</v>
      </c>
      <c r="D928" s="12">
        <v>1</v>
      </c>
      <c r="E928" s="17" t="s">
        <v>2266</v>
      </c>
      <c r="F928" s="17" t="s">
        <v>55</v>
      </c>
      <c r="G928" s="17" t="s">
        <v>22</v>
      </c>
      <c r="H928" s="12" t="s">
        <v>19</v>
      </c>
      <c r="I928" s="12" t="s">
        <v>992</v>
      </c>
      <c r="J928" s="27">
        <v>25</v>
      </c>
      <c r="K928" s="17">
        <v>4</v>
      </c>
      <c r="L928" s="17" t="s">
        <v>2266</v>
      </c>
      <c r="N928" s="12" t="s">
        <v>994</v>
      </c>
      <c r="Q928" s="16">
        <v>8</v>
      </c>
      <c r="R928" s="12" t="s">
        <v>2777</v>
      </c>
      <c r="S928" s="12" t="s">
        <v>2776</v>
      </c>
      <c r="T928" s="12" t="s">
        <v>2775</v>
      </c>
      <c r="U928" s="12" t="s">
        <v>2574</v>
      </c>
      <c r="V928" s="12" t="s">
        <v>2602</v>
      </c>
      <c r="X928" s="12" t="s">
        <v>2779</v>
      </c>
      <c r="Y928" s="12" t="s">
        <v>990</v>
      </c>
      <c r="Z928" s="12" t="s">
        <v>2778</v>
      </c>
      <c r="AB928" s="28">
        <v>40443.50503472222</v>
      </c>
      <c r="AC928" s="12" t="s">
        <v>2574</v>
      </c>
    </row>
    <row r="929" spans="1:29" ht="63.75" hidden="1">
      <c r="A929" s="16">
        <v>435</v>
      </c>
      <c r="B929" s="12" t="s">
        <v>2587</v>
      </c>
      <c r="C929" s="12">
        <v>164</v>
      </c>
      <c r="D929" s="12">
        <v>1</v>
      </c>
      <c r="E929" s="17" t="s">
        <v>2266</v>
      </c>
      <c r="F929" s="17" t="s">
        <v>55</v>
      </c>
      <c r="G929" s="17" t="s">
        <v>22</v>
      </c>
      <c r="H929" s="12" t="s">
        <v>19</v>
      </c>
      <c r="I929" s="12" t="s">
        <v>992</v>
      </c>
      <c r="J929" s="27">
        <v>25</v>
      </c>
      <c r="K929" s="17">
        <v>4</v>
      </c>
      <c r="L929" s="17" t="s">
        <v>2266</v>
      </c>
      <c r="M929" s="12">
        <v>291</v>
      </c>
      <c r="N929" s="12" t="s">
        <v>994</v>
      </c>
      <c r="R929" s="12" t="s">
        <v>2777</v>
      </c>
      <c r="S929" s="12" t="s">
        <v>2776</v>
      </c>
      <c r="T929" s="12" t="s">
        <v>2775</v>
      </c>
      <c r="U929" s="12" t="s">
        <v>2574</v>
      </c>
      <c r="V929" s="12" t="s">
        <v>116</v>
      </c>
      <c r="AB929" s="28">
        <v>40380.749548611115</v>
      </c>
      <c r="AC929" s="12" t="s">
        <v>2574</v>
      </c>
    </row>
    <row r="930" spans="1:29" ht="114.75" hidden="1">
      <c r="A930" s="16">
        <v>384</v>
      </c>
      <c r="B930" s="12" t="s">
        <v>2587</v>
      </c>
      <c r="C930" s="12">
        <v>164</v>
      </c>
      <c r="D930" s="12">
        <v>1</v>
      </c>
      <c r="E930" s="17" t="s">
        <v>1634</v>
      </c>
      <c r="F930" s="17" t="s">
        <v>271</v>
      </c>
      <c r="G930" s="17" t="s">
        <v>41</v>
      </c>
      <c r="H930" s="12" t="s">
        <v>19</v>
      </c>
      <c r="I930" s="12" t="s">
        <v>992</v>
      </c>
      <c r="J930" s="27">
        <v>95</v>
      </c>
      <c r="K930" s="17">
        <v>30</v>
      </c>
      <c r="L930" s="17" t="s">
        <v>1634</v>
      </c>
      <c r="N930" s="12" t="s">
        <v>994</v>
      </c>
      <c r="Q930" s="16">
        <v>8</v>
      </c>
      <c r="R930" s="12" t="s">
        <v>2772</v>
      </c>
      <c r="S930" s="12" t="s">
        <v>1632</v>
      </c>
      <c r="T930" s="12" t="s">
        <v>2771</v>
      </c>
      <c r="U930" s="12" t="s">
        <v>2574</v>
      </c>
      <c r="V930" s="12" t="s">
        <v>2602</v>
      </c>
      <c r="X930" s="12" t="s">
        <v>2774</v>
      </c>
      <c r="Y930" s="12" t="s">
        <v>990</v>
      </c>
      <c r="Z930" s="12" t="s">
        <v>2773</v>
      </c>
      <c r="AB930" s="28">
        <v>40444.593668981484</v>
      </c>
      <c r="AC930" s="12" t="s">
        <v>2574</v>
      </c>
    </row>
    <row r="931" spans="1:29" ht="38.25" hidden="1">
      <c r="A931" s="16">
        <v>528</v>
      </c>
      <c r="B931" s="12" t="s">
        <v>2587</v>
      </c>
      <c r="C931" s="12">
        <v>164</v>
      </c>
      <c r="D931" s="12">
        <v>1</v>
      </c>
      <c r="E931" s="17" t="s">
        <v>1634</v>
      </c>
      <c r="F931" s="17" t="s">
        <v>271</v>
      </c>
      <c r="G931" s="17" t="s">
        <v>41</v>
      </c>
      <c r="H931" s="12" t="s">
        <v>19</v>
      </c>
      <c r="I931" s="12" t="s">
        <v>992</v>
      </c>
      <c r="J931" s="27">
        <v>95</v>
      </c>
      <c r="K931" s="17">
        <v>30</v>
      </c>
      <c r="L931" s="17" t="s">
        <v>1634</v>
      </c>
      <c r="M931" s="12">
        <v>384</v>
      </c>
      <c r="N931" s="12" t="s">
        <v>994</v>
      </c>
      <c r="R931" s="12" t="s">
        <v>2772</v>
      </c>
      <c r="S931" s="12" t="s">
        <v>1632</v>
      </c>
      <c r="T931" s="12" t="s">
        <v>2771</v>
      </c>
      <c r="U931" s="12" t="s">
        <v>2574</v>
      </c>
      <c r="V931" s="12" t="s">
        <v>116</v>
      </c>
      <c r="AB931" s="28">
        <v>40380.759618055556</v>
      </c>
      <c r="AC931" s="12" t="s">
        <v>2574</v>
      </c>
    </row>
    <row r="932" spans="1:29" ht="63.75" hidden="1">
      <c r="A932" s="16">
        <v>380</v>
      </c>
      <c r="B932" s="12" t="s">
        <v>2587</v>
      </c>
      <c r="C932" s="12">
        <v>164</v>
      </c>
      <c r="D932" s="12">
        <v>1</v>
      </c>
      <c r="E932" s="17" t="s">
        <v>1651</v>
      </c>
      <c r="F932" s="17" t="s">
        <v>1660</v>
      </c>
      <c r="G932" s="17" t="s">
        <v>45</v>
      </c>
      <c r="H932" s="12" t="s">
        <v>19</v>
      </c>
      <c r="I932" s="12" t="s">
        <v>992</v>
      </c>
      <c r="J932" s="27">
        <v>94</v>
      </c>
      <c r="K932" s="17">
        <v>7</v>
      </c>
      <c r="L932" s="17" t="s">
        <v>1651</v>
      </c>
      <c r="N932" s="12" t="s">
        <v>994</v>
      </c>
      <c r="Q932" s="16">
        <v>8</v>
      </c>
      <c r="R932" s="12" t="s">
        <v>2769</v>
      </c>
      <c r="S932" s="12" t="s">
        <v>2768</v>
      </c>
      <c r="T932" s="12" t="s">
        <v>2767</v>
      </c>
      <c r="U932" s="12" t="s">
        <v>2574</v>
      </c>
      <c r="V932" s="12" t="s">
        <v>2602</v>
      </c>
      <c r="Y932" s="12" t="s">
        <v>990</v>
      </c>
      <c r="Z932" s="12" t="s">
        <v>2770</v>
      </c>
      <c r="AB932" s="28">
        <v>40444.592245370368</v>
      </c>
      <c r="AC932" s="12" t="s">
        <v>2574</v>
      </c>
    </row>
    <row r="933" spans="1:29" ht="63.75" hidden="1">
      <c r="A933" s="16">
        <v>524</v>
      </c>
      <c r="B933" s="12" t="s">
        <v>2587</v>
      </c>
      <c r="C933" s="12">
        <v>164</v>
      </c>
      <c r="D933" s="12">
        <v>1</v>
      </c>
      <c r="E933" s="17" t="s">
        <v>1651</v>
      </c>
      <c r="F933" s="17" t="s">
        <v>1660</v>
      </c>
      <c r="G933" s="17" t="s">
        <v>45</v>
      </c>
      <c r="H933" s="12" t="s">
        <v>19</v>
      </c>
      <c r="I933" s="12" t="s">
        <v>992</v>
      </c>
      <c r="J933" s="27">
        <v>94</v>
      </c>
      <c r="K933" s="17">
        <v>7</v>
      </c>
      <c r="L933" s="17" t="s">
        <v>1651</v>
      </c>
      <c r="M933" s="12">
        <v>380</v>
      </c>
      <c r="N933" s="12" t="s">
        <v>994</v>
      </c>
      <c r="R933" s="12" t="s">
        <v>2769</v>
      </c>
      <c r="S933" s="12" t="s">
        <v>2768</v>
      </c>
      <c r="T933" s="12" t="s">
        <v>2767</v>
      </c>
      <c r="U933" s="12" t="s">
        <v>2574</v>
      </c>
      <c r="V933" s="12" t="s">
        <v>116</v>
      </c>
      <c r="AB933" s="28">
        <v>40380.759247685186</v>
      </c>
      <c r="AC933" s="12" t="s">
        <v>2574</v>
      </c>
    </row>
    <row r="934" spans="1:29" ht="178.5" hidden="1">
      <c r="A934" s="16">
        <v>287</v>
      </c>
      <c r="B934" s="12" t="s">
        <v>2587</v>
      </c>
      <c r="C934" s="12">
        <v>164</v>
      </c>
      <c r="D934" s="12">
        <v>1</v>
      </c>
      <c r="E934" s="17" t="s">
        <v>2266</v>
      </c>
      <c r="F934" s="17" t="s">
        <v>55</v>
      </c>
      <c r="G934" s="17" t="s">
        <v>22</v>
      </c>
      <c r="H934" s="12" t="s">
        <v>19</v>
      </c>
      <c r="I934" s="12" t="s">
        <v>992</v>
      </c>
      <c r="J934" s="27">
        <v>25</v>
      </c>
      <c r="K934" s="17">
        <v>4</v>
      </c>
      <c r="L934" s="17" t="s">
        <v>2266</v>
      </c>
      <c r="N934" s="12" t="s">
        <v>994</v>
      </c>
      <c r="Q934" s="16">
        <v>8</v>
      </c>
      <c r="R934" s="12" t="s">
        <v>2765</v>
      </c>
      <c r="S934" s="12" t="s">
        <v>2604</v>
      </c>
      <c r="T934" s="12" t="s">
        <v>2764</v>
      </c>
      <c r="U934" s="12" t="s">
        <v>2574</v>
      </c>
      <c r="V934" s="12" t="s">
        <v>2602</v>
      </c>
      <c r="Y934" s="12" t="s">
        <v>990</v>
      </c>
      <c r="Z934" s="12" t="s">
        <v>2766</v>
      </c>
      <c r="AB934" s="28">
        <v>40443.504976851851</v>
      </c>
      <c r="AC934" s="12" t="s">
        <v>2574</v>
      </c>
    </row>
    <row r="935" spans="1:29" ht="178.5" hidden="1">
      <c r="A935" s="16">
        <v>431</v>
      </c>
      <c r="B935" s="12" t="s">
        <v>2587</v>
      </c>
      <c r="C935" s="12">
        <v>164</v>
      </c>
      <c r="D935" s="12">
        <v>1</v>
      </c>
      <c r="E935" s="17" t="s">
        <v>2266</v>
      </c>
      <c r="F935" s="17" t="s">
        <v>55</v>
      </c>
      <c r="G935" s="17" t="s">
        <v>22</v>
      </c>
      <c r="H935" s="12" t="s">
        <v>19</v>
      </c>
      <c r="I935" s="12" t="s">
        <v>992</v>
      </c>
      <c r="J935" s="27">
        <v>25</v>
      </c>
      <c r="K935" s="17">
        <v>4</v>
      </c>
      <c r="L935" s="17" t="s">
        <v>2266</v>
      </c>
      <c r="M935" s="12">
        <v>287</v>
      </c>
      <c r="N935" s="12" t="s">
        <v>994</v>
      </c>
      <c r="R935" s="12" t="s">
        <v>2765</v>
      </c>
      <c r="S935" s="12" t="s">
        <v>2604</v>
      </c>
      <c r="T935" s="12" t="s">
        <v>2764</v>
      </c>
      <c r="U935" s="12" t="s">
        <v>2574</v>
      </c>
      <c r="V935" s="12" t="s">
        <v>116</v>
      </c>
      <c r="AB935" s="28">
        <v>40380.749340277776</v>
      </c>
      <c r="AC935" s="12" t="s">
        <v>2574</v>
      </c>
    </row>
    <row r="936" spans="1:29" ht="140.25" hidden="1">
      <c r="A936" s="16">
        <v>503</v>
      </c>
      <c r="B936" s="12" t="s">
        <v>2587</v>
      </c>
      <c r="C936" s="12">
        <v>164</v>
      </c>
      <c r="D936" s="12">
        <v>1</v>
      </c>
      <c r="E936" s="17" t="s">
        <v>1678</v>
      </c>
      <c r="F936" s="17" t="s">
        <v>1826</v>
      </c>
      <c r="G936" s="17" t="s">
        <v>330</v>
      </c>
      <c r="H936" s="12" t="s">
        <v>19</v>
      </c>
      <c r="I936" s="12" t="s">
        <v>992</v>
      </c>
      <c r="J936" s="27">
        <v>81</v>
      </c>
      <c r="K936" s="17">
        <v>48</v>
      </c>
      <c r="L936" s="17" t="s">
        <v>1678</v>
      </c>
      <c r="M936" s="12">
        <v>359</v>
      </c>
      <c r="N936" s="12" t="s">
        <v>994</v>
      </c>
      <c r="R936" s="12" t="s">
        <v>2762</v>
      </c>
      <c r="S936" s="12" t="s">
        <v>2761</v>
      </c>
      <c r="T936" s="12" t="s">
        <v>2763</v>
      </c>
      <c r="U936" s="12" t="s">
        <v>2574</v>
      </c>
      <c r="V936" s="12" t="s">
        <v>116</v>
      </c>
      <c r="AB936" s="28">
        <v>40380.75540509259</v>
      </c>
      <c r="AC936" s="12" t="s">
        <v>2574</v>
      </c>
    </row>
    <row r="937" spans="1:29" ht="114.75" hidden="1">
      <c r="A937" s="16">
        <v>359</v>
      </c>
      <c r="B937" s="12" t="s">
        <v>2587</v>
      </c>
      <c r="C937" s="12">
        <v>164</v>
      </c>
      <c r="D937" s="12">
        <v>1</v>
      </c>
      <c r="E937" s="17" t="s">
        <v>1678</v>
      </c>
      <c r="F937" s="17" t="s">
        <v>1826</v>
      </c>
      <c r="G937" s="17" t="s">
        <v>330</v>
      </c>
      <c r="H937" s="12" t="s">
        <v>19</v>
      </c>
      <c r="I937" s="12" t="s">
        <v>992</v>
      </c>
      <c r="J937" s="27">
        <v>81</v>
      </c>
      <c r="K937" s="17">
        <v>48</v>
      </c>
      <c r="L937" s="17" t="s">
        <v>1678</v>
      </c>
      <c r="N937" s="12" t="s">
        <v>994</v>
      </c>
      <c r="Q937" s="16">
        <v>8</v>
      </c>
      <c r="R937" s="12" t="s">
        <v>2762</v>
      </c>
      <c r="S937" s="12" t="s">
        <v>2761</v>
      </c>
      <c r="T937" s="12" t="s">
        <v>2760</v>
      </c>
      <c r="U937" s="12" t="s">
        <v>2574</v>
      </c>
      <c r="V937" s="12" t="s">
        <v>2602</v>
      </c>
      <c r="Y937" s="12" t="s">
        <v>990</v>
      </c>
      <c r="Z937" s="12" t="s">
        <v>2759</v>
      </c>
      <c r="AB937" s="28">
        <v>40443.553622685184</v>
      </c>
      <c r="AC937" s="12" t="s">
        <v>2574</v>
      </c>
    </row>
    <row r="938" spans="1:29" ht="76.5" hidden="1">
      <c r="A938" s="16">
        <v>512</v>
      </c>
      <c r="B938" s="12" t="s">
        <v>2587</v>
      </c>
      <c r="C938" s="12">
        <v>164</v>
      </c>
      <c r="D938" s="12">
        <v>1</v>
      </c>
      <c r="E938" s="17" t="s">
        <v>1681</v>
      </c>
      <c r="F938" s="17" t="s">
        <v>98</v>
      </c>
      <c r="G938" s="17" t="s">
        <v>68</v>
      </c>
      <c r="H938" s="12" t="s">
        <v>19</v>
      </c>
      <c r="I938" s="12" t="s">
        <v>992</v>
      </c>
      <c r="J938" s="27">
        <v>82</v>
      </c>
      <c r="K938" s="17">
        <v>20</v>
      </c>
      <c r="L938" s="17" t="s">
        <v>1681</v>
      </c>
      <c r="M938" s="12">
        <v>368</v>
      </c>
      <c r="N938" s="12" t="s">
        <v>994</v>
      </c>
      <c r="R938" s="12" t="s">
        <v>2757</v>
      </c>
      <c r="S938" s="12" t="s">
        <v>1687</v>
      </c>
      <c r="T938" s="12" t="s">
        <v>2758</v>
      </c>
      <c r="U938" s="12" t="s">
        <v>2574</v>
      </c>
      <c r="V938" s="12" t="s">
        <v>116</v>
      </c>
      <c r="AB938" s="28">
        <v>40380.756203703706</v>
      </c>
      <c r="AC938" s="12" t="s">
        <v>2574</v>
      </c>
    </row>
    <row r="939" spans="1:29" ht="51" hidden="1">
      <c r="A939" s="16">
        <v>368</v>
      </c>
      <c r="B939" s="12" t="s">
        <v>2587</v>
      </c>
      <c r="C939" s="12">
        <v>164</v>
      </c>
      <c r="D939" s="12">
        <v>1</v>
      </c>
      <c r="E939" s="17" t="s">
        <v>1681</v>
      </c>
      <c r="F939" s="17" t="s">
        <v>98</v>
      </c>
      <c r="G939" s="17" t="s">
        <v>68</v>
      </c>
      <c r="H939" s="12" t="s">
        <v>19</v>
      </c>
      <c r="I939" s="12" t="s">
        <v>992</v>
      </c>
      <c r="J939" s="27">
        <v>82</v>
      </c>
      <c r="K939" s="17">
        <v>20</v>
      </c>
      <c r="L939" s="17" t="s">
        <v>1681</v>
      </c>
      <c r="N939" s="12" t="s">
        <v>994</v>
      </c>
      <c r="Q939" s="16">
        <v>8</v>
      </c>
      <c r="R939" s="12" t="s">
        <v>2757</v>
      </c>
      <c r="S939" s="12" t="s">
        <v>1687</v>
      </c>
      <c r="T939" s="12" t="s">
        <v>2756</v>
      </c>
      <c r="U939" s="12" t="s">
        <v>2574</v>
      </c>
      <c r="V939" s="12" t="s">
        <v>2602</v>
      </c>
      <c r="Y939" s="12" t="s">
        <v>990</v>
      </c>
      <c r="Z939" s="12" t="s">
        <v>2755</v>
      </c>
      <c r="AB939" s="28">
        <v>40443.571319444447</v>
      </c>
      <c r="AC939" s="12" t="s">
        <v>2574</v>
      </c>
    </row>
    <row r="940" spans="1:29" ht="242.25" hidden="1">
      <c r="A940" s="16">
        <v>535</v>
      </c>
      <c r="B940" s="12" t="s">
        <v>2587</v>
      </c>
      <c r="C940" s="12">
        <v>164</v>
      </c>
      <c r="D940" s="12">
        <v>1</v>
      </c>
      <c r="E940" s="17" t="s">
        <v>1678</v>
      </c>
      <c r="F940" s="17" t="s">
        <v>98</v>
      </c>
      <c r="G940" s="17" t="s">
        <v>67</v>
      </c>
      <c r="H940" s="12" t="s">
        <v>19</v>
      </c>
      <c r="I940" s="12" t="s">
        <v>992</v>
      </c>
      <c r="J940" s="27">
        <v>82</v>
      </c>
      <c r="K940" s="17">
        <v>10</v>
      </c>
      <c r="L940" s="17" t="s">
        <v>1678</v>
      </c>
      <c r="M940" s="12">
        <v>391</v>
      </c>
      <c r="N940" s="12" t="s">
        <v>994</v>
      </c>
      <c r="R940" s="12" t="s">
        <v>2753</v>
      </c>
      <c r="S940" s="12" t="s">
        <v>1683</v>
      </c>
      <c r="T940" s="12" t="s">
        <v>2754</v>
      </c>
      <c r="U940" s="12" t="s">
        <v>2574</v>
      </c>
      <c r="V940" s="12" t="s">
        <v>116</v>
      </c>
      <c r="AB940" s="28">
        <v>40380.760196759256</v>
      </c>
      <c r="AC940" s="12" t="s">
        <v>2574</v>
      </c>
    </row>
    <row r="941" spans="1:29" ht="216.75" hidden="1">
      <c r="A941" s="16">
        <v>391</v>
      </c>
      <c r="B941" s="12" t="s">
        <v>2587</v>
      </c>
      <c r="C941" s="12">
        <v>164</v>
      </c>
      <c r="D941" s="12">
        <v>1</v>
      </c>
      <c r="E941" s="17" t="s">
        <v>1678</v>
      </c>
      <c r="F941" s="17" t="s">
        <v>98</v>
      </c>
      <c r="G941" s="17" t="s">
        <v>67</v>
      </c>
      <c r="H941" s="12" t="s">
        <v>19</v>
      </c>
      <c r="I941" s="12" t="s">
        <v>992</v>
      </c>
      <c r="J941" s="27">
        <v>82</v>
      </c>
      <c r="K941" s="17">
        <v>10</v>
      </c>
      <c r="L941" s="17" t="s">
        <v>1678</v>
      </c>
      <c r="N941" s="12" t="s">
        <v>994</v>
      </c>
      <c r="Q941" s="16">
        <v>8</v>
      </c>
      <c r="R941" s="12" t="s">
        <v>2753</v>
      </c>
      <c r="S941" s="12" t="s">
        <v>1683</v>
      </c>
      <c r="T941" s="12" t="s">
        <v>2752</v>
      </c>
      <c r="U941" s="12" t="s">
        <v>2574</v>
      </c>
      <c r="V941" s="12" t="s">
        <v>2602</v>
      </c>
      <c r="Y941" s="12" t="s">
        <v>990</v>
      </c>
      <c r="Z941" s="12" t="s">
        <v>2751</v>
      </c>
      <c r="AB941" s="28">
        <v>40443.577407407407</v>
      </c>
      <c r="AC941" s="12" t="s">
        <v>2574</v>
      </c>
    </row>
    <row r="942" spans="1:29" ht="102" hidden="1">
      <c r="A942" s="16">
        <v>525</v>
      </c>
      <c r="B942" s="12" t="s">
        <v>2587</v>
      </c>
      <c r="C942" s="12">
        <v>164</v>
      </c>
      <c r="D942" s="12">
        <v>1</v>
      </c>
      <c r="E942" s="17" t="s">
        <v>129</v>
      </c>
      <c r="F942" s="17" t="s">
        <v>1660</v>
      </c>
      <c r="G942" s="17" t="s">
        <v>34</v>
      </c>
      <c r="H942" s="12" t="s">
        <v>19</v>
      </c>
      <c r="I942" s="12" t="s">
        <v>992</v>
      </c>
      <c r="J942" s="27">
        <v>94</v>
      </c>
      <c r="K942" s="17">
        <v>34</v>
      </c>
      <c r="L942" s="17" t="s">
        <v>129</v>
      </c>
      <c r="M942" s="12">
        <v>381</v>
      </c>
      <c r="N942" s="12" t="s">
        <v>994</v>
      </c>
      <c r="R942" s="12" t="s">
        <v>2749</v>
      </c>
      <c r="S942" s="12" t="s">
        <v>2748</v>
      </c>
      <c r="T942" s="12" t="s">
        <v>2750</v>
      </c>
      <c r="U942" s="12" t="s">
        <v>2574</v>
      </c>
      <c r="V942" s="12" t="s">
        <v>116</v>
      </c>
      <c r="AB942" s="28">
        <v>40380.759351851855</v>
      </c>
      <c r="AC942" s="12" t="s">
        <v>2574</v>
      </c>
    </row>
    <row r="943" spans="1:29" ht="76.5" hidden="1">
      <c r="A943" s="16">
        <v>381</v>
      </c>
      <c r="B943" s="12" t="s">
        <v>2587</v>
      </c>
      <c r="C943" s="12">
        <v>164</v>
      </c>
      <c r="D943" s="12">
        <v>1</v>
      </c>
      <c r="E943" s="17" t="s">
        <v>129</v>
      </c>
      <c r="F943" s="17" t="s">
        <v>1660</v>
      </c>
      <c r="G943" s="17" t="s">
        <v>34</v>
      </c>
      <c r="H943" s="12" t="s">
        <v>19</v>
      </c>
      <c r="I943" s="12" t="s">
        <v>992</v>
      </c>
      <c r="J943" s="27">
        <v>94</v>
      </c>
      <c r="K943" s="17">
        <v>34</v>
      </c>
      <c r="L943" s="17" t="s">
        <v>129</v>
      </c>
      <c r="N943" s="12" t="s">
        <v>994</v>
      </c>
      <c r="Q943" s="16">
        <v>8</v>
      </c>
      <c r="R943" s="12" t="s">
        <v>2749</v>
      </c>
      <c r="S943" s="12" t="s">
        <v>2748</v>
      </c>
      <c r="T943" s="12" t="s">
        <v>2747</v>
      </c>
      <c r="U943" s="12" t="s">
        <v>2574</v>
      </c>
      <c r="V943" s="12" t="s">
        <v>2602</v>
      </c>
      <c r="Y943" s="12" t="s">
        <v>990</v>
      </c>
      <c r="Z943" s="12" t="s">
        <v>2746</v>
      </c>
      <c r="AB943" s="28">
        <v>40444.593310185184</v>
      </c>
      <c r="AC943" s="12" t="s">
        <v>2574</v>
      </c>
    </row>
    <row r="944" spans="1:29" ht="127.5" hidden="1">
      <c r="A944" s="16">
        <v>451</v>
      </c>
      <c r="B944" s="12" t="s">
        <v>2587</v>
      </c>
      <c r="C944" s="12">
        <v>164</v>
      </c>
      <c r="D944" s="12">
        <v>1</v>
      </c>
      <c r="E944" s="17" t="s">
        <v>2179</v>
      </c>
      <c r="F944" s="17" t="s">
        <v>30</v>
      </c>
      <c r="G944" s="17" t="s">
        <v>54</v>
      </c>
      <c r="H944" s="12" t="s">
        <v>19</v>
      </c>
      <c r="I944" s="12" t="s">
        <v>992</v>
      </c>
      <c r="J944" s="27">
        <v>33</v>
      </c>
      <c r="K944" s="17">
        <v>19</v>
      </c>
      <c r="L944" s="17" t="s">
        <v>2179</v>
      </c>
      <c r="M944" s="12">
        <v>307</v>
      </c>
      <c r="N944" s="12" t="s">
        <v>994</v>
      </c>
      <c r="R944" s="12" t="s">
        <v>2744</v>
      </c>
      <c r="S944" s="12" t="s">
        <v>2177</v>
      </c>
      <c r="T944" s="12" t="s">
        <v>2745</v>
      </c>
      <c r="U944" s="12" t="s">
        <v>2574</v>
      </c>
      <c r="V944" s="12" t="s">
        <v>116</v>
      </c>
      <c r="AB944" s="28">
        <v>40380.750381944446</v>
      </c>
      <c r="AC944" s="12" t="s">
        <v>2574</v>
      </c>
    </row>
    <row r="945" spans="1:29" ht="102" hidden="1">
      <c r="A945" s="16">
        <v>307</v>
      </c>
      <c r="B945" s="12" t="s">
        <v>2587</v>
      </c>
      <c r="C945" s="12">
        <v>164</v>
      </c>
      <c r="D945" s="12">
        <v>1</v>
      </c>
      <c r="E945" s="17" t="s">
        <v>2179</v>
      </c>
      <c r="F945" s="17" t="s">
        <v>30</v>
      </c>
      <c r="G945" s="17" t="s">
        <v>54</v>
      </c>
      <c r="H945" s="12" t="s">
        <v>19</v>
      </c>
      <c r="I945" s="12" t="s">
        <v>992</v>
      </c>
      <c r="J945" s="27">
        <v>33</v>
      </c>
      <c r="K945" s="17">
        <v>19</v>
      </c>
      <c r="L945" s="17" t="s">
        <v>2179</v>
      </c>
      <c r="N945" s="12" t="s">
        <v>994</v>
      </c>
      <c r="Q945" s="16">
        <v>8</v>
      </c>
      <c r="R945" s="12" t="s">
        <v>2744</v>
      </c>
      <c r="S945" s="12" t="s">
        <v>2177</v>
      </c>
      <c r="T945" s="12" t="s">
        <v>2743</v>
      </c>
      <c r="U945" s="12" t="s">
        <v>2574</v>
      </c>
      <c r="V945" s="12" t="s">
        <v>2602</v>
      </c>
      <c r="Y945" s="12" t="s">
        <v>990</v>
      </c>
      <c r="Z945" s="12" t="s">
        <v>2742</v>
      </c>
      <c r="AB945" s="28">
        <v>40443.524444444447</v>
      </c>
      <c r="AC945" s="12" t="s">
        <v>2574</v>
      </c>
    </row>
    <row r="946" spans="1:29" ht="127.5" hidden="1">
      <c r="A946" s="16">
        <v>356</v>
      </c>
      <c r="B946" s="12" t="s">
        <v>2587</v>
      </c>
      <c r="C946" s="12">
        <v>164</v>
      </c>
      <c r="D946" s="12">
        <v>1</v>
      </c>
      <c r="E946" s="17" t="s">
        <v>1678</v>
      </c>
      <c r="F946" s="17" t="s">
        <v>1826</v>
      </c>
      <c r="G946" s="17" t="s">
        <v>112</v>
      </c>
      <c r="H946" s="12" t="s">
        <v>19</v>
      </c>
      <c r="I946" s="12" t="s">
        <v>992</v>
      </c>
      <c r="J946" s="27">
        <v>81</v>
      </c>
      <c r="K946" s="17">
        <v>50</v>
      </c>
      <c r="L946" s="17" t="s">
        <v>1678</v>
      </c>
      <c r="N946" s="12" t="s">
        <v>994</v>
      </c>
      <c r="Q946" s="16">
        <v>8</v>
      </c>
      <c r="R946" s="12" t="s">
        <v>2691</v>
      </c>
      <c r="S946" s="12" t="s">
        <v>1676</v>
      </c>
      <c r="T946" s="12" t="s">
        <v>2739</v>
      </c>
      <c r="U946" s="12" t="s">
        <v>2574</v>
      </c>
      <c r="V946" s="12" t="s">
        <v>2602</v>
      </c>
      <c r="X946" s="12" t="s">
        <v>2741</v>
      </c>
      <c r="Y946" s="12" t="s">
        <v>990</v>
      </c>
      <c r="Z946" s="12" t="s">
        <v>2740</v>
      </c>
      <c r="AB946" s="28">
        <v>40443.569861111115</v>
      </c>
      <c r="AC946" s="12" t="s">
        <v>2574</v>
      </c>
    </row>
    <row r="947" spans="1:29" ht="51" hidden="1">
      <c r="A947" s="16">
        <v>500</v>
      </c>
      <c r="B947" s="12" t="s">
        <v>2587</v>
      </c>
      <c r="C947" s="12">
        <v>164</v>
      </c>
      <c r="D947" s="12">
        <v>1</v>
      </c>
      <c r="E947" s="17" t="s">
        <v>1678</v>
      </c>
      <c r="F947" s="17" t="s">
        <v>1826</v>
      </c>
      <c r="G947" s="17" t="s">
        <v>112</v>
      </c>
      <c r="H947" s="12" t="s">
        <v>19</v>
      </c>
      <c r="I947" s="12" t="s">
        <v>992</v>
      </c>
      <c r="J947" s="27">
        <v>81</v>
      </c>
      <c r="K947" s="17">
        <v>50</v>
      </c>
      <c r="L947" s="17" t="s">
        <v>1678</v>
      </c>
      <c r="M947" s="12">
        <v>356</v>
      </c>
      <c r="N947" s="12" t="s">
        <v>994</v>
      </c>
      <c r="R947" s="12" t="s">
        <v>2691</v>
      </c>
      <c r="S947" s="12" t="s">
        <v>1676</v>
      </c>
      <c r="T947" s="12" t="s">
        <v>2739</v>
      </c>
      <c r="U947" s="12" t="s">
        <v>2574</v>
      </c>
      <c r="V947" s="12" t="s">
        <v>116</v>
      </c>
      <c r="AB947" s="28">
        <v>40380.755162037036</v>
      </c>
      <c r="AC947" s="12" t="s">
        <v>2574</v>
      </c>
    </row>
    <row r="948" spans="1:29" ht="255" hidden="1">
      <c r="A948" s="16">
        <v>450</v>
      </c>
      <c r="B948" s="12" t="s">
        <v>2587</v>
      </c>
      <c r="C948" s="12">
        <v>164</v>
      </c>
      <c r="D948" s="12">
        <v>1</v>
      </c>
      <c r="E948" s="17" t="s">
        <v>2179</v>
      </c>
      <c r="F948" s="17" t="s">
        <v>30</v>
      </c>
      <c r="G948" s="17" t="s">
        <v>54</v>
      </c>
      <c r="H948" s="12" t="s">
        <v>19</v>
      </c>
      <c r="I948" s="12" t="s">
        <v>992</v>
      </c>
      <c r="J948" s="27">
        <v>33</v>
      </c>
      <c r="K948" s="17">
        <v>19</v>
      </c>
      <c r="L948" s="17" t="s">
        <v>2179</v>
      </c>
      <c r="M948" s="12">
        <v>306</v>
      </c>
      <c r="N948" s="12" t="s">
        <v>994</v>
      </c>
      <c r="R948" s="12" t="s">
        <v>2737</v>
      </c>
      <c r="S948" s="12" t="s">
        <v>2187</v>
      </c>
      <c r="T948" s="12" t="s">
        <v>2738</v>
      </c>
      <c r="U948" s="12" t="s">
        <v>2574</v>
      </c>
      <c r="V948" s="12" t="s">
        <v>116</v>
      </c>
      <c r="AB948" s="28">
        <v>40380.750277777777</v>
      </c>
      <c r="AC948" s="12" t="s">
        <v>2574</v>
      </c>
    </row>
    <row r="949" spans="1:29" ht="216.75" hidden="1">
      <c r="A949" s="16">
        <v>306</v>
      </c>
      <c r="B949" s="12" t="s">
        <v>2587</v>
      </c>
      <c r="C949" s="12">
        <v>164</v>
      </c>
      <c r="D949" s="12">
        <v>1</v>
      </c>
      <c r="E949" s="17" t="s">
        <v>2179</v>
      </c>
      <c r="F949" s="17" t="s">
        <v>30</v>
      </c>
      <c r="G949" s="17" t="s">
        <v>54</v>
      </c>
      <c r="H949" s="12" t="s">
        <v>19</v>
      </c>
      <c r="I949" s="12" t="s">
        <v>992</v>
      </c>
      <c r="J949" s="27">
        <v>33</v>
      </c>
      <c r="K949" s="17">
        <v>19</v>
      </c>
      <c r="L949" s="17" t="s">
        <v>2179</v>
      </c>
      <c r="N949" s="12" t="s">
        <v>994</v>
      </c>
      <c r="Q949" s="16">
        <v>8</v>
      </c>
      <c r="R949" s="12" t="s">
        <v>2737</v>
      </c>
      <c r="S949" s="12" t="s">
        <v>2187</v>
      </c>
      <c r="T949" s="12" t="s">
        <v>2736</v>
      </c>
      <c r="U949" s="12" t="s">
        <v>2574</v>
      </c>
      <c r="V949" s="12" t="s">
        <v>2602</v>
      </c>
      <c r="Y949" s="12" t="s">
        <v>990</v>
      </c>
      <c r="Z949" s="12" t="s">
        <v>2735</v>
      </c>
      <c r="AB949" s="28">
        <v>40443.524259259262</v>
      </c>
      <c r="AC949" s="12" t="s">
        <v>2574</v>
      </c>
    </row>
    <row r="950" spans="1:29" ht="216.75" hidden="1">
      <c r="A950" s="16">
        <v>623</v>
      </c>
      <c r="B950" s="12" t="s">
        <v>2682</v>
      </c>
      <c r="C950" s="12">
        <v>164</v>
      </c>
      <c r="D950" s="12">
        <v>1</v>
      </c>
      <c r="E950" s="17" t="s">
        <v>2461</v>
      </c>
      <c r="F950" s="17" t="s">
        <v>22</v>
      </c>
      <c r="G950" s="17" t="s">
        <v>53</v>
      </c>
      <c r="H950" s="12" t="s">
        <v>19</v>
      </c>
      <c r="I950" s="12" t="s">
        <v>992</v>
      </c>
      <c r="J950" s="27">
        <v>4</v>
      </c>
      <c r="K950" s="17">
        <v>5</v>
      </c>
      <c r="L950" s="17" t="s">
        <v>2461</v>
      </c>
      <c r="N950" s="12" t="s">
        <v>994</v>
      </c>
      <c r="Q950" s="16">
        <v>8</v>
      </c>
      <c r="R950" s="12" t="s">
        <v>2734</v>
      </c>
      <c r="S950" s="12" t="s">
        <v>2733</v>
      </c>
      <c r="T950" s="12" t="s">
        <v>2732</v>
      </c>
      <c r="U950" s="12" t="s">
        <v>2574</v>
      </c>
      <c r="V950" s="12" t="s">
        <v>2602</v>
      </c>
      <c r="Y950" s="12" t="s">
        <v>990</v>
      </c>
      <c r="Z950" s="12" t="s">
        <v>2731</v>
      </c>
      <c r="AB950" s="28">
        <v>40443.437361111108</v>
      </c>
      <c r="AC950" s="12" t="s">
        <v>2574</v>
      </c>
    </row>
    <row r="951" spans="1:29" ht="89.25" hidden="1">
      <c r="A951" s="16">
        <v>990</v>
      </c>
      <c r="B951" s="12" t="s">
        <v>2671</v>
      </c>
      <c r="C951" s="12">
        <v>164</v>
      </c>
      <c r="D951" s="12">
        <v>1</v>
      </c>
      <c r="F951" s="17" t="s">
        <v>1826</v>
      </c>
      <c r="G951" s="17" t="s">
        <v>73</v>
      </c>
      <c r="H951" s="12" t="s">
        <v>19</v>
      </c>
      <c r="I951" s="12" t="s">
        <v>992</v>
      </c>
      <c r="J951" s="27">
        <v>81</v>
      </c>
      <c r="K951" s="17">
        <v>39</v>
      </c>
      <c r="N951" s="12" t="s">
        <v>994</v>
      </c>
      <c r="Q951" s="16">
        <v>8</v>
      </c>
      <c r="R951" s="12" t="s">
        <v>2730</v>
      </c>
      <c r="S951" s="12" t="s">
        <v>2729</v>
      </c>
      <c r="T951" s="12" t="s">
        <v>2728</v>
      </c>
      <c r="U951" s="12" t="s">
        <v>2574</v>
      </c>
      <c r="V951" s="12" t="s">
        <v>2602</v>
      </c>
      <c r="AB951" s="28">
        <v>40443.265347222223</v>
      </c>
      <c r="AC951" s="12" t="s">
        <v>116</v>
      </c>
    </row>
    <row r="952" spans="1:29" ht="216.75" hidden="1">
      <c r="A952" s="16">
        <v>838</v>
      </c>
      <c r="B952" s="12" t="s">
        <v>49</v>
      </c>
      <c r="C952" s="12">
        <v>164</v>
      </c>
      <c r="D952" s="12">
        <v>1</v>
      </c>
      <c r="E952" s="17" t="s">
        <v>2266</v>
      </c>
      <c r="F952" s="17" t="s">
        <v>55</v>
      </c>
      <c r="G952" s="17" t="s">
        <v>25</v>
      </c>
      <c r="H952" s="12" t="s">
        <v>19</v>
      </c>
      <c r="I952" s="12" t="s">
        <v>992</v>
      </c>
      <c r="J952" s="27">
        <v>25</v>
      </c>
      <c r="K952" s="17">
        <v>3</v>
      </c>
      <c r="L952" s="17" t="s">
        <v>2266</v>
      </c>
      <c r="N952" s="12" t="s">
        <v>994</v>
      </c>
      <c r="Q952" s="16">
        <v>8</v>
      </c>
      <c r="R952" s="12" t="s">
        <v>2725</v>
      </c>
      <c r="S952" s="12" t="s">
        <v>70</v>
      </c>
      <c r="T952" s="12" t="s">
        <v>2724</v>
      </c>
      <c r="U952" s="12" t="s">
        <v>2574</v>
      </c>
      <c r="V952" s="12" t="s">
        <v>2602</v>
      </c>
      <c r="X952" s="12" t="s">
        <v>2727</v>
      </c>
      <c r="Y952" s="12" t="s">
        <v>990</v>
      </c>
      <c r="Z952" s="12" t="s">
        <v>2726</v>
      </c>
      <c r="AB952" s="28">
        <v>40443.511967592596</v>
      </c>
      <c r="AC952" s="12" t="s">
        <v>2574</v>
      </c>
    </row>
    <row r="953" spans="1:29" ht="114.75" hidden="1">
      <c r="A953" s="16">
        <v>930</v>
      </c>
      <c r="B953" s="12" t="s">
        <v>49</v>
      </c>
      <c r="C953" s="12">
        <v>164</v>
      </c>
      <c r="D953" s="12">
        <v>1</v>
      </c>
      <c r="E953" s="17" t="s">
        <v>2266</v>
      </c>
      <c r="F953" s="17" t="s">
        <v>55</v>
      </c>
      <c r="G953" s="17" t="s">
        <v>25</v>
      </c>
      <c r="H953" s="12" t="s">
        <v>19</v>
      </c>
      <c r="I953" s="12" t="s">
        <v>992</v>
      </c>
      <c r="J953" s="27">
        <v>25</v>
      </c>
      <c r="K953" s="17">
        <v>3</v>
      </c>
      <c r="L953" s="17" t="s">
        <v>2266</v>
      </c>
      <c r="M953" s="12">
        <v>838</v>
      </c>
      <c r="N953" s="12" t="s">
        <v>994</v>
      </c>
      <c r="R953" s="12" t="s">
        <v>2725</v>
      </c>
      <c r="S953" s="12" t="s">
        <v>70</v>
      </c>
      <c r="T953" s="12" t="s">
        <v>2724</v>
      </c>
      <c r="U953" s="12" t="s">
        <v>2574</v>
      </c>
      <c r="V953" s="12" t="s">
        <v>116</v>
      </c>
      <c r="AB953" s="28">
        <v>40380.764618055553</v>
      </c>
      <c r="AC953" s="12" t="s">
        <v>2574</v>
      </c>
    </row>
    <row r="954" spans="1:29" ht="382.5" hidden="1">
      <c r="A954" s="16">
        <v>635</v>
      </c>
      <c r="B954" s="12" t="s">
        <v>2682</v>
      </c>
      <c r="C954" s="12">
        <v>164</v>
      </c>
      <c r="D954" s="12">
        <v>1</v>
      </c>
      <c r="E954" s="17" t="s">
        <v>2723</v>
      </c>
      <c r="H954" s="12" t="s">
        <v>19</v>
      </c>
      <c r="I954" s="12" t="s">
        <v>992</v>
      </c>
      <c r="L954" s="17" t="s">
        <v>2723</v>
      </c>
      <c r="N954" s="12" t="s">
        <v>994</v>
      </c>
      <c r="Q954" s="16">
        <v>8</v>
      </c>
      <c r="R954" s="12" t="s">
        <v>2722</v>
      </c>
      <c r="S954" s="12" t="s">
        <v>2721</v>
      </c>
      <c r="T954" s="12" t="s">
        <v>2720</v>
      </c>
      <c r="U954" s="12" t="s">
        <v>2574</v>
      </c>
      <c r="V954" s="12" t="s">
        <v>2602</v>
      </c>
      <c r="X954" s="12" t="s">
        <v>2719</v>
      </c>
      <c r="Y954" s="12" t="s">
        <v>990</v>
      </c>
      <c r="Z954" s="12" t="s">
        <v>2718</v>
      </c>
      <c r="AB954" s="28">
        <v>40443.432627314818</v>
      </c>
      <c r="AC954" s="12" t="s">
        <v>2574</v>
      </c>
    </row>
    <row r="955" spans="1:29" ht="178.5" hidden="1">
      <c r="A955" s="16">
        <v>659</v>
      </c>
      <c r="B955" s="12" t="s">
        <v>2600</v>
      </c>
      <c r="C955" s="12">
        <v>164</v>
      </c>
      <c r="D955" s="12">
        <v>1</v>
      </c>
      <c r="E955" s="17" t="s">
        <v>1739</v>
      </c>
      <c r="F955" s="17" t="s">
        <v>96</v>
      </c>
      <c r="G955" s="17" t="s">
        <v>68</v>
      </c>
      <c r="H955" s="12" t="s">
        <v>19</v>
      </c>
      <c r="I955" s="12" t="s">
        <v>990</v>
      </c>
      <c r="J955" s="27">
        <v>80</v>
      </c>
      <c r="K955" s="17">
        <v>20</v>
      </c>
      <c r="L955" s="17" t="s">
        <v>1739</v>
      </c>
      <c r="N955" s="12" t="s">
        <v>994</v>
      </c>
      <c r="Q955" s="16">
        <v>8</v>
      </c>
      <c r="R955" s="12" t="s">
        <v>2717</v>
      </c>
      <c r="S955" s="12" t="s">
        <v>2716</v>
      </c>
      <c r="T955" s="12" t="s">
        <v>2715</v>
      </c>
      <c r="U955" s="12" t="s">
        <v>2574</v>
      </c>
      <c r="V955" s="12" t="s">
        <v>2602</v>
      </c>
      <c r="Y955" s="12" t="s">
        <v>990</v>
      </c>
      <c r="Z955" s="12" t="s">
        <v>2714</v>
      </c>
      <c r="AB955" s="28">
        <v>40443.541134259256</v>
      </c>
      <c r="AC955" s="12" t="s">
        <v>2574</v>
      </c>
    </row>
    <row r="956" spans="1:29" ht="178.5" hidden="1">
      <c r="A956" s="16">
        <v>977</v>
      </c>
      <c r="B956" s="12" t="s">
        <v>49</v>
      </c>
      <c r="C956" s="12">
        <v>164</v>
      </c>
      <c r="D956" s="12">
        <v>1</v>
      </c>
      <c r="E956" s="17" t="s">
        <v>2712</v>
      </c>
      <c r="F956" s="17" t="s">
        <v>96</v>
      </c>
      <c r="G956" s="17" t="s">
        <v>233</v>
      </c>
      <c r="H956" s="12" t="s">
        <v>19</v>
      </c>
      <c r="I956" s="12" t="s">
        <v>992</v>
      </c>
      <c r="J956" s="27">
        <v>80</v>
      </c>
      <c r="K956" s="17">
        <v>52</v>
      </c>
      <c r="L956" s="17" t="s">
        <v>2712</v>
      </c>
      <c r="M956" s="12">
        <v>885</v>
      </c>
      <c r="N956" s="12" t="s">
        <v>994</v>
      </c>
      <c r="R956" s="12" t="s">
        <v>2711</v>
      </c>
      <c r="S956" s="12" t="s">
        <v>70</v>
      </c>
      <c r="T956" s="12" t="s">
        <v>2713</v>
      </c>
      <c r="U956" s="12" t="s">
        <v>2574</v>
      </c>
      <c r="V956" s="12" t="s">
        <v>116</v>
      </c>
      <c r="AB956" s="28">
        <v>40380.857604166667</v>
      </c>
      <c r="AC956" s="12" t="s">
        <v>2574</v>
      </c>
    </row>
    <row r="957" spans="1:29" ht="178.5" hidden="1">
      <c r="A957" s="16">
        <v>885</v>
      </c>
      <c r="B957" s="12" t="s">
        <v>49</v>
      </c>
      <c r="C957" s="12">
        <v>164</v>
      </c>
      <c r="D957" s="12">
        <v>1</v>
      </c>
      <c r="E957" s="17" t="s">
        <v>2712</v>
      </c>
      <c r="F957" s="17" t="s">
        <v>96</v>
      </c>
      <c r="G957" s="17" t="s">
        <v>233</v>
      </c>
      <c r="H957" s="12" t="s">
        <v>19</v>
      </c>
      <c r="I957" s="12" t="s">
        <v>992</v>
      </c>
      <c r="J957" s="27">
        <v>80</v>
      </c>
      <c r="K957" s="17">
        <v>52</v>
      </c>
      <c r="L957" s="17" t="s">
        <v>2712</v>
      </c>
      <c r="N957" s="12" t="s">
        <v>994</v>
      </c>
      <c r="R957" s="12" t="s">
        <v>2711</v>
      </c>
      <c r="S957" s="12" t="s">
        <v>70</v>
      </c>
      <c r="T957" s="12" t="s">
        <v>2710</v>
      </c>
      <c r="U957" s="12" t="s">
        <v>116</v>
      </c>
      <c r="V957" s="12" t="s">
        <v>116</v>
      </c>
      <c r="AB957" s="28">
        <v>40492.637615740743</v>
      </c>
      <c r="AC957" s="12" t="s">
        <v>116</v>
      </c>
    </row>
    <row r="958" spans="1:29" ht="89.25" hidden="1">
      <c r="A958" s="16">
        <v>750</v>
      </c>
      <c r="B958" s="12" t="s">
        <v>871</v>
      </c>
      <c r="C958" s="12">
        <v>164</v>
      </c>
      <c r="D958" s="12">
        <v>1</v>
      </c>
      <c r="E958" s="17" t="s">
        <v>2709</v>
      </c>
      <c r="F958" s="17" t="s">
        <v>1660</v>
      </c>
      <c r="G958" s="17" t="s">
        <v>30</v>
      </c>
      <c r="H958" s="12" t="s">
        <v>19</v>
      </c>
      <c r="I958" s="12" t="s">
        <v>990</v>
      </c>
      <c r="J958" s="27">
        <v>94</v>
      </c>
      <c r="K958" s="17">
        <v>33</v>
      </c>
      <c r="L958" s="17" t="s">
        <v>2709</v>
      </c>
      <c r="N958" s="12" t="s">
        <v>994</v>
      </c>
      <c r="R958" s="12" t="s">
        <v>2708</v>
      </c>
      <c r="S958" s="12" t="s">
        <v>2707</v>
      </c>
      <c r="T958" s="12" t="s">
        <v>2706</v>
      </c>
      <c r="U958" s="12" t="s">
        <v>116</v>
      </c>
      <c r="V958" s="12" t="s">
        <v>116</v>
      </c>
      <c r="AB958" s="28">
        <v>40492.660092592596</v>
      </c>
      <c r="AC958" s="12" t="s">
        <v>116</v>
      </c>
    </row>
    <row r="959" spans="1:29" ht="114.75" hidden="1">
      <c r="A959" s="16">
        <v>747</v>
      </c>
      <c r="B959" s="12" t="s">
        <v>871</v>
      </c>
      <c r="C959" s="12">
        <v>164</v>
      </c>
      <c r="D959" s="12">
        <v>1</v>
      </c>
      <c r="E959" s="17" t="s">
        <v>1681</v>
      </c>
      <c r="F959" s="17" t="s">
        <v>98</v>
      </c>
      <c r="G959" s="17" t="s">
        <v>81</v>
      </c>
      <c r="H959" s="12" t="s">
        <v>19</v>
      </c>
      <c r="I959" s="12" t="s">
        <v>992</v>
      </c>
      <c r="J959" s="27">
        <v>82</v>
      </c>
      <c r="K959" s="17">
        <v>22</v>
      </c>
      <c r="L959" s="17" t="s">
        <v>1681</v>
      </c>
      <c r="N959" s="12" t="s">
        <v>994</v>
      </c>
      <c r="R959" s="12" t="s">
        <v>2705</v>
      </c>
      <c r="S959" s="12" t="s">
        <v>2704</v>
      </c>
      <c r="T959" s="12" t="s">
        <v>2703</v>
      </c>
      <c r="U959" s="12" t="s">
        <v>116</v>
      </c>
      <c r="V959" s="12" t="s">
        <v>116</v>
      </c>
      <c r="AB959" s="28">
        <v>40492.661053240743</v>
      </c>
      <c r="AC959" s="12" t="s">
        <v>116</v>
      </c>
    </row>
    <row r="960" spans="1:29" ht="89.25" hidden="1">
      <c r="A960" s="16">
        <v>389</v>
      </c>
      <c r="B960" s="12" t="s">
        <v>2587</v>
      </c>
      <c r="C960" s="12">
        <v>164</v>
      </c>
      <c r="D960" s="12">
        <v>1</v>
      </c>
      <c r="E960" s="17" t="s">
        <v>134</v>
      </c>
      <c r="F960" s="17" t="s">
        <v>279</v>
      </c>
      <c r="G960" s="17" t="s">
        <v>36</v>
      </c>
      <c r="H960" s="12" t="s">
        <v>19</v>
      </c>
      <c r="I960" s="12" t="s">
        <v>992</v>
      </c>
      <c r="J960" s="27">
        <v>97</v>
      </c>
      <c r="K960" s="17">
        <v>1</v>
      </c>
      <c r="L960" s="17" t="s">
        <v>134</v>
      </c>
      <c r="N960" s="12" t="s">
        <v>994</v>
      </c>
      <c r="R960" s="12" t="s">
        <v>2702</v>
      </c>
      <c r="S960" s="12" t="s">
        <v>1586</v>
      </c>
      <c r="T960" s="12" t="s">
        <v>2701</v>
      </c>
      <c r="U960" s="12" t="s">
        <v>116</v>
      </c>
      <c r="V960" s="12" t="s">
        <v>116</v>
      </c>
      <c r="AB960" s="28">
        <v>40492.701168981483</v>
      </c>
      <c r="AC960" s="12" t="s">
        <v>116</v>
      </c>
    </row>
    <row r="961" spans="1:29" ht="89.25" hidden="1">
      <c r="A961" s="16">
        <v>533</v>
      </c>
      <c r="B961" s="12" t="s">
        <v>2587</v>
      </c>
      <c r="C961" s="12">
        <v>164</v>
      </c>
      <c r="D961" s="12">
        <v>1</v>
      </c>
      <c r="E961" s="17" t="s">
        <v>134</v>
      </c>
      <c r="F961" s="17" t="s">
        <v>279</v>
      </c>
      <c r="G961" s="17" t="s">
        <v>36</v>
      </c>
      <c r="H961" s="12" t="s">
        <v>19</v>
      </c>
      <c r="I961" s="12" t="s">
        <v>992</v>
      </c>
      <c r="J961" s="27">
        <v>97</v>
      </c>
      <c r="K961" s="17">
        <v>1</v>
      </c>
      <c r="L961" s="17" t="s">
        <v>134</v>
      </c>
      <c r="M961" s="12">
        <v>389</v>
      </c>
      <c r="N961" s="12" t="s">
        <v>994</v>
      </c>
      <c r="R961" s="12" t="s">
        <v>2702</v>
      </c>
      <c r="S961" s="12" t="s">
        <v>1586</v>
      </c>
      <c r="T961" s="12" t="s">
        <v>2701</v>
      </c>
      <c r="U961" s="12" t="s">
        <v>2574</v>
      </c>
      <c r="V961" s="12" t="s">
        <v>116</v>
      </c>
      <c r="AB961" s="28">
        <v>40380.760034722225</v>
      </c>
      <c r="AC961" s="12" t="s">
        <v>2574</v>
      </c>
    </row>
    <row r="962" spans="1:29" ht="191.25" hidden="1">
      <c r="A962" s="16">
        <v>399</v>
      </c>
      <c r="B962" s="12" t="s">
        <v>2587</v>
      </c>
      <c r="C962" s="12">
        <v>164</v>
      </c>
      <c r="D962" s="12">
        <v>1</v>
      </c>
      <c r="E962" s="17" t="s">
        <v>2461</v>
      </c>
      <c r="F962" s="17" t="s">
        <v>22</v>
      </c>
      <c r="G962" s="17" t="s">
        <v>32</v>
      </c>
      <c r="H962" s="12" t="s">
        <v>19</v>
      </c>
      <c r="I962" s="12" t="s">
        <v>992</v>
      </c>
      <c r="J962" s="27">
        <v>4</v>
      </c>
      <c r="K962" s="17">
        <v>8</v>
      </c>
      <c r="L962" s="17" t="s">
        <v>2461</v>
      </c>
      <c r="M962" s="12">
        <v>255</v>
      </c>
      <c r="N962" s="12" t="s">
        <v>994</v>
      </c>
      <c r="R962" s="12" t="s">
        <v>2699</v>
      </c>
      <c r="S962" s="12" t="s">
        <v>2459</v>
      </c>
      <c r="T962" s="12" t="s">
        <v>2700</v>
      </c>
      <c r="U962" s="12" t="s">
        <v>2574</v>
      </c>
      <c r="V962" s="12" t="s">
        <v>116</v>
      </c>
      <c r="AB962" s="28">
        <v>40380.746562499997</v>
      </c>
      <c r="AC962" s="12" t="s">
        <v>2574</v>
      </c>
    </row>
    <row r="963" spans="1:29" ht="165.75" hidden="1">
      <c r="A963" s="16">
        <v>255</v>
      </c>
      <c r="B963" s="12" t="s">
        <v>2587</v>
      </c>
      <c r="C963" s="12">
        <v>164</v>
      </c>
      <c r="D963" s="12">
        <v>1</v>
      </c>
      <c r="E963" s="17" t="s">
        <v>2461</v>
      </c>
      <c r="F963" s="17" t="s">
        <v>22</v>
      </c>
      <c r="G963" s="17" t="s">
        <v>32</v>
      </c>
      <c r="H963" s="12" t="s">
        <v>19</v>
      </c>
      <c r="I963" s="12" t="s">
        <v>992</v>
      </c>
      <c r="J963" s="27">
        <v>4</v>
      </c>
      <c r="K963" s="17">
        <v>8</v>
      </c>
      <c r="L963" s="17" t="s">
        <v>2461</v>
      </c>
      <c r="N963" s="12" t="s">
        <v>994</v>
      </c>
      <c r="R963" s="12" t="s">
        <v>2699</v>
      </c>
      <c r="S963" s="12" t="s">
        <v>2459</v>
      </c>
      <c r="T963" s="12" t="s">
        <v>2698</v>
      </c>
      <c r="U963" s="12" t="s">
        <v>116</v>
      </c>
      <c r="V963" s="12" t="s">
        <v>116</v>
      </c>
      <c r="AB963" s="28">
        <v>40492.732037037036</v>
      </c>
      <c r="AC963" s="12" t="s">
        <v>116</v>
      </c>
    </row>
    <row r="964" spans="1:29" ht="63.75" hidden="1">
      <c r="A964" s="16">
        <v>628</v>
      </c>
      <c r="B964" s="12" t="s">
        <v>2682</v>
      </c>
      <c r="C964" s="12">
        <v>164</v>
      </c>
      <c r="D964" s="12">
        <v>1</v>
      </c>
      <c r="E964" s="17" t="s">
        <v>127</v>
      </c>
      <c r="F964" s="17" t="s">
        <v>271</v>
      </c>
      <c r="G964" s="17" t="s">
        <v>26</v>
      </c>
      <c r="H964" s="12" t="s">
        <v>19</v>
      </c>
      <c r="I964" s="12" t="s">
        <v>992</v>
      </c>
      <c r="J964" s="27">
        <v>95</v>
      </c>
      <c r="K964" s="17">
        <v>2</v>
      </c>
      <c r="L964" s="17" t="s">
        <v>127</v>
      </c>
      <c r="N964" s="12" t="s">
        <v>994</v>
      </c>
      <c r="R964" s="12" t="s">
        <v>2697</v>
      </c>
      <c r="S964" s="12" t="s">
        <v>2696</v>
      </c>
      <c r="T964" s="12" t="s">
        <v>2695</v>
      </c>
      <c r="U964" s="12" t="s">
        <v>116</v>
      </c>
      <c r="V964" s="12" t="s">
        <v>116</v>
      </c>
      <c r="AB964" s="28">
        <v>40492.744166666664</v>
      </c>
      <c r="AC964" s="12" t="s">
        <v>116</v>
      </c>
    </row>
    <row r="965" spans="1:29" ht="114.75" hidden="1">
      <c r="A965" s="16">
        <v>365</v>
      </c>
      <c r="B965" s="12" t="s">
        <v>2587</v>
      </c>
      <c r="C965" s="12">
        <v>164</v>
      </c>
      <c r="D965" s="12">
        <v>1</v>
      </c>
      <c r="E965" s="17" t="s">
        <v>1681</v>
      </c>
      <c r="F965" s="17" t="s">
        <v>98</v>
      </c>
      <c r="G965" s="17" t="s">
        <v>111</v>
      </c>
      <c r="H965" s="12" t="s">
        <v>19</v>
      </c>
      <c r="I965" s="12" t="s">
        <v>992</v>
      </c>
      <c r="J965" s="27">
        <v>82</v>
      </c>
      <c r="K965" s="17">
        <v>49</v>
      </c>
      <c r="L965" s="17" t="s">
        <v>1681</v>
      </c>
      <c r="N965" s="12" t="s">
        <v>994</v>
      </c>
      <c r="R965" s="12" t="s">
        <v>2694</v>
      </c>
      <c r="S965" s="12" t="s">
        <v>2693</v>
      </c>
      <c r="T965" s="12" t="s">
        <v>2692</v>
      </c>
      <c r="U965" s="12" t="s">
        <v>116</v>
      </c>
      <c r="V965" s="12" t="s">
        <v>116</v>
      </c>
      <c r="AB965" s="28">
        <v>40492.752858796295</v>
      </c>
      <c r="AC965" s="12" t="s">
        <v>116</v>
      </c>
    </row>
    <row r="966" spans="1:29" ht="114.75" hidden="1">
      <c r="A966" s="16">
        <v>509</v>
      </c>
      <c r="B966" s="12" t="s">
        <v>2587</v>
      </c>
      <c r="C966" s="12">
        <v>164</v>
      </c>
      <c r="D966" s="12">
        <v>1</v>
      </c>
      <c r="E966" s="17" t="s">
        <v>1681</v>
      </c>
      <c r="F966" s="17" t="s">
        <v>98</v>
      </c>
      <c r="G966" s="17" t="s">
        <v>111</v>
      </c>
      <c r="H966" s="12" t="s">
        <v>19</v>
      </c>
      <c r="I966" s="12" t="s">
        <v>992</v>
      </c>
      <c r="J966" s="27">
        <v>82</v>
      </c>
      <c r="K966" s="17">
        <v>49</v>
      </c>
      <c r="L966" s="17" t="s">
        <v>1681</v>
      </c>
      <c r="M966" s="12">
        <v>365</v>
      </c>
      <c r="N966" s="12" t="s">
        <v>994</v>
      </c>
      <c r="R966" s="12" t="s">
        <v>2694</v>
      </c>
      <c r="S966" s="12" t="s">
        <v>2693</v>
      </c>
      <c r="T966" s="12" t="s">
        <v>2692</v>
      </c>
      <c r="U966" s="12" t="s">
        <v>2574</v>
      </c>
      <c r="V966" s="12" t="s">
        <v>116</v>
      </c>
      <c r="AB966" s="28">
        <v>40380.756006944444</v>
      </c>
      <c r="AC966" s="12" t="s">
        <v>2574</v>
      </c>
    </row>
    <row r="967" spans="1:29" ht="51" hidden="1">
      <c r="A967" s="16">
        <v>366</v>
      </c>
      <c r="B967" s="12" t="s">
        <v>2587</v>
      </c>
      <c r="C967" s="12">
        <v>164</v>
      </c>
      <c r="D967" s="12">
        <v>1</v>
      </c>
      <c r="E967" s="17" t="s">
        <v>1681</v>
      </c>
      <c r="F967" s="17" t="s">
        <v>98</v>
      </c>
      <c r="G967" s="17" t="s">
        <v>229</v>
      </c>
      <c r="H967" s="12" t="s">
        <v>19</v>
      </c>
      <c r="I967" s="12" t="s">
        <v>992</v>
      </c>
      <c r="J967" s="27">
        <v>82</v>
      </c>
      <c r="K967" s="17">
        <v>51</v>
      </c>
      <c r="L967" s="17" t="s">
        <v>1681</v>
      </c>
      <c r="M967" s="12">
        <v>356</v>
      </c>
      <c r="N967" s="12" t="s">
        <v>994</v>
      </c>
      <c r="R967" s="12" t="s">
        <v>2691</v>
      </c>
      <c r="S967" s="12" t="s">
        <v>2690</v>
      </c>
      <c r="T967" s="12" t="s">
        <v>2689</v>
      </c>
      <c r="U967" s="12" t="s">
        <v>116</v>
      </c>
      <c r="V967" s="12" t="s">
        <v>116</v>
      </c>
      <c r="AB967" s="28">
        <v>40492.753437500003</v>
      </c>
      <c r="AC967" s="12" t="s">
        <v>116</v>
      </c>
    </row>
    <row r="968" spans="1:29" ht="51" hidden="1">
      <c r="A968" s="16">
        <v>510</v>
      </c>
      <c r="B968" s="12" t="s">
        <v>2587</v>
      </c>
      <c r="C968" s="12">
        <v>164</v>
      </c>
      <c r="D968" s="12">
        <v>1</v>
      </c>
      <c r="E968" s="17" t="s">
        <v>1681</v>
      </c>
      <c r="F968" s="17" t="s">
        <v>98</v>
      </c>
      <c r="G968" s="17" t="s">
        <v>229</v>
      </c>
      <c r="H968" s="12" t="s">
        <v>19</v>
      </c>
      <c r="I968" s="12" t="s">
        <v>992</v>
      </c>
      <c r="J968" s="27">
        <v>82</v>
      </c>
      <c r="K968" s="17">
        <v>51</v>
      </c>
      <c r="L968" s="17" t="s">
        <v>1681</v>
      </c>
      <c r="M968" s="12">
        <v>366</v>
      </c>
      <c r="N968" s="12" t="s">
        <v>994</v>
      </c>
      <c r="R968" s="12" t="s">
        <v>2691</v>
      </c>
      <c r="S968" s="12" t="s">
        <v>2690</v>
      </c>
      <c r="T968" s="12" t="s">
        <v>2689</v>
      </c>
      <c r="U968" s="12" t="s">
        <v>2574</v>
      </c>
      <c r="V968" s="12" t="s">
        <v>116</v>
      </c>
      <c r="AB968" s="28">
        <v>40380.756064814814</v>
      </c>
      <c r="AC968" s="12" t="s">
        <v>2574</v>
      </c>
    </row>
    <row r="969" spans="1:29" ht="409.5" hidden="1">
      <c r="A969" s="16">
        <v>415</v>
      </c>
      <c r="B969" s="12" t="s">
        <v>2587</v>
      </c>
      <c r="C969" s="12">
        <v>164</v>
      </c>
      <c r="D969" s="12">
        <v>1</v>
      </c>
      <c r="E969" s="17" t="s">
        <v>2358</v>
      </c>
      <c r="F969" s="17" t="s">
        <v>56</v>
      </c>
      <c r="G969" s="17" t="s">
        <v>69</v>
      </c>
      <c r="H969" s="12" t="s">
        <v>19</v>
      </c>
      <c r="I969" s="12" t="s">
        <v>992</v>
      </c>
      <c r="J969" s="27">
        <v>16</v>
      </c>
      <c r="K969" s="17">
        <v>38</v>
      </c>
      <c r="L969" s="17" t="s">
        <v>2358</v>
      </c>
      <c r="M969" s="12">
        <v>271</v>
      </c>
      <c r="N969" s="12" t="s">
        <v>994</v>
      </c>
      <c r="R969" s="12" t="s">
        <v>2687</v>
      </c>
      <c r="S969" s="12" t="s">
        <v>2356</v>
      </c>
      <c r="T969" s="12" t="s">
        <v>2688</v>
      </c>
      <c r="U969" s="12" t="s">
        <v>2574</v>
      </c>
      <c r="V969" s="12" t="s">
        <v>116</v>
      </c>
      <c r="AB969" s="28">
        <v>40380.748414351852</v>
      </c>
      <c r="AC969" s="12" t="s">
        <v>2574</v>
      </c>
    </row>
    <row r="970" spans="1:29" ht="409.5" hidden="1">
      <c r="A970" s="16">
        <v>271</v>
      </c>
      <c r="B970" s="12" t="s">
        <v>2587</v>
      </c>
      <c r="C970" s="12">
        <v>164</v>
      </c>
      <c r="D970" s="12">
        <v>1</v>
      </c>
      <c r="E970" s="17" t="s">
        <v>2358</v>
      </c>
      <c r="F970" s="17" t="s">
        <v>56</v>
      </c>
      <c r="G970" s="17" t="s">
        <v>69</v>
      </c>
      <c r="H970" s="12" t="s">
        <v>19</v>
      </c>
      <c r="I970" s="12" t="s">
        <v>992</v>
      </c>
      <c r="J970" s="27">
        <v>16</v>
      </c>
      <c r="K970" s="17">
        <v>38</v>
      </c>
      <c r="L970" s="17" t="s">
        <v>2358</v>
      </c>
      <c r="N970" s="12" t="s">
        <v>994</v>
      </c>
      <c r="R970" s="12" t="s">
        <v>2687</v>
      </c>
      <c r="S970" s="12" t="s">
        <v>2356</v>
      </c>
      <c r="T970" s="12" t="s">
        <v>2686</v>
      </c>
      <c r="U970" s="12" t="s">
        <v>116</v>
      </c>
      <c r="V970" s="12" t="s">
        <v>116</v>
      </c>
      <c r="AB970" s="28">
        <v>40492.755208333336</v>
      </c>
      <c r="AC970" s="12" t="s">
        <v>116</v>
      </c>
    </row>
    <row r="971" spans="1:29" ht="102" hidden="1">
      <c r="A971" s="16">
        <v>643</v>
      </c>
      <c r="B971" s="12" t="s">
        <v>1598</v>
      </c>
      <c r="C971" s="12">
        <v>164</v>
      </c>
      <c r="D971" s="12">
        <v>1</v>
      </c>
      <c r="E971" s="17" t="s">
        <v>1693</v>
      </c>
      <c r="F971" s="17" t="s">
        <v>1826</v>
      </c>
      <c r="G971" s="17" t="s">
        <v>45</v>
      </c>
      <c r="H971" s="12" t="s">
        <v>19</v>
      </c>
      <c r="I971" s="12" t="s">
        <v>992</v>
      </c>
      <c r="J971" s="27">
        <v>81</v>
      </c>
      <c r="K971" s="17">
        <v>7</v>
      </c>
      <c r="L971" s="17" t="s">
        <v>1693</v>
      </c>
      <c r="N971" s="12" t="s">
        <v>994</v>
      </c>
      <c r="R971" s="12" t="s">
        <v>2685</v>
      </c>
      <c r="S971" s="12" t="s">
        <v>2684</v>
      </c>
      <c r="T971" s="12" t="s">
        <v>2683</v>
      </c>
      <c r="U971" s="12" t="s">
        <v>116</v>
      </c>
      <c r="V971" s="12" t="s">
        <v>116</v>
      </c>
      <c r="AB971" s="28">
        <v>40492.758518518516</v>
      </c>
      <c r="AC971" s="12" t="s">
        <v>116</v>
      </c>
    </row>
    <row r="972" spans="1:29" ht="153" hidden="1">
      <c r="A972" s="16">
        <v>626</v>
      </c>
      <c r="B972" s="12" t="s">
        <v>2682</v>
      </c>
      <c r="C972" s="12">
        <v>164</v>
      </c>
      <c r="D972" s="12">
        <v>1</v>
      </c>
      <c r="E972" s="17" t="s">
        <v>2681</v>
      </c>
      <c r="F972" s="17" t="s">
        <v>96</v>
      </c>
      <c r="G972" s="17" t="s">
        <v>30</v>
      </c>
      <c r="H972" s="12" t="s">
        <v>19</v>
      </c>
      <c r="I972" s="12" t="s">
        <v>992</v>
      </c>
      <c r="J972" s="27">
        <v>80</v>
      </c>
      <c r="K972" s="17">
        <v>33</v>
      </c>
      <c r="L972" s="17" t="s">
        <v>2681</v>
      </c>
      <c r="N972" s="12" t="s">
        <v>994</v>
      </c>
      <c r="R972" s="12" t="s">
        <v>2680</v>
      </c>
      <c r="S972" s="12" t="s">
        <v>2679</v>
      </c>
      <c r="T972" s="12" t="s">
        <v>2678</v>
      </c>
      <c r="U972" s="12" t="s">
        <v>116</v>
      </c>
      <c r="V972" s="12" t="s">
        <v>116</v>
      </c>
      <c r="AB972" s="28">
        <v>40492.759826388887</v>
      </c>
      <c r="AC972" s="12" t="s">
        <v>116</v>
      </c>
    </row>
    <row r="973" spans="1:29" ht="216.75" hidden="1">
      <c r="A973" s="16">
        <v>804</v>
      </c>
      <c r="B973" s="12" t="s">
        <v>23</v>
      </c>
      <c r="C973" s="12">
        <v>164</v>
      </c>
      <c r="D973" s="12">
        <v>1</v>
      </c>
      <c r="E973" s="17" t="s">
        <v>129</v>
      </c>
      <c r="F973" s="17" t="s">
        <v>1660</v>
      </c>
      <c r="G973" s="17" t="s">
        <v>57</v>
      </c>
      <c r="H973" s="12" t="s">
        <v>19</v>
      </c>
      <c r="I973" s="12" t="s">
        <v>990</v>
      </c>
      <c r="J973" s="27">
        <v>94</v>
      </c>
      <c r="K973" s="17">
        <v>11</v>
      </c>
      <c r="L973" s="17" t="s">
        <v>129</v>
      </c>
      <c r="N973" s="12" t="s">
        <v>994</v>
      </c>
      <c r="R973" s="12" t="s">
        <v>2677</v>
      </c>
      <c r="S973" s="12" t="s">
        <v>2676</v>
      </c>
      <c r="T973" s="12" t="s">
        <v>2675</v>
      </c>
      <c r="U973" s="12" t="s">
        <v>116</v>
      </c>
      <c r="V973" s="12" t="s">
        <v>116</v>
      </c>
      <c r="AB973" s="28">
        <v>40493.82304398148</v>
      </c>
      <c r="AC973" s="12" t="s">
        <v>116</v>
      </c>
    </row>
    <row r="974" spans="1:29" ht="204" hidden="1">
      <c r="A974" s="16">
        <v>262</v>
      </c>
      <c r="B974" s="12" t="s">
        <v>2587</v>
      </c>
      <c r="C974" s="12">
        <v>164</v>
      </c>
      <c r="D974" s="12">
        <v>1</v>
      </c>
      <c r="E974" s="17" t="s">
        <v>2395</v>
      </c>
      <c r="F974" s="17" t="s">
        <v>31</v>
      </c>
      <c r="G974" s="17" t="s">
        <v>56</v>
      </c>
      <c r="H974" s="12" t="s">
        <v>19</v>
      </c>
      <c r="I974" s="12" t="s">
        <v>992</v>
      </c>
      <c r="J974" s="27">
        <v>6</v>
      </c>
      <c r="K974" s="17">
        <v>16</v>
      </c>
      <c r="L974" s="17" t="s">
        <v>2395</v>
      </c>
      <c r="N974" s="12" t="s">
        <v>994</v>
      </c>
      <c r="Q974" s="16">
        <v>5</v>
      </c>
      <c r="R974" s="12" t="s">
        <v>2673</v>
      </c>
      <c r="S974" s="12" t="s">
        <v>2672</v>
      </c>
      <c r="T974" s="12" t="s">
        <v>2668</v>
      </c>
      <c r="U974" s="12" t="s">
        <v>2574</v>
      </c>
      <c r="V974" s="12" t="s">
        <v>2607</v>
      </c>
      <c r="X974" s="12" t="s">
        <v>2668</v>
      </c>
      <c r="Y974" s="12" t="s">
        <v>990</v>
      </c>
      <c r="Z974" s="12" t="s">
        <v>2674</v>
      </c>
      <c r="AB974" s="28">
        <v>40441.373773148145</v>
      </c>
      <c r="AC974" s="12" t="s">
        <v>2574</v>
      </c>
    </row>
    <row r="975" spans="1:29" ht="204" hidden="1">
      <c r="A975" s="16">
        <v>406</v>
      </c>
      <c r="B975" s="12" t="s">
        <v>2587</v>
      </c>
      <c r="C975" s="12">
        <v>164</v>
      </c>
      <c r="D975" s="12">
        <v>1</v>
      </c>
      <c r="E975" s="17" t="s">
        <v>2395</v>
      </c>
      <c r="F975" s="17" t="s">
        <v>31</v>
      </c>
      <c r="G975" s="17" t="s">
        <v>56</v>
      </c>
      <c r="H975" s="12" t="s">
        <v>19</v>
      </c>
      <c r="I975" s="12" t="s">
        <v>992</v>
      </c>
      <c r="J975" s="27">
        <v>6</v>
      </c>
      <c r="K975" s="17">
        <v>16</v>
      </c>
      <c r="L975" s="17" t="s">
        <v>2395</v>
      </c>
      <c r="M975" s="12">
        <v>262</v>
      </c>
      <c r="N975" s="12" t="s">
        <v>994</v>
      </c>
      <c r="Q975" s="16">
        <v>5</v>
      </c>
      <c r="R975" s="12" t="s">
        <v>2673</v>
      </c>
      <c r="S975" s="12" t="s">
        <v>2672</v>
      </c>
      <c r="T975" s="12" t="s">
        <v>2668</v>
      </c>
      <c r="U975" s="12" t="s">
        <v>2574</v>
      </c>
      <c r="V975" s="12" t="s">
        <v>2607</v>
      </c>
      <c r="X975" s="12" t="s">
        <v>2668</v>
      </c>
      <c r="AB975" s="28">
        <v>40441.370335648149</v>
      </c>
      <c r="AC975" s="12" t="s">
        <v>135</v>
      </c>
    </row>
    <row r="976" spans="1:29" ht="242.25" hidden="1">
      <c r="A976" s="16">
        <v>993</v>
      </c>
      <c r="B976" s="12" t="s">
        <v>2671</v>
      </c>
      <c r="C976" s="12">
        <v>164</v>
      </c>
      <c r="D976" s="12">
        <v>1</v>
      </c>
      <c r="F976" s="17" t="s">
        <v>31</v>
      </c>
      <c r="G976" s="17" t="s">
        <v>56</v>
      </c>
      <c r="H976" s="12" t="s">
        <v>19</v>
      </c>
      <c r="I976" s="12" t="s">
        <v>992</v>
      </c>
      <c r="J976" s="27">
        <v>6</v>
      </c>
      <c r="K976" s="17">
        <v>16</v>
      </c>
      <c r="M976" s="12">
        <v>262</v>
      </c>
      <c r="N976" s="12" t="s">
        <v>994</v>
      </c>
      <c r="Q976" s="16">
        <v>5</v>
      </c>
      <c r="R976" s="12" t="s">
        <v>2670</v>
      </c>
      <c r="S976" s="12" t="s">
        <v>2669</v>
      </c>
      <c r="T976" s="12" t="s">
        <v>2668</v>
      </c>
      <c r="U976" s="12" t="s">
        <v>2574</v>
      </c>
      <c r="V976" s="12" t="s">
        <v>2607</v>
      </c>
      <c r="X976" s="12" t="s">
        <v>2667</v>
      </c>
      <c r="AB976" s="28">
        <v>40441.370335648149</v>
      </c>
      <c r="AC976" s="12" t="s">
        <v>135</v>
      </c>
    </row>
    <row r="977" spans="1:29" ht="51" hidden="1">
      <c r="A977" s="16">
        <v>566</v>
      </c>
      <c r="B977" s="12" t="s">
        <v>485</v>
      </c>
      <c r="C977" s="12">
        <v>164</v>
      </c>
      <c r="D977" s="12">
        <v>1</v>
      </c>
      <c r="E977" s="17" t="s">
        <v>2666</v>
      </c>
      <c r="F977" s="17" t="s">
        <v>22</v>
      </c>
      <c r="G977" s="17" t="s">
        <v>101</v>
      </c>
      <c r="H977" s="12" t="s">
        <v>24</v>
      </c>
      <c r="I977" s="12" t="s">
        <v>992</v>
      </c>
      <c r="J977" s="27">
        <v>4</v>
      </c>
      <c r="K977" s="17">
        <v>31</v>
      </c>
      <c r="L977" s="17" t="s">
        <v>2666</v>
      </c>
      <c r="N977" s="12" t="s">
        <v>994</v>
      </c>
      <c r="Q977" s="16">
        <v>5</v>
      </c>
      <c r="R977" s="12" t="s">
        <v>2665</v>
      </c>
      <c r="S977" s="12" t="s">
        <v>2664</v>
      </c>
      <c r="T977" s="12" t="s">
        <v>2663</v>
      </c>
      <c r="U977" s="12" t="s">
        <v>2574</v>
      </c>
      <c r="V977" s="12" t="s">
        <v>2607</v>
      </c>
      <c r="X977" s="12" t="s">
        <v>2663</v>
      </c>
      <c r="Y977" s="12" t="s">
        <v>990</v>
      </c>
      <c r="Z977" s="12" t="s">
        <v>2662</v>
      </c>
      <c r="AB977" s="28">
        <v>40441.373599537037</v>
      </c>
      <c r="AC977" s="12" t="s">
        <v>2574</v>
      </c>
    </row>
    <row r="978" spans="1:29" ht="409.5" hidden="1">
      <c r="A978" s="16">
        <v>276</v>
      </c>
      <c r="B978" s="12" t="s">
        <v>2587</v>
      </c>
      <c r="C978" s="12">
        <v>164</v>
      </c>
      <c r="D978" s="12">
        <v>1</v>
      </c>
      <c r="E978" s="17" t="s">
        <v>2302</v>
      </c>
      <c r="F978" s="17" t="s">
        <v>76</v>
      </c>
      <c r="G978" s="17" t="s">
        <v>52</v>
      </c>
      <c r="H978" s="12" t="s">
        <v>19</v>
      </c>
      <c r="I978" s="12" t="s">
        <v>992</v>
      </c>
      <c r="J978" s="27">
        <v>21</v>
      </c>
      <c r="K978" s="17">
        <v>13</v>
      </c>
      <c r="L978" s="17" t="s">
        <v>2302</v>
      </c>
      <c r="M978" s="12">
        <v>420</v>
      </c>
      <c r="N978" s="12" t="s">
        <v>994</v>
      </c>
      <c r="Q978" s="16">
        <v>5</v>
      </c>
      <c r="R978" s="12" t="s">
        <v>2619</v>
      </c>
      <c r="S978" s="12" t="s">
        <v>2618</v>
      </c>
      <c r="T978" s="12" t="s">
        <v>2661</v>
      </c>
      <c r="U978" s="12" t="s">
        <v>2574</v>
      </c>
      <c r="V978" s="12" t="s">
        <v>2607</v>
      </c>
      <c r="X978" s="12" t="s">
        <v>2660</v>
      </c>
      <c r="Y978" s="12" t="s">
        <v>990</v>
      </c>
      <c r="Z978" s="12" t="s">
        <v>2612</v>
      </c>
      <c r="AB978" s="28">
        <v>40444.669212962966</v>
      </c>
      <c r="AC978" s="12" t="s">
        <v>2574</v>
      </c>
    </row>
    <row r="979" spans="1:29" ht="127.5" hidden="1">
      <c r="A979" s="16">
        <v>919</v>
      </c>
      <c r="B979" s="12" t="s">
        <v>49</v>
      </c>
      <c r="C979" s="12">
        <v>164</v>
      </c>
      <c r="D979" s="12">
        <v>1</v>
      </c>
      <c r="E979" s="17" t="s">
        <v>2274</v>
      </c>
      <c r="F979" s="17" t="s">
        <v>76</v>
      </c>
      <c r="G979" s="17" t="s">
        <v>57</v>
      </c>
      <c r="H979" s="12" t="s">
        <v>19</v>
      </c>
      <c r="I979" s="12" t="s">
        <v>992</v>
      </c>
      <c r="J979" s="27">
        <v>21</v>
      </c>
      <c r="K979" s="17">
        <v>11</v>
      </c>
      <c r="L979" s="17" t="s">
        <v>2274</v>
      </c>
      <c r="M979" s="12">
        <v>827</v>
      </c>
      <c r="N979" s="12" t="s">
        <v>994</v>
      </c>
      <c r="Q979" s="16">
        <v>5</v>
      </c>
      <c r="R979" s="12" t="s">
        <v>2656</v>
      </c>
      <c r="S979" s="12" t="s">
        <v>70</v>
      </c>
      <c r="T979" s="12" t="s">
        <v>2659</v>
      </c>
      <c r="U979" s="12" t="s">
        <v>2574</v>
      </c>
      <c r="V979" s="12" t="s">
        <v>2607</v>
      </c>
      <c r="X979" s="12" t="s">
        <v>2654</v>
      </c>
      <c r="Y979" s="12" t="s">
        <v>990</v>
      </c>
      <c r="Z979" s="12" t="s">
        <v>2612</v>
      </c>
      <c r="AB979" s="28">
        <v>40444.669212962966</v>
      </c>
      <c r="AC979" s="12" t="s">
        <v>2574</v>
      </c>
    </row>
    <row r="980" spans="1:29" ht="114.75" hidden="1">
      <c r="A980" s="16">
        <v>423</v>
      </c>
      <c r="B980" s="12" t="s">
        <v>2587</v>
      </c>
      <c r="C980" s="12">
        <v>164</v>
      </c>
      <c r="D980" s="12">
        <v>1</v>
      </c>
      <c r="E980" s="17" t="s">
        <v>2302</v>
      </c>
      <c r="F980" s="17" t="s">
        <v>76</v>
      </c>
      <c r="G980" s="17" t="s">
        <v>86</v>
      </c>
      <c r="H980" s="12" t="s">
        <v>19</v>
      </c>
      <c r="I980" s="12" t="s">
        <v>992</v>
      </c>
      <c r="J980" s="27">
        <v>21</v>
      </c>
      <c r="K980" s="17">
        <v>28</v>
      </c>
      <c r="L980" s="17" t="s">
        <v>2302</v>
      </c>
      <c r="N980" s="12" t="s">
        <v>994</v>
      </c>
      <c r="Q980" s="16">
        <v>5</v>
      </c>
      <c r="R980" s="12" t="s">
        <v>2311</v>
      </c>
      <c r="S980" s="12" t="s">
        <v>2615</v>
      </c>
      <c r="T980" s="12" t="s">
        <v>2658</v>
      </c>
      <c r="U980" s="12" t="s">
        <v>2574</v>
      </c>
      <c r="V980" s="12" t="s">
        <v>2607</v>
      </c>
      <c r="X980" s="12" t="s">
        <v>2613</v>
      </c>
      <c r="Y980" s="12" t="s">
        <v>990</v>
      </c>
      <c r="Z980" s="12" t="s">
        <v>2657</v>
      </c>
      <c r="AB980" s="28">
        <v>40441.373981481483</v>
      </c>
      <c r="AC980" s="12" t="s">
        <v>2574</v>
      </c>
    </row>
    <row r="981" spans="1:29" ht="127.5" hidden="1">
      <c r="A981" s="16">
        <v>827</v>
      </c>
      <c r="B981" s="12" t="s">
        <v>49</v>
      </c>
      <c r="C981" s="12">
        <v>164</v>
      </c>
      <c r="D981" s="12">
        <v>1</v>
      </c>
      <c r="E981" s="17" t="s">
        <v>2274</v>
      </c>
      <c r="F981" s="17" t="s">
        <v>76</v>
      </c>
      <c r="G981" s="17" t="s">
        <v>57</v>
      </c>
      <c r="H981" s="12" t="s">
        <v>19</v>
      </c>
      <c r="I981" s="12" t="s">
        <v>992</v>
      </c>
      <c r="J981" s="27">
        <v>21</v>
      </c>
      <c r="K981" s="17">
        <v>11</v>
      </c>
      <c r="L981" s="17" t="s">
        <v>2274</v>
      </c>
      <c r="N981" s="12" t="s">
        <v>994</v>
      </c>
      <c r="Q981" s="16">
        <v>5</v>
      </c>
      <c r="R981" s="12" t="s">
        <v>2656</v>
      </c>
      <c r="S981" s="12" t="s">
        <v>70</v>
      </c>
      <c r="T981" s="12" t="s">
        <v>2655</v>
      </c>
      <c r="U981" s="12" t="s">
        <v>2574</v>
      </c>
      <c r="V981" s="12" t="s">
        <v>2607</v>
      </c>
      <c r="X981" s="12" t="s">
        <v>2654</v>
      </c>
      <c r="Y981" s="12" t="s">
        <v>990</v>
      </c>
      <c r="Z981" s="12" t="s">
        <v>2653</v>
      </c>
      <c r="AB981" s="28">
        <v>40441.373923611114</v>
      </c>
      <c r="AC981" s="12" t="s">
        <v>2574</v>
      </c>
    </row>
    <row r="982" spans="1:29" ht="409.5" hidden="1">
      <c r="A982" s="16">
        <v>931</v>
      </c>
      <c r="B982" s="12" t="s">
        <v>49</v>
      </c>
      <c r="C982" s="12">
        <v>164</v>
      </c>
      <c r="D982" s="12">
        <v>1</v>
      </c>
      <c r="E982" s="17" t="s">
        <v>2151</v>
      </c>
      <c r="F982" s="17" t="s">
        <v>51</v>
      </c>
      <c r="G982" s="17" t="s">
        <v>56</v>
      </c>
      <c r="H982" s="12" t="s">
        <v>19</v>
      </c>
      <c r="I982" s="12" t="s">
        <v>992</v>
      </c>
      <c r="J982" s="27">
        <v>35</v>
      </c>
      <c r="K982" s="17">
        <v>16</v>
      </c>
      <c r="L982" s="17" t="s">
        <v>2151</v>
      </c>
      <c r="N982" s="12" t="s">
        <v>994</v>
      </c>
      <c r="Q982" s="16">
        <v>5</v>
      </c>
      <c r="R982" s="12" t="s">
        <v>2649</v>
      </c>
      <c r="S982" s="12" t="s">
        <v>70</v>
      </c>
      <c r="T982" s="12" t="s">
        <v>2652</v>
      </c>
      <c r="U982" s="12" t="s">
        <v>2574</v>
      </c>
      <c r="V982" s="12" t="s">
        <v>2607</v>
      </c>
      <c r="X982" s="12" t="s">
        <v>2651</v>
      </c>
      <c r="Y982" s="12" t="s">
        <v>990</v>
      </c>
      <c r="Z982" s="12" t="s">
        <v>2650</v>
      </c>
      <c r="AB982" s="28">
        <v>40441.374293981484</v>
      </c>
      <c r="AC982" s="12" t="s">
        <v>2574</v>
      </c>
    </row>
    <row r="983" spans="1:29" ht="165.75" hidden="1">
      <c r="A983" s="16">
        <v>839</v>
      </c>
      <c r="B983" s="12" t="s">
        <v>49</v>
      </c>
      <c r="C983" s="12">
        <v>164</v>
      </c>
      <c r="D983" s="12">
        <v>1</v>
      </c>
      <c r="E983" s="17" t="s">
        <v>2151</v>
      </c>
      <c r="F983" s="17" t="s">
        <v>51</v>
      </c>
      <c r="G983" s="17" t="s">
        <v>56</v>
      </c>
      <c r="H983" s="12" t="s">
        <v>19</v>
      </c>
      <c r="I983" s="12" t="s">
        <v>992</v>
      </c>
      <c r="J983" s="27">
        <v>35</v>
      </c>
      <c r="K983" s="17">
        <v>16</v>
      </c>
      <c r="L983" s="17" t="s">
        <v>2151</v>
      </c>
      <c r="M983" s="12">
        <v>931</v>
      </c>
      <c r="N983" s="12" t="s">
        <v>994</v>
      </c>
      <c r="Q983" s="16">
        <v>5</v>
      </c>
      <c r="R983" s="12" t="s">
        <v>2649</v>
      </c>
      <c r="S983" s="12" t="s">
        <v>70</v>
      </c>
      <c r="T983" s="12" t="s">
        <v>2648</v>
      </c>
      <c r="U983" s="12" t="s">
        <v>2574</v>
      </c>
      <c r="V983" s="12" t="s">
        <v>2607</v>
      </c>
      <c r="X983" s="12" t="s">
        <v>2647</v>
      </c>
      <c r="Y983" s="12" t="s">
        <v>990</v>
      </c>
      <c r="Z983" s="12" t="s">
        <v>2612</v>
      </c>
      <c r="AB983" s="28">
        <v>40444.669212962966</v>
      </c>
      <c r="AC983" s="12" t="s">
        <v>2574</v>
      </c>
    </row>
    <row r="984" spans="1:29" ht="409.5" hidden="1">
      <c r="A984" s="16">
        <v>9</v>
      </c>
      <c r="B984" s="12" t="s">
        <v>2636</v>
      </c>
      <c r="C984" s="12">
        <v>164</v>
      </c>
      <c r="D984" s="12">
        <v>1</v>
      </c>
      <c r="E984" s="17" t="s">
        <v>2151</v>
      </c>
      <c r="F984" s="17" t="s">
        <v>51</v>
      </c>
      <c r="G984" s="17" t="s">
        <v>2646</v>
      </c>
      <c r="H984" s="12" t="s">
        <v>19</v>
      </c>
      <c r="I984" s="12" t="s">
        <v>992</v>
      </c>
      <c r="J984" s="27">
        <v>35</v>
      </c>
      <c r="L984" s="17" t="s">
        <v>2151</v>
      </c>
      <c r="M984" s="12">
        <v>931</v>
      </c>
      <c r="N984" s="12" t="s">
        <v>994</v>
      </c>
      <c r="Q984" s="16">
        <v>5</v>
      </c>
      <c r="R984" s="12" t="s">
        <v>2645</v>
      </c>
      <c r="S984" s="12" t="s">
        <v>2644</v>
      </c>
      <c r="T984" s="12" t="s">
        <v>2643</v>
      </c>
      <c r="U984" s="12" t="s">
        <v>2574</v>
      </c>
      <c r="V984" s="12" t="s">
        <v>2607</v>
      </c>
      <c r="X984" s="12" t="s">
        <v>2642</v>
      </c>
      <c r="Y984" s="12" t="s">
        <v>990</v>
      </c>
      <c r="Z984" s="12" t="s">
        <v>2612</v>
      </c>
      <c r="AB984" s="28">
        <v>40444.669212962966</v>
      </c>
      <c r="AC984" s="12" t="s">
        <v>2574</v>
      </c>
    </row>
    <row r="985" spans="1:29" ht="191.25" hidden="1">
      <c r="A985" s="16">
        <v>317</v>
      </c>
      <c r="B985" s="12" t="s">
        <v>2587</v>
      </c>
      <c r="C985" s="12">
        <v>164</v>
      </c>
      <c r="D985" s="12">
        <v>1</v>
      </c>
      <c r="E985" s="17" t="s">
        <v>2099</v>
      </c>
      <c r="F985" s="17" t="s">
        <v>69</v>
      </c>
      <c r="G985" s="17" t="s">
        <v>88</v>
      </c>
      <c r="H985" s="12" t="s">
        <v>19</v>
      </c>
      <c r="I985" s="12" t="s">
        <v>992</v>
      </c>
      <c r="J985" s="27">
        <v>38</v>
      </c>
      <c r="K985" s="17">
        <v>46</v>
      </c>
      <c r="L985" s="17" t="s">
        <v>2099</v>
      </c>
      <c r="M985" s="12">
        <v>461</v>
      </c>
      <c r="N985" s="12" t="s">
        <v>994</v>
      </c>
      <c r="Q985" s="16">
        <v>5</v>
      </c>
      <c r="R985" s="12" t="s">
        <v>2640</v>
      </c>
      <c r="S985" s="12" t="s">
        <v>137</v>
      </c>
      <c r="T985" s="12" t="s">
        <v>2641</v>
      </c>
      <c r="U985" s="12" t="s">
        <v>2574</v>
      </c>
      <c r="V985" s="12" t="s">
        <v>2607</v>
      </c>
      <c r="X985" s="12" t="s">
        <v>2638</v>
      </c>
      <c r="Y985" s="12" t="s">
        <v>990</v>
      </c>
      <c r="Z985" s="12" t="s">
        <v>2612</v>
      </c>
      <c r="AB985" s="28">
        <v>40444.669212962966</v>
      </c>
      <c r="AC985" s="12" t="s">
        <v>2574</v>
      </c>
    </row>
    <row r="986" spans="1:29" ht="191.25" hidden="1">
      <c r="A986" s="16">
        <v>461</v>
      </c>
      <c r="B986" s="12" t="s">
        <v>2587</v>
      </c>
      <c r="C986" s="12">
        <v>164</v>
      </c>
      <c r="D986" s="12">
        <v>1</v>
      </c>
      <c r="E986" s="17" t="s">
        <v>2099</v>
      </c>
      <c r="F986" s="17" t="s">
        <v>69</v>
      </c>
      <c r="G986" s="17" t="s">
        <v>88</v>
      </c>
      <c r="H986" s="12" t="s">
        <v>19</v>
      </c>
      <c r="I986" s="12" t="s">
        <v>992</v>
      </c>
      <c r="J986" s="27">
        <v>38</v>
      </c>
      <c r="K986" s="17">
        <v>46</v>
      </c>
      <c r="L986" s="17" t="s">
        <v>2099</v>
      </c>
      <c r="N986" s="12" t="s">
        <v>994</v>
      </c>
      <c r="Q986" s="16">
        <v>5</v>
      </c>
      <c r="R986" s="12" t="s">
        <v>2640</v>
      </c>
      <c r="S986" s="12" t="s">
        <v>137</v>
      </c>
      <c r="T986" s="12" t="s">
        <v>2639</v>
      </c>
      <c r="U986" s="12" t="s">
        <v>2574</v>
      </c>
      <c r="V986" s="12" t="s">
        <v>2607</v>
      </c>
      <c r="X986" s="12" t="s">
        <v>2638</v>
      </c>
      <c r="Y986" s="12" t="s">
        <v>990</v>
      </c>
      <c r="Z986" s="12" t="s">
        <v>2637</v>
      </c>
      <c r="AB986" s="28">
        <v>40441.35392361111</v>
      </c>
      <c r="AC986" s="12" t="s">
        <v>2574</v>
      </c>
    </row>
    <row r="987" spans="1:29" ht="102" hidden="1">
      <c r="A987" s="16">
        <v>11</v>
      </c>
      <c r="B987" s="12" t="s">
        <v>2636</v>
      </c>
      <c r="C987" s="12">
        <v>164</v>
      </c>
      <c r="D987" s="12">
        <v>1</v>
      </c>
      <c r="E987" s="17" t="s">
        <v>2099</v>
      </c>
      <c r="F987" s="17" t="s">
        <v>73</v>
      </c>
      <c r="G987" s="17" t="s">
        <v>1801</v>
      </c>
      <c r="H987" s="12" t="s">
        <v>19</v>
      </c>
      <c r="I987" s="12" t="s">
        <v>992</v>
      </c>
      <c r="J987" s="27">
        <v>39</v>
      </c>
      <c r="L987" s="17" t="s">
        <v>2099</v>
      </c>
      <c r="M987" s="12">
        <v>461</v>
      </c>
      <c r="N987" s="12" t="s">
        <v>994</v>
      </c>
      <c r="Q987" s="16">
        <v>5</v>
      </c>
      <c r="R987" s="12" t="s">
        <v>2635</v>
      </c>
      <c r="S987" s="12" t="s">
        <v>2634</v>
      </c>
      <c r="T987" s="12" t="s">
        <v>2633</v>
      </c>
      <c r="U987" s="12" t="s">
        <v>2574</v>
      </c>
      <c r="V987" s="12" t="s">
        <v>2607</v>
      </c>
      <c r="X987" s="12" t="s">
        <v>2632</v>
      </c>
      <c r="Y987" s="12" t="s">
        <v>990</v>
      </c>
      <c r="Z987" s="12" t="s">
        <v>2612</v>
      </c>
      <c r="AB987" s="28">
        <v>40444.669212962966</v>
      </c>
      <c r="AC987" s="12" t="s">
        <v>2574</v>
      </c>
    </row>
    <row r="988" spans="1:29" ht="127.5" hidden="1">
      <c r="A988" s="16">
        <v>479</v>
      </c>
      <c r="B988" s="12" t="s">
        <v>2587</v>
      </c>
      <c r="C988" s="12">
        <v>164</v>
      </c>
      <c r="D988" s="12">
        <v>1</v>
      </c>
      <c r="E988" s="17" t="s">
        <v>2624</v>
      </c>
      <c r="F988" s="17" t="s">
        <v>94</v>
      </c>
      <c r="G988" s="17" t="s">
        <v>59</v>
      </c>
      <c r="H988" s="12" t="s">
        <v>19</v>
      </c>
      <c r="I988" s="12" t="s">
        <v>992</v>
      </c>
      <c r="J988" s="27">
        <v>79</v>
      </c>
      <c r="K988" s="17">
        <v>14</v>
      </c>
      <c r="L988" s="17" t="s">
        <v>2624</v>
      </c>
      <c r="N988" s="12" t="s">
        <v>994</v>
      </c>
      <c r="Q988" s="16">
        <v>5</v>
      </c>
      <c r="R988" s="12" t="s">
        <v>2623</v>
      </c>
      <c r="S988" s="12" t="s">
        <v>2622</v>
      </c>
      <c r="T988" s="12" t="s">
        <v>2631</v>
      </c>
      <c r="U988" s="12" t="s">
        <v>2574</v>
      </c>
      <c r="V988" s="12" t="s">
        <v>2607</v>
      </c>
      <c r="X988" s="12" t="s">
        <v>2620</v>
      </c>
      <c r="Y988" s="12" t="s">
        <v>990</v>
      </c>
      <c r="Z988" s="12" t="s">
        <v>2630</v>
      </c>
      <c r="AB988" s="28">
        <v>40441.365451388891</v>
      </c>
      <c r="AC988" s="12" t="s">
        <v>2574</v>
      </c>
    </row>
    <row r="989" spans="1:29" ht="293.25" hidden="1">
      <c r="A989" s="16">
        <v>591</v>
      </c>
      <c r="B989" s="12" t="s">
        <v>485</v>
      </c>
      <c r="C989" s="12">
        <v>164</v>
      </c>
      <c r="D989" s="12">
        <v>1</v>
      </c>
      <c r="E989" s="17" t="s">
        <v>2624</v>
      </c>
      <c r="F989" s="17" t="s">
        <v>94</v>
      </c>
      <c r="G989" s="17" t="s">
        <v>36</v>
      </c>
      <c r="H989" s="12" t="s">
        <v>24</v>
      </c>
      <c r="I989" s="12" t="s">
        <v>992</v>
      </c>
      <c r="J989" s="27">
        <v>79</v>
      </c>
      <c r="K989" s="17">
        <v>1</v>
      </c>
      <c r="L989" s="17" t="s">
        <v>2624</v>
      </c>
      <c r="N989" s="12" t="s">
        <v>994</v>
      </c>
      <c r="Q989" s="16">
        <v>5</v>
      </c>
      <c r="R989" s="12" t="s">
        <v>2629</v>
      </c>
      <c r="S989" s="12" t="s">
        <v>2628</v>
      </c>
      <c r="T989" s="12" t="s">
        <v>2627</v>
      </c>
      <c r="U989" s="12" t="s">
        <v>2574</v>
      </c>
      <c r="V989" s="12" t="s">
        <v>2607</v>
      </c>
      <c r="X989" s="12" t="s">
        <v>2626</v>
      </c>
      <c r="Y989" s="12" t="s">
        <v>990</v>
      </c>
      <c r="Z989" s="12" t="s">
        <v>2625</v>
      </c>
      <c r="AB989" s="28">
        <v>40441.366805555554</v>
      </c>
      <c r="AC989" s="12" t="s">
        <v>2574</v>
      </c>
    </row>
    <row r="990" spans="1:29" ht="127.5" hidden="1">
      <c r="A990" s="16">
        <v>335</v>
      </c>
      <c r="B990" s="12" t="s">
        <v>2587</v>
      </c>
      <c r="C990" s="12">
        <v>164</v>
      </c>
      <c r="D990" s="12">
        <v>1</v>
      </c>
      <c r="E990" s="17" t="s">
        <v>2624</v>
      </c>
      <c r="F990" s="17" t="s">
        <v>94</v>
      </c>
      <c r="G990" s="17" t="s">
        <v>59</v>
      </c>
      <c r="H990" s="12" t="s">
        <v>19</v>
      </c>
      <c r="I990" s="12" t="s">
        <v>992</v>
      </c>
      <c r="J990" s="27">
        <v>79</v>
      </c>
      <c r="K990" s="17">
        <v>14</v>
      </c>
      <c r="L990" s="17" t="s">
        <v>2624</v>
      </c>
      <c r="M990" s="12">
        <v>479</v>
      </c>
      <c r="N990" s="12" t="s">
        <v>994</v>
      </c>
      <c r="Q990" s="16">
        <v>5</v>
      </c>
      <c r="R990" s="12" t="s">
        <v>2623</v>
      </c>
      <c r="S990" s="12" t="s">
        <v>2622</v>
      </c>
      <c r="T990" s="12" t="s">
        <v>2621</v>
      </c>
      <c r="U990" s="12" t="s">
        <v>2574</v>
      </c>
      <c r="V990" s="12" t="s">
        <v>2607</v>
      </c>
      <c r="X990" s="12" t="s">
        <v>2620</v>
      </c>
      <c r="Y990" s="12" t="s">
        <v>990</v>
      </c>
      <c r="Z990" s="12" t="s">
        <v>2612</v>
      </c>
      <c r="AB990" s="28">
        <v>40444.669212962966</v>
      </c>
      <c r="AC990" s="12" t="s">
        <v>2574</v>
      </c>
    </row>
    <row r="991" spans="1:29" ht="178.5" hidden="1">
      <c r="A991" s="16">
        <v>420</v>
      </c>
      <c r="B991" s="12" t="s">
        <v>2587</v>
      </c>
      <c r="C991" s="12">
        <v>164</v>
      </c>
      <c r="D991" s="12">
        <v>1</v>
      </c>
      <c r="E991" s="17" t="s">
        <v>2302</v>
      </c>
      <c r="F991" s="17" t="s">
        <v>76</v>
      </c>
      <c r="G991" s="17" t="s">
        <v>52</v>
      </c>
      <c r="H991" s="12" t="s">
        <v>19</v>
      </c>
      <c r="I991" s="12" t="s">
        <v>992</v>
      </c>
      <c r="J991" s="27">
        <v>21</v>
      </c>
      <c r="K991" s="17">
        <v>13</v>
      </c>
      <c r="L991" s="17" t="s">
        <v>2302</v>
      </c>
      <c r="M991" s="12">
        <v>423</v>
      </c>
      <c r="N991" s="12" t="s">
        <v>994</v>
      </c>
      <c r="Q991" s="16">
        <v>5</v>
      </c>
      <c r="R991" s="12" t="s">
        <v>2619</v>
      </c>
      <c r="S991" s="12" t="s">
        <v>2618</v>
      </c>
      <c r="T991" s="12" t="s">
        <v>2617</v>
      </c>
      <c r="U991" s="12" t="s">
        <v>2574</v>
      </c>
      <c r="V991" s="12" t="s">
        <v>2607</v>
      </c>
      <c r="X991" s="12" t="s">
        <v>2616</v>
      </c>
      <c r="Y991" s="12" t="s">
        <v>990</v>
      </c>
      <c r="Z991" s="12" t="s">
        <v>2612</v>
      </c>
      <c r="AB991" s="28">
        <v>40444.669212962966</v>
      </c>
      <c r="AC991" s="12" t="s">
        <v>2574</v>
      </c>
    </row>
    <row r="992" spans="1:29" ht="114.75" hidden="1">
      <c r="A992" s="16">
        <v>279</v>
      </c>
      <c r="B992" s="12" t="s">
        <v>2587</v>
      </c>
      <c r="C992" s="12">
        <v>164</v>
      </c>
      <c r="D992" s="12">
        <v>1</v>
      </c>
      <c r="E992" s="17" t="s">
        <v>2302</v>
      </c>
      <c r="F992" s="17" t="s">
        <v>76</v>
      </c>
      <c r="G992" s="17" t="s">
        <v>86</v>
      </c>
      <c r="H992" s="12" t="s">
        <v>19</v>
      </c>
      <c r="I992" s="12" t="s">
        <v>992</v>
      </c>
      <c r="J992" s="27">
        <v>21</v>
      </c>
      <c r="K992" s="17">
        <v>28</v>
      </c>
      <c r="L992" s="17" t="s">
        <v>2302</v>
      </c>
      <c r="M992" s="12">
        <v>423</v>
      </c>
      <c r="N992" s="12" t="s">
        <v>994</v>
      </c>
      <c r="Q992" s="16">
        <v>5</v>
      </c>
      <c r="R992" s="12" t="s">
        <v>2311</v>
      </c>
      <c r="S992" s="12" t="s">
        <v>2615</v>
      </c>
      <c r="T992" s="12" t="s">
        <v>2614</v>
      </c>
      <c r="U992" s="12" t="s">
        <v>2574</v>
      </c>
      <c r="V992" s="12" t="s">
        <v>2607</v>
      </c>
      <c r="X992" s="12" t="s">
        <v>2613</v>
      </c>
      <c r="Y992" s="12" t="s">
        <v>990</v>
      </c>
      <c r="Z992" s="12" t="s">
        <v>2612</v>
      </c>
      <c r="AB992" s="28">
        <v>40444.669212962966</v>
      </c>
      <c r="AC992" s="12" t="s">
        <v>2574</v>
      </c>
    </row>
    <row r="993" spans="1:29" ht="76.5" hidden="1">
      <c r="A993" s="16">
        <v>460</v>
      </c>
      <c r="B993" s="12" t="s">
        <v>2587</v>
      </c>
      <c r="C993" s="12">
        <v>164</v>
      </c>
      <c r="D993" s="12">
        <v>1</v>
      </c>
      <c r="E993" s="17" t="s">
        <v>2611</v>
      </c>
      <c r="F993" s="17" t="s">
        <v>71</v>
      </c>
      <c r="G993" s="17" t="s">
        <v>101</v>
      </c>
      <c r="H993" s="12" t="s">
        <v>19</v>
      </c>
      <c r="I993" s="12" t="s">
        <v>992</v>
      </c>
      <c r="J993" s="27">
        <v>36</v>
      </c>
      <c r="K993" s="17">
        <v>31</v>
      </c>
      <c r="L993" s="17" t="s">
        <v>2611</v>
      </c>
      <c r="M993" s="12">
        <v>316</v>
      </c>
      <c r="N993" s="12" t="s">
        <v>1074</v>
      </c>
      <c r="Q993" s="16">
        <v>5</v>
      </c>
      <c r="R993" s="12" t="s">
        <v>2610</v>
      </c>
      <c r="S993" s="12" t="s">
        <v>2609</v>
      </c>
      <c r="T993" s="12" t="s">
        <v>2608</v>
      </c>
      <c r="U993" s="12" t="s">
        <v>2574</v>
      </c>
      <c r="V993" s="12" t="s">
        <v>2607</v>
      </c>
      <c r="AB993" s="28">
        <v>40441.370335648149</v>
      </c>
      <c r="AC993" s="12" t="s">
        <v>135</v>
      </c>
    </row>
    <row r="994" spans="1:29" ht="318.75" hidden="1">
      <c r="A994" s="16">
        <v>430</v>
      </c>
      <c r="B994" s="12" t="s">
        <v>2587</v>
      </c>
      <c r="C994" s="12">
        <v>164</v>
      </c>
      <c r="D994" s="12">
        <v>1</v>
      </c>
      <c r="E994" s="17" t="s">
        <v>2266</v>
      </c>
      <c r="F994" s="17" t="s">
        <v>27</v>
      </c>
      <c r="G994" s="17" t="s">
        <v>80</v>
      </c>
      <c r="H994" s="12" t="s">
        <v>19</v>
      </c>
      <c r="I994" s="12" t="s">
        <v>992</v>
      </c>
      <c r="J994" s="27">
        <v>24</v>
      </c>
      <c r="K994" s="17">
        <v>26</v>
      </c>
      <c r="L994" s="17" t="s">
        <v>2266</v>
      </c>
      <c r="M994" s="12">
        <v>286</v>
      </c>
      <c r="N994" s="12" t="s">
        <v>1078</v>
      </c>
      <c r="R994" s="12" t="s">
        <v>2605</v>
      </c>
      <c r="S994" s="12" t="s">
        <v>2604</v>
      </c>
      <c r="T994" s="12" t="s">
        <v>2606</v>
      </c>
      <c r="U994" s="12" t="s">
        <v>2574</v>
      </c>
      <c r="V994" s="12" t="s">
        <v>116</v>
      </c>
      <c r="AB994" s="28">
        <v>40380.749259259261</v>
      </c>
      <c r="AC994" s="12" t="s">
        <v>2574</v>
      </c>
    </row>
    <row r="995" spans="1:29" ht="318.75" hidden="1">
      <c r="A995" s="16">
        <v>286</v>
      </c>
      <c r="B995" s="12" t="s">
        <v>2587</v>
      </c>
      <c r="C995" s="12">
        <v>164</v>
      </c>
      <c r="D995" s="12">
        <v>1</v>
      </c>
      <c r="E995" s="17" t="s">
        <v>2266</v>
      </c>
      <c r="F995" s="17" t="s">
        <v>27</v>
      </c>
      <c r="G995" s="17" t="s">
        <v>80</v>
      </c>
      <c r="H995" s="12" t="s">
        <v>19</v>
      </c>
      <c r="I995" s="12" t="s">
        <v>992</v>
      </c>
      <c r="J995" s="27">
        <v>24</v>
      </c>
      <c r="K995" s="17">
        <v>26</v>
      </c>
      <c r="L995" s="17" t="s">
        <v>2266</v>
      </c>
      <c r="N995" s="12" t="s">
        <v>1078</v>
      </c>
      <c r="Q995" s="16">
        <v>8</v>
      </c>
      <c r="R995" s="12" t="s">
        <v>2605</v>
      </c>
      <c r="S995" s="12" t="s">
        <v>2604</v>
      </c>
      <c r="T995" s="12" t="s">
        <v>2603</v>
      </c>
      <c r="U995" s="12" t="s">
        <v>2574</v>
      </c>
      <c r="V995" s="12" t="s">
        <v>2602</v>
      </c>
      <c r="Y995" s="12" t="s">
        <v>1285</v>
      </c>
      <c r="Z995" s="12" t="s">
        <v>2601</v>
      </c>
      <c r="AA995" s="12">
        <v>1.02</v>
      </c>
      <c r="AB995" s="28">
        <v>40443.487673611111</v>
      </c>
      <c r="AC995" s="12" t="s">
        <v>2574</v>
      </c>
    </row>
    <row r="996" spans="1:29" ht="89.25" hidden="1">
      <c r="A996" s="16">
        <v>658</v>
      </c>
      <c r="B996" s="12" t="s">
        <v>2600</v>
      </c>
      <c r="C996" s="12">
        <v>164</v>
      </c>
      <c r="D996" s="12">
        <v>1</v>
      </c>
      <c r="E996" s="17" t="s">
        <v>2599</v>
      </c>
      <c r="F996" s="17" t="s">
        <v>25</v>
      </c>
      <c r="G996" s="17" t="s">
        <v>51</v>
      </c>
      <c r="H996" s="12" t="s">
        <v>24</v>
      </c>
      <c r="I996" s="12" t="s">
        <v>990</v>
      </c>
      <c r="J996" s="27">
        <v>3</v>
      </c>
      <c r="K996" s="17">
        <v>35</v>
      </c>
      <c r="L996" s="17" t="s">
        <v>2599</v>
      </c>
      <c r="M996" s="12">
        <v>686</v>
      </c>
      <c r="N996" s="12" t="s">
        <v>1078</v>
      </c>
      <c r="R996" s="12" t="s">
        <v>2598</v>
      </c>
      <c r="S996" s="12" t="s">
        <v>2578</v>
      </c>
      <c r="T996" s="12" t="s">
        <v>2597</v>
      </c>
      <c r="U996" s="12" t="s">
        <v>2595</v>
      </c>
      <c r="V996" s="12" t="s">
        <v>2595</v>
      </c>
      <c r="X996" s="12" t="s">
        <v>2596</v>
      </c>
      <c r="AB996" s="28">
        <v>40492.939143518517</v>
      </c>
      <c r="AC996" s="12" t="s">
        <v>2595</v>
      </c>
    </row>
    <row r="997" spans="1:29" ht="344.25" hidden="1">
      <c r="A997" s="16">
        <v>791</v>
      </c>
      <c r="B997" s="12" t="s">
        <v>23</v>
      </c>
      <c r="C997" s="12">
        <v>164</v>
      </c>
      <c r="D997" s="12">
        <v>1</v>
      </c>
      <c r="E997" s="17" t="s">
        <v>2461</v>
      </c>
      <c r="F997" s="17" t="s">
        <v>22</v>
      </c>
      <c r="G997" s="17" t="s">
        <v>2594</v>
      </c>
      <c r="H997" s="12" t="s">
        <v>24</v>
      </c>
      <c r="I997" s="12" t="s">
        <v>990</v>
      </c>
      <c r="J997" s="27">
        <v>4</v>
      </c>
      <c r="L997" s="17" t="s">
        <v>2461</v>
      </c>
      <c r="N997" s="12" t="s">
        <v>1078</v>
      </c>
      <c r="R997" s="12" t="s">
        <v>2593</v>
      </c>
      <c r="S997" s="12" t="s">
        <v>2592</v>
      </c>
      <c r="T997" s="12" t="s">
        <v>2591</v>
      </c>
      <c r="U997" s="12" t="s">
        <v>116</v>
      </c>
      <c r="V997" s="12" t="s">
        <v>116</v>
      </c>
      <c r="AB997" s="28">
        <v>40492.729537037034</v>
      </c>
      <c r="AC997" s="12" t="s">
        <v>116</v>
      </c>
    </row>
    <row r="998" spans="1:29" ht="318.75" hidden="1">
      <c r="A998" s="13"/>
      <c r="B998" s="14"/>
      <c r="C998" s="14"/>
      <c r="D998" s="14"/>
      <c r="E998" s="15"/>
      <c r="F998" s="15"/>
      <c r="G998" s="15"/>
      <c r="H998" s="14"/>
      <c r="I998" s="14"/>
      <c r="J998" s="25"/>
      <c r="K998" s="15"/>
      <c r="L998" s="15"/>
      <c r="M998" s="14"/>
      <c r="N998" s="14"/>
      <c r="O998" s="14"/>
      <c r="P998" s="14"/>
      <c r="Q998" s="13"/>
      <c r="R998" s="14"/>
      <c r="S998" s="14"/>
      <c r="T998" s="31" t="s">
        <v>2590</v>
      </c>
      <c r="U998" s="14"/>
      <c r="V998" s="14"/>
      <c r="W998" s="14"/>
      <c r="X998" s="14"/>
      <c r="Y998" s="14"/>
      <c r="Z998" s="14"/>
      <c r="AA998" s="14"/>
      <c r="AB998" s="26"/>
      <c r="AC998" s="14"/>
    </row>
    <row r="999" spans="1:29" ht="140.25" hidden="1">
      <c r="A999" s="16">
        <v>267</v>
      </c>
      <c r="B999" s="12" t="s">
        <v>2587</v>
      </c>
      <c r="C999" s="12">
        <v>164</v>
      </c>
      <c r="D999" s="12">
        <v>1</v>
      </c>
      <c r="E999" s="17" t="s">
        <v>17</v>
      </c>
      <c r="F999" s="17" t="s">
        <v>17</v>
      </c>
      <c r="G999" s="17" t="s">
        <v>17</v>
      </c>
      <c r="H999" s="12" t="s">
        <v>19</v>
      </c>
      <c r="I999" s="12" t="s">
        <v>992</v>
      </c>
      <c r="L999" s="17" t="s">
        <v>17</v>
      </c>
      <c r="N999" s="12" t="s">
        <v>2580</v>
      </c>
      <c r="Q999" s="16">
        <v>1</v>
      </c>
      <c r="R999" s="12" t="s">
        <v>2586</v>
      </c>
      <c r="S999" s="12" t="s">
        <v>2585</v>
      </c>
      <c r="T999" s="12" t="s">
        <v>2589</v>
      </c>
      <c r="U999" s="12" t="s">
        <v>2574</v>
      </c>
      <c r="V999" s="12" t="s">
        <v>2574</v>
      </c>
      <c r="X999" s="12" t="s">
        <v>2582</v>
      </c>
      <c r="Y999" s="12" t="s">
        <v>990</v>
      </c>
      <c r="Z999" s="12" t="s">
        <v>2588</v>
      </c>
      <c r="AA999" s="12">
        <v>1.01</v>
      </c>
      <c r="AB999" s="28">
        <v>40380.742303240739</v>
      </c>
      <c r="AC999" s="12" t="s">
        <v>2574</v>
      </c>
    </row>
    <row r="1000" spans="1:29" ht="140.25" hidden="1">
      <c r="A1000" s="16">
        <v>411</v>
      </c>
      <c r="B1000" s="12" t="s">
        <v>2587</v>
      </c>
      <c r="C1000" s="12">
        <v>164</v>
      </c>
      <c r="D1000" s="12">
        <v>1</v>
      </c>
      <c r="E1000" s="17" t="s">
        <v>17</v>
      </c>
      <c r="F1000" s="17" t="s">
        <v>17</v>
      </c>
      <c r="G1000" s="17" t="s">
        <v>17</v>
      </c>
      <c r="H1000" s="12" t="s">
        <v>19</v>
      </c>
      <c r="I1000" s="12" t="s">
        <v>992</v>
      </c>
      <c r="L1000" s="17" t="s">
        <v>17</v>
      </c>
      <c r="M1000" s="12">
        <v>267</v>
      </c>
      <c r="N1000" s="12" t="s">
        <v>2580</v>
      </c>
      <c r="Q1000" s="16">
        <v>1</v>
      </c>
      <c r="R1000" s="12" t="s">
        <v>2586</v>
      </c>
      <c r="S1000" s="12" t="s">
        <v>2585</v>
      </c>
      <c r="T1000" s="12" t="s">
        <v>2584</v>
      </c>
      <c r="U1000" s="12" t="s">
        <v>2574</v>
      </c>
      <c r="V1000" s="12" t="s">
        <v>2574</v>
      </c>
      <c r="W1000" s="12" t="s">
        <v>2583</v>
      </c>
      <c r="X1000" s="12" t="s">
        <v>2582</v>
      </c>
      <c r="Y1000" s="12" t="s">
        <v>990</v>
      </c>
      <c r="Z1000" s="12" t="s">
        <v>2581</v>
      </c>
      <c r="AB1000" s="28">
        <v>40444.667071759257</v>
      </c>
      <c r="AC1000" s="12" t="s">
        <v>2574</v>
      </c>
    </row>
    <row r="1001" spans="1:29" ht="178.5" hidden="1">
      <c r="A1001" s="16">
        <v>228</v>
      </c>
      <c r="B1001" s="12" t="s">
        <v>39</v>
      </c>
      <c r="C1001" s="12">
        <v>164</v>
      </c>
      <c r="D1001" s="12">
        <v>1</v>
      </c>
      <c r="E1001" s="17" t="s">
        <v>2411</v>
      </c>
      <c r="F1001" s="17" t="s">
        <v>53</v>
      </c>
      <c r="G1001" s="17" t="s">
        <v>330</v>
      </c>
      <c r="H1001" s="12" t="s">
        <v>24</v>
      </c>
      <c r="I1001" s="12" t="s">
        <v>992</v>
      </c>
      <c r="J1001" s="27">
        <v>5</v>
      </c>
      <c r="K1001" s="17">
        <v>48</v>
      </c>
      <c r="L1001" s="17" t="s">
        <v>2411</v>
      </c>
      <c r="N1001" s="12" t="s">
        <v>2580</v>
      </c>
      <c r="Q1001" s="16">
        <v>1</v>
      </c>
      <c r="R1001" s="12" t="s">
        <v>2579</v>
      </c>
      <c r="S1001" s="12" t="s">
        <v>2578</v>
      </c>
      <c r="T1001" s="12" t="s">
        <v>2577</v>
      </c>
      <c r="U1001" s="12" t="s">
        <v>2574</v>
      </c>
      <c r="V1001" s="12" t="s">
        <v>2574</v>
      </c>
      <c r="X1001" s="12" t="s">
        <v>2576</v>
      </c>
      <c r="Y1001" s="12" t="s">
        <v>990</v>
      </c>
      <c r="Z1001" s="12" t="s">
        <v>2575</v>
      </c>
      <c r="AA1001" s="12">
        <v>1.01</v>
      </c>
      <c r="AB1001" s="28">
        <v>40380.742303240739</v>
      </c>
      <c r="AC1001" s="12" t="s">
        <v>2574</v>
      </c>
    </row>
  </sheetData>
  <autoFilter ref="A1:AC1001">
    <filterColumn colId="1">
      <filters>
        <filter val="Banerjea, Raja"/>
        <filter val="Lambert, Paul"/>
        <filter val="Ptasinski, Henry"/>
        <filter val="Wang, Qi"/>
      </filters>
    </filterColumn>
    <filterColumn colId="8">
      <filters>
        <filter val="Y"/>
      </filters>
    </filterColumn>
    <filterColumn colId="12">
      <filters blank="1"/>
    </filterColumn>
    <filterColumn colId="21">
      <filters>
        <filter val="GENERAL"/>
      </filters>
    </filterColumn>
  </autoFilter>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filterMode="1"/>
  <dimension ref="A1:AC328"/>
  <sheetViews>
    <sheetView workbookViewId="0">
      <pane xSplit="1" ySplit="1" topLeftCell="B208" activePane="bottomRight" state="frozenSplit"/>
      <selection pane="topRight" activeCell="B1" sqref="B1"/>
      <selection pane="bottomLeft" activeCell="A2" sqref="A2"/>
      <selection pane="bottomRight" activeCell="B60" sqref="B60"/>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51" hidden="1">
      <c r="A2" s="16">
        <v>1001</v>
      </c>
      <c r="B2" s="12" t="s">
        <v>29</v>
      </c>
      <c r="C2" s="12">
        <v>170</v>
      </c>
      <c r="D2" s="12">
        <v>2</v>
      </c>
      <c r="E2" s="17" t="s">
        <v>2169</v>
      </c>
      <c r="F2" s="17" t="s">
        <v>51</v>
      </c>
      <c r="G2" s="17" t="s">
        <v>57</v>
      </c>
      <c r="H2" s="12" t="s">
        <v>19</v>
      </c>
      <c r="I2" s="12" t="s">
        <v>990</v>
      </c>
      <c r="J2" s="27">
        <v>35</v>
      </c>
      <c r="K2" s="17">
        <v>11</v>
      </c>
      <c r="L2" s="17" t="s">
        <v>2169</v>
      </c>
      <c r="N2" s="12" t="s">
        <v>1078</v>
      </c>
      <c r="Q2" s="16">
        <v>10</v>
      </c>
      <c r="R2" s="12" t="s">
        <v>2168</v>
      </c>
      <c r="S2" s="12" t="s">
        <v>2167</v>
      </c>
      <c r="T2" s="12" t="s">
        <v>1671</v>
      </c>
      <c r="U2" s="12" t="s">
        <v>20</v>
      </c>
      <c r="V2" s="12" t="s">
        <v>1670</v>
      </c>
      <c r="Y2" s="12" t="s">
        <v>1285</v>
      </c>
      <c r="Z2" s="12" t="s">
        <v>1772</v>
      </c>
      <c r="AA2" s="12">
        <v>2.0299999999999998</v>
      </c>
      <c r="AB2" s="28">
        <v>40581.635833333334</v>
      </c>
      <c r="AC2" s="12" t="s">
        <v>20</v>
      </c>
    </row>
    <row r="3" spans="1:29" ht="51" hidden="1">
      <c r="A3" s="16">
        <v>1002</v>
      </c>
      <c r="B3" s="12" t="s">
        <v>29</v>
      </c>
      <c r="C3" s="12">
        <v>170</v>
      </c>
      <c r="D3" s="12">
        <v>2</v>
      </c>
      <c r="E3" s="17" t="s">
        <v>2171</v>
      </c>
      <c r="F3" s="17" t="s">
        <v>51</v>
      </c>
      <c r="G3" s="17" t="s">
        <v>27</v>
      </c>
      <c r="H3" s="12" t="s">
        <v>19</v>
      </c>
      <c r="I3" s="12" t="s">
        <v>990</v>
      </c>
      <c r="J3" s="27">
        <v>35</v>
      </c>
      <c r="K3" s="17">
        <v>24</v>
      </c>
      <c r="L3" s="17" t="s">
        <v>2171</v>
      </c>
      <c r="N3" s="12" t="s">
        <v>1078</v>
      </c>
      <c r="Q3" s="16">
        <v>10</v>
      </c>
      <c r="R3" s="12" t="s">
        <v>2168</v>
      </c>
      <c r="S3" s="12" t="s">
        <v>2167</v>
      </c>
      <c r="T3" s="12" t="s">
        <v>1671</v>
      </c>
      <c r="U3" s="12" t="s">
        <v>20</v>
      </c>
      <c r="V3" s="12" t="s">
        <v>1670</v>
      </c>
      <c r="Y3" s="12" t="s">
        <v>1285</v>
      </c>
      <c r="Z3" s="12" t="s">
        <v>2170</v>
      </c>
      <c r="AA3" s="12">
        <v>2.0299999999999998</v>
      </c>
      <c r="AB3" s="28">
        <v>40581.699166666665</v>
      </c>
      <c r="AC3" s="12" t="s">
        <v>20</v>
      </c>
    </row>
    <row r="4" spans="1:29" ht="114.75" hidden="1">
      <c r="A4" s="16">
        <v>1003</v>
      </c>
      <c r="B4" s="12" t="s">
        <v>29</v>
      </c>
      <c r="C4" s="12">
        <v>170</v>
      </c>
      <c r="D4" s="12">
        <v>2</v>
      </c>
      <c r="E4" s="17" t="s">
        <v>1952</v>
      </c>
      <c r="F4" s="17" t="s">
        <v>85</v>
      </c>
      <c r="G4" s="17" t="s">
        <v>86</v>
      </c>
      <c r="H4" s="12" t="s">
        <v>19</v>
      </c>
      <c r="I4" s="12" t="s">
        <v>990</v>
      </c>
      <c r="J4" s="27">
        <v>45</v>
      </c>
      <c r="K4" s="17">
        <v>28</v>
      </c>
      <c r="L4" s="17" t="s">
        <v>1952</v>
      </c>
      <c r="N4" s="12" t="s">
        <v>1078</v>
      </c>
      <c r="Q4" s="16">
        <v>10</v>
      </c>
      <c r="R4" s="12" t="s">
        <v>2002</v>
      </c>
      <c r="S4" s="12" t="s">
        <v>2001</v>
      </c>
      <c r="T4" s="12" t="s">
        <v>2000</v>
      </c>
      <c r="U4" s="12" t="s">
        <v>20</v>
      </c>
      <c r="V4" s="12" t="s">
        <v>1670</v>
      </c>
      <c r="Y4" s="12" t="s">
        <v>990</v>
      </c>
      <c r="Z4" s="12" t="s">
        <v>1999</v>
      </c>
      <c r="AB4" s="28">
        <v>40581.687997685185</v>
      </c>
      <c r="AC4" s="12" t="s">
        <v>20</v>
      </c>
    </row>
    <row r="5" spans="1:29" ht="102" hidden="1">
      <c r="A5" s="16">
        <v>1004</v>
      </c>
      <c r="B5" s="12" t="s">
        <v>29</v>
      </c>
      <c r="C5" s="12">
        <v>170</v>
      </c>
      <c r="D5" s="12">
        <v>2</v>
      </c>
      <c r="E5" s="17" t="s">
        <v>1946</v>
      </c>
      <c r="F5" s="17" t="s">
        <v>111</v>
      </c>
      <c r="G5" s="17" t="s">
        <v>54</v>
      </c>
      <c r="H5" s="12" t="s">
        <v>19</v>
      </c>
      <c r="I5" s="12" t="s">
        <v>990</v>
      </c>
      <c r="J5" s="27">
        <v>49</v>
      </c>
      <c r="K5" s="17">
        <v>19</v>
      </c>
      <c r="L5" s="17" t="s">
        <v>1946</v>
      </c>
      <c r="N5" s="12" t="s">
        <v>1078</v>
      </c>
      <c r="Q5" s="16">
        <v>8</v>
      </c>
      <c r="R5" s="12" t="s">
        <v>1949</v>
      </c>
      <c r="S5" s="12" t="s">
        <v>1948</v>
      </c>
      <c r="T5" s="12" t="s">
        <v>1947</v>
      </c>
      <c r="U5" s="12" t="s">
        <v>20</v>
      </c>
      <c r="V5" s="12" t="s">
        <v>1869</v>
      </c>
      <c r="Y5" s="12" t="s">
        <v>1285</v>
      </c>
      <c r="Z5" s="12" t="s">
        <v>1874</v>
      </c>
      <c r="AA5" s="12">
        <v>2.02</v>
      </c>
      <c r="AB5" s="28">
        <v>40581.631828703707</v>
      </c>
      <c r="AC5" s="12" t="s">
        <v>20</v>
      </c>
    </row>
    <row r="6" spans="1:29" ht="165.75" hidden="1">
      <c r="A6" s="16">
        <v>1005</v>
      </c>
      <c r="B6" s="12" t="s">
        <v>29</v>
      </c>
      <c r="C6" s="12">
        <v>170</v>
      </c>
      <c r="D6" s="12">
        <v>2</v>
      </c>
      <c r="E6" s="17" t="s">
        <v>2199</v>
      </c>
      <c r="F6" s="17" t="s">
        <v>18</v>
      </c>
      <c r="G6" s="17" t="s">
        <v>76</v>
      </c>
      <c r="H6" s="12" t="s">
        <v>19</v>
      </c>
      <c r="I6" s="12" t="s">
        <v>990</v>
      </c>
      <c r="J6" s="27">
        <v>32</v>
      </c>
      <c r="K6" s="17">
        <v>21</v>
      </c>
      <c r="L6" s="17" t="s">
        <v>2199</v>
      </c>
      <c r="N6" s="12" t="s">
        <v>1074</v>
      </c>
      <c r="Q6" s="16">
        <v>7</v>
      </c>
      <c r="R6" s="12" t="s">
        <v>2198</v>
      </c>
      <c r="S6" s="12" t="s">
        <v>2197</v>
      </c>
      <c r="T6" s="12" t="s">
        <v>1626</v>
      </c>
      <c r="U6" s="12" t="s">
        <v>20</v>
      </c>
      <c r="V6" s="12" t="s">
        <v>1584</v>
      </c>
      <c r="Y6" s="12" t="s">
        <v>1285</v>
      </c>
      <c r="Z6" s="12" t="s">
        <v>1583</v>
      </c>
      <c r="AA6" s="12">
        <v>2.0299999999999998</v>
      </c>
      <c r="AB6" s="28">
        <v>40581.63890046296</v>
      </c>
      <c r="AC6" s="12" t="s">
        <v>20</v>
      </c>
    </row>
    <row r="7" spans="1:29" ht="409.5" hidden="1">
      <c r="A7" s="16">
        <v>1006</v>
      </c>
      <c r="B7" s="12" t="s">
        <v>29</v>
      </c>
      <c r="C7" s="12">
        <v>170</v>
      </c>
      <c r="D7" s="12">
        <v>2</v>
      </c>
      <c r="E7" s="17" t="s">
        <v>2179</v>
      </c>
      <c r="F7" s="17" t="s">
        <v>30</v>
      </c>
      <c r="G7" s="17" t="s">
        <v>52</v>
      </c>
      <c r="H7" s="12" t="s">
        <v>19</v>
      </c>
      <c r="I7" s="12" t="s">
        <v>990</v>
      </c>
      <c r="J7" s="27">
        <v>33</v>
      </c>
      <c r="K7" s="17">
        <v>13</v>
      </c>
      <c r="L7" s="17" t="s">
        <v>2179</v>
      </c>
      <c r="N7" s="12" t="s">
        <v>1078</v>
      </c>
      <c r="Q7" s="16">
        <v>7</v>
      </c>
      <c r="R7" s="12" t="s">
        <v>2193</v>
      </c>
      <c r="S7" s="12" t="s">
        <v>2192</v>
      </c>
      <c r="T7" s="12" t="s">
        <v>2191</v>
      </c>
      <c r="U7" s="12" t="s">
        <v>20</v>
      </c>
      <c r="V7" s="12" t="s">
        <v>1584</v>
      </c>
      <c r="Y7" s="12" t="s">
        <v>1285</v>
      </c>
      <c r="Z7" s="12" t="s">
        <v>1583</v>
      </c>
      <c r="AA7" s="12">
        <v>2.0299999999999998</v>
      </c>
      <c r="AB7" s="28">
        <v>40581.63890046296</v>
      </c>
      <c r="AC7" s="12" t="s">
        <v>20</v>
      </c>
    </row>
    <row r="8" spans="1:29" ht="51" hidden="1">
      <c r="A8" s="16">
        <v>1007</v>
      </c>
      <c r="B8" s="12" t="s">
        <v>29</v>
      </c>
      <c r="C8" s="12">
        <v>170</v>
      </c>
      <c r="D8" s="12">
        <v>2</v>
      </c>
      <c r="E8" s="17" t="s">
        <v>2179</v>
      </c>
      <c r="F8" s="17" t="s">
        <v>30</v>
      </c>
      <c r="G8" s="17" t="s">
        <v>57</v>
      </c>
      <c r="H8" s="12" t="s">
        <v>24</v>
      </c>
      <c r="I8" s="12" t="s">
        <v>990</v>
      </c>
      <c r="J8" s="27">
        <v>33</v>
      </c>
      <c r="K8" s="17">
        <v>11</v>
      </c>
      <c r="L8" s="17" t="s">
        <v>2179</v>
      </c>
      <c r="N8" s="12" t="s">
        <v>1074</v>
      </c>
      <c r="Q8" s="16">
        <v>7</v>
      </c>
      <c r="R8" s="12" t="s">
        <v>2190</v>
      </c>
      <c r="S8" s="12" t="s">
        <v>2189</v>
      </c>
      <c r="T8" s="12" t="s">
        <v>1626</v>
      </c>
      <c r="U8" s="12" t="s">
        <v>20</v>
      </c>
      <c r="V8" s="12" t="s">
        <v>1584</v>
      </c>
      <c r="Y8" s="12" t="s">
        <v>1285</v>
      </c>
      <c r="Z8" s="12" t="s">
        <v>1583</v>
      </c>
      <c r="AA8" s="12">
        <v>2.0299999999999998</v>
      </c>
      <c r="AB8" s="28">
        <v>40581.63890046296</v>
      </c>
      <c r="AC8" s="12" t="s">
        <v>20</v>
      </c>
    </row>
    <row r="9" spans="1:29" ht="51" hidden="1">
      <c r="A9" s="16">
        <v>1008</v>
      </c>
      <c r="B9" s="12" t="s">
        <v>29</v>
      </c>
      <c r="C9" s="12">
        <v>170</v>
      </c>
      <c r="D9" s="12">
        <v>2</v>
      </c>
      <c r="E9" s="17" t="s">
        <v>1922</v>
      </c>
      <c r="F9" s="17" t="s">
        <v>35</v>
      </c>
      <c r="G9" s="17" t="s">
        <v>36</v>
      </c>
      <c r="H9" s="12" t="s">
        <v>24</v>
      </c>
      <c r="I9" s="12" t="s">
        <v>990</v>
      </c>
      <c r="J9" s="27">
        <v>72</v>
      </c>
      <c r="K9" s="17">
        <v>1</v>
      </c>
      <c r="L9" s="17" t="s">
        <v>1922</v>
      </c>
      <c r="N9" s="12" t="s">
        <v>1074</v>
      </c>
      <c r="Q9" s="16">
        <v>2</v>
      </c>
      <c r="R9" s="12" t="s">
        <v>1921</v>
      </c>
      <c r="S9" s="12" t="s">
        <v>1920</v>
      </c>
      <c r="T9" s="12" t="s">
        <v>1626</v>
      </c>
      <c r="U9" s="12" t="s">
        <v>20</v>
      </c>
      <c r="V9" s="12" t="s">
        <v>1690</v>
      </c>
      <c r="Y9" s="12" t="s">
        <v>1285</v>
      </c>
      <c r="Z9" s="12" t="s">
        <v>1919</v>
      </c>
      <c r="AA9" s="12">
        <v>2.0299999999999998</v>
      </c>
      <c r="AB9" s="28">
        <v>40581.699166666665</v>
      </c>
      <c r="AC9" s="12" t="s">
        <v>20</v>
      </c>
    </row>
    <row r="10" spans="1:29" ht="255" hidden="1">
      <c r="A10" s="16">
        <v>1009</v>
      </c>
      <c r="B10" s="12" t="s">
        <v>29</v>
      </c>
      <c r="C10" s="12">
        <v>170</v>
      </c>
      <c r="D10" s="12">
        <v>2</v>
      </c>
      <c r="E10" s="17" t="s">
        <v>1873</v>
      </c>
      <c r="F10" s="17" t="s">
        <v>114</v>
      </c>
      <c r="G10" s="17" t="s">
        <v>25</v>
      </c>
      <c r="H10" s="12" t="s">
        <v>19</v>
      </c>
      <c r="I10" s="12" t="s">
        <v>990</v>
      </c>
      <c r="J10" s="27">
        <v>78</v>
      </c>
      <c r="K10" s="17">
        <v>3</v>
      </c>
      <c r="L10" s="17" t="s">
        <v>1873</v>
      </c>
      <c r="N10" s="12" t="s">
        <v>1074</v>
      </c>
      <c r="Q10" s="16">
        <v>8</v>
      </c>
      <c r="R10" s="12" t="s">
        <v>1891</v>
      </c>
      <c r="S10" s="12" t="s">
        <v>1890</v>
      </c>
      <c r="T10" s="12" t="s">
        <v>1889</v>
      </c>
      <c r="U10" s="12" t="s">
        <v>20</v>
      </c>
      <c r="V10" s="12" t="s">
        <v>1869</v>
      </c>
      <c r="Y10" s="12" t="s">
        <v>1285</v>
      </c>
      <c r="Z10" s="12" t="s">
        <v>1874</v>
      </c>
      <c r="AA10" s="12">
        <v>2.02</v>
      </c>
      <c r="AB10" s="28">
        <v>40581.631828703707</v>
      </c>
      <c r="AC10" s="12" t="s">
        <v>20</v>
      </c>
    </row>
    <row r="11" spans="1:29" ht="63.75" hidden="1">
      <c r="A11" s="16">
        <v>1010</v>
      </c>
      <c r="B11" s="12" t="s">
        <v>29</v>
      </c>
      <c r="C11" s="12">
        <v>170</v>
      </c>
      <c r="D11" s="12">
        <v>2</v>
      </c>
      <c r="E11" s="17" t="s">
        <v>1873</v>
      </c>
      <c r="F11" s="17" t="s">
        <v>114</v>
      </c>
      <c r="G11" s="17" t="s">
        <v>76</v>
      </c>
      <c r="H11" s="12" t="s">
        <v>19</v>
      </c>
      <c r="I11" s="12" t="s">
        <v>990</v>
      </c>
      <c r="J11" s="27">
        <v>78</v>
      </c>
      <c r="K11" s="17">
        <v>21</v>
      </c>
      <c r="L11" s="17" t="s">
        <v>1873</v>
      </c>
      <c r="N11" s="12" t="s">
        <v>1078</v>
      </c>
      <c r="Q11" s="16">
        <v>18</v>
      </c>
      <c r="R11" s="12" t="s">
        <v>1888</v>
      </c>
      <c r="S11" s="12" t="s">
        <v>1887</v>
      </c>
      <c r="T11" s="12" t="s">
        <v>1886</v>
      </c>
      <c r="U11" s="12" t="s">
        <v>20</v>
      </c>
      <c r="V11" s="12" t="s">
        <v>1869</v>
      </c>
      <c r="Y11" s="12" t="s">
        <v>990</v>
      </c>
      <c r="Z11" s="12" t="s">
        <v>1885</v>
      </c>
      <c r="AB11" s="28">
        <v>40581.689687500002</v>
      </c>
      <c r="AC11" s="12" t="s">
        <v>20</v>
      </c>
    </row>
    <row r="12" spans="1:29" ht="114.75" hidden="1">
      <c r="A12" s="16">
        <v>1011</v>
      </c>
      <c r="B12" s="12" t="s">
        <v>29</v>
      </c>
      <c r="C12" s="12">
        <v>170</v>
      </c>
      <c r="D12" s="12">
        <v>2</v>
      </c>
      <c r="E12" s="17" t="s">
        <v>1873</v>
      </c>
      <c r="F12" s="17" t="s">
        <v>114</v>
      </c>
      <c r="G12" s="17" t="s">
        <v>66</v>
      </c>
      <c r="H12" s="12" t="s">
        <v>19</v>
      </c>
      <c r="I12" s="12" t="s">
        <v>990</v>
      </c>
      <c r="J12" s="27">
        <v>78</v>
      </c>
      <c r="K12" s="17">
        <v>12</v>
      </c>
      <c r="L12" s="17" t="s">
        <v>1873</v>
      </c>
      <c r="N12" s="12" t="s">
        <v>1078</v>
      </c>
      <c r="Q12" s="16">
        <v>18</v>
      </c>
      <c r="R12" s="12" t="s">
        <v>1872</v>
      </c>
      <c r="S12" s="12" t="s">
        <v>1871</v>
      </c>
      <c r="T12" s="12" t="s">
        <v>1870</v>
      </c>
      <c r="U12" s="12" t="s">
        <v>20</v>
      </c>
      <c r="V12" s="12" t="s">
        <v>1869</v>
      </c>
      <c r="Y12" s="12" t="s">
        <v>990</v>
      </c>
      <c r="Z12" s="12" t="s">
        <v>1868</v>
      </c>
      <c r="AB12" s="28">
        <v>40581.689756944441</v>
      </c>
      <c r="AC12" s="12" t="s">
        <v>20</v>
      </c>
    </row>
    <row r="13" spans="1:29" ht="409.5" hidden="1">
      <c r="A13" s="16">
        <v>1012</v>
      </c>
      <c r="B13" s="12" t="s">
        <v>29</v>
      </c>
      <c r="C13" s="12">
        <v>170</v>
      </c>
      <c r="D13" s="12">
        <v>2</v>
      </c>
      <c r="E13" s="17" t="s">
        <v>93</v>
      </c>
      <c r="F13" s="17" t="s">
        <v>94</v>
      </c>
      <c r="G13" s="17" t="s">
        <v>56</v>
      </c>
      <c r="H13" s="12" t="s">
        <v>19</v>
      </c>
      <c r="I13" s="12" t="s">
        <v>990</v>
      </c>
      <c r="J13" s="27">
        <v>79</v>
      </c>
      <c r="K13" s="17">
        <v>16</v>
      </c>
      <c r="L13" s="17" t="s">
        <v>93</v>
      </c>
      <c r="N13" s="12" t="s">
        <v>1078</v>
      </c>
      <c r="Q13" s="16">
        <v>10</v>
      </c>
      <c r="R13" s="12" t="s">
        <v>1867</v>
      </c>
      <c r="S13" s="12" t="s">
        <v>1866</v>
      </c>
      <c r="T13" s="12" t="s">
        <v>1671</v>
      </c>
      <c r="U13" s="12" t="s">
        <v>20</v>
      </c>
      <c r="V13" s="12" t="s">
        <v>1670</v>
      </c>
      <c r="Y13" s="12" t="s">
        <v>1285</v>
      </c>
      <c r="Z13" s="12" t="s">
        <v>1772</v>
      </c>
      <c r="AA13" s="12">
        <v>2.0299999999999998</v>
      </c>
      <c r="AB13" s="28">
        <v>40581.635833333334</v>
      </c>
      <c r="AC13" s="12" t="s">
        <v>20</v>
      </c>
    </row>
    <row r="14" spans="1:29" ht="25.5" hidden="1">
      <c r="A14" s="16">
        <v>1013</v>
      </c>
      <c r="B14" s="12" t="s">
        <v>29</v>
      </c>
      <c r="C14" s="12">
        <v>170</v>
      </c>
      <c r="D14" s="12">
        <v>2</v>
      </c>
      <c r="E14" s="17" t="s">
        <v>40</v>
      </c>
      <c r="F14" s="17" t="s">
        <v>98</v>
      </c>
      <c r="G14" s="17" t="s">
        <v>56</v>
      </c>
      <c r="H14" s="12" t="s">
        <v>24</v>
      </c>
      <c r="I14" s="12" t="s">
        <v>990</v>
      </c>
      <c r="J14" s="27">
        <v>82</v>
      </c>
      <c r="K14" s="17">
        <v>16</v>
      </c>
      <c r="L14" s="17" t="s">
        <v>40</v>
      </c>
      <c r="N14" s="12" t="s">
        <v>1074</v>
      </c>
      <c r="Q14" s="16">
        <v>10</v>
      </c>
      <c r="R14" s="12" t="s">
        <v>1823</v>
      </c>
      <c r="S14" s="12" t="s">
        <v>1822</v>
      </c>
      <c r="T14" s="12" t="s">
        <v>1671</v>
      </c>
      <c r="U14" s="12" t="s">
        <v>20</v>
      </c>
      <c r="V14" s="12" t="s">
        <v>1670</v>
      </c>
      <c r="Y14" s="12" t="s">
        <v>1285</v>
      </c>
      <c r="Z14" s="12" t="s">
        <v>1821</v>
      </c>
      <c r="AA14" s="12">
        <v>2.0299999999999998</v>
      </c>
      <c r="AB14" s="28">
        <v>40581.699166666665</v>
      </c>
      <c r="AC14" s="12" t="s">
        <v>20</v>
      </c>
    </row>
    <row r="15" spans="1:29" ht="255" hidden="1">
      <c r="A15" s="16">
        <v>1014</v>
      </c>
      <c r="B15" s="12" t="s">
        <v>29</v>
      </c>
      <c r="C15" s="12">
        <v>170</v>
      </c>
      <c r="D15" s="12">
        <v>2</v>
      </c>
      <c r="E15" s="17" t="s">
        <v>97</v>
      </c>
      <c r="F15" s="17" t="s">
        <v>98</v>
      </c>
      <c r="G15" s="17" t="s">
        <v>99</v>
      </c>
      <c r="H15" s="12" t="s">
        <v>19</v>
      </c>
      <c r="I15" s="12" t="s">
        <v>990</v>
      </c>
      <c r="J15" s="27">
        <v>82</v>
      </c>
      <c r="K15" s="17">
        <v>37</v>
      </c>
      <c r="L15" s="17" t="s">
        <v>97</v>
      </c>
      <c r="M15" s="12">
        <v>1050</v>
      </c>
      <c r="N15" s="12" t="s">
        <v>1078</v>
      </c>
      <c r="Q15" s="16">
        <v>10</v>
      </c>
      <c r="R15" s="12" t="s">
        <v>1817</v>
      </c>
      <c r="S15" s="12" t="s">
        <v>1816</v>
      </c>
      <c r="T15" s="12" t="s">
        <v>1671</v>
      </c>
      <c r="U15" s="12" t="s">
        <v>20</v>
      </c>
      <c r="V15" s="12" t="s">
        <v>1670</v>
      </c>
      <c r="Y15" s="12" t="s">
        <v>1285</v>
      </c>
      <c r="Z15" s="12" t="s">
        <v>1815</v>
      </c>
      <c r="AB15" s="28">
        <v>40581.694826388892</v>
      </c>
      <c r="AC15" s="12" t="s">
        <v>20</v>
      </c>
    </row>
    <row r="16" spans="1:29" ht="331.5" hidden="1">
      <c r="A16" s="16">
        <v>1015</v>
      </c>
      <c r="B16" s="12" t="s">
        <v>29</v>
      </c>
      <c r="C16" s="12">
        <v>170</v>
      </c>
      <c r="D16" s="12">
        <v>2</v>
      </c>
      <c r="E16" s="17" t="s">
        <v>97</v>
      </c>
      <c r="F16" s="17" t="s">
        <v>100</v>
      </c>
      <c r="G16" s="17" t="s">
        <v>53</v>
      </c>
      <c r="H16" s="12" t="s">
        <v>19</v>
      </c>
      <c r="I16" s="12" t="s">
        <v>990</v>
      </c>
      <c r="J16" s="27">
        <v>83</v>
      </c>
      <c r="K16" s="17">
        <v>5</v>
      </c>
      <c r="L16" s="17" t="s">
        <v>97</v>
      </c>
      <c r="N16" s="12" t="s">
        <v>1078</v>
      </c>
      <c r="Q16" s="16">
        <v>10</v>
      </c>
      <c r="R16" s="12" t="s">
        <v>1809</v>
      </c>
      <c r="S16" s="12" t="s">
        <v>1808</v>
      </c>
      <c r="T16" s="12" t="s">
        <v>1671</v>
      </c>
      <c r="U16" s="12" t="s">
        <v>20</v>
      </c>
      <c r="V16" s="12" t="s">
        <v>1670</v>
      </c>
      <c r="Y16" s="12" t="s">
        <v>1285</v>
      </c>
      <c r="Z16" s="12" t="s">
        <v>1772</v>
      </c>
      <c r="AA16" s="12">
        <v>2.0299999999999998</v>
      </c>
      <c r="AB16" s="28">
        <v>40581.635833333334</v>
      </c>
      <c r="AC16" s="12" t="s">
        <v>20</v>
      </c>
    </row>
    <row r="17" spans="1:29" ht="51" hidden="1">
      <c r="A17" s="16">
        <v>1016</v>
      </c>
      <c r="B17" s="12" t="s">
        <v>29</v>
      </c>
      <c r="C17" s="12">
        <v>170</v>
      </c>
      <c r="D17" s="12">
        <v>2</v>
      </c>
      <c r="E17" s="17" t="s">
        <v>97</v>
      </c>
      <c r="F17" s="17" t="s">
        <v>100</v>
      </c>
      <c r="G17" s="17" t="s">
        <v>101</v>
      </c>
      <c r="H17" s="12" t="s">
        <v>19</v>
      </c>
      <c r="I17" s="12" t="s">
        <v>990</v>
      </c>
      <c r="J17" s="27">
        <v>83</v>
      </c>
      <c r="K17" s="17">
        <v>31</v>
      </c>
      <c r="L17" s="17" t="s">
        <v>97</v>
      </c>
      <c r="N17" s="12" t="s">
        <v>1074</v>
      </c>
      <c r="Q17" s="16">
        <v>10</v>
      </c>
      <c r="R17" s="12" t="s">
        <v>1807</v>
      </c>
      <c r="S17" s="12" t="s">
        <v>1806</v>
      </c>
      <c r="T17" s="12" t="s">
        <v>1671</v>
      </c>
      <c r="U17" s="12" t="s">
        <v>20</v>
      </c>
      <c r="V17" s="12" t="s">
        <v>1670</v>
      </c>
      <c r="Y17" s="12" t="s">
        <v>1285</v>
      </c>
      <c r="Z17" s="12" t="s">
        <v>1805</v>
      </c>
      <c r="AA17" s="12">
        <v>2.0299999999999998</v>
      </c>
      <c r="AB17" s="28">
        <v>40581.699166666665</v>
      </c>
      <c r="AC17" s="12" t="s">
        <v>20</v>
      </c>
    </row>
    <row r="18" spans="1:29" ht="76.5" hidden="1">
      <c r="A18" s="16">
        <v>1017</v>
      </c>
      <c r="B18" s="12" t="s">
        <v>29</v>
      </c>
      <c r="C18" s="12">
        <v>170</v>
      </c>
      <c r="D18" s="12">
        <v>2</v>
      </c>
      <c r="E18" s="17" t="s">
        <v>97</v>
      </c>
      <c r="F18" s="17" t="s">
        <v>100</v>
      </c>
      <c r="G18" s="17" t="s">
        <v>69</v>
      </c>
      <c r="H18" s="12" t="s">
        <v>19</v>
      </c>
      <c r="I18" s="12" t="s">
        <v>990</v>
      </c>
      <c r="J18" s="27">
        <v>83</v>
      </c>
      <c r="K18" s="17">
        <v>38</v>
      </c>
      <c r="L18" s="17" t="s">
        <v>97</v>
      </c>
      <c r="N18" s="12" t="s">
        <v>1074</v>
      </c>
      <c r="Q18" s="16">
        <v>10</v>
      </c>
      <c r="R18" s="12" t="s">
        <v>1797</v>
      </c>
      <c r="S18" s="12" t="s">
        <v>1796</v>
      </c>
      <c r="T18" s="12" t="s">
        <v>1671</v>
      </c>
      <c r="U18" s="12" t="s">
        <v>20</v>
      </c>
      <c r="V18" s="12" t="s">
        <v>1670</v>
      </c>
      <c r="Y18" s="12" t="s">
        <v>1285</v>
      </c>
      <c r="Z18" s="12" t="s">
        <v>1772</v>
      </c>
      <c r="AA18" s="12">
        <v>2.0299999999999998</v>
      </c>
      <c r="AB18" s="28">
        <v>40581.635833333334</v>
      </c>
      <c r="AC18" s="12" t="s">
        <v>20</v>
      </c>
    </row>
    <row r="19" spans="1:29" ht="63.75" hidden="1">
      <c r="A19" s="16">
        <v>1018</v>
      </c>
      <c r="B19" s="12" t="s">
        <v>29</v>
      </c>
      <c r="C19" s="12">
        <v>170</v>
      </c>
      <c r="D19" s="12">
        <v>2</v>
      </c>
      <c r="E19" s="17" t="s">
        <v>97</v>
      </c>
      <c r="F19" s="17" t="s">
        <v>102</v>
      </c>
      <c r="G19" s="17" t="s">
        <v>67</v>
      </c>
      <c r="H19" s="12" t="s">
        <v>19</v>
      </c>
      <c r="I19" s="12" t="s">
        <v>990</v>
      </c>
      <c r="J19" s="27">
        <v>84</v>
      </c>
      <c r="K19" s="17">
        <v>10</v>
      </c>
      <c r="L19" s="17" t="s">
        <v>97</v>
      </c>
      <c r="N19" s="12" t="s">
        <v>1074</v>
      </c>
      <c r="Q19" s="16">
        <v>10</v>
      </c>
      <c r="R19" s="12" t="s">
        <v>1795</v>
      </c>
      <c r="S19" s="12" t="s">
        <v>1794</v>
      </c>
      <c r="T19" s="12" t="s">
        <v>1671</v>
      </c>
      <c r="U19" s="12" t="s">
        <v>20</v>
      </c>
      <c r="V19" s="12" t="s">
        <v>1670</v>
      </c>
      <c r="Y19" s="12" t="s">
        <v>1285</v>
      </c>
      <c r="Z19" s="12" t="s">
        <v>1772</v>
      </c>
      <c r="AA19" s="12">
        <v>2.0299999999999998</v>
      </c>
      <c r="AB19" s="28">
        <v>40581.635833333334</v>
      </c>
      <c r="AC19" s="12" t="s">
        <v>20</v>
      </c>
    </row>
    <row r="20" spans="1:29" ht="102" hidden="1">
      <c r="A20" s="16">
        <v>1019</v>
      </c>
      <c r="B20" s="12" t="s">
        <v>29</v>
      </c>
      <c r="C20" s="12">
        <v>170</v>
      </c>
      <c r="D20" s="12">
        <v>2</v>
      </c>
      <c r="E20" s="17" t="s">
        <v>106</v>
      </c>
      <c r="F20" s="17" t="s">
        <v>44</v>
      </c>
      <c r="G20" s="17" t="s">
        <v>18</v>
      </c>
      <c r="H20" s="12" t="s">
        <v>19</v>
      </c>
      <c r="I20" s="12" t="s">
        <v>990</v>
      </c>
      <c r="J20" s="27">
        <v>86</v>
      </c>
      <c r="K20" s="17">
        <v>32</v>
      </c>
      <c r="L20" s="17" t="s">
        <v>106</v>
      </c>
      <c r="N20" s="12" t="s">
        <v>1074</v>
      </c>
      <c r="Q20" s="16">
        <v>10</v>
      </c>
      <c r="R20" s="12" t="s">
        <v>1779</v>
      </c>
      <c r="S20" s="12" t="s">
        <v>1778</v>
      </c>
      <c r="T20" s="12" t="s">
        <v>1671</v>
      </c>
      <c r="U20" s="12" t="s">
        <v>20</v>
      </c>
      <c r="V20" s="12" t="s">
        <v>1670</v>
      </c>
      <c r="Y20" s="12" t="s">
        <v>1285</v>
      </c>
      <c r="Z20" s="12" t="s">
        <v>1772</v>
      </c>
      <c r="AA20" s="12">
        <v>2.0299999999999998</v>
      </c>
      <c r="AB20" s="28">
        <v>40581.635833333334</v>
      </c>
      <c r="AC20" s="12" t="s">
        <v>20</v>
      </c>
    </row>
    <row r="21" spans="1:29" ht="76.5" hidden="1">
      <c r="A21" s="16">
        <v>1020</v>
      </c>
      <c r="B21" s="12" t="s">
        <v>29</v>
      </c>
      <c r="C21" s="12">
        <v>170</v>
      </c>
      <c r="D21" s="12">
        <v>2</v>
      </c>
      <c r="E21" s="17" t="s">
        <v>1739</v>
      </c>
      <c r="F21" s="17" t="s">
        <v>121</v>
      </c>
      <c r="G21" s="17" t="s">
        <v>22</v>
      </c>
      <c r="H21" s="12" t="s">
        <v>24</v>
      </c>
      <c r="I21" s="12" t="s">
        <v>990</v>
      </c>
      <c r="J21" s="27">
        <v>89</v>
      </c>
      <c r="K21" s="17">
        <v>4</v>
      </c>
      <c r="L21" s="17" t="s">
        <v>1739</v>
      </c>
      <c r="N21" s="12" t="s">
        <v>1074</v>
      </c>
      <c r="Q21" s="16">
        <v>7</v>
      </c>
      <c r="R21" s="12" t="s">
        <v>1744</v>
      </c>
      <c r="S21" s="12" t="s">
        <v>1743</v>
      </c>
      <c r="T21" s="12" t="s">
        <v>1626</v>
      </c>
      <c r="U21" s="12" t="s">
        <v>20</v>
      </c>
      <c r="V21" s="12" t="s">
        <v>1584</v>
      </c>
      <c r="Y21" s="12" t="s">
        <v>1285</v>
      </c>
      <c r="Z21" s="12" t="s">
        <v>1583</v>
      </c>
      <c r="AA21" s="12">
        <v>2.0299999999999998</v>
      </c>
      <c r="AB21" s="28">
        <v>40581.63890046296</v>
      </c>
      <c r="AC21" s="12" t="s">
        <v>20</v>
      </c>
    </row>
    <row r="22" spans="1:29" ht="76.5" hidden="1">
      <c r="A22" s="16">
        <v>1021</v>
      </c>
      <c r="B22" s="12" t="s">
        <v>29</v>
      </c>
      <c r="C22" s="12">
        <v>170</v>
      </c>
      <c r="D22" s="12">
        <v>2</v>
      </c>
      <c r="E22" s="17" t="s">
        <v>1739</v>
      </c>
      <c r="F22" s="17" t="s">
        <v>121</v>
      </c>
      <c r="G22" s="17" t="s">
        <v>25</v>
      </c>
      <c r="H22" s="12" t="s">
        <v>19</v>
      </c>
      <c r="I22" s="12" t="s">
        <v>990</v>
      </c>
      <c r="J22" s="27">
        <v>89</v>
      </c>
      <c r="K22" s="17">
        <v>3</v>
      </c>
      <c r="L22" s="17" t="s">
        <v>1739</v>
      </c>
      <c r="N22" s="12" t="s">
        <v>1074</v>
      </c>
      <c r="Q22" s="16">
        <v>19</v>
      </c>
      <c r="R22" s="12" t="s">
        <v>1751</v>
      </c>
      <c r="S22" s="12" t="s">
        <v>1750</v>
      </c>
      <c r="T22" s="12" t="s">
        <v>1749</v>
      </c>
      <c r="U22" s="12" t="s">
        <v>20</v>
      </c>
      <c r="V22" s="12" t="s">
        <v>1584</v>
      </c>
      <c r="Y22" s="12" t="s">
        <v>1285</v>
      </c>
      <c r="Z22" s="12" t="s">
        <v>1748</v>
      </c>
      <c r="AA22" s="12">
        <v>2.0299999999999998</v>
      </c>
      <c r="AB22" s="28">
        <v>40581.699166666665</v>
      </c>
      <c r="AC22" s="12" t="s">
        <v>20</v>
      </c>
    </row>
    <row r="23" spans="1:29" ht="140.25" hidden="1">
      <c r="A23" s="16">
        <v>1022</v>
      </c>
      <c r="B23" s="12" t="s">
        <v>29</v>
      </c>
      <c r="C23" s="12">
        <v>170</v>
      </c>
      <c r="D23" s="12">
        <v>2</v>
      </c>
      <c r="E23" s="17" t="s">
        <v>994</v>
      </c>
      <c r="F23" s="17" t="s">
        <v>123</v>
      </c>
      <c r="G23" s="17" t="s">
        <v>63</v>
      </c>
      <c r="H23" s="12" t="s">
        <v>19</v>
      </c>
      <c r="I23" s="12" t="s">
        <v>990</v>
      </c>
      <c r="J23" s="27">
        <v>101</v>
      </c>
      <c r="K23" s="17">
        <v>17</v>
      </c>
      <c r="L23" s="17" t="s">
        <v>994</v>
      </c>
      <c r="N23" s="12" t="s">
        <v>1074</v>
      </c>
      <c r="Q23" s="16">
        <v>7</v>
      </c>
      <c r="R23" s="12" t="s">
        <v>1655</v>
      </c>
      <c r="S23" s="12" t="s">
        <v>1654</v>
      </c>
      <c r="T23" s="12" t="s">
        <v>1626</v>
      </c>
      <c r="U23" s="12" t="s">
        <v>20</v>
      </c>
      <c r="V23" s="12" t="s">
        <v>1584</v>
      </c>
      <c r="Y23" s="12" t="s">
        <v>1285</v>
      </c>
      <c r="Z23" s="12" t="s">
        <v>1583</v>
      </c>
      <c r="AA23" s="12">
        <v>2.0299999999999998</v>
      </c>
      <c r="AB23" s="28">
        <v>40581.63890046296</v>
      </c>
      <c r="AC23" s="12" t="s">
        <v>20</v>
      </c>
    </row>
    <row r="24" spans="1:29" ht="63.75" hidden="1">
      <c r="A24" s="16">
        <v>1023</v>
      </c>
      <c r="B24" s="12" t="s">
        <v>29</v>
      </c>
      <c r="C24" s="12">
        <v>170</v>
      </c>
      <c r="D24" s="12">
        <v>2</v>
      </c>
      <c r="E24" s="17" t="s">
        <v>994</v>
      </c>
      <c r="F24" s="17" t="s">
        <v>124</v>
      </c>
      <c r="G24" s="17" t="s">
        <v>111</v>
      </c>
      <c r="H24" s="12" t="s">
        <v>19</v>
      </c>
      <c r="I24" s="12" t="s">
        <v>990</v>
      </c>
      <c r="J24" s="27">
        <v>102</v>
      </c>
      <c r="K24" s="17">
        <v>49</v>
      </c>
      <c r="L24" s="17" t="s">
        <v>994</v>
      </c>
      <c r="N24" s="12" t="s">
        <v>1074</v>
      </c>
      <c r="Q24" s="16">
        <v>7</v>
      </c>
      <c r="R24" s="12" t="s">
        <v>1653</v>
      </c>
      <c r="S24" s="12" t="s">
        <v>1652</v>
      </c>
      <c r="T24" s="12" t="s">
        <v>1626</v>
      </c>
      <c r="U24" s="12" t="s">
        <v>20</v>
      </c>
      <c r="V24" s="12" t="s">
        <v>1584</v>
      </c>
      <c r="Y24" s="12" t="s">
        <v>1285</v>
      </c>
      <c r="Z24" s="12" t="s">
        <v>1583</v>
      </c>
      <c r="AA24" s="12">
        <v>2.0299999999999998</v>
      </c>
      <c r="AB24" s="28">
        <v>40581.63890046296</v>
      </c>
      <c r="AC24" s="12" t="s">
        <v>20</v>
      </c>
    </row>
    <row r="25" spans="1:29" ht="25.5" hidden="1">
      <c r="A25" s="16">
        <v>1024</v>
      </c>
      <c r="B25" s="12" t="s">
        <v>29</v>
      </c>
      <c r="C25" s="12">
        <v>170</v>
      </c>
      <c r="D25" s="12">
        <v>2</v>
      </c>
      <c r="E25" s="17" t="s">
        <v>22</v>
      </c>
      <c r="F25" s="17" t="s">
        <v>25</v>
      </c>
      <c r="G25" s="17" t="s">
        <v>30</v>
      </c>
      <c r="H25" s="12" t="s">
        <v>24</v>
      </c>
      <c r="I25" s="12" t="s">
        <v>990</v>
      </c>
      <c r="J25" s="27">
        <v>3</v>
      </c>
      <c r="K25" s="17">
        <v>33</v>
      </c>
      <c r="L25" s="17" t="s">
        <v>22</v>
      </c>
      <c r="N25" s="12" t="s">
        <v>1074</v>
      </c>
      <c r="Q25" s="16">
        <v>2</v>
      </c>
      <c r="R25" s="12" t="s">
        <v>2502</v>
      </c>
      <c r="S25" s="12" t="s">
        <v>2501</v>
      </c>
      <c r="T25" s="12" t="s">
        <v>1626</v>
      </c>
      <c r="U25" s="12" t="s">
        <v>20</v>
      </c>
      <c r="V25" s="12" t="s">
        <v>1690</v>
      </c>
      <c r="Y25" s="12" t="s">
        <v>1285</v>
      </c>
      <c r="Z25" s="12" t="s">
        <v>2500</v>
      </c>
      <c r="AA25" s="12">
        <v>2.0299999999999998</v>
      </c>
      <c r="AB25" s="28">
        <v>40581.641736111109</v>
      </c>
      <c r="AC25" s="12" t="s">
        <v>20</v>
      </c>
    </row>
    <row r="26" spans="1:29" ht="63.75" hidden="1">
      <c r="A26" s="16">
        <v>1025</v>
      </c>
      <c r="B26" s="12" t="s">
        <v>29</v>
      </c>
      <c r="C26" s="12">
        <v>170</v>
      </c>
      <c r="D26" s="12">
        <v>2</v>
      </c>
      <c r="E26" s="17" t="s">
        <v>2440</v>
      </c>
      <c r="F26" s="17" t="s">
        <v>22</v>
      </c>
      <c r="G26" s="17" t="s">
        <v>53</v>
      </c>
      <c r="H26" s="12" t="s">
        <v>24</v>
      </c>
      <c r="I26" s="12" t="s">
        <v>990</v>
      </c>
      <c r="J26" s="27">
        <v>4</v>
      </c>
      <c r="K26" s="17">
        <v>5</v>
      </c>
      <c r="L26" s="17" t="s">
        <v>2440</v>
      </c>
      <c r="N26" s="12" t="s">
        <v>1078</v>
      </c>
      <c r="Q26" s="16">
        <v>6</v>
      </c>
      <c r="R26" s="12" t="s">
        <v>2499</v>
      </c>
      <c r="S26" s="12" t="s">
        <v>2498</v>
      </c>
      <c r="T26" s="12" t="s">
        <v>2497</v>
      </c>
      <c r="U26" s="12" t="s">
        <v>20</v>
      </c>
      <c r="V26" s="12" t="s">
        <v>2032</v>
      </c>
      <c r="Y26" s="12" t="s">
        <v>1285</v>
      </c>
      <c r="Z26" s="12" t="s">
        <v>2496</v>
      </c>
      <c r="AA26" s="12">
        <v>2.0299999999999998</v>
      </c>
      <c r="AB26" s="28">
        <v>40581.699166666665</v>
      </c>
      <c r="AC26" s="12" t="s">
        <v>20</v>
      </c>
    </row>
    <row r="27" spans="1:29" ht="114.75" hidden="1">
      <c r="A27" s="16">
        <v>1026</v>
      </c>
      <c r="B27" s="12" t="s">
        <v>29</v>
      </c>
      <c r="C27" s="12">
        <v>170</v>
      </c>
      <c r="D27" s="12">
        <v>2</v>
      </c>
      <c r="E27" s="17" t="s">
        <v>2448</v>
      </c>
      <c r="F27" s="17" t="s">
        <v>22</v>
      </c>
      <c r="G27" s="17" t="s">
        <v>59</v>
      </c>
      <c r="H27" s="12" t="s">
        <v>19</v>
      </c>
      <c r="I27" s="12" t="s">
        <v>990</v>
      </c>
      <c r="J27" s="27">
        <v>4</v>
      </c>
      <c r="K27" s="17">
        <v>14</v>
      </c>
      <c r="L27" s="17" t="s">
        <v>2448</v>
      </c>
      <c r="N27" s="12" t="s">
        <v>1078</v>
      </c>
      <c r="Q27" s="16">
        <v>7</v>
      </c>
      <c r="R27" s="12" t="s">
        <v>2452</v>
      </c>
      <c r="S27" s="12" t="s">
        <v>2451</v>
      </c>
      <c r="T27" s="12" t="s">
        <v>2450</v>
      </c>
      <c r="U27" s="12" t="s">
        <v>20</v>
      </c>
      <c r="V27" s="12" t="s">
        <v>1584</v>
      </c>
      <c r="Y27" s="12" t="s">
        <v>990</v>
      </c>
      <c r="Z27" s="12" t="s">
        <v>2449</v>
      </c>
      <c r="AB27" s="28">
        <v>40581.670775462961</v>
      </c>
      <c r="AC27" s="12" t="s">
        <v>20</v>
      </c>
    </row>
    <row r="28" spans="1:29" ht="114.75" hidden="1">
      <c r="A28" s="16">
        <v>1027</v>
      </c>
      <c r="B28" s="12" t="s">
        <v>29</v>
      </c>
      <c r="C28" s="12">
        <v>170</v>
      </c>
      <c r="D28" s="12">
        <v>2</v>
      </c>
      <c r="E28" s="17" t="s">
        <v>2436</v>
      </c>
      <c r="F28" s="17" t="s">
        <v>22</v>
      </c>
      <c r="G28" s="17" t="s">
        <v>86</v>
      </c>
      <c r="H28" s="12" t="s">
        <v>24</v>
      </c>
      <c r="I28" s="12" t="s">
        <v>990</v>
      </c>
      <c r="J28" s="27">
        <v>4</v>
      </c>
      <c r="K28" s="17">
        <v>28</v>
      </c>
      <c r="L28" s="17" t="s">
        <v>2436</v>
      </c>
      <c r="N28" s="12" t="s">
        <v>1074</v>
      </c>
      <c r="Q28" s="16">
        <v>8</v>
      </c>
      <c r="R28" s="12" t="s">
        <v>2435</v>
      </c>
      <c r="S28" s="12" t="s">
        <v>2434</v>
      </c>
      <c r="T28" s="12" t="s">
        <v>2433</v>
      </c>
      <c r="U28" s="12" t="s">
        <v>20</v>
      </c>
      <c r="V28" s="12" t="s">
        <v>1869</v>
      </c>
      <c r="Y28" s="12" t="s">
        <v>1285</v>
      </c>
      <c r="Z28" s="12" t="s">
        <v>1874</v>
      </c>
      <c r="AA28" s="12">
        <v>2.02</v>
      </c>
      <c r="AB28" s="28">
        <v>40581.631828703707</v>
      </c>
      <c r="AC28" s="12" t="s">
        <v>20</v>
      </c>
    </row>
    <row r="29" spans="1:29" ht="204" hidden="1">
      <c r="A29" s="16">
        <v>1028</v>
      </c>
      <c r="B29" s="12" t="s">
        <v>29</v>
      </c>
      <c r="C29" s="12">
        <v>170</v>
      </c>
      <c r="D29" s="12">
        <v>2</v>
      </c>
      <c r="E29" s="17" t="s">
        <v>2408</v>
      </c>
      <c r="F29" s="17" t="s">
        <v>31</v>
      </c>
      <c r="G29" s="17" t="s">
        <v>30</v>
      </c>
      <c r="H29" s="12" t="s">
        <v>19</v>
      </c>
      <c r="I29" s="12" t="s">
        <v>990</v>
      </c>
      <c r="J29" s="27">
        <v>6</v>
      </c>
      <c r="K29" s="17">
        <v>33</v>
      </c>
      <c r="L29" s="17" t="s">
        <v>2408</v>
      </c>
      <c r="N29" s="12" t="s">
        <v>1074</v>
      </c>
      <c r="Q29" s="16">
        <v>10</v>
      </c>
      <c r="R29" s="12" t="s">
        <v>2407</v>
      </c>
      <c r="S29" s="12" t="s">
        <v>2406</v>
      </c>
      <c r="T29" s="12" t="s">
        <v>1671</v>
      </c>
      <c r="U29" s="12" t="s">
        <v>20</v>
      </c>
      <c r="V29" s="12" t="s">
        <v>1670</v>
      </c>
      <c r="Y29" s="12" t="s">
        <v>1285</v>
      </c>
      <c r="Z29" s="12" t="s">
        <v>2405</v>
      </c>
      <c r="AA29" s="12">
        <v>2.0299999999999998</v>
      </c>
      <c r="AB29" s="28">
        <v>40581.699166666665</v>
      </c>
      <c r="AC29" s="12" t="s">
        <v>20</v>
      </c>
    </row>
    <row r="30" spans="1:29" ht="89.25" hidden="1">
      <c r="A30" s="16">
        <v>1029</v>
      </c>
      <c r="B30" s="12" t="s">
        <v>29</v>
      </c>
      <c r="C30" s="12">
        <v>170</v>
      </c>
      <c r="D30" s="12">
        <v>2</v>
      </c>
      <c r="E30" s="17" t="s">
        <v>2382</v>
      </c>
      <c r="F30" s="17" t="s">
        <v>57</v>
      </c>
      <c r="G30" s="17" t="s">
        <v>58</v>
      </c>
      <c r="H30" s="12" t="s">
        <v>19</v>
      </c>
      <c r="I30" s="12" t="s">
        <v>990</v>
      </c>
      <c r="J30" s="27">
        <v>11</v>
      </c>
      <c r="K30" s="17">
        <v>15</v>
      </c>
      <c r="L30" s="17" t="s">
        <v>2382</v>
      </c>
      <c r="N30" s="12" t="s">
        <v>1074</v>
      </c>
      <c r="Q30" s="16">
        <v>10</v>
      </c>
      <c r="R30" s="12" t="s">
        <v>2381</v>
      </c>
      <c r="S30" s="12" t="s">
        <v>2380</v>
      </c>
      <c r="T30" s="12" t="s">
        <v>1671</v>
      </c>
      <c r="U30" s="12" t="s">
        <v>20</v>
      </c>
      <c r="V30" s="12" t="s">
        <v>1670</v>
      </c>
      <c r="Y30" s="12" t="s">
        <v>1285</v>
      </c>
      <c r="Z30" s="12" t="s">
        <v>1772</v>
      </c>
      <c r="AA30" s="12">
        <v>2.0299999999999998</v>
      </c>
      <c r="AB30" s="28">
        <v>40581.635833333334</v>
      </c>
      <c r="AC30" s="12" t="s">
        <v>20</v>
      </c>
    </row>
    <row r="31" spans="1:29" ht="38.25" hidden="1">
      <c r="A31" s="16">
        <v>1030</v>
      </c>
      <c r="B31" s="12" t="s">
        <v>29</v>
      </c>
      <c r="C31" s="12">
        <v>170</v>
      </c>
      <c r="D31" s="12">
        <v>2</v>
      </c>
      <c r="E31" s="17" t="s">
        <v>2378</v>
      </c>
      <c r="F31" s="17" t="s">
        <v>52</v>
      </c>
      <c r="G31" s="17" t="s">
        <v>36</v>
      </c>
      <c r="H31" s="12" t="s">
        <v>19</v>
      </c>
      <c r="I31" s="12" t="s">
        <v>990</v>
      </c>
      <c r="J31" s="27">
        <v>13</v>
      </c>
      <c r="K31" s="17">
        <v>1</v>
      </c>
      <c r="L31" s="17" t="s">
        <v>2378</v>
      </c>
      <c r="N31" s="12" t="s">
        <v>1074</v>
      </c>
      <c r="Q31" s="16">
        <v>10</v>
      </c>
      <c r="R31" s="12" t="s">
        <v>2377</v>
      </c>
      <c r="S31" s="12" t="s">
        <v>1822</v>
      </c>
      <c r="T31" s="12" t="s">
        <v>1671</v>
      </c>
      <c r="U31" s="12" t="s">
        <v>20</v>
      </c>
      <c r="V31" s="12" t="s">
        <v>1670</v>
      </c>
      <c r="Y31" s="12" t="s">
        <v>1285</v>
      </c>
      <c r="Z31" s="12" t="s">
        <v>1772</v>
      </c>
      <c r="AA31" s="12">
        <v>2.0299999999999998</v>
      </c>
      <c r="AB31" s="28">
        <v>40581.635833333334</v>
      </c>
      <c r="AC31" s="12" t="s">
        <v>20</v>
      </c>
    </row>
    <row r="32" spans="1:29" ht="25.5" hidden="1">
      <c r="A32" s="16">
        <v>1031</v>
      </c>
      <c r="B32" s="12" t="s">
        <v>29</v>
      </c>
      <c r="C32" s="12">
        <v>170</v>
      </c>
      <c r="D32" s="12">
        <v>2</v>
      </c>
      <c r="E32" s="17" t="s">
        <v>2366</v>
      </c>
      <c r="F32" s="17" t="s">
        <v>52</v>
      </c>
      <c r="G32" s="17" t="s">
        <v>31</v>
      </c>
      <c r="H32" s="12" t="s">
        <v>19</v>
      </c>
      <c r="I32" s="12" t="s">
        <v>990</v>
      </c>
      <c r="J32" s="27">
        <v>13</v>
      </c>
      <c r="K32" s="17">
        <v>6</v>
      </c>
      <c r="L32" s="17" t="s">
        <v>2366</v>
      </c>
      <c r="N32" s="12" t="s">
        <v>1074</v>
      </c>
      <c r="Q32" s="16">
        <v>10</v>
      </c>
      <c r="R32" s="12" t="s">
        <v>2379</v>
      </c>
      <c r="S32" s="12" t="s">
        <v>1822</v>
      </c>
      <c r="T32" s="12" t="s">
        <v>1671</v>
      </c>
      <c r="U32" s="12" t="s">
        <v>20</v>
      </c>
      <c r="V32" s="12" t="s">
        <v>1670</v>
      </c>
      <c r="Y32" s="12" t="s">
        <v>1285</v>
      </c>
      <c r="Z32" s="12" t="s">
        <v>1772</v>
      </c>
      <c r="AA32" s="12">
        <v>2.0299999999999998</v>
      </c>
      <c r="AB32" s="28">
        <v>40581.635833333334</v>
      </c>
      <c r="AC32" s="12" t="s">
        <v>20</v>
      </c>
    </row>
    <row r="33" spans="1:29" ht="114.75" hidden="1">
      <c r="A33" s="16">
        <v>1032</v>
      </c>
      <c r="B33" s="12" t="s">
        <v>29</v>
      </c>
      <c r="C33" s="12">
        <v>170</v>
      </c>
      <c r="D33" s="12">
        <v>2</v>
      </c>
      <c r="E33" s="17" t="s">
        <v>2302</v>
      </c>
      <c r="F33" s="17" t="s">
        <v>68</v>
      </c>
      <c r="G33" s="17" t="s">
        <v>56</v>
      </c>
      <c r="H33" s="12" t="s">
        <v>19</v>
      </c>
      <c r="I33" s="12" t="s">
        <v>990</v>
      </c>
      <c r="J33" s="27">
        <v>20</v>
      </c>
      <c r="K33" s="17">
        <v>16</v>
      </c>
      <c r="L33" s="17" t="s">
        <v>2302</v>
      </c>
      <c r="N33" s="12" t="s">
        <v>1074</v>
      </c>
      <c r="Q33" s="16">
        <v>6</v>
      </c>
      <c r="R33" s="12" t="s">
        <v>2317</v>
      </c>
      <c r="S33" s="12" t="s">
        <v>1822</v>
      </c>
      <c r="T33" s="12" t="s">
        <v>2048</v>
      </c>
      <c r="U33" s="12" t="s">
        <v>20</v>
      </c>
      <c r="V33" s="12" t="s">
        <v>2032</v>
      </c>
      <c r="Y33" s="12" t="s">
        <v>1285</v>
      </c>
      <c r="Z33" s="12" t="s">
        <v>2316</v>
      </c>
      <c r="AA33" s="12">
        <v>2.0299999999999998</v>
      </c>
      <c r="AB33" s="28">
        <v>40581.699166666665</v>
      </c>
      <c r="AC33" s="12" t="s">
        <v>20</v>
      </c>
    </row>
    <row r="34" spans="1:29" ht="25.5" hidden="1">
      <c r="A34" s="16">
        <v>1033</v>
      </c>
      <c r="B34" s="12" t="s">
        <v>29</v>
      </c>
      <c r="C34" s="12">
        <v>170</v>
      </c>
      <c r="D34" s="12">
        <v>2</v>
      </c>
      <c r="E34" s="17" t="s">
        <v>2302</v>
      </c>
      <c r="F34" s="17" t="s">
        <v>76</v>
      </c>
      <c r="G34" s="17" t="s">
        <v>25</v>
      </c>
      <c r="H34" s="12" t="s">
        <v>24</v>
      </c>
      <c r="I34" s="12" t="s">
        <v>990</v>
      </c>
      <c r="J34" s="27">
        <v>21</v>
      </c>
      <c r="K34" s="17">
        <v>3</v>
      </c>
      <c r="L34" s="17" t="s">
        <v>2302</v>
      </c>
      <c r="N34" s="12" t="s">
        <v>1074</v>
      </c>
      <c r="Q34" s="16">
        <v>6</v>
      </c>
      <c r="R34" s="12" t="s">
        <v>2305</v>
      </c>
      <c r="S34" s="12" t="s">
        <v>2304</v>
      </c>
      <c r="T34" s="12" t="s">
        <v>2048</v>
      </c>
      <c r="U34" s="12" t="s">
        <v>20</v>
      </c>
      <c r="V34" s="12" t="s">
        <v>2032</v>
      </c>
      <c r="Y34" s="12" t="s">
        <v>1285</v>
      </c>
      <c r="Z34" s="12" t="s">
        <v>2303</v>
      </c>
      <c r="AA34" s="12">
        <v>2.0299999999999998</v>
      </c>
      <c r="AB34" s="28">
        <v>40581.699166666665</v>
      </c>
      <c r="AC34" s="12" t="s">
        <v>20</v>
      </c>
    </row>
    <row r="35" spans="1:29" ht="38.25" hidden="1">
      <c r="A35" s="16">
        <v>1034</v>
      </c>
      <c r="B35" s="12" t="s">
        <v>29</v>
      </c>
      <c r="C35" s="12">
        <v>170</v>
      </c>
      <c r="D35" s="12">
        <v>2</v>
      </c>
      <c r="E35" s="17" t="s">
        <v>2274</v>
      </c>
      <c r="F35" s="17" t="s">
        <v>81</v>
      </c>
      <c r="G35" s="17" t="s">
        <v>36</v>
      </c>
      <c r="H35" s="12" t="s">
        <v>19</v>
      </c>
      <c r="I35" s="12" t="s">
        <v>990</v>
      </c>
      <c r="J35" s="27">
        <v>22</v>
      </c>
      <c r="K35" s="17">
        <v>1</v>
      </c>
      <c r="L35" s="17" t="s">
        <v>2274</v>
      </c>
      <c r="N35" s="12" t="s">
        <v>1074</v>
      </c>
      <c r="Q35" s="16">
        <v>6</v>
      </c>
      <c r="R35" s="12" t="s">
        <v>2295</v>
      </c>
      <c r="S35" s="12" t="s">
        <v>2294</v>
      </c>
      <c r="T35" s="12" t="s">
        <v>2048</v>
      </c>
      <c r="U35" s="12" t="s">
        <v>20</v>
      </c>
      <c r="V35" s="12" t="s">
        <v>2032</v>
      </c>
      <c r="Y35" s="12" t="s">
        <v>1285</v>
      </c>
      <c r="Z35" s="12" t="s">
        <v>2293</v>
      </c>
      <c r="AA35" s="12">
        <v>2.0299999999999998</v>
      </c>
      <c r="AB35" s="28">
        <v>40581.699166666665</v>
      </c>
      <c r="AC35" s="12" t="s">
        <v>20</v>
      </c>
    </row>
    <row r="36" spans="1:29" ht="25.5" hidden="1">
      <c r="A36" s="16">
        <v>1035</v>
      </c>
      <c r="B36" s="12" t="s">
        <v>29</v>
      </c>
      <c r="C36" s="12">
        <v>170</v>
      </c>
      <c r="D36" s="12">
        <v>2</v>
      </c>
      <c r="E36" s="17" t="s">
        <v>2278</v>
      </c>
      <c r="F36" s="17" t="s">
        <v>82</v>
      </c>
      <c r="G36" s="17" t="s">
        <v>33</v>
      </c>
      <c r="H36" s="12" t="s">
        <v>24</v>
      </c>
      <c r="I36" s="12" t="s">
        <v>990</v>
      </c>
      <c r="J36" s="27">
        <v>23</v>
      </c>
      <c r="K36" s="17">
        <v>9</v>
      </c>
      <c r="L36" s="17" t="s">
        <v>2278</v>
      </c>
      <c r="N36" s="12" t="s">
        <v>1074</v>
      </c>
      <c r="Q36" s="16">
        <v>7</v>
      </c>
      <c r="R36" s="12" t="s">
        <v>2277</v>
      </c>
      <c r="S36" s="12" t="s">
        <v>2276</v>
      </c>
      <c r="T36" s="12" t="s">
        <v>1626</v>
      </c>
      <c r="U36" s="12" t="s">
        <v>20</v>
      </c>
      <c r="V36" s="12" t="s">
        <v>1584</v>
      </c>
      <c r="Y36" s="12" t="s">
        <v>1285</v>
      </c>
      <c r="Z36" s="12" t="s">
        <v>1583</v>
      </c>
      <c r="AA36" s="12">
        <v>2.0299999999999998</v>
      </c>
      <c r="AB36" s="28">
        <v>40581.63890046296</v>
      </c>
      <c r="AC36" s="12" t="s">
        <v>20</v>
      </c>
    </row>
    <row r="37" spans="1:29" ht="229.5" hidden="1">
      <c r="A37" s="16">
        <v>1036</v>
      </c>
      <c r="B37" s="12" t="s">
        <v>29</v>
      </c>
      <c r="C37" s="12">
        <v>170</v>
      </c>
      <c r="D37" s="12">
        <v>2</v>
      </c>
      <c r="E37" s="17" t="s">
        <v>2254</v>
      </c>
      <c r="F37" s="17" t="s">
        <v>55</v>
      </c>
      <c r="G37" s="17" t="s">
        <v>31</v>
      </c>
      <c r="H37" s="12" t="s">
        <v>19</v>
      </c>
      <c r="I37" s="12" t="s">
        <v>990</v>
      </c>
      <c r="J37" s="27">
        <v>25</v>
      </c>
      <c r="K37" s="17">
        <v>6</v>
      </c>
      <c r="L37" s="17" t="s">
        <v>2254</v>
      </c>
      <c r="N37" s="12" t="s">
        <v>1078</v>
      </c>
      <c r="Q37" s="16">
        <v>8</v>
      </c>
      <c r="R37" s="12" t="s">
        <v>2253</v>
      </c>
      <c r="S37" s="12" t="s">
        <v>2252</v>
      </c>
      <c r="T37" s="12" t="s">
        <v>2251</v>
      </c>
      <c r="U37" s="12" t="s">
        <v>20</v>
      </c>
      <c r="V37" s="12" t="s">
        <v>1869</v>
      </c>
      <c r="Y37" s="12" t="s">
        <v>1285</v>
      </c>
      <c r="Z37" s="12" t="s">
        <v>1874</v>
      </c>
      <c r="AA37" s="12">
        <v>2.02</v>
      </c>
      <c r="AB37" s="28">
        <v>40581.631828703707</v>
      </c>
      <c r="AC37" s="12" t="s">
        <v>20</v>
      </c>
    </row>
    <row r="38" spans="1:29" ht="63.75" hidden="1">
      <c r="A38" s="16">
        <v>1037</v>
      </c>
      <c r="B38" s="12" t="s">
        <v>29</v>
      </c>
      <c r="C38" s="12">
        <v>170</v>
      </c>
      <c r="D38" s="12">
        <v>2</v>
      </c>
      <c r="E38" s="17" t="s">
        <v>2229</v>
      </c>
      <c r="F38" s="17" t="s">
        <v>87</v>
      </c>
      <c r="G38" s="17" t="s">
        <v>63</v>
      </c>
      <c r="H38" s="12" t="s">
        <v>19</v>
      </c>
      <c r="I38" s="12" t="s">
        <v>990</v>
      </c>
      <c r="J38" s="27">
        <v>27</v>
      </c>
      <c r="K38" s="17">
        <v>17</v>
      </c>
      <c r="L38" s="17" t="s">
        <v>2229</v>
      </c>
      <c r="N38" s="12" t="s">
        <v>1074</v>
      </c>
      <c r="Q38" s="16">
        <v>8</v>
      </c>
      <c r="R38" s="12" t="s">
        <v>2246</v>
      </c>
      <c r="S38" s="12" t="s">
        <v>2245</v>
      </c>
      <c r="T38" s="12" t="s">
        <v>2244</v>
      </c>
      <c r="U38" s="12" t="s">
        <v>20</v>
      </c>
      <c r="V38" s="12" t="s">
        <v>1869</v>
      </c>
      <c r="Y38" s="12" t="s">
        <v>1285</v>
      </c>
      <c r="Z38" s="12" t="s">
        <v>1874</v>
      </c>
      <c r="AA38" s="12">
        <v>2.02</v>
      </c>
      <c r="AB38" s="28">
        <v>40581.631828703707</v>
      </c>
      <c r="AC38" s="12" t="s">
        <v>20</v>
      </c>
    </row>
    <row r="39" spans="1:29" ht="63.75" hidden="1">
      <c r="A39" s="16">
        <v>1038</v>
      </c>
      <c r="B39" s="12" t="s">
        <v>29</v>
      </c>
      <c r="C39" s="12">
        <v>170</v>
      </c>
      <c r="D39" s="12">
        <v>2</v>
      </c>
      <c r="E39" s="17" t="s">
        <v>2219</v>
      </c>
      <c r="F39" s="17" t="s">
        <v>50</v>
      </c>
      <c r="G39" s="17" t="s">
        <v>36</v>
      </c>
      <c r="H39" s="12" t="s">
        <v>24</v>
      </c>
      <c r="I39" s="12" t="s">
        <v>990</v>
      </c>
      <c r="J39" s="27">
        <v>29</v>
      </c>
      <c r="K39" s="17">
        <v>1</v>
      </c>
      <c r="L39" s="17" t="s">
        <v>2219</v>
      </c>
      <c r="N39" s="12" t="s">
        <v>1074</v>
      </c>
      <c r="Q39" s="16">
        <v>10</v>
      </c>
      <c r="R39" s="12" t="s">
        <v>2218</v>
      </c>
      <c r="S39" s="12" t="s">
        <v>2217</v>
      </c>
      <c r="T39" s="12" t="s">
        <v>1671</v>
      </c>
      <c r="U39" s="12" t="s">
        <v>20</v>
      </c>
      <c r="V39" s="12" t="s">
        <v>1670</v>
      </c>
      <c r="Y39" s="12" t="s">
        <v>1285</v>
      </c>
      <c r="Z39" s="12" t="s">
        <v>2216</v>
      </c>
      <c r="AA39" s="12">
        <v>2.0099999999999998</v>
      </c>
      <c r="AB39" s="28">
        <v>40581.676064814812</v>
      </c>
      <c r="AC39" s="12" t="s">
        <v>20</v>
      </c>
    </row>
    <row r="40" spans="1:29" ht="51" hidden="1">
      <c r="A40" s="16">
        <v>1039</v>
      </c>
      <c r="B40" s="12" t="s">
        <v>29</v>
      </c>
      <c r="C40" s="12">
        <v>170</v>
      </c>
      <c r="D40" s="12">
        <v>2</v>
      </c>
      <c r="E40" s="17" t="s">
        <v>2112</v>
      </c>
      <c r="F40" s="17" t="s">
        <v>69</v>
      </c>
      <c r="G40" s="17" t="s">
        <v>71</v>
      </c>
      <c r="H40" s="12" t="s">
        <v>24</v>
      </c>
      <c r="I40" s="12" t="s">
        <v>990</v>
      </c>
      <c r="J40" s="27">
        <v>38</v>
      </c>
      <c r="K40" s="17">
        <v>36</v>
      </c>
      <c r="L40" s="17" t="s">
        <v>2112</v>
      </c>
      <c r="N40" s="12" t="s">
        <v>1074</v>
      </c>
      <c r="Q40" s="16">
        <v>10</v>
      </c>
      <c r="R40" s="12" t="s">
        <v>2141</v>
      </c>
      <c r="S40" s="12" t="s">
        <v>2140</v>
      </c>
      <c r="T40" s="12" t="s">
        <v>1671</v>
      </c>
      <c r="U40" s="12" t="s">
        <v>20</v>
      </c>
      <c r="V40" s="12" t="s">
        <v>1670</v>
      </c>
      <c r="Y40" s="12" t="s">
        <v>1285</v>
      </c>
      <c r="Z40" s="12" t="s">
        <v>2139</v>
      </c>
      <c r="AA40" s="12">
        <v>2.0299999999999998</v>
      </c>
      <c r="AB40" s="28">
        <v>40581.699166666665</v>
      </c>
      <c r="AC40" s="12" t="s">
        <v>20</v>
      </c>
    </row>
    <row r="41" spans="1:29" ht="51" hidden="1">
      <c r="A41" s="16">
        <v>1040</v>
      </c>
      <c r="B41" s="12" t="s">
        <v>29</v>
      </c>
      <c r="C41" s="12">
        <v>170</v>
      </c>
      <c r="D41" s="12">
        <v>2</v>
      </c>
      <c r="E41" s="17" t="s">
        <v>74</v>
      </c>
      <c r="F41" s="17" t="s">
        <v>75</v>
      </c>
      <c r="G41" s="17" t="s">
        <v>54</v>
      </c>
      <c r="H41" s="12" t="s">
        <v>19</v>
      </c>
      <c r="I41" s="12" t="s">
        <v>990</v>
      </c>
      <c r="J41" s="27">
        <v>41</v>
      </c>
      <c r="K41" s="17">
        <v>19</v>
      </c>
      <c r="L41" s="17" t="s">
        <v>74</v>
      </c>
      <c r="M41" s="12">
        <v>1041</v>
      </c>
      <c r="N41" s="12" t="s">
        <v>1074</v>
      </c>
      <c r="Q41" s="16">
        <v>10</v>
      </c>
      <c r="R41" s="12" t="s">
        <v>2074</v>
      </c>
      <c r="S41" s="12" t="s">
        <v>78</v>
      </c>
      <c r="T41" s="12" t="s">
        <v>2073</v>
      </c>
      <c r="U41" s="12" t="s">
        <v>20</v>
      </c>
      <c r="V41" s="12" t="s">
        <v>1670</v>
      </c>
      <c r="Z41" s="12" t="s">
        <v>2072</v>
      </c>
      <c r="AB41" s="28">
        <v>40581.682962962965</v>
      </c>
      <c r="AC41" s="12" t="s">
        <v>20</v>
      </c>
    </row>
    <row r="42" spans="1:29" ht="25.5" hidden="1">
      <c r="A42" s="16">
        <v>1041</v>
      </c>
      <c r="B42" s="12" t="s">
        <v>29</v>
      </c>
      <c r="C42" s="12">
        <v>170</v>
      </c>
      <c r="D42" s="12">
        <v>2</v>
      </c>
      <c r="E42" s="17" t="s">
        <v>74</v>
      </c>
      <c r="F42" s="17" t="s">
        <v>75</v>
      </c>
      <c r="G42" s="17" t="s">
        <v>76</v>
      </c>
      <c r="H42" s="12" t="s">
        <v>19</v>
      </c>
      <c r="I42" s="12" t="s">
        <v>990</v>
      </c>
      <c r="J42" s="27">
        <v>41</v>
      </c>
      <c r="K42" s="17">
        <v>21</v>
      </c>
      <c r="L42" s="17" t="s">
        <v>74</v>
      </c>
      <c r="N42" s="12" t="s">
        <v>1074</v>
      </c>
      <c r="Q42" s="16">
        <v>10</v>
      </c>
      <c r="R42" s="12" t="s">
        <v>2074</v>
      </c>
      <c r="S42" s="12" t="s">
        <v>78</v>
      </c>
      <c r="T42" s="12" t="s">
        <v>1671</v>
      </c>
      <c r="U42" s="12" t="s">
        <v>20</v>
      </c>
      <c r="V42" s="12" t="s">
        <v>1670</v>
      </c>
      <c r="Y42" s="12" t="s">
        <v>1285</v>
      </c>
      <c r="Z42" s="12" t="s">
        <v>1772</v>
      </c>
      <c r="AA42" s="12">
        <v>2.0299999999999998</v>
      </c>
      <c r="AB42" s="28">
        <v>40581.635833333334</v>
      </c>
      <c r="AC42" s="12" t="s">
        <v>20</v>
      </c>
    </row>
    <row r="43" spans="1:29" ht="51" hidden="1">
      <c r="A43" s="16">
        <v>1042</v>
      </c>
      <c r="B43" s="12" t="s">
        <v>29</v>
      </c>
      <c r="C43" s="12">
        <v>170</v>
      </c>
      <c r="D43" s="12">
        <v>2</v>
      </c>
      <c r="E43" s="17" t="s">
        <v>1952</v>
      </c>
      <c r="F43" s="17" t="s">
        <v>85</v>
      </c>
      <c r="G43" s="17" t="s">
        <v>36</v>
      </c>
      <c r="H43" s="12" t="s">
        <v>19</v>
      </c>
      <c r="I43" s="12" t="s">
        <v>990</v>
      </c>
      <c r="J43" s="27">
        <v>45</v>
      </c>
      <c r="K43" s="17">
        <v>1</v>
      </c>
      <c r="L43" s="17" t="s">
        <v>1952</v>
      </c>
      <c r="N43" s="12" t="s">
        <v>1078</v>
      </c>
      <c r="Q43" s="16">
        <v>10</v>
      </c>
      <c r="R43" s="12" t="s">
        <v>1993</v>
      </c>
      <c r="S43" s="12" t="s">
        <v>1992</v>
      </c>
      <c r="T43" s="12" t="s">
        <v>1671</v>
      </c>
      <c r="U43" s="12" t="s">
        <v>20</v>
      </c>
      <c r="V43" s="12" t="s">
        <v>1670</v>
      </c>
      <c r="Y43" s="12" t="s">
        <v>1285</v>
      </c>
      <c r="Z43" s="12" t="s">
        <v>1991</v>
      </c>
      <c r="AA43" s="12">
        <v>2.0299999999999998</v>
      </c>
      <c r="AB43" s="28">
        <v>40581.699166666665</v>
      </c>
      <c r="AC43" s="12" t="s">
        <v>20</v>
      </c>
    </row>
    <row r="44" spans="1:29" ht="89.25" hidden="1">
      <c r="A44" s="16">
        <v>1043</v>
      </c>
      <c r="B44" s="12" t="s">
        <v>29</v>
      </c>
      <c r="C44" s="12">
        <v>170</v>
      </c>
      <c r="D44" s="12">
        <v>2</v>
      </c>
      <c r="E44" s="17" t="s">
        <v>1952</v>
      </c>
      <c r="F44" s="17" t="s">
        <v>85</v>
      </c>
      <c r="G44" s="17" t="s">
        <v>36</v>
      </c>
      <c r="H44" s="12" t="s">
        <v>19</v>
      </c>
      <c r="I44" s="12" t="s">
        <v>990</v>
      </c>
      <c r="J44" s="27">
        <v>45</v>
      </c>
      <c r="K44" s="17">
        <v>1</v>
      </c>
      <c r="L44" s="17" t="s">
        <v>1952</v>
      </c>
      <c r="N44" s="12" t="s">
        <v>1078</v>
      </c>
      <c r="Q44" s="16">
        <v>10</v>
      </c>
      <c r="R44" s="12" t="s">
        <v>1990</v>
      </c>
      <c r="S44" s="12" t="s">
        <v>1989</v>
      </c>
      <c r="T44" s="12" t="s">
        <v>1671</v>
      </c>
      <c r="U44" s="12" t="s">
        <v>20</v>
      </c>
      <c r="V44" s="12" t="s">
        <v>1670</v>
      </c>
      <c r="Y44" s="12" t="s">
        <v>1285</v>
      </c>
      <c r="Z44" s="12" t="s">
        <v>1772</v>
      </c>
      <c r="AA44" s="12">
        <v>2.0299999999999998</v>
      </c>
      <c r="AB44" s="28">
        <v>40581.635833333334</v>
      </c>
      <c r="AC44" s="12" t="s">
        <v>20</v>
      </c>
    </row>
    <row r="45" spans="1:29" ht="51" hidden="1">
      <c r="A45" s="16">
        <v>1044</v>
      </c>
      <c r="B45" s="12" t="s">
        <v>29</v>
      </c>
      <c r="C45" s="12">
        <v>170</v>
      </c>
      <c r="D45" s="12">
        <v>2</v>
      </c>
      <c r="E45" s="17" t="s">
        <v>1952</v>
      </c>
      <c r="F45" s="17" t="s">
        <v>85</v>
      </c>
      <c r="G45" s="17" t="s">
        <v>76</v>
      </c>
      <c r="H45" s="12" t="s">
        <v>19</v>
      </c>
      <c r="I45" s="12" t="s">
        <v>990</v>
      </c>
      <c r="J45" s="27">
        <v>45</v>
      </c>
      <c r="K45" s="17">
        <v>21</v>
      </c>
      <c r="L45" s="17" t="s">
        <v>1952</v>
      </c>
      <c r="N45" s="12" t="s">
        <v>1078</v>
      </c>
      <c r="Q45" s="16">
        <v>10</v>
      </c>
      <c r="R45" s="12" t="s">
        <v>1975</v>
      </c>
      <c r="S45" s="12" t="s">
        <v>1974</v>
      </c>
      <c r="T45" s="12" t="s">
        <v>1671</v>
      </c>
      <c r="U45" s="12" t="s">
        <v>20</v>
      </c>
      <c r="V45" s="12" t="s">
        <v>1670</v>
      </c>
      <c r="Y45" s="12" t="s">
        <v>1285</v>
      </c>
      <c r="Z45" s="12" t="s">
        <v>1772</v>
      </c>
      <c r="AA45" s="12">
        <v>2.0299999999999998</v>
      </c>
      <c r="AB45" s="28">
        <v>40581.635833333334</v>
      </c>
      <c r="AC45" s="12" t="s">
        <v>20</v>
      </c>
    </row>
    <row r="46" spans="1:29" ht="178.5" hidden="1">
      <c r="A46" s="16">
        <v>1045</v>
      </c>
      <c r="B46" s="12" t="s">
        <v>29</v>
      </c>
      <c r="C46" s="12">
        <v>170</v>
      </c>
      <c r="D46" s="12">
        <v>2</v>
      </c>
      <c r="E46" s="17" t="s">
        <v>1926</v>
      </c>
      <c r="F46" s="17" t="s">
        <v>119</v>
      </c>
      <c r="G46" s="17" t="s">
        <v>25</v>
      </c>
      <c r="H46" s="12" t="s">
        <v>19</v>
      </c>
      <c r="I46" s="12" t="s">
        <v>990</v>
      </c>
      <c r="J46" s="27">
        <v>69</v>
      </c>
      <c r="K46" s="17">
        <v>3</v>
      </c>
      <c r="L46" s="17" t="s">
        <v>1926</v>
      </c>
      <c r="N46" s="12" t="s">
        <v>1078</v>
      </c>
      <c r="Q46" s="16">
        <v>7</v>
      </c>
      <c r="R46" s="12" t="s">
        <v>1925</v>
      </c>
      <c r="S46" s="12" t="s">
        <v>1924</v>
      </c>
      <c r="T46" s="12" t="s">
        <v>1923</v>
      </c>
      <c r="U46" s="12" t="s">
        <v>20</v>
      </c>
      <c r="V46" s="12" t="s">
        <v>1584</v>
      </c>
      <c r="Y46" s="12" t="s">
        <v>1285</v>
      </c>
      <c r="Z46" s="12" t="s">
        <v>1583</v>
      </c>
      <c r="AA46" s="12">
        <v>2.0299999999999998</v>
      </c>
      <c r="AB46" s="28">
        <v>40581.63890046296</v>
      </c>
      <c r="AC46" s="12" t="s">
        <v>20</v>
      </c>
    </row>
    <row r="47" spans="1:29" ht="25.5" hidden="1">
      <c r="A47" s="16">
        <v>1046</v>
      </c>
      <c r="B47" s="12" t="s">
        <v>29</v>
      </c>
      <c r="C47" s="12">
        <v>170</v>
      </c>
      <c r="D47" s="12">
        <v>2</v>
      </c>
      <c r="E47" s="17" t="s">
        <v>1910</v>
      </c>
      <c r="F47" s="17" t="s">
        <v>91</v>
      </c>
      <c r="G47" s="17" t="s">
        <v>75</v>
      </c>
      <c r="H47" s="12" t="s">
        <v>19</v>
      </c>
      <c r="I47" s="12" t="s">
        <v>990</v>
      </c>
      <c r="J47" s="27">
        <v>73</v>
      </c>
      <c r="K47" s="17">
        <v>41</v>
      </c>
      <c r="L47" s="17" t="s">
        <v>1910</v>
      </c>
      <c r="N47" s="12" t="s">
        <v>1074</v>
      </c>
      <c r="Q47" s="16">
        <v>10</v>
      </c>
      <c r="R47" s="12" t="s">
        <v>1916</v>
      </c>
      <c r="S47" s="12" t="s">
        <v>1915</v>
      </c>
      <c r="T47" s="12" t="s">
        <v>1671</v>
      </c>
      <c r="U47" s="12" t="s">
        <v>20</v>
      </c>
      <c r="V47" s="12" t="s">
        <v>1670</v>
      </c>
      <c r="Y47" s="12" t="s">
        <v>1285</v>
      </c>
      <c r="Z47" s="12" t="s">
        <v>1772</v>
      </c>
      <c r="AA47" s="12">
        <v>2.0299999999999998</v>
      </c>
      <c r="AB47" s="28">
        <v>40581.635833333334</v>
      </c>
      <c r="AC47" s="12" t="s">
        <v>20</v>
      </c>
    </row>
    <row r="48" spans="1:29" ht="102" hidden="1">
      <c r="A48" s="16">
        <v>1047</v>
      </c>
      <c r="B48" s="12" t="s">
        <v>29</v>
      </c>
      <c r="C48" s="12">
        <v>170</v>
      </c>
      <c r="D48" s="12">
        <v>2</v>
      </c>
      <c r="E48" s="17" t="s">
        <v>1873</v>
      </c>
      <c r="F48" s="17" t="s">
        <v>113</v>
      </c>
      <c r="G48" s="17" t="s">
        <v>58</v>
      </c>
      <c r="H48" s="12" t="s">
        <v>24</v>
      </c>
      <c r="I48" s="12" t="s">
        <v>990</v>
      </c>
      <c r="J48" s="27">
        <v>77</v>
      </c>
      <c r="K48" s="17">
        <v>15</v>
      </c>
      <c r="L48" s="17" t="s">
        <v>1873</v>
      </c>
      <c r="N48" s="12" t="s">
        <v>1074</v>
      </c>
      <c r="Q48" s="16">
        <v>8</v>
      </c>
      <c r="R48" s="12" t="s">
        <v>1904</v>
      </c>
      <c r="S48" s="12" t="s">
        <v>1903</v>
      </c>
      <c r="T48" s="12" t="s">
        <v>1902</v>
      </c>
      <c r="U48" s="12" t="s">
        <v>20</v>
      </c>
      <c r="V48" s="12" t="s">
        <v>1869</v>
      </c>
      <c r="Y48" s="12" t="s">
        <v>1285</v>
      </c>
      <c r="Z48" s="12" t="s">
        <v>1874</v>
      </c>
      <c r="AA48" s="12">
        <v>2.02</v>
      </c>
      <c r="AB48" s="28">
        <v>40581.631828703707</v>
      </c>
      <c r="AC48" s="12" t="s">
        <v>20</v>
      </c>
    </row>
    <row r="49" spans="1:29" ht="267.75" hidden="1">
      <c r="A49" s="16">
        <v>1048</v>
      </c>
      <c r="B49" s="12" t="s">
        <v>29</v>
      </c>
      <c r="C49" s="12">
        <v>170</v>
      </c>
      <c r="D49" s="12">
        <v>2</v>
      </c>
      <c r="E49" s="17" t="s">
        <v>1873</v>
      </c>
      <c r="F49" s="17" t="s">
        <v>114</v>
      </c>
      <c r="G49" s="17" t="s">
        <v>32</v>
      </c>
      <c r="H49" s="12" t="s">
        <v>24</v>
      </c>
      <c r="I49" s="12" t="s">
        <v>990</v>
      </c>
      <c r="J49" s="27">
        <v>78</v>
      </c>
      <c r="K49" s="17">
        <v>8</v>
      </c>
      <c r="L49" s="17" t="s">
        <v>1873</v>
      </c>
      <c r="N49" s="12" t="s">
        <v>1078</v>
      </c>
      <c r="Q49" s="16">
        <v>18</v>
      </c>
      <c r="R49" s="12" t="s">
        <v>1880</v>
      </c>
      <c r="S49" s="12" t="s">
        <v>1879</v>
      </c>
      <c r="T49" s="12" t="s">
        <v>1878</v>
      </c>
      <c r="U49" s="12" t="s">
        <v>20</v>
      </c>
      <c r="V49" s="12" t="s">
        <v>1869</v>
      </c>
      <c r="Y49" s="12" t="s">
        <v>1285</v>
      </c>
      <c r="Z49" s="12" t="s">
        <v>1877</v>
      </c>
      <c r="AA49" s="12">
        <v>2.0299999999999998</v>
      </c>
      <c r="AB49" s="28">
        <v>40581.699166666665</v>
      </c>
      <c r="AC49" s="12" t="s">
        <v>20</v>
      </c>
    </row>
    <row r="50" spans="1:29" ht="63.75" hidden="1">
      <c r="A50" s="16">
        <v>1049</v>
      </c>
      <c r="B50" s="12" t="s">
        <v>29</v>
      </c>
      <c r="C50" s="12">
        <v>170</v>
      </c>
      <c r="D50" s="12">
        <v>2</v>
      </c>
      <c r="E50" s="17" t="s">
        <v>40</v>
      </c>
      <c r="F50" s="17" t="s">
        <v>1826</v>
      </c>
      <c r="G50" s="17" t="s">
        <v>54</v>
      </c>
      <c r="H50" s="12" t="s">
        <v>19</v>
      </c>
      <c r="I50" s="12" t="s">
        <v>990</v>
      </c>
      <c r="J50" s="27">
        <v>81</v>
      </c>
      <c r="K50" s="17">
        <v>19</v>
      </c>
      <c r="L50" s="17" t="s">
        <v>40</v>
      </c>
      <c r="N50" s="12" t="s">
        <v>1074</v>
      </c>
      <c r="Q50" s="16">
        <v>10</v>
      </c>
      <c r="R50" s="12" t="s">
        <v>1825</v>
      </c>
      <c r="S50" s="12" t="s">
        <v>1824</v>
      </c>
      <c r="T50" s="12" t="s">
        <v>1671</v>
      </c>
      <c r="U50" s="12" t="s">
        <v>20</v>
      </c>
      <c r="V50" s="12" t="s">
        <v>1670</v>
      </c>
      <c r="Y50" s="12" t="s">
        <v>1285</v>
      </c>
      <c r="Z50" s="12" t="s">
        <v>1772</v>
      </c>
      <c r="AA50" s="12">
        <v>2.0299999999999998</v>
      </c>
      <c r="AB50" s="28">
        <v>40581.635833333334</v>
      </c>
      <c r="AC50" s="12" t="s">
        <v>20</v>
      </c>
    </row>
    <row r="51" spans="1:29" ht="242.25" hidden="1">
      <c r="A51" s="16">
        <v>1050</v>
      </c>
      <c r="B51" s="12" t="s">
        <v>29</v>
      </c>
      <c r="C51" s="12">
        <v>170</v>
      </c>
      <c r="D51" s="12">
        <v>2</v>
      </c>
      <c r="E51" s="17" t="s">
        <v>40</v>
      </c>
      <c r="F51" s="17" t="s">
        <v>98</v>
      </c>
      <c r="G51" s="17" t="s">
        <v>99</v>
      </c>
      <c r="H51" s="12" t="s">
        <v>19</v>
      </c>
      <c r="I51" s="12" t="s">
        <v>990</v>
      </c>
      <c r="J51" s="27">
        <v>82</v>
      </c>
      <c r="K51" s="17">
        <v>37</v>
      </c>
      <c r="L51" s="17" t="s">
        <v>40</v>
      </c>
      <c r="N51" s="12" t="s">
        <v>1078</v>
      </c>
      <c r="Q51" s="16">
        <v>10</v>
      </c>
      <c r="R51" s="12" t="s">
        <v>1817</v>
      </c>
      <c r="S51" s="12" t="s">
        <v>1818</v>
      </c>
      <c r="T51" s="12" t="s">
        <v>1671</v>
      </c>
      <c r="U51" s="12" t="s">
        <v>20</v>
      </c>
      <c r="V51" s="12" t="s">
        <v>1670</v>
      </c>
      <c r="Y51" s="12" t="s">
        <v>1285</v>
      </c>
      <c r="Z51" s="12" t="s">
        <v>1772</v>
      </c>
      <c r="AA51" s="12">
        <v>2.0299999999999998</v>
      </c>
      <c r="AB51" s="28">
        <v>40581.635833333334</v>
      </c>
      <c r="AC51" s="12" t="s">
        <v>20</v>
      </c>
    </row>
    <row r="52" spans="1:29" ht="357" hidden="1">
      <c r="A52" s="16">
        <v>1051</v>
      </c>
      <c r="B52" s="12" t="s">
        <v>29</v>
      </c>
      <c r="C52" s="12">
        <v>170</v>
      </c>
      <c r="D52" s="12">
        <v>2</v>
      </c>
      <c r="E52" s="17" t="s">
        <v>43</v>
      </c>
      <c r="F52" s="17" t="s">
        <v>44</v>
      </c>
      <c r="G52" s="17" t="s">
        <v>68</v>
      </c>
      <c r="H52" s="12" t="s">
        <v>19</v>
      </c>
      <c r="I52" s="12" t="s">
        <v>990</v>
      </c>
      <c r="J52" s="27">
        <v>86</v>
      </c>
      <c r="K52" s="17">
        <v>20</v>
      </c>
      <c r="L52" s="17" t="s">
        <v>43</v>
      </c>
      <c r="N52" s="12" t="s">
        <v>1078</v>
      </c>
      <c r="Q52" s="16">
        <v>10</v>
      </c>
      <c r="R52" s="12" t="s">
        <v>1781</v>
      </c>
      <c r="S52" s="12" t="s">
        <v>1780</v>
      </c>
      <c r="T52" s="12" t="s">
        <v>1671</v>
      </c>
      <c r="U52" s="12" t="s">
        <v>20</v>
      </c>
      <c r="V52" s="12" t="s">
        <v>1670</v>
      </c>
      <c r="Y52" s="12" t="s">
        <v>1285</v>
      </c>
      <c r="Z52" s="12" t="s">
        <v>1772</v>
      </c>
      <c r="AA52" s="12">
        <v>2.0299999999999998</v>
      </c>
      <c r="AB52" s="28">
        <v>40581.635833333334</v>
      </c>
      <c r="AC52" s="12" t="s">
        <v>20</v>
      </c>
    </row>
    <row r="53" spans="1:29" ht="255" hidden="1">
      <c r="A53" s="16">
        <v>1052</v>
      </c>
      <c r="B53" s="12" t="s">
        <v>29</v>
      </c>
      <c r="C53" s="12">
        <v>170</v>
      </c>
      <c r="D53" s="12">
        <v>2</v>
      </c>
      <c r="E53" s="17" t="s">
        <v>1693</v>
      </c>
      <c r="F53" s="17" t="s">
        <v>47</v>
      </c>
      <c r="G53" s="17" t="s">
        <v>54</v>
      </c>
      <c r="H53" s="12" t="s">
        <v>19</v>
      </c>
      <c r="I53" s="12" t="s">
        <v>990</v>
      </c>
      <c r="J53" s="27">
        <v>90</v>
      </c>
      <c r="K53" s="17">
        <v>19</v>
      </c>
      <c r="L53" s="17" t="s">
        <v>1693</v>
      </c>
      <c r="N53" s="12" t="s">
        <v>1074</v>
      </c>
      <c r="Q53" s="16">
        <v>7</v>
      </c>
      <c r="R53" s="12" t="s">
        <v>1697</v>
      </c>
      <c r="S53" s="12" t="s">
        <v>1696</v>
      </c>
      <c r="T53" s="12" t="s">
        <v>1626</v>
      </c>
      <c r="U53" s="12" t="s">
        <v>20</v>
      </c>
      <c r="V53" s="12" t="s">
        <v>1584</v>
      </c>
      <c r="Y53" s="12" t="s">
        <v>1285</v>
      </c>
      <c r="Z53" s="12" t="s">
        <v>1583</v>
      </c>
      <c r="AA53" s="12">
        <v>2.0299999999999998</v>
      </c>
      <c r="AB53" s="28">
        <v>40581.63890046296</v>
      </c>
      <c r="AC53" s="12" t="s">
        <v>20</v>
      </c>
    </row>
    <row r="54" spans="1:29" ht="127.5" hidden="1">
      <c r="A54" s="16">
        <v>1053</v>
      </c>
      <c r="B54" s="12" t="s">
        <v>29</v>
      </c>
      <c r="C54" s="12">
        <v>170</v>
      </c>
      <c r="D54" s="12">
        <v>2</v>
      </c>
      <c r="E54" s="17" t="s">
        <v>1681</v>
      </c>
      <c r="F54" s="17" t="s">
        <v>122</v>
      </c>
      <c r="G54" s="17" t="s">
        <v>28</v>
      </c>
      <c r="H54" s="12" t="s">
        <v>19</v>
      </c>
      <c r="I54" s="12" t="s">
        <v>990</v>
      </c>
      <c r="J54" s="27">
        <v>91</v>
      </c>
      <c r="K54" s="17">
        <v>18</v>
      </c>
      <c r="L54" s="17" t="s">
        <v>1681</v>
      </c>
      <c r="N54" s="12" t="s">
        <v>1074</v>
      </c>
      <c r="Q54" s="16">
        <v>7</v>
      </c>
      <c r="R54" s="12" t="s">
        <v>1680</v>
      </c>
      <c r="S54" s="12" t="s">
        <v>1679</v>
      </c>
      <c r="T54" s="12" t="s">
        <v>1626</v>
      </c>
      <c r="U54" s="12" t="s">
        <v>20</v>
      </c>
      <c r="V54" s="12" t="s">
        <v>1584</v>
      </c>
      <c r="Y54" s="12" t="s">
        <v>1285</v>
      </c>
      <c r="Z54" s="12" t="s">
        <v>1583</v>
      </c>
      <c r="AA54" s="12">
        <v>2.0299999999999998</v>
      </c>
      <c r="AB54" s="28">
        <v>40581.63890046296</v>
      </c>
      <c r="AC54" s="12" t="s">
        <v>20</v>
      </c>
    </row>
    <row r="55" spans="1:29" ht="409.5" hidden="1">
      <c r="A55" s="16">
        <v>1054</v>
      </c>
      <c r="B55" s="12" t="s">
        <v>29</v>
      </c>
      <c r="C55" s="12">
        <v>170</v>
      </c>
      <c r="D55" s="12">
        <v>2</v>
      </c>
      <c r="E55" s="17" t="s">
        <v>115</v>
      </c>
      <c r="F55" s="17" t="s">
        <v>125</v>
      </c>
      <c r="G55" s="17" t="s">
        <v>66</v>
      </c>
      <c r="H55" s="12" t="s">
        <v>19</v>
      </c>
      <c r="I55" s="12" t="s">
        <v>990</v>
      </c>
      <c r="J55" s="27">
        <v>104</v>
      </c>
      <c r="K55" s="17">
        <v>12</v>
      </c>
      <c r="L55" s="17" t="s">
        <v>115</v>
      </c>
      <c r="N55" s="12" t="s">
        <v>1074</v>
      </c>
      <c r="Q55" s="16">
        <v>7</v>
      </c>
      <c r="R55" s="12" t="s">
        <v>1641</v>
      </c>
      <c r="S55" s="12" t="s">
        <v>1640</v>
      </c>
      <c r="T55" s="12" t="s">
        <v>1626</v>
      </c>
      <c r="U55" s="12" t="s">
        <v>20</v>
      </c>
      <c r="V55" s="12" t="s">
        <v>1584</v>
      </c>
      <c r="Y55" s="12" t="s">
        <v>1285</v>
      </c>
      <c r="Z55" s="12" t="s">
        <v>1583</v>
      </c>
      <c r="AA55" s="12">
        <v>2.0299999999999998</v>
      </c>
      <c r="AB55" s="28">
        <v>40581.63890046296</v>
      </c>
      <c r="AC55" s="12" t="s">
        <v>20</v>
      </c>
    </row>
    <row r="56" spans="1:29" ht="280.5" hidden="1">
      <c r="A56" s="16">
        <v>1055</v>
      </c>
      <c r="B56" s="12" t="s">
        <v>29</v>
      </c>
      <c r="C56" s="12">
        <v>170</v>
      </c>
      <c r="D56" s="12">
        <v>2</v>
      </c>
      <c r="E56" s="17" t="s">
        <v>1651</v>
      </c>
      <c r="F56" s="17" t="s">
        <v>125</v>
      </c>
      <c r="G56" s="17" t="s">
        <v>50</v>
      </c>
      <c r="H56" s="12" t="s">
        <v>24</v>
      </c>
      <c r="I56" s="12" t="s">
        <v>990</v>
      </c>
      <c r="J56" s="27">
        <v>104</v>
      </c>
      <c r="K56" s="17">
        <v>29</v>
      </c>
      <c r="L56" s="17" t="s">
        <v>1651</v>
      </c>
      <c r="N56" s="12" t="s">
        <v>1074</v>
      </c>
      <c r="Q56" s="16">
        <v>7</v>
      </c>
      <c r="R56" s="12" t="s">
        <v>1650</v>
      </c>
      <c r="S56" s="12" t="s">
        <v>1649</v>
      </c>
      <c r="T56" s="12" t="s">
        <v>1626</v>
      </c>
      <c r="U56" s="12" t="s">
        <v>20</v>
      </c>
      <c r="V56" s="12" t="s">
        <v>1584</v>
      </c>
      <c r="Y56" s="12" t="s">
        <v>1285</v>
      </c>
      <c r="Z56" s="12" t="s">
        <v>1583</v>
      </c>
      <c r="AA56" s="12">
        <v>2.0299999999999998</v>
      </c>
      <c r="AB56" s="28">
        <v>40581.63890046296</v>
      </c>
      <c r="AC56" s="12" t="s">
        <v>20</v>
      </c>
    </row>
    <row r="57" spans="1:29" ht="25.5" hidden="1">
      <c r="A57" s="16">
        <v>1056</v>
      </c>
      <c r="B57" s="12" t="s">
        <v>29</v>
      </c>
      <c r="C57" s="12">
        <v>170</v>
      </c>
      <c r="D57" s="12">
        <v>2</v>
      </c>
      <c r="E57" s="17" t="s">
        <v>129</v>
      </c>
      <c r="F57" s="17" t="s">
        <v>128</v>
      </c>
      <c r="G57" s="17" t="s">
        <v>28</v>
      </c>
      <c r="H57" s="12" t="s">
        <v>19</v>
      </c>
      <c r="I57" s="12" t="s">
        <v>990</v>
      </c>
      <c r="J57" s="27">
        <v>105</v>
      </c>
      <c r="K57" s="17">
        <v>18</v>
      </c>
      <c r="L57" s="17" t="s">
        <v>129</v>
      </c>
      <c r="N57" s="12" t="s">
        <v>1074</v>
      </c>
      <c r="Q57" s="16">
        <v>7</v>
      </c>
      <c r="R57" s="12" t="s">
        <v>1628</v>
      </c>
      <c r="S57" s="12" t="s">
        <v>1627</v>
      </c>
      <c r="T57" s="12" t="s">
        <v>1626</v>
      </c>
      <c r="U57" s="12" t="s">
        <v>20</v>
      </c>
      <c r="V57" s="12" t="s">
        <v>1584</v>
      </c>
      <c r="Y57" s="12" t="s">
        <v>1285</v>
      </c>
      <c r="Z57" s="12" t="s">
        <v>1583</v>
      </c>
      <c r="AA57" s="12">
        <v>2.0299999999999998</v>
      </c>
      <c r="AB57" s="28">
        <v>40581.63890046296</v>
      </c>
      <c r="AC57" s="12" t="s">
        <v>20</v>
      </c>
    </row>
    <row r="58" spans="1:29" ht="102" hidden="1">
      <c r="A58" s="16">
        <v>1057</v>
      </c>
      <c r="B58" s="12" t="s">
        <v>29</v>
      </c>
      <c r="C58" s="12">
        <v>170</v>
      </c>
      <c r="D58" s="12">
        <v>2</v>
      </c>
      <c r="E58" s="17" t="s">
        <v>127</v>
      </c>
      <c r="F58" s="17" t="s">
        <v>128</v>
      </c>
      <c r="G58" s="17" t="s">
        <v>50</v>
      </c>
      <c r="H58" s="12" t="s">
        <v>19</v>
      </c>
      <c r="I58" s="12" t="s">
        <v>990</v>
      </c>
      <c r="J58" s="27">
        <v>105</v>
      </c>
      <c r="K58" s="17">
        <v>29</v>
      </c>
      <c r="L58" s="17" t="s">
        <v>127</v>
      </c>
      <c r="N58" s="12" t="s">
        <v>1074</v>
      </c>
      <c r="Q58" s="16">
        <v>7</v>
      </c>
      <c r="R58" s="12" t="s">
        <v>1639</v>
      </c>
      <c r="S58" s="12" t="s">
        <v>1638</v>
      </c>
      <c r="T58" s="12" t="s">
        <v>1626</v>
      </c>
      <c r="U58" s="12" t="s">
        <v>20</v>
      </c>
      <c r="V58" s="12" t="s">
        <v>1584</v>
      </c>
      <c r="Y58" s="12" t="s">
        <v>1285</v>
      </c>
      <c r="Z58" s="12" t="s">
        <v>1583</v>
      </c>
      <c r="AA58" s="12">
        <v>2.0299999999999998</v>
      </c>
      <c r="AB58" s="28">
        <v>40581.63890046296</v>
      </c>
      <c r="AC58" s="12" t="s">
        <v>20</v>
      </c>
    </row>
    <row r="59" spans="1:29" ht="25.5" hidden="1">
      <c r="A59" s="16">
        <v>1058</v>
      </c>
      <c r="B59" s="12" t="s">
        <v>29</v>
      </c>
      <c r="C59" s="12">
        <v>170</v>
      </c>
      <c r="D59" s="12">
        <v>2</v>
      </c>
      <c r="E59" s="17" t="s">
        <v>1629</v>
      </c>
      <c r="F59" s="17" t="s">
        <v>1630</v>
      </c>
      <c r="G59" s="17" t="s">
        <v>63</v>
      </c>
      <c r="H59" s="12" t="s">
        <v>19</v>
      </c>
      <c r="I59" s="12" t="s">
        <v>990</v>
      </c>
      <c r="J59" s="27">
        <v>107</v>
      </c>
      <c r="K59" s="17">
        <v>17</v>
      </c>
      <c r="L59" s="17" t="s">
        <v>1629</v>
      </c>
      <c r="N59" s="12" t="s">
        <v>1074</v>
      </c>
      <c r="Q59" s="16">
        <v>7</v>
      </c>
      <c r="R59" s="12" t="s">
        <v>1628</v>
      </c>
      <c r="S59" s="12" t="s">
        <v>1627</v>
      </c>
      <c r="T59" s="12" t="s">
        <v>1626</v>
      </c>
      <c r="U59" s="12" t="s">
        <v>20</v>
      </c>
      <c r="V59" s="12" t="s">
        <v>1584</v>
      </c>
      <c r="Y59" s="12" t="s">
        <v>1285</v>
      </c>
      <c r="Z59" s="12" t="s">
        <v>1583</v>
      </c>
      <c r="AA59" s="12">
        <v>2.0299999999999998</v>
      </c>
      <c r="AB59" s="28">
        <v>40581.63890046296</v>
      </c>
      <c r="AC59" s="12" t="s">
        <v>20</v>
      </c>
    </row>
    <row r="60" spans="1:29" ht="89.25" hidden="1">
      <c r="A60" s="16">
        <v>1059</v>
      </c>
      <c r="B60" s="12" t="s">
        <v>77</v>
      </c>
      <c r="C60" s="12">
        <v>170</v>
      </c>
      <c r="D60" s="12">
        <v>2</v>
      </c>
      <c r="E60" s="17" t="s">
        <v>2151</v>
      </c>
      <c r="F60" s="17" t="s">
        <v>71</v>
      </c>
      <c r="G60" s="17" t="s">
        <v>27</v>
      </c>
      <c r="H60" s="12" t="s">
        <v>24</v>
      </c>
      <c r="I60" s="12" t="s">
        <v>992</v>
      </c>
      <c r="J60" s="27">
        <v>36</v>
      </c>
      <c r="K60" s="17">
        <v>24</v>
      </c>
      <c r="L60" s="17" t="s">
        <v>2151</v>
      </c>
      <c r="N60" s="12" t="s">
        <v>1074</v>
      </c>
      <c r="Q60" s="16">
        <v>6</v>
      </c>
      <c r="R60" s="12" t="s">
        <v>2164</v>
      </c>
      <c r="S60" s="12" t="s">
        <v>2163</v>
      </c>
      <c r="T60" s="12" t="s">
        <v>2048</v>
      </c>
      <c r="U60" s="12" t="s">
        <v>20</v>
      </c>
      <c r="V60" s="12" t="s">
        <v>2032</v>
      </c>
      <c r="Y60" s="12" t="s">
        <v>1285</v>
      </c>
      <c r="Z60" s="12" t="s">
        <v>2162</v>
      </c>
      <c r="AA60" s="12">
        <v>2.0299999999999998</v>
      </c>
      <c r="AB60" s="28">
        <v>40581.699166666665</v>
      </c>
      <c r="AC60" s="12" t="s">
        <v>20</v>
      </c>
    </row>
    <row r="61" spans="1:29" ht="89.25" hidden="1">
      <c r="A61" s="16">
        <v>1060</v>
      </c>
      <c r="B61" s="12" t="s">
        <v>77</v>
      </c>
      <c r="C61" s="12">
        <v>170</v>
      </c>
      <c r="D61" s="12">
        <v>2</v>
      </c>
      <c r="E61" s="17" t="s">
        <v>2012</v>
      </c>
      <c r="F61" s="17" t="s">
        <v>75</v>
      </c>
      <c r="G61" s="17" t="s">
        <v>31</v>
      </c>
      <c r="H61" s="12" t="s">
        <v>19</v>
      </c>
      <c r="I61" s="12" t="s">
        <v>992</v>
      </c>
      <c r="J61" s="27">
        <v>41</v>
      </c>
      <c r="K61" s="17">
        <v>6</v>
      </c>
      <c r="L61" s="17" t="s">
        <v>2012</v>
      </c>
      <c r="N61" s="12" t="s">
        <v>994</v>
      </c>
      <c r="Q61" s="16">
        <v>10</v>
      </c>
      <c r="R61" s="12" t="s">
        <v>2085</v>
      </c>
      <c r="S61" s="12" t="s">
        <v>2084</v>
      </c>
      <c r="T61" s="12" t="s">
        <v>2083</v>
      </c>
      <c r="U61" s="12" t="s">
        <v>20</v>
      </c>
      <c r="V61" s="12" t="s">
        <v>1670</v>
      </c>
      <c r="Y61" s="12" t="s">
        <v>990</v>
      </c>
      <c r="AB61" s="28">
        <v>40581.700231481482</v>
      </c>
      <c r="AC61" s="12" t="s">
        <v>20</v>
      </c>
    </row>
    <row r="62" spans="1:29" ht="216.75" hidden="1">
      <c r="A62" s="16">
        <v>1061</v>
      </c>
      <c r="B62" s="12" t="s">
        <v>77</v>
      </c>
      <c r="C62" s="12">
        <v>170</v>
      </c>
      <c r="D62" s="12">
        <v>2</v>
      </c>
      <c r="E62" s="17" t="s">
        <v>1960</v>
      </c>
      <c r="F62" s="17" t="s">
        <v>88</v>
      </c>
      <c r="G62" s="17" t="s">
        <v>59</v>
      </c>
      <c r="H62" s="12" t="s">
        <v>19</v>
      </c>
      <c r="I62" s="12" t="s">
        <v>992</v>
      </c>
      <c r="J62" s="27">
        <v>46</v>
      </c>
      <c r="K62" s="17">
        <v>14</v>
      </c>
      <c r="L62" s="17" t="s">
        <v>1960</v>
      </c>
      <c r="N62" s="12" t="s">
        <v>994</v>
      </c>
      <c r="Q62" s="16">
        <v>10</v>
      </c>
      <c r="R62" s="12" t="s">
        <v>1959</v>
      </c>
      <c r="S62" s="12" t="s">
        <v>1958</v>
      </c>
      <c r="T62" s="12" t="s">
        <v>1957</v>
      </c>
      <c r="U62" s="12" t="s">
        <v>20</v>
      </c>
      <c r="V62" s="12" t="s">
        <v>1670</v>
      </c>
      <c r="Y62" s="12" t="s">
        <v>990</v>
      </c>
      <c r="AB62" s="28">
        <v>40581.700231481482</v>
      </c>
      <c r="AC62" s="12" t="s">
        <v>20</v>
      </c>
    </row>
    <row r="63" spans="1:29" ht="204" hidden="1">
      <c r="A63" s="16">
        <v>1062</v>
      </c>
      <c r="B63" s="12" t="s">
        <v>77</v>
      </c>
      <c r="C63" s="12">
        <v>170</v>
      </c>
      <c r="D63" s="12">
        <v>2</v>
      </c>
      <c r="E63" s="17" t="s">
        <v>1952</v>
      </c>
      <c r="F63" s="17" t="s">
        <v>88</v>
      </c>
      <c r="G63" s="17" t="s">
        <v>1964</v>
      </c>
      <c r="H63" s="12" t="s">
        <v>19</v>
      </c>
      <c r="I63" s="12" t="s">
        <v>992</v>
      </c>
      <c r="J63" s="27">
        <v>46</v>
      </c>
      <c r="L63" s="17" t="s">
        <v>1952</v>
      </c>
      <c r="N63" s="12" t="s">
        <v>1078</v>
      </c>
      <c r="Q63" s="16">
        <v>10</v>
      </c>
      <c r="R63" s="12" t="s">
        <v>1963</v>
      </c>
      <c r="S63" s="12" t="s">
        <v>72</v>
      </c>
      <c r="T63" s="12" t="s">
        <v>1962</v>
      </c>
      <c r="U63" s="12" t="s">
        <v>20</v>
      </c>
      <c r="V63" s="12" t="s">
        <v>1670</v>
      </c>
      <c r="Y63" s="12" t="s">
        <v>1285</v>
      </c>
      <c r="Z63" s="12" t="s">
        <v>1961</v>
      </c>
      <c r="AA63" s="12">
        <v>2.0299999999999998</v>
      </c>
      <c r="AB63" s="28">
        <v>40581.699166666665</v>
      </c>
      <c r="AC63" s="12" t="s">
        <v>20</v>
      </c>
    </row>
    <row r="64" spans="1:29" ht="63.75" hidden="1">
      <c r="A64" s="16">
        <v>1063</v>
      </c>
      <c r="B64" s="12" t="s">
        <v>77</v>
      </c>
      <c r="C64" s="12">
        <v>170</v>
      </c>
      <c r="D64" s="12">
        <v>2</v>
      </c>
      <c r="E64" s="17" t="s">
        <v>1952</v>
      </c>
      <c r="F64" s="17" t="s">
        <v>88</v>
      </c>
      <c r="G64" s="17" t="s">
        <v>71</v>
      </c>
      <c r="H64" s="12" t="s">
        <v>19</v>
      </c>
      <c r="I64" s="12" t="s">
        <v>992</v>
      </c>
      <c r="J64" s="27">
        <v>46</v>
      </c>
      <c r="K64" s="17">
        <v>36</v>
      </c>
      <c r="L64" s="17" t="s">
        <v>1952</v>
      </c>
      <c r="N64" s="12" t="s">
        <v>1078</v>
      </c>
      <c r="Q64" s="16">
        <v>10</v>
      </c>
      <c r="R64" s="12" t="s">
        <v>1955</v>
      </c>
      <c r="S64" s="12" t="s">
        <v>72</v>
      </c>
      <c r="T64" s="12" t="s">
        <v>1671</v>
      </c>
      <c r="U64" s="12" t="s">
        <v>20</v>
      </c>
      <c r="V64" s="12" t="s">
        <v>1670</v>
      </c>
      <c r="Y64" s="12" t="s">
        <v>1285</v>
      </c>
      <c r="Z64" s="12" t="s">
        <v>1772</v>
      </c>
      <c r="AA64" s="12">
        <v>2.0299999999999998</v>
      </c>
      <c r="AB64" s="28">
        <v>40581.635833333334</v>
      </c>
      <c r="AC64" s="12" t="s">
        <v>20</v>
      </c>
    </row>
    <row r="65" spans="1:29" ht="51" hidden="1">
      <c r="A65" s="16">
        <v>1064</v>
      </c>
      <c r="B65" s="12" t="s">
        <v>2432</v>
      </c>
      <c r="C65" s="12">
        <v>170</v>
      </c>
      <c r="D65" s="12">
        <v>2</v>
      </c>
      <c r="E65" s="17" t="s">
        <v>2425</v>
      </c>
      <c r="F65" s="17" t="s">
        <v>53</v>
      </c>
      <c r="G65" s="17" t="s">
        <v>54</v>
      </c>
      <c r="H65" s="12" t="s">
        <v>19</v>
      </c>
      <c r="I65" s="12" t="s">
        <v>992</v>
      </c>
      <c r="J65" s="27">
        <v>5</v>
      </c>
      <c r="K65" s="17">
        <v>19</v>
      </c>
      <c r="L65" s="17" t="s">
        <v>2425</v>
      </c>
      <c r="N65" s="12" t="s">
        <v>994</v>
      </c>
      <c r="Q65" s="16">
        <v>10</v>
      </c>
      <c r="R65" s="12" t="s">
        <v>2431</v>
      </c>
      <c r="S65" s="12" t="s">
        <v>2430</v>
      </c>
      <c r="T65" s="12" t="s">
        <v>2429</v>
      </c>
      <c r="U65" s="12" t="s">
        <v>20</v>
      </c>
      <c r="V65" s="12" t="s">
        <v>1670</v>
      </c>
      <c r="Y65" s="12" t="s">
        <v>990</v>
      </c>
      <c r="AB65" s="28">
        <v>40581.700231481482</v>
      </c>
      <c r="AC65" s="12" t="s">
        <v>20</v>
      </c>
    </row>
    <row r="66" spans="1:29" ht="127.5" hidden="1">
      <c r="A66" s="16">
        <v>1065</v>
      </c>
      <c r="B66" s="12" t="s">
        <v>117</v>
      </c>
      <c r="C66" s="12">
        <v>170</v>
      </c>
      <c r="D66" s="12">
        <v>2</v>
      </c>
      <c r="E66" s="17" t="s">
        <v>2343</v>
      </c>
      <c r="F66" s="17" t="s">
        <v>56</v>
      </c>
      <c r="G66" s="17" t="s">
        <v>81</v>
      </c>
      <c r="H66" s="12" t="s">
        <v>19</v>
      </c>
      <c r="I66" s="12" t="s">
        <v>990</v>
      </c>
      <c r="J66" s="27">
        <v>16</v>
      </c>
      <c r="K66" s="17">
        <v>22</v>
      </c>
      <c r="L66" s="17" t="s">
        <v>2343</v>
      </c>
      <c r="N66" s="12" t="s">
        <v>1078</v>
      </c>
      <c r="Q66" s="16">
        <v>7</v>
      </c>
      <c r="R66" s="12" t="s">
        <v>2347</v>
      </c>
      <c r="S66" s="12" t="s">
        <v>2346</v>
      </c>
      <c r="T66" s="12" t="s">
        <v>2345</v>
      </c>
      <c r="U66" s="12" t="s">
        <v>20</v>
      </c>
      <c r="V66" s="12" t="s">
        <v>1584</v>
      </c>
      <c r="Y66" s="12" t="s">
        <v>990</v>
      </c>
      <c r="Z66" s="12" t="s">
        <v>2344</v>
      </c>
      <c r="AB66" s="28">
        <v>40581.673541666663</v>
      </c>
      <c r="AC66" s="12" t="s">
        <v>20</v>
      </c>
    </row>
    <row r="67" spans="1:29" ht="114.75" hidden="1">
      <c r="A67" s="16">
        <v>1066</v>
      </c>
      <c r="B67" s="12" t="s">
        <v>117</v>
      </c>
      <c r="C67" s="12">
        <v>170</v>
      </c>
      <c r="D67" s="12">
        <v>2</v>
      </c>
      <c r="E67" s="17" t="s">
        <v>2343</v>
      </c>
      <c r="F67" s="17" t="s">
        <v>56</v>
      </c>
      <c r="G67" s="17" t="s">
        <v>54</v>
      </c>
      <c r="H67" s="12" t="s">
        <v>19</v>
      </c>
      <c r="I67" s="12" t="s">
        <v>990</v>
      </c>
      <c r="J67" s="27">
        <v>16</v>
      </c>
      <c r="K67" s="17">
        <v>19</v>
      </c>
      <c r="L67" s="17" t="s">
        <v>2343</v>
      </c>
      <c r="N67" s="12" t="s">
        <v>1078</v>
      </c>
      <c r="Q67" s="16">
        <v>7</v>
      </c>
      <c r="R67" s="12" t="s">
        <v>2342</v>
      </c>
      <c r="S67" s="12" t="s">
        <v>72</v>
      </c>
      <c r="T67" s="12" t="s">
        <v>2341</v>
      </c>
      <c r="U67" s="12" t="s">
        <v>20</v>
      </c>
      <c r="V67" s="12" t="s">
        <v>1584</v>
      </c>
      <c r="Y67" s="12" t="s">
        <v>990</v>
      </c>
      <c r="Z67" s="12" t="s">
        <v>2340</v>
      </c>
      <c r="AB67" s="28">
        <v>40581.673437500001</v>
      </c>
      <c r="AC67" s="12" t="s">
        <v>20</v>
      </c>
    </row>
    <row r="68" spans="1:29" ht="267.75" hidden="1">
      <c r="A68" s="16">
        <v>1067</v>
      </c>
      <c r="B68" s="12" t="s">
        <v>117</v>
      </c>
      <c r="C68" s="12">
        <v>170</v>
      </c>
      <c r="D68" s="12">
        <v>2</v>
      </c>
      <c r="E68" s="17" t="s">
        <v>1693</v>
      </c>
      <c r="F68" s="17" t="s">
        <v>121</v>
      </c>
      <c r="G68" s="17" t="s">
        <v>32</v>
      </c>
      <c r="H68" s="12" t="s">
        <v>19</v>
      </c>
      <c r="I68" s="12" t="s">
        <v>990</v>
      </c>
      <c r="J68" s="27">
        <v>89</v>
      </c>
      <c r="K68" s="17">
        <v>8</v>
      </c>
      <c r="L68" s="17" t="s">
        <v>1693</v>
      </c>
      <c r="N68" s="12" t="s">
        <v>1078</v>
      </c>
      <c r="Q68" s="16">
        <v>7</v>
      </c>
      <c r="R68" s="12" t="s">
        <v>1747</v>
      </c>
      <c r="S68" s="12" t="s">
        <v>1746</v>
      </c>
      <c r="T68" s="12" t="s">
        <v>1745</v>
      </c>
      <c r="U68" s="12" t="s">
        <v>20</v>
      </c>
      <c r="V68" s="12" t="s">
        <v>1584</v>
      </c>
      <c r="Y68" s="12" t="s">
        <v>1285</v>
      </c>
      <c r="Z68" s="12" t="s">
        <v>1583</v>
      </c>
      <c r="AA68" s="12">
        <v>2.0299999999999998</v>
      </c>
      <c r="AB68" s="28">
        <v>40581.63890046296</v>
      </c>
      <c r="AC68" s="12" t="s">
        <v>20</v>
      </c>
    </row>
    <row r="69" spans="1:29" ht="318.75" hidden="1">
      <c r="A69" s="16">
        <v>1068</v>
      </c>
      <c r="B69" s="12" t="s">
        <v>117</v>
      </c>
      <c r="C69" s="12">
        <v>170</v>
      </c>
      <c r="D69" s="12">
        <v>2</v>
      </c>
      <c r="E69" s="17" t="s">
        <v>1693</v>
      </c>
      <c r="F69" s="17" t="s">
        <v>121</v>
      </c>
      <c r="G69" s="17" t="s">
        <v>63</v>
      </c>
      <c r="H69" s="12" t="s">
        <v>19</v>
      </c>
      <c r="I69" s="12" t="s">
        <v>990</v>
      </c>
      <c r="J69" s="27">
        <v>89</v>
      </c>
      <c r="K69" s="17">
        <v>17</v>
      </c>
      <c r="L69" s="17" t="s">
        <v>1693</v>
      </c>
      <c r="N69" s="12" t="s">
        <v>994</v>
      </c>
      <c r="Q69" s="16">
        <v>7</v>
      </c>
      <c r="R69" s="12" t="s">
        <v>1721</v>
      </c>
      <c r="S69" s="12" t="s">
        <v>1720</v>
      </c>
      <c r="T69" s="12" t="s">
        <v>1719</v>
      </c>
      <c r="U69" s="12" t="s">
        <v>20</v>
      </c>
      <c r="V69" s="12" t="s">
        <v>1584</v>
      </c>
      <c r="Y69" s="12" t="s">
        <v>990</v>
      </c>
      <c r="AB69" s="28">
        <v>40581.700231481482</v>
      </c>
      <c r="AC69" s="12" t="s">
        <v>20</v>
      </c>
    </row>
    <row r="70" spans="1:29" ht="153" hidden="1">
      <c r="A70" s="16">
        <v>1069</v>
      </c>
      <c r="B70" s="12" t="s">
        <v>117</v>
      </c>
      <c r="C70" s="12">
        <v>170</v>
      </c>
      <c r="D70" s="12">
        <v>2</v>
      </c>
      <c r="E70" s="17" t="s">
        <v>1693</v>
      </c>
      <c r="F70" s="17" t="s">
        <v>121</v>
      </c>
      <c r="G70" s="17" t="s">
        <v>76</v>
      </c>
      <c r="H70" s="12" t="s">
        <v>19</v>
      </c>
      <c r="I70" s="12" t="s">
        <v>990</v>
      </c>
      <c r="J70" s="27">
        <v>89</v>
      </c>
      <c r="K70" s="17">
        <v>21</v>
      </c>
      <c r="L70" s="17" t="s">
        <v>1693</v>
      </c>
      <c r="N70" s="12" t="s">
        <v>1078</v>
      </c>
      <c r="Q70" s="16">
        <v>7</v>
      </c>
      <c r="R70" s="12" t="s">
        <v>1718</v>
      </c>
      <c r="S70" s="12" t="s">
        <v>1717</v>
      </c>
      <c r="T70" s="12" t="s">
        <v>1716</v>
      </c>
      <c r="U70" s="12" t="s">
        <v>20</v>
      </c>
      <c r="V70" s="12" t="s">
        <v>1584</v>
      </c>
      <c r="Y70" s="12" t="s">
        <v>990</v>
      </c>
      <c r="Z70" s="12" t="s">
        <v>1715</v>
      </c>
      <c r="AB70" s="28">
        <v>40581.695937500001</v>
      </c>
      <c r="AC70" s="12" t="s">
        <v>20</v>
      </c>
    </row>
    <row r="71" spans="1:29" ht="51" hidden="1">
      <c r="A71" s="16">
        <v>1070</v>
      </c>
      <c r="B71" s="12" t="s">
        <v>117</v>
      </c>
      <c r="C71" s="12">
        <v>170</v>
      </c>
      <c r="D71" s="12">
        <v>2</v>
      </c>
      <c r="E71" s="17" t="s">
        <v>1693</v>
      </c>
      <c r="F71" s="17" t="s">
        <v>121</v>
      </c>
      <c r="G71" s="17" t="s">
        <v>87</v>
      </c>
      <c r="H71" s="12" t="s">
        <v>19</v>
      </c>
      <c r="I71" s="12" t="s">
        <v>990</v>
      </c>
      <c r="J71" s="27">
        <v>89</v>
      </c>
      <c r="K71" s="17">
        <v>27</v>
      </c>
      <c r="L71" s="17" t="s">
        <v>1693</v>
      </c>
      <c r="N71" s="12" t="s">
        <v>1078</v>
      </c>
      <c r="Q71" s="16">
        <v>18</v>
      </c>
      <c r="R71" s="12" t="s">
        <v>1734</v>
      </c>
      <c r="S71" s="12" t="s">
        <v>1733</v>
      </c>
      <c r="T71" s="12" t="s">
        <v>1732</v>
      </c>
      <c r="U71" s="12" t="s">
        <v>20</v>
      </c>
      <c r="V71" s="12" t="s">
        <v>1584</v>
      </c>
      <c r="Y71" s="12" t="s">
        <v>1285</v>
      </c>
      <c r="Z71" s="12" t="s">
        <v>1583</v>
      </c>
      <c r="AA71" s="12">
        <v>2.0299999999999998</v>
      </c>
      <c r="AB71" s="28">
        <v>40581.63890046296</v>
      </c>
      <c r="AC71" s="12" t="s">
        <v>20</v>
      </c>
    </row>
    <row r="72" spans="1:29" ht="293.25" hidden="1">
      <c r="A72" s="16">
        <v>1071</v>
      </c>
      <c r="B72" s="12" t="s">
        <v>117</v>
      </c>
      <c r="C72" s="12">
        <v>170</v>
      </c>
      <c r="D72" s="12">
        <v>2</v>
      </c>
      <c r="E72" s="17" t="s">
        <v>2210</v>
      </c>
      <c r="F72" s="17" t="s">
        <v>101</v>
      </c>
      <c r="G72" s="17" t="s">
        <v>76</v>
      </c>
      <c r="H72" s="12" t="s">
        <v>19</v>
      </c>
      <c r="I72" s="12" t="s">
        <v>990</v>
      </c>
      <c r="J72" s="27">
        <v>31</v>
      </c>
      <c r="K72" s="17">
        <v>21</v>
      </c>
      <c r="L72" s="17" t="s">
        <v>2210</v>
      </c>
      <c r="N72" s="12" t="s">
        <v>994</v>
      </c>
      <c r="Q72" s="16">
        <v>18</v>
      </c>
      <c r="R72" s="12" t="s">
        <v>2209</v>
      </c>
      <c r="S72" s="12" t="s">
        <v>2208</v>
      </c>
      <c r="T72" s="12" t="s">
        <v>2207</v>
      </c>
      <c r="U72" s="12" t="s">
        <v>20</v>
      </c>
      <c r="V72" s="12" t="s">
        <v>1584</v>
      </c>
      <c r="X72" s="12" t="s">
        <v>2206</v>
      </c>
      <c r="Y72" s="12" t="s">
        <v>990</v>
      </c>
      <c r="AB72" s="28">
        <v>40581.700231481482</v>
      </c>
      <c r="AC72" s="12" t="s">
        <v>20</v>
      </c>
    </row>
    <row r="73" spans="1:29" ht="306" hidden="1">
      <c r="A73" s="16">
        <v>1072</v>
      </c>
      <c r="B73" s="12" t="s">
        <v>117</v>
      </c>
      <c r="C73" s="12">
        <v>170</v>
      </c>
      <c r="D73" s="12">
        <v>2</v>
      </c>
      <c r="E73" s="17" t="s">
        <v>1678</v>
      </c>
      <c r="F73" s="17" t="s">
        <v>47</v>
      </c>
      <c r="G73" s="17" t="s">
        <v>50</v>
      </c>
      <c r="H73" s="12" t="s">
        <v>19</v>
      </c>
      <c r="I73" s="12" t="s">
        <v>990</v>
      </c>
      <c r="J73" s="27">
        <v>90</v>
      </c>
      <c r="K73" s="17">
        <v>29</v>
      </c>
      <c r="L73" s="17" t="s">
        <v>1678</v>
      </c>
      <c r="N73" s="12" t="s">
        <v>1078</v>
      </c>
      <c r="Q73" s="16">
        <v>12</v>
      </c>
      <c r="R73" s="12" t="s">
        <v>1700</v>
      </c>
      <c r="S73" s="12" t="s">
        <v>1699</v>
      </c>
      <c r="T73" s="12" t="s">
        <v>1698</v>
      </c>
      <c r="U73" s="12" t="s">
        <v>20</v>
      </c>
      <c r="V73" s="12" t="s">
        <v>1584</v>
      </c>
      <c r="Y73" s="12" t="s">
        <v>1285</v>
      </c>
      <c r="Z73" s="12" t="s">
        <v>1583</v>
      </c>
      <c r="AA73" s="12">
        <v>2.0299999999999998</v>
      </c>
      <c r="AB73" s="28">
        <v>40581.63890046296</v>
      </c>
      <c r="AC73" s="12" t="s">
        <v>20</v>
      </c>
    </row>
    <row r="74" spans="1:29" ht="76.5" hidden="1">
      <c r="A74" s="16">
        <v>1073</v>
      </c>
      <c r="B74" s="12" t="s">
        <v>117</v>
      </c>
      <c r="C74" s="12">
        <v>170</v>
      </c>
      <c r="D74" s="12">
        <v>2</v>
      </c>
      <c r="E74" s="17" t="s">
        <v>2376</v>
      </c>
      <c r="F74" s="17" t="s">
        <v>59</v>
      </c>
      <c r="G74" s="17" t="s">
        <v>1588</v>
      </c>
      <c r="H74" s="12" t="s">
        <v>19</v>
      </c>
      <c r="I74" s="12" t="s">
        <v>990</v>
      </c>
      <c r="J74" s="27">
        <v>14</v>
      </c>
      <c r="K74" s="17">
        <v>110</v>
      </c>
      <c r="L74" s="17" t="s">
        <v>2376</v>
      </c>
      <c r="N74" s="12" t="s">
        <v>1078</v>
      </c>
      <c r="Q74" s="16">
        <v>7</v>
      </c>
      <c r="R74" s="12" t="s">
        <v>2375</v>
      </c>
      <c r="S74" s="12" t="s">
        <v>2374</v>
      </c>
      <c r="T74" s="12" t="s">
        <v>2373</v>
      </c>
      <c r="U74" s="12" t="s">
        <v>20</v>
      </c>
      <c r="V74" s="12" t="s">
        <v>1584</v>
      </c>
      <c r="Y74" s="12" t="s">
        <v>1285</v>
      </c>
      <c r="Z74" s="12" t="s">
        <v>1583</v>
      </c>
      <c r="AA74" s="12">
        <v>2.0299999999999998</v>
      </c>
      <c r="AB74" s="28">
        <v>40581.63890046296</v>
      </c>
      <c r="AC74" s="12" t="s">
        <v>20</v>
      </c>
    </row>
    <row r="75" spans="1:29" ht="38.25" hidden="1">
      <c r="A75" s="16">
        <v>1074</v>
      </c>
      <c r="B75" s="12" t="s">
        <v>117</v>
      </c>
      <c r="C75" s="12">
        <v>170</v>
      </c>
      <c r="D75" s="12">
        <v>2</v>
      </c>
      <c r="E75" s="17" t="s">
        <v>2103</v>
      </c>
      <c r="F75" s="17" t="s">
        <v>84</v>
      </c>
      <c r="G75" s="17" t="s">
        <v>1588</v>
      </c>
      <c r="H75" s="12" t="s">
        <v>19</v>
      </c>
      <c r="I75" s="12" t="s">
        <v>990</v>
      </c>
      <c r="J75" s="27">
        <v>40</v>
      </c>
      <c r="K75" s="17">
        <v>110</v>
      </c>
      <c r="L75" s="17" t="s">
        <v>2103</v>
      </c>
      <c r="N75" s="12" t="s">
        <v>1078</v>
      </c>
      <c r="Q75" s="16">
        <v>7</v>
      </c>
      <c r="R75" s="12" t="s">
        <v>2102</v>
      </c>
      <c r="S75" s="12" t="s">
        <v>2101</v>
      </c>
      <c r="T75" s="12" t="s">
        <v>2100</v>
      </c>
      <c r="U75" s="12" t="s">
        <v>20</v>
      </c>
      <c r="V75" s="12" t="s">
        <v>1584</v>
      </c>
      <c r="Y75" s="12" t="s">
        <v>1285</v>
      </c>
      <c r="Z75" s="12" t="s">
        <v>1583</v>
      </c>
      <c r="AA75" s="12">
        <v>2.0299999999999998</v>
      </c>
      <c r="AB75" s="28">
        <v>40581.63890046296</v>
      </c>
      <c r="AC75" s="12" t="s">
        <v>20</v>
      </c>
    </row>
    <row r="76" spans="1:29" ht="204" hidden="1">
      <c r="A76" s="16">
        <v>1075</v>
      </c>
      <c r="B76" s="12" t="s">
        <v>46</v>
      </c>
      <c r="C76" s="12">
        <v>170</v>
      </c>
      <c r="D76" s="12">
        <v>2</v>
      </c>
      <c r="E76" s="17" t="s">
        <v>2527</v>
      </c>
      <c r="F76" s="17" t="s">
        <v>26</v>
      </c>
      <c r="G76" s="17" t="s">
        <v>18</v>
      </c>
      <c r="H76" s="12" t="s">
        <v>19</v>
      </c>
      <c r="I76" s="12" t="s">
        <v>992</v>
      </c>
      <c r="J76" s="27">
        <v>2</v>
      </c>
      <c r="K76" s="17">
        <v>32</v>
      </c>
      <c r="L76" s="17" t="s">
        <v>2527</v>
      </c>
      <c r="N76" s="12" t="s">
        <v>1078</v>
      </c>
      <c r="Q76" s="16">
        <v>10</v>
      </c>
      <c r="R76" s="12" t="s">
        <v>2526</v>
      </c>
      <c r="S76" s="12" t="s">
        <v>2525</v>
      </c>
      <c r="T76" s="12" t="s">
        <v>2524</v>
      </c>
      <c r="U76" s="12" t="s">
        <v>20</v>
      </c>
      <c r="V76" s="12" t="s">
        <v>1670</v>
      </c>
      <c r="Y76" s="12" t="s">
        <v>990</v>
      </c>
      <c r="Z76" s="12" t="s">
        <v>2523</v>
      </c>
      <c r="AB76" s="28">
        <v>40581.641527777778</v>
      </c>
      <c r="AC76" s="12" t="s">
        <v>20</v>
      </c>
    </row>
    <row r="77" spans="1:29" ht="140.25" hidden="1">
      <c r="A77" s="16">
        <v>1076</v>
      </c>
      <c r="B77" s="12" t="s">
        <v>46</v>
      </c>
      <c r="C77" s="12">
        <v>170</v>
      </c>
      <c r="D77" s="12">
        <v>2</v>
      </c>
      <c r="E77" s="17" t="s">
        <v>2278</v>
      </c>
      <c r="F77" s="17" t="s">
        <v>82</v>
      </c>
      <c r="G77" s="17" t="s">
        <v>28</v>
      </c>
      <c r="H77" s="12" t="s">
        <v>19</v>
      </c>
      <c r="I77" s="12" t="s">
        <v>992</v>
      </c>
      <c r="J77" s="27">
        <v>23</v>
      </c>
      <c r="K77" s="17">
        <v>18</v>
      </c>
      <c r="L77" s="17" t="s">
        <v>2278</v>
      </c>
      <c r="N77" s="12" t="s">
        <v>1078</v>
      </c>
      <c r="Q77" s="16">
        <v>7</v>
      </c>
      <c r="R77" s="12" t="s">
        <v>2290</v>
      </c>
      <c r="S77" s="12" t="s">
        <v>2289</v>
      </c>
      <c r="T77" s="12" t="s">
        <v>2288</v>
      </c>
      <c r="U77" s="12" t="s">
        <v>20</v>
      </c>
      <c r="V77" s="12" t="s">
        <v>1584</v>
      </c>
      <c r="Y77" s="12" t="s">
        <v>1285</v>
      </c>
      <c r="Z77" s="12" t="s">
        <v>1583</v>
      </c>
      <c r="AA77" s="12">
        <v>2.0299999999999998</v>
      </c>
      <c r="AB77" s="28">
        <v>40581.63890046296</v>
      </c>
      <c r="AC77" s="12" t="s">
        <v>20</v>
      </c>
    </row>
    <row r="78" spans="1:29" ht="51" hidden="1">
      <c r="A78" s="16">
        <v>1077</v>
      </c>
      <c r="B78" s="12" t="s">
        <v>46</v>
      </c>
      <c r="C78" s="12">
        <v>170</v>
      </c>
      <c r="D78" s="12">
        <v>2</v>
      </c>
      <c r="E78" s="17" t="s">
        <v>1931</v>
      </c>
      <c r="F78" s="17" t="s">
        <v>1932</v>
      </c>
      <c r="G78" s="17" t="s">
        <v>45</v>
      </c>
      <c r="H78" s="12" t="s">
        <v>24</v>
      </c>
      <c r="I78" s="12" t="s">
        <v>992</v>
      </c>
      <c r="J78" s="27">
        <v>64</v>
      </c>
      <c r="K78" s="17">
        <v>7</v>
      </c>
      <c r="L78" s="17" t="s">
        <v>1931</v>
      </c>
      <c r="N78" s="12" t="s">
        <v>1074</v>
      </c>
      <c r="Q78" s="16">
        <v>7</v>
      </c>
      <c r="R78" s="12" t="s">
        <v>1930</v>
      </c>
      <c r="S78" s="12" t="s">
        <v>1927</v>
      </c>
      <c r="T78" s="12" t="s">
        <v>1626</v>
      </c>
      <c r="U78" s="12" t="s">
        <v>20</v>
      </c>
      <c r="V78" s="12" t="s">
        <v>1584</v>
      </c>
      <c r="Y78" s="12" t="s">
        <v>1285</v>
      </c>
      <c r="Z78" s="12" t="s">
        <v>1583</v>
      </c>
      <c r="AA78" s="12">
        <v>2.0299999999999998</v>
      </c>
      <c r="AB78" s="28">
        <v>40581.63890046296</v>
      </c>
      <c r="AC78" s="12" t="s">
        <v>20</v>
      </c>
    </row>
    <row r="79" spans="1:29" ht="38.25" hidden="1">
      <c r="A79" s="16">
        <v>1078</v>
      </c>
      <c r="B79" s="12" t="s">
        <v>46</v>
      </c>
      <c r="C79" s="12">
        <v>170</v>
      </c>
      <c r="D79" s="12">
        <v>2</v>
      </c>
      <c r="E79" s="17" t="s">
        <v>1934</v>
      </c>
      <c r="F79" s="17" t="s">
        <v>1932</v>
      </c>
      <c r="G79" s="17" t="s">
        <v>66</v>
      </c>
      <c r="H79" s="12" t="s">
        <v>24</v>
      </c>
      <c r="I79" s="12" t="s">
        <v>992</v>
      </c>
      <c r="J79" s="27">
        <v>64</v>
      </c>
      <c r="K79" s="17">
        <v>12</v>
      </c>
      <c r="L79" s="17" t="s">
        <v>1934</v>
      </c>
      <c r="N79" s="12" t="s">
        <v>1074</v>
      </c>
      <c r="Q79" s="16">
        <v>7</v>
      </c>
      <c r="R79" s="12" t="s">
        <v>1933</v>
      </c>
      <c r="S79" s="12" t="s">
        <v>1927</v>
      </c>
      <c r="T79" s="12" t="s">
        <v>1626</v>
      </c>
      <c r="U79" s="12" t="s">
        <v>20</v>
      </c>
      <c r="V79" s="12" t="s">
        <v>1584</v>
      </c>
      <c r="Y79" s="12" t="s">
        <v>1285</v>
      </c>
      <c r="Z79" s="12" t="s">
        <v>1583</v>
      </c>
      <c r="AA79" s="12">
        <v>2.0299999999999998</v>
      </c>
      <c r="AB79" s="28">
        <v>40581.63890046296</v>
      </c>
      <c r="AC79" s="12" t="s">
        <v>20</v>
      </c>
    </row>
    <row r="80" spans="1:29" ht="25.5" hidden="1">
      <c r="A80" s="16">
        <v>1079</v>
      </c>
      <c r="B80" s="12" t="s">
        <v>46</v>
      </c>
      <c r="C80" s="12">
        <v>170</v>
      </c>
      <c r="D80" s="12">
        <v>2</v>
      </c>
      <c r="E80" s="17" t="s">
        <v>1938</v>
      </c>
      <c r="F80" s="17" t="s">
        <v>1932</v>
      </c>
      <c r="G80" s="17" t="s">
        <v>18</v>
      </c>
      <c r="H80" s="12" t="s">
        <v>24</v>
      </c>
      <c r="I80" s="12" t="s">
        <v>992</v>
      </c>
      <c r="J80" s="27">
        <v>64</v>
      </c>
      <c r="K80" s="17">
        <v>32</v>
      </c>
      <c r="L80" s="17" t="s">
        <v>1938</v>
      </c>
      <c r="N80" s="12" t="s">
        <v>1074</v>
      </c>
      <c r="Q80" s="16">
        <v>7</v>
      </c>
      <c r="R80" s="12" t="s">
        <v>1937</v>
      </c>
      <c r="S80" s="12" t="s">
        <v>1936</v>
      </c>
      <c r="T80" s="12" t="s">
        <v>1626</v>
      </c>
      <c r="U80" s="12" t="s">
        <v>20</v>
      </c>
      <c r="V80" s="12" t="s">
        <v>1584</v>
      </c>
      <c r="Y80" s="12" t="s">
        <v>1285</v>
      </c>
      <c r="Z80" s="12" t="s">
        <v>1935</v>
      </c>
      <c r="AA80" s="12">
        <v>2.0299999999999998</v>
      </c>
      <c r="AB80" s="28">
        <v>40581.699166666665</v>
      </c>
      <c r="AC80" s="12" t="s">
        <v>20</v>
      </c>
    </row>
    <row r="81" spans="1:29" ht="25.5" hidden="1">
      <c r="A81" s="16">
        <v>1080</v>
      </c>
      <c r="B81" s="12" t="s">
        <v>46</v>
      </c>
      <c r="C81" s="12">
        <v>170</v>
      </c>
      <c r="D81" s="12">
        <v>2</v>
      </c>
      <c r="E81" s="17" t="s">
        <v>1929</v>
      </c>
      <c r="F81" s="17" t="s">
        <v>118</v>
      </c>
      <c r="G81" s="17" t="s">
        <v>33</v>
      </c>
      <c r="H81" s="12" t="s">
        <v>24</v>
      </c>
      <c r="I81" s="12" t="s">
        <v>992</v>
      </c>
      <c r="J81" s="27">
        <v>66</v>
      </c>
      <c r="K81" s="17">
        <v>9</v>
      </c>
      <c r="L81" s="17" t="s">
        <v>1929</v>
      </c>
      <c r="N81" s="12" t="s">
        <v>1074</v>
      </c>
      <c r="Q81" s="16">
        <v>7</v>
      </c>
      <c r="R81" s="12" t="s">
        <v>1928</v>
      </c>
      <c r="S81" s="12" t="s">
        <v>1927</v>
      </c>
      <c r="T81" s="12" t="s">
        <v>1626</v>
      </c>
      <c r="U81" s="12" t="s">
        <v>20</v>
      </c>
      <c r="V81" s="12" t="s">
        <v>1584</v>
      </c>
      <c r="Y81" s="12" t="s">
        <v>1285</v>
      </c>
      <c r="Z81" s="12" t="s">
        <v>1583</v>
      </c>
      <c r="AA81" s="12">
        <v>2.0299999999999998</v>
      </c>
      <c r="AB81" s="28">
        <v>40581.63890046296</v>
      </c>
      <c r="AC81" s="12" t="s">
        <v>20</v>
      </c>
    </row>
    <row r="82" spans="1:29" ht="102" hidden="1">
      <c r="A82" s="16">
        <v>1081</v>
      </c>
      <c r="B82" s="12" t="s">
        <v>46</v>
      </c>
      <c r="C82" s="12">
        <v>170</v>
      </c>
      <c r="D82" s="12">
        <v>2</v>
      </c>
      <c r="E82" s="17" t="s">
        <v>40</v>
      </c>
      <c r="F82" s="17" t="s">
        <v>1826</v>
      </c>
      <c r="G82" s="17" t="s">
        <v>50</v>
      </c>
      <c r="H82" s="12" t="s">
        <v>24</v>
      </c>
      <c r="I82" s="12" t="s">
        <v>992</v>
      </c>
      <c r="J82" s="27">
        <v>81</v>
      </c>
      <c r="K82" s="17">
        <v>29</v>
      </c>
      <c r="L82" s="17" t="s">
        <v>40</v>
      </c>
      <c r="N82" s="12" t="s">
        <v>1074</v>
      </c>
      <c r="Q82" s="16">
        <v>10</v>
      </c>
      <c r="R82" s="12" t="s">
        <v>1834</v>
      </c>
      <c r="S82" s="12" t="s">
        <v>1833</v>
      </c>
      <c r="T82" s="12" t="s">
        <v>1671</v>
      </c>
      <c r="U82" s="12" t="s">
        <v>20</v>
      </c>
      <c r="V82" s="12" t="s">
        <v>1670</v>
      </c>
      <c r="Y82" s="12" t="s">
        <v>1285</v>
      </c>
      <c r="Z82" s="12" t="s">
        <v>1772</v>
      </c>
      <c r="AA82" s="12">
        <v>2.0299999999999998</v>
      </c>
      <c r="AB82" s="28">
        <v>40581.635833333334</v>
      </c>
      <c r="AC82" s="12" t="s">
        <v>20</v>
      </c>
    </row>
    <row r="83" spans="1:29" ht="102" hidden="1">
      <c r="A83" s="16">
        <v>1082</v>
      </c>
      <c r="B83" s="12" t="s">
        <v>46</v>
      </c>
      <c r="C83" s="12">
        <v>170</v>
      </c>
      <c r="D83" s="12">
        <v>2</v>
      </c>
      <c r="E83" s="17" t="s">
        <v>40</v>
      </c>
      <c r="F83" s="17" t="s">
        <v>1826</v>
      </c>
      <c r="G83" s="17" t="s">
        <v>75</v>
      </c>
      <c r="H83" s="12" t="s">
        <v>24</v>
      </c>
      <c r="I83" s="12" t="s">
        <v>992</v>
      </c>
      <c r="J83" s="27">
        <v>81</v>
      </c>
      <c r="K83" s="17">
        <v>41</v>
      </c>
      <c r="L83" s="17" t="s">
        <v>40</v>
      </c>
      <c r="N83" s="12" t="s">
        <v>1074</v>
      </c>
      <c r="Q83" s="16">
        <v>10</v>
      </c>
      <c r="R83" s="12" t="s">
        <v>1831</v>
      </c>
      <c r="S83" s="12" t="s">
        <v>1830</v>
      </c>
      <c r="T83" s="12" t="s">
        <v>1671</v>
      </c>
      <c r="U83" s="12" t="s">
        <v>20</v>
      </c>
      <c r="V83" s="12" t="s">
        <v>1670</v>
      </c>
      <c r="Y83" s="12" t="s">
        <v>1285</v>
      </c>
      <c r="Z83" s="12" t="s">
        <v>1829</v>
      </c>
      <c r="AA83" s="12">
        <v>2.0299999999999998</v>
      </c>
      <c r="AB83" s="28">
        <v>40581.699166666665</v>
      </c>
      <c r="AC83" s="12" t="s">
        <v>20</v>
      </c>
    </row>
    <row r="84" spans="1:29" ht="51" hidden="1">
      <c r="A84" s="16">
        <v>1083</v>
      </c>
      <c r="B84" s="12" t="s">
        <v>46</v>
      </c>
      <c r="C84" s="12">
        <v>170</v>
      </c>
      <c r="D84" s="12">
        <v>2</v>
      </c>
      <c r="E84" s="17" t="s">
        <v>1693</v>
      </c>
      <c r="F84" s="17" t="s">
        <v>121</v>
      </c>
      <c r="G84" s="17" t="s">
        <v>50</v>
      </c>
      <c r="H84" s="12" t="s">
        <v>24</v>
      </c>
      <c r="I84" s="12" t="s">
        <v>992</v>
      </c>
      <c r="J84" s="27">
        <v>89</v>
      </c>
      <c r="K84" s="17">
        <v>29</v>
      </c>
      <c r="L84" s="17" t="s">
        <v>1693</v>
      </c>
      <c r="N84" s="12" t="s">
        <v>1074</v>
      </c>
      <c r="Q84" s="16">
        <v>7</v>
      </c>
      <c r="R84" s="12" t="s">
        <v>1711</v>
      </c>
      <c r="S84" s="12" t="s">
        <v>1710</v>
      </c>
      <c r="T84" s="12" t="s">
        <v>1626</v>
      </c>
      <c r="U84" s="12" t="s">
        <v>20</v>
      </c>
      <c r="V84" s="12" t="s">
        <v>1584</v>
      </c>
      <c r="Y84" s="12" t="s">
        <v>1285</v>
      </c>
      <c r="Z84" s="12" t="s">
        <v>1583</v>
      </c>
      <c r="AA84" s="12">
        <v>2.0299999999999998</v>
      </c>
      <c r="AB84" s="28">
        <v>40581.63890046296</v>
      </c>
      <c r="AC84" s="12" t="s">
        <v>20</v>
      </c>
    </row>
    <row r="85" spans="1:29" ht="25.5" hidden="1">
      <c r="A85" s="16">
        <v>1084</v>
      </c>
      <c r="B85" s="12" t="s">
        <v>46</v>
      </c>
      <c r="C85" s="12">
        <v>170</v>
      </c>
      <c r="D85" s="12">
        <v>2</v>
      </c>
      <c r="E85" s="17" t="s">
        <v>1693</v>
      </c>
      <c r="F85" s="17" t="s">
        <v>47</v>
      </c>
      <c r="G85" s="17" t="s">
        <v>26</v>
      </c>
      <c r="H85" s="12" t="s">
        <v>24</v>
      </c>
      <c r="I85" s="12" t="s">
        <v>992</v>
      </c>
      <c r="J85" s="27">
        <v>90</v>
      </c>
      <c r="K85" s="17">
        <v>2</v>
      </c>
      <c r="L85" s="17" t="s">
        <v>1693</v>
      </c>
      <c r="N85" s="12" t="s">
        <v>1074</v>
      </c>
      <c r="Q85" s="16">
        <v>2</v>
      </c>
      <c r="R85" s="12" t="s">
        <v>1692</v>
      </c>
      <c r="S85" s="12" t="s">
        <v>1691</v>
      </c>
      <c r="T85" s="12" t="s">
        <v>1626</v>
      </c>
      <c r="U85" s="12" t="s">
        <v>20</v>
      </c>
      <c r="V85" s="12" t="s">
        <v>1690</v>
      </c>
      <c r="Y85" s="12" t="s">
        <v>1285</v>
      </c>
      <c r="Z85" s="12" t="s">
        <v>1689</v>
      </c>
      <c r="AA85" s="12">
        <v>2.0299999999999998</v>
      </c>
      <c r="AB85" s="28">
        <v>40581.699166666665</v>
      </c>
      <c r="AC85" s="12" t="s">
        <v>20</v>
      </c>
    </row>
    <row r="86" spans="1:29" ht="63.75" hidden="1">
      <c r="A86" s="16">
        <v>1085</v>
      </c>
      <c r="B86" s="12" t="s">
        <v>46</v>
      </c>
      <c r="C86" s="12">
        <v>170</v>
      </c>
      <c r="D86" s="12">
        <v>2</v>
      </c>
      <c r="E86" s="17" t="s">
        <v>1693</v>
      </c>
      <c r="F86" s="17" t="s">
        <v>47</v>
      </c>
      <c r="G86" s="17" t="s">
        <v>68</v>
      </c>
      <c r="H86" s="12" t="s">
        <v>19</v>
      </c>
      <c r="I86" s="12" t="s">
        <v>992</v>
      </c>
      <c r="J86" s="27">
        <v>90</v>
      </c>
      <c r="K86" s="17">
        <v>20</v>
      </c>
      <c r="L86" s="17" t="s">
        <v>1693</v>
      </c>
      <c r="N86" s="12" t="s">
        <v>1074</v>
      </c>
      <c r="Q86" s="16">
        <v>7</v>
      </c>
      <c r="R86" s="12" t="s">
        <v>1709</v>
      </c>
      <c r="S86" s="12" t="s">
        <v>1708</v>
      </c>
      <c r="T86" s="12" t="s">
        <v>1626</v>
      </c>
      <c r="U86" s="12" t="s">
        <v>20</v>
      </c>
      <c r="V86" s="12" t="s">
        <v>1584</v>
      </c>
      <c r="Y86" s="12" t="s">
        <v>1285</v>
      </c>
      <c r="Z86" s="12" t="s">
        <v>1583</v>
      </c>
      <c r="AA86" s="12">
        <v>2.0299999999999998</v>
      </c>
      <c r="AB86" s="28">
        <v>40581.63890046296</v>
      </c>
      <c r="AC86" s="12" t="s">
        <v>20</v>
      </c>
    </row>
    <row r="87" spans="1:29" ht="89.25" hidden="1">
      <c r="A87" s="16">
        <v>1086</v>
      </c>
      <c r="B87" s="12" t="s">
        <v>1648</v>
      </c>
      <c r="C87" s="12">
        <v>170</v>
      </c>
      <c r="D87" s="12">
        <v>2</v>
      </c>
      <c r="E87" s="17" t="s">
        <v>2389</v>
      </c>
      <c r="F87" s="17" t="s">
        <v>32</v>
      </c>
      <c r="G87" s="17" t="s">
        <v>33</v>
      </c>
      <c r="H87" s="12" t="s">
        <v>24</v>
      </c>
      <c r="I87" s="12" t="s">
        <v>990</v>
      </c>
      <c r="J87" s="27">
        <v>8</v>
      </c>
      <c r="K87" s="17">
        <v>9</v>
      </c>
      <c r="L87" s="17" t="s">
        <v>2389</v>
      </c>
      <c r="N87" s="12" t="s">
        <v>994</v>
      </c>
      <c r="Q87" s="16">
        <v>2</v>
      </c>
      <c r="R87" s="12" t="s">
        <v>2388</v>
      </c>
      <c r="S87" s="12" t="s">
        <v>2387</v>
      </c>
      <c r="T87" s="12" t="s">
        <v>2386</v>
      </c>
      <c r="U87" s="12" t="s">
        <v>20</v>
      </c>
      <c r="V87" s="12" t="s">
        <v>1690</v>
      </c>
      <c r="Y87" s="12" t="s">
        <v>990</v>
      </c>
      <c r="AB87" s="28">
        <v>40581.700231481482</v>
      </c>
      <c r="AC87" s="12" t="s">
        <v>20</v>
      </c>
    </row>
    <row r="88" spans="1:29" ht="216.75" hidden="1">
      <c r="A88" s="16">
        <v>1087</v>
      </c>
      <c r="B88" s="12" t="s">
        <v>1648</v>
      </c>
      <c r="C88" s="12">
        <v>170</v>
      </c>
      <c r="D88" s="12">
        <v>2</v>
      </c>
      <c r="E88" s="17" t="s">
        <v>126</v>
      </c>
      <c r="F88" s="17" t="s">
        <v>125</v>
      </c>
      <c r="G88" s="17" t="s">
        <v>36</v>
      </c>
      <c r="H88" s="12" t="s">
        <v>19</v>
      </c>
      <c r="I88" s="12" t="s">
        <v>992</v>
      </c>
      <c r="J88" s="27">
        <v>104</v>
      </c>
      <c r="K88" s="17">
        <v>1</v>
      </c>
      <c r="L88" s="17" t="s">
        <v>126</v>
      </c>
      <c r="N88" s="12" t="s">
        <v>994</v>
      </c>
      <c r="Q88" s="16">
        <v>7</v>
      </c>
      <c r="R88" s="12" t="s">
        <v>1647</v>
      </c>
      <c r="S88" s="12" t="s">
        <v>1646</v>
      </c>
      <c r="T88" s="12" t="s">
        <v>1645</v>
      </c>
      <c r="U88" s="12" t="s">
        <v>20</v>
      </c>
      <c r="V88" s="12" t="s">
        <v>1584</v>
      </c>
      <c r="Y88" s="12" t="s">
        <v>990</v>
      </c>
      <c r="AB88" s="28">
        <v>40581.700231481482</v>
      </c>
      <c r="AC88" s="12" t="s">
        <v>20</v>
      </c>
    </row>
    <row r="89" spans="1:29" ht="153" hidden="1">
      <c r="A89" s="16">
        <v>1088</v>
      </c>
      <c r="B89" s="12" t="s">
        <v>1648</v>
      </c>
      <c r="C89" s="12">
        <v>170</v>
      </c>
      <c r="D89" s="12">
        <v>2</v>
      </c>
      <c r="E89" s="17" t="s">
        <v>1739</v>
      </c>
      <c r="F89" s="17" t="s">
        <v>120</v>
      </c>
      <c r="G89" s="17" t="s">
        <v>69</v>
      </c>
      <c r="H89" s="12" t="s">
        <v>19</v>
      </c>
      <c r="I89" s="12" t="s">
        <v>992</v>
      </c>
      <c r="J89" s="27">
        <v>88</v>
      </c>
      <c r="K89" s="17">
        <v>38</v>
      </c>
      <c r="L89" s="17" t="s">
        <v>1739</v>
      </c>
      <c r="N89" s="12" t="s">
        <v>994</v>
      </c>
      <c r="Q89" s="16">
        <v>7</v>
      </c>
      <c r="R89" s="12" t="s">
        <v>1756</v>
      </c>
      <c r="S89" s="12" t="s">
        <v>1755</v>
      </c>
      <c r="T89" s="12" t="s">
        <v>1754</v>
      </c>
      <c r="U89" s="12" t="s">
        <v>20</v>
      </c>
      <c r="V89" s="12" t="s">
        <v>1584</v>
      </c>
      <c r="X89" s="12" t="s">
        <v>1754</v>
      </c>
      <c r="Y89" s="12" t="s">
        <v>990</v>
      </c>
      <c r="AB89" s="28">
        <v>40581.700231481482</v>
      </c>
      <c r="AC89" s="12" t="s">
        <v>20</v>
      </c>
    </row>
    <row r="90" spans="1:29" ht="409.5" hidden="1">
      <c r="A90" s="16">
        <v>1089</v>
      </c>
      <c r="B90" s="12" t="s">
        <v>1766</v>
      </c>
      <c r="C90" s="12">
        <v>170</v>
      </c>
      <c r="D90" s="12">
        <v>2</v>
      </c>
      <c r="E90" s="17" t="s">
        <v>1765</v>
      </c>
      <c r="F90" s="17" t="s">
        <v>107</v>
      </c>
      <c r="G90" s="17" t="s">
        <v>67</v>
      </c>
      <c r="H90" s="12" t="s">
        <v>19</v>
      </c>
      <c r="I90" s="12" t="s">
        <v>992</v>
      </c>
      <c r="J90" s="27">
        <v>87</v>
      </c>
      <c r="K90" s="17">
        <v>10</v>
      </c>
      <c r="L90" s="17" t="s">
        <v>1765</v>
      </c>
      <c r="N90" s="12" t="s">
        <v>994</v>
      </c>
      <c r="Q90" s="16">
        <v>9</v>
      </c>
      <c r="R90" s="12" t="s">
        <v>1764</v>
      </c>
      <c r="S90" s="12" t="s">
        <v>1763</v>
      </c>
      <c r="T90" s="12" t="s">
        <v>1762</v>
      </c>
      <c r="U90" s="12" t="s">
        <v>20</v>
      </c>
      <c r="V90" s="12" t="s">
        <v>1761</v>
      </c>
      <c r="Y90" s="12" t="s">
        <v>990</v>
      </c>
      <c r="AB90" s="28">
        <v>40581.700231481482</v>
      </c>
      <c r="AC90" s="12" t="s">
        <v>20</v>
      </c>
    </row>
    <row r="91" spans="1:29" ht="369.75" hidden="1">
      <c r="A91" s="16">
        <v>1090</v>
      </c>
      <c r="B91" s="12" t="s">
        <v>1766</v>
      </c>
      <c r="C91" s="12">
        <v>170</v>
      </c>
      <c r="D91" s="12">
        <v>2</v>
      </c>
      <c r="E91" s="17" t="s">
        <v>1952</v>
      </c>
      <c r="F91" s="17" t="s">
        <v>83</v>
      </c>
      <c r="G91" s="17" t="s">
        <v>69</v>
      </c>
      <c r="H91" s="12" t="s">
        <v>19</v>
      </c>
      <c r="I91" s="12" t="s">
        <v>992</v>
      </c>
      <c r="J91" s="27">
        <v>44</v>
      </c>
      <c r="K91" s="17">
        <v>38</v>
      </c>
      <c r="L91" s="17" t="s">
        <v>1952</v>
      </c>
      <c r="N91" s="12" t="s">
        <v>1078</v>
      </c>
      <c r="Q91" s="16">
        <v>10</v>
      </c>
      <c r="R91" s="12" t="s">
        <v>2010</v>
      </c>
      <c r="S91" s="12" t="s">
        <v>2009</v>
      </c>
      <c r="T91" s="12" t="s">
        <v>2006</v>
      </c>
      <c r="U91" s="12" t="s">
        <v>20</v>
      </c>
      <c r="V91" s="12" t="s">
        <v>1670</v>
      </c>
      <c r="Y91" s="12" t="s">
        <v>1285</v>
      </c>
      <c r="Z91" s="12" t="s">
        <v>1772</v>
      </c>
      <c r="AA91" s="12">
        <v>2.0299999999999998</v>
      </c>
      <c r="AB91" s="28">
        <v>40581.635833333334</v>
      </c>
      <c r="AC91" s="12" t="s">
        <v>20</v>
      </c>
    </row>
    <row r="92" spans="1:29" ht="409.5" hidden="1">
      <c r="A92" s="16">
        <v>1091</v>
      </c>
      <c r="B92" s="12" t="s">
        <v>1766</v>
      </c>
      <c r="C92" s="12">
        <v>170</v>
      </c>
      <c r="D92" s="12">
        <v>2</v>
      </c>
      <c r="E92" s="17" t="s">
        <v>1952</v>
      </c>
      <c r="F92" s="17" t="s">
        <v>85</v>
      </c>
      <c r="G92" s="17" t="s">
        <v>36</v>
      </c>
      <c r="H92" s="12" t="s">
        <v>19</v>
      </c>
      <c r="I92" s="12" t="s">
        <v>992</v>
      </c>
      <c r="J92" s="27">
        <v>45</v>
      </c>
      <c r="K92" s="17">
        <v>1</v>
      </c>
      <c r="L92" s="17" t="s">
        <v>1952</v>
      </c>
      <c r="N92" s="12" t="s">
        <v>1078</v>
      </c>
      <c r="Q92" s="16">
        <v>10</v>
      </c>
      <c r="R92" s="12" t="s">
        <v>1982</v>
      </c>
      <c r="S92" s="12" t="s">
        <v>1981</v>
      </c>
      <c r="T92" s="12" t="s">
        <v>1671</v>
      </c>
      <c r="U92" s="12" t="s">
        <v>20</v>
      </c>
      <c r="V92" s="12" t="s">
        <v>1670</v>
      </c>
      <c r="Y92" s="12" t="s">
        <v>1285</v>
      </c>
      <c r="Z92" s="12" t="s">
        <v>1772</v>
      </c>
      <c r="AA92" s="12">
        <v>2.0299999999999998</v>
      </c>
      <c r="AB92" s="28">
        <v>40581.635833333334</v>
      </c>
      <c r="AC92" s="12" t="s">
        <v>20</v>
      </c>
    </row>
    <row r="93" spans="1:29" ht="408" hidden="1">
      <c r="A93" s="16">
        <v>1092</v>
      </c>
      <c r="B93" s="12" t="s">
        <v>1766</v>
      </c>
      <c r="C93" s="12">
        <v>170</v>
      </c>
      <c r="D93" s="12">
        <v>2</v>
      </c>
      <c r="E93" s="17" t="s">
        <v>2389</v>
      </c>
      <c r="F93" s="17" t="s">
        <v>45</v>
      </c>
      <c r="G93" s="17" t="s">
        <v>56</v>
      </c>
      <c r="H93" s="12" t="s">
        <v>19</v>
      </c>
      <c r="I93" s="12" t="s">
        <v>992</v>
      </c>
      <c r="J93" s="27">
        <v>7</v>
      </c>
      <c r="K93" s="17">
        <v>16</v>
      </c>
      <c r="L93" s="17" t="s">
        <v>2389</v>
      </c>
      <c r="N93" s="12" t="s">
        <v>1078</v>
      </c>
      <c r="Q93" s="16">
        <v>10</v>
      </c>
      <c r="R93" s="12" t="s">
        <v>2404</v>
      </c>
      <c r="S93" s="12" t="s">
        <v>2403</v>
      </c>
      <c r="T93" s="12" t="s">
        <v>1671</v>
      </c>
      <c r="U93" s="12" t="s">
        <v>20</v>
      </c>
      <c r="V93" s="12" t="s">
        <v>1670</v>
      </c>
      <c r="Y93" s="12" t="s">
        <v>1285</v>
      </c>
      <c r="Z93" s="12" t="s">
        <v>1772</v>
      </c>
      <c r="AA93" s="12">
        <v>2.0299999999999998</v>
      </c>
      <c r="AB93" s="28">
        <v>40581.635833333334</v>
      </c>
      <c r="AC93" s="12" t="s">
        <v>20</v>
      </c>
    </row>
    <row r="94" spans="1:29" ht="331.5" hidden="1">
      <c r="A94" s="16">
        <v>1093</v>
      </c>
      <c r="B94" s="12" t="s">
        <v>1766</v>
      </c>
      <c r="C94" s="12">
        <v>170</v>
      </c>
      <c r="D94" s="12">
        <v>2</v>
      </c>
      <c r="E94" s="17" t="s">
        <v>1952</v>
      </c>
      <c r="F94" s="17" t="s">
        <v>85</v>
      </c>
      <c r="G94" s="17" t="s">
        <v>36</v>
      </c>
      <c r="H94" s="12" t="s">
        <v>19</v>
      </c>
      <c r="I94" s="12" t="s">
        <v>992</v>
      </c>
      <c r="J94" s="27">
        <v>45</v>
      </c>
      <c r="K94" s="17">
        <v>1</v>
      </c>
      <c r="L94" s="17" t="s">
        <v>1952</v>
      </c>
      <c r="M94" s="12">
        <v>1095</v>
      </c>
      <c r="N94" s="12" t="s">
        <v>1078</v>
      </c>
      <c r="Q94" s="16">
        <v>10</v>
      </c>
      <c r="R94" s="12" t="s">
        <v>1980</v>
      </c>
      <c r="S94" s="12" t="s">
        <v>1979</v>
      </c>
      <c r="T94" s="12" t="s">
        <v>1671</v>
      </c>
      <c r="U94" s="12" t="s">
        <v>20</v>
      </c>
      <c r="V94" s="12" t="s">
        <v>1670</v>
      </c>
      <c r="Y94" s="12" t="s">
        <v>1285</v>
      </c>
      <c r="Z94" s="12" t="s">
        <v>1978</v>
      </c>
      <c r="AB94" s="28">
        <v>40581.688437500001</v>
      </c>
      <c r="AC94" s="12" t="s">
        <v>20</v>
      </c>
    </row>
    <row r="95" spans="1:29" ht="89.25" hidden="1">
      <c r="A95" s="16">
        <v>1094</v>
      </c>
      <c r="B95" s="12" t="s">
        <v>1766</v>
      </c>
      <c r="C95" s="12">
        <v>170</v>
      </c>
      <c r="D95" s="12">
        <v>2</v>
      </c>
      <c r="E95" s="17" t="s">
        <v>1952</v>
      </c>
      <c r="F95" s="17" t="s">
        <v>85</v>
      </c>
      <c r="G95" s="17" t="s">
        <v>36</v>
      </c>
      <c r="H95" s="12" t="s">
        <v>19</v>
      </c>
      <c r="I95" s="12" t="s">
        <v>992</v>
      </c>
      <c r="J95" s="27">
        <v>45</v>
      </c>
      <c r="K95" s="17">
        <v>1</v>
      </c>
      <c r="L95" s="17" t="s">
        <v>1952</v>
      </c>
      <c r="N95" s="12" t="s">
        <v>1078</v>
      </c>
      <c r="Q95" s="16">
        <v>10</v>
      </c>
      <c r="R95" s="12" t="s">
        <v>1977</v>
      </c>
      <c r="S95" s="12" t="s">
        <v>1976</v>
      </c>
      <c r="T95" s="12" t="s">
        <v>1671</v>
      </c>
      <c r="U95" s="12" t="s">
        <v>20</v>
      </c>
      <c r="V95" s="12" t="s">
        <v>1670</v>
      </c>
      <c r="Y95" s="12" t="s">
        <v>1285</v>
      </c>
      <c r="Z95" s="12" t="s">
        <v>1772</v>
      </c>
      <c r="AA95" s="12">
        <v>2.0299999999999998</v>
      </c>
      <c r="AB95" s="28">
        <v>40581.635833333334</v>
      </c>
      <c r="AC95" s="12" t="s">
        <v>20</v>
      </c>
    </row>
    <row r="96" spans="1:29" ht="382.5" hidden="1">
      <c r="A96" s="16">
        <v>1095</v>
      </c>
      <c r="B96" s="12" t="s">
        <v>1766</v>
      </c>
      <c r="C96" s="12">
        <v>170</v>
      </c>
      <c r="D96" s="12">
        <v>2</v>
      </c>
      <c r="E96" s="17" t="s">
        <v>1952</v>
      </c>
      <c r="F96" s="17" t="s">
        <v>85</v>
      </c>
      <c r="G96" s="17" t="s">
        <v>59</v>
      </c>
      <c r="H96" s="12" t="s">
        <v>19</v>
      </c>
      <c r="I96" s="12" t="s">
        <v>992</v>
      </c>
      <c r="J96" s="27">
        <v>45</v>
      </c>
      <c r="K96" s="17">
        <v>14</v>
      </c>
      <c r="L96" s="17" t="s">
        <v>1952</v>
      </c>
      <c r="N96" s="12" t="s">
        <v>1078</v>
      </c>
      <c r="Q96" s="16">
        <v>10</v>
      </c>
      <c r="R96" s="12" t="s">
        <v>1988</v>
      </c>
      <c r="S96" s="12" t="s">
        <v>72</v>
      </c>
      <c r="T96" s="12" t="s">
        <v>1671</v>
      </c>
      <c r="U96" s="12" t="s">
        <v>20</v>
      </c>
      <c r="V96" s="12" t="s">
        <v>1670</v>
      </c>
      <c r="Y96" s="12" t="s">
        <v>1285</v>
      </c>
      <c r="Z96" s="12" t="s">
        <v>1987</v>
      </c>
      <c r="AA96" s="12">
        <v>2.0299999999999998</v>
      </c>
      <c r="AB96" s="28">
        <v>40581.699166666665</v>
      </c>
      <c r="AC96" s="12" t="s">
        <v>20</v>
      </c>
    </row>
    <row r="97" spans="1:29" ht="25.5" hidden="1">
      <c r="A97" s="16">
        <v>1096</v>
      </c>
      <c r="B97" s="12" t="s">
        <v>1766</v>
      </c>
      <c r="C97" s="12">
        <v>170</v>
      </c>
      <c r="D97" s="12">
        <v>2</v>
      </c>
      <c r="E97" s="17" t="s">
        <v>2411</v>
      </c>
      <c r="F97" s="17" t="s">
        <v>31</v>
      </c>
      <c r="G97" s="17" t="s">
        <v>55</v>
      </c>
      <c r="H97" s="12" t="s">
        <v>19</v>
      </c>
      <c r="I97" s="12" t="s">
        <v>992</v>
      </c>
      <c r="J97" s="27">
        <v>6</v>
      </c>
      <c r="K97" s="17">
        <v>25</v>
      </c>
      <c r="L97" s="17" t="s">
        <v>2411</v>
      </c>
      <c r="N97" s="12" t="s">
        <v>1074</v>
      </c>
      <c r="Q97" s="16">
        <v>10</v>
      </c>
      <c r="R97" s="12" t="s">
        <v>2415</v>
      </c>
      <c r="S97" s="12" t="s">
        <v>2414</v>
      </c>
      <c r="T97" s="12" t="s">
        <v>1671</v>
      </c>
      <c r="U97" s="12" t="s">
        <v>20</v>
      </c>
      <c r="V97" s="12" t="s">
        <v>1670</v>
      </c>
      <c r="Y97" s="12" t="s">
        <v>1285</v>
      </c>
      <c r="Z97" s="12" t="s">
        <v>2413</v>
      </c>
      <c r="AA97" s="12">
        <v>2.0299999999999998</v>
      </c>
      <c r="AB97" s="28">
        <v>40581.699166666665</v>
      </c>
      <c r="AC97" s="12" t="s">
        <v>20</v>
      </c>
    </row>
    <row r="98" spans="1:29" ht="89.25" hidden="1">
      <c r="A98" s="16">
        <v>1097</v>
      </c>
      <c r="B98" s="12" t="s">
        <v>1766</v>
      </c>
      <c r="C98" s="12">
        <v>170</v>
      </c>
      <c r="D98" s="12">
        <v>2</v>
      </c>
      <c r="E98" s="17" t="s">
        <v>93</v>
      </c>
      <c r="F98" s="17" t="s">
        <v>94</v>
      </c>
      <c r="G98" s="17" t="s">
        <v>52</v>
      </c>
      <c r="H98" s="12" t="s">
        <v>19</v>
      </c>
      <c r="I98" s="12" t="s">
        <v>992</v>
      </c>
      <c r="J98" s="27">
        <v>79</v>
      </c>
      <c r="K98" s="17">
        <v>13</v>
      </c>
      <c r="L98" s="17" t="s">
        <v>93</v>
      </c>
      <c r="N98" s="12" t="s">
        <v>1078</v>
      </c>
      <c r="Q98" s="16">
        <v>10</v>
      </c>
      <c r="R98" s="12" t="s">
        <v>1843</v>
      </c>
      <c r="S98" s="12" t="s">
        <v>72</v>
      </c>
      <c r="T98" s="12" t="s">
        <v>1671</v>
      </c>
      <c r="U98" s="12" t="s">
        <v>20</v>
      </c>
      <c r="V98" s="12" t="s">
        <v>1670</v>
      </c>
      <c r="Y98" s="12" t="s">
        <v>1285</v>
      </c>
      <c r="Z98" s="12" t="s">
        <v>1772</v>
      </c>
      <c r="AA98" s="12">
        <v>2.0299999999999998</v>
      </c>
      <c r="AB98" s="28">
        <v>40581.635833333334</v>
      </c>
      <c r="AC98" s="12" t="s">
        <v>20</v>
      </c>
    </row>
    <row r="99" spans="1:29" ht="102" hidden="1">
      <c r="A99" s="16">
        <v>1098</v>
      </c>
      <c r="B99" s="12" t="s">
        <v>1766</v>
      </c>
      <c r="C99" s="12">
        <v>170</v>
      </c>
      <c r="D99" s="12">
        <v>2</v>
      </c>
      <c r="E99" s="17" t="s">
        <v>2012</v>
      </c>
      <c r="F99" s="17" t="s">
        <v>79</v>
      </c>
      <c r="G99" s="17" t="s">
        <v>76</v>
      </c>
      <c r="H99" s="12" t="s">
        <v>19</v>
      </c>
      <c r="I99" s="12" t="s">
        <v>992</v>
      </c>
      <c r="J99" s="27">
        <v>43</v>
      </c>
      <c r="K99" s="17">
        <v>21</v>
      </c>
      <c r="L99" s="17" t="s">
        <v>2012</v>
      </c>
      <c r="N99" s="12" t="s">
        <v>1078</v>
      </c>
      <c r="Q99" s="16">
        <v>10</v>
      </c>
      <c r="R99" s="12" t="s">
        <v>2028</v>
      </c>
      <c r="S99" s="12" t="s">
        <v>2027</v>
      </c>
      <c r="T99" s="12" t="s">
        <v>2026</v>
      </c>
      <c r="U99" s="12" t="s">
        <v>20</v>
      </c>
      <c r="V99" s="12" t="s">
        <v>1670</v>
      </c>
      <c r="Y99" s="12" t="s">
        <v>990</v>
      </c>
      <c r="Z99" s="12" t="s">
        <v>2025</v>
      </c>
      <c r="AB99" s="28">
        <v>40581.687349537038</v>
      </c>
      <c r="AC99" s="12" t="s">
        <v>20</v>
      </c>
    </row>
    <row r="100" spans="1:29" ht="293.25" hidden="1">
      <c r="A100" s="16">
        <v>1099</v>
      </c>
      <c r="B100" s="12" t="s">
        <v>1766</v>
      </c>
      <c r="C100" s="12">
        <v>170</v>
      </c>
      <c r="D100" s="12">
        <v>2</v>
      </c>
      <c r="E100" s="17" t="s">
        <v>2012</v>
      </c>
      <c r="F100" s="17" t="s">
        <v>79</v>
      </c>
      <c r="G100" s="17" t="s">
        <v>82</v>
      </c>
      <c r="H100" s="12" t="s">
        <v>19</v>
      </c>
      <c r="I100" s="12" t="s">
        <v>992</v>
      </c>
      <c r="J100" s="27">
        <v>43</v>
      </c>
      <c r="K100" s="17">
        <v>23</v>
      </c>
      <c r="L100" s="17" t="s">
        <v>2012</v>
      </c>
      <c r="N100" s="12" t="s">
        <v>994</v>
      </c>
      <c r="Q100" s="16">
        <v>10</v>
      </c>
      <c r="R100" s="12" t="s">
        <v>2017</v>
      </c>
      <c r="S100" s="12" t="s">
        <v>2016</v>
      </c>
      <c r="T100" s="12" t="s">
        <v>2013</v>
      </c>
      <c r="U100" s="12" t="s">
        <v>20</v>
      </c>
      <c r="V100" s="12" t="s">
        <v>1670</v>
      </c>
      <c r="Y100" s="12" t="s">
        <v>990</v>
      </c>
      <c r="AB100" s="28">
        <v>40581.700231481482</v>
      </c>
      <c r="AC100" s="12" t="s">
        <v>20</v>
      </c>
    </row>
    <row r="101" spans="1:29" ht="409.5" hidden="1">
      <c r="A101" s="16">
        <v>1100</v>
      </c>
      <c r="B101" s="12" t="s">
        <v>1766</v>
      </c>
      <c r="C101" s="12">
        <v>170</v>
      </c>
      <c r="D101" s="12">
        <v>2</v>
      </c>
      <c r="E101" s="17" t="s">
        <v>2012</v>
      </c>
      <c r="F101" s="17" t="s">
        <v>79</v>
      </c>
      <c r="G101" s="17" t="s">
        <v>81</v>
      </c>
      <c r="H101" s="12" t="s">
        <v>19</v>
      </c>
      <c r="I101" s="12" t="s">
        <v>992</v>
      </c>
      <c r="J101" s="27">
        <v>43</v>
      </c>
      <c r="K101" s="17">
        <v>22</v>
      </c>
      <c r="L101" s="17" t="s">
        <v>2012</v>
      </c>
      <c r="N101" s="12" t="s">
        <v>1078</v>
      </c>
      <c r="Q101" s="16">
        <v>10</v>
      </c>
      <c r="R101" s="12" t="s">
        <v>2046</v>
      </c>
      <c r="S101" s="12" t="s">
        <v>2045</v>
      </c>
      <c r="T101" s="12" t="s">
        <v>2006</v>
      </c>
      <c r="U101" s="12" t="s">
        <v>20</v>
      </c>
      <c r="V101" s="12" t="s">
        <v>1670</v>
      </c>
      <c r="Y101" s="12" t="s">
        <v>990</v>
      </c>
      <c r="Z101" s="12" t="s">
        <v>2044</v>
      </c>
      <c r="AB101" s="28">
        <v>40581.687418981484</v>
      </c>
      <c r="AC101" s="12" t="s">
        <v>20</v>
      </c>
    </row>
    <row r="102" spans="1:29" ht="114.75" hidden="1">
      <c r="A102" s="16">
        <v>1101</v>
      </c>
      <c r="B102" s="12" t="s">
        <v>1766</v>
      </c>
      <c r="C102" s="12">
        <v>170</v>
      </c>
      <c r="D102" s="12">
        <v>2</v>
      </c>
      <c r="E102" s="17" t="s">
        <v>2012</v>
      </c>
      <c r="F102" s="17" t="s">
        <v>79</v>
      </c>
      <c r="G102" s="17" t="s">
        <v>68</v>
      </c>
      <c r="H102" s="12" t="s">
        <v>19</v>
      </c>
      <c r="I102" s="12" t="s">
        <v>992</v>
      </c>
      <c r="J102" s="27">
        <v>43</v>
      </c>
      <c r="K102" s="17">
        <v>20</v>
      </c>
      <c r="L102" s="17" t="s">
        <v>2012</v>
      </c>
      <c r="N102" s="12" t="s">
        <v>1078</v>
      </c>
      <c r="Q102" s="16">
        <v>10</v>
      </c>
      <c r="R102" s="12" t="s">
        <v>2037</v>
      </c>
      <c r="S102" s="12" t="s">
        <v>2036</v>
      </c>
      <c r="T102" s="12" t="s">
        <v>2035</v>
      </c>
      <c r="U102" s="12" t="s">
        <v>20</v>
      </c>
      <c r="V102" s="12" t="s">
        <v>1670</v>
      </c>
      <c r="Y102" s="12" t="s">
        <v>1285</v>
      </c>
      <c r="Z102" s="12" t="s">
        <v>1772</v>
      </c>
      <c r="AA102" s="12">
        <v>2.0299999999999998</v>
      </c>
      <c r="AB102" s="28">
        <v>40581.635833333334</v>
      </c>
      <c r="AC102" s="12" t="s">
        <v>20</v>
      </c>
    </row>
    <row r="103" spans="1:29" ht="25.5" hidden="1">
      <c r="A103" s="16">
        <v>1102</v>
      </c>
      <c r="B103" s="12" t="s">
        <v>1766</v>
      </c>
      <c r="C103" s="12">
        <v>170</v>
      </c>
      <c r="D103" s="12">
        <v>2</v>
      </c>
      <c r="E103" s="17" t="s">
        <v>2012</v>
      </c>
      <c r="F103" s="17" t="s">
        <v>79</v>
      </c>
      <c r="G103" s="17" t="s">
        <v>68</v>
      </c>
      <c r="H103" s="12" t="s">
        <v>19</v>
      </c>
      <c r="I103" s="12" t="s">
        <v>992</v>
      </c>
      <c r="J103" s="27">
        <v>43</v>
      </c>
      <c r="K103" s="17">
        <v>20</v>
      </c>
      <c r="L103" s="17" t="s">
        <v>2012</v>
      </c>
      <c r="N103" s="12" t="s">
        <v>1078</v>
      </c>
      <c r="Q103" s="16">
        <v>10</v>
      </c>
      <c r="R103" s="12" t="s">
        <v>2041</v>
      </c>
      <c r="S103" s="12" t="s">
        <v>72</v>
      </c>
      <c r="T103" s="12" t="s">
        <v>2026</v>
      </c>
      <c r="U103" s="12" t="s">
        <v>20</v>
      </c>
      <c r="V103" s="12" t="s">
        <v>1670</v>
      </c>
      <c r="Y103" s="12" t="s">
        <v>1285</v>
      </c>
      <c r="Z103" s="12" t="s">
        <v>1772</v>
      </c>
      <c r="AA103" s="12">
        <v>2.0299999999999998</v>
      </c>
      <c r="AB103" s="28">
        <v>40581.635833333334</v>
      </c>
      <c r="AC103" s="12" t="s">
        <v>20</v>
      </c>
    </row>
    <row r="104" spans="1:29" ht="293.25" hidden="1">
      <c r="A104" s="16">
        <v>1103</v>
      </c>
      <c r="B104" s="12" t="s">
        <v>1766</v>
      </c>
      <c r="C104" s="12">
        <v>170</v>
      </c>
      <c r="D104" s="12">
        <v>2</v>
      </c>
      <c r="E104" s="17" t="s">
        <v>2012</v>
      </c>
      <c r="F104" s="17" t="s">
        <v>79</v>
      </c>
      <c r="G104" s="17" t="s">
        <v>80</v>
      </c>
      <c r="H104" s="12" t="s">
        <v>19</v>
      </c>
      <c r="I104" s="12" t="s">
        <v>992</v>
      </c>
      <c r="J104" s="27">
        <v>43</v>
      </c>
      <c r="K104" s="17">
        <v>26</v>
      </c>
      <c r="L104" s="17" t="s">
        <v>2012</v>
      </c>
      <c r="N104" s="12" t="s">
        <v>1078</v>
      </c>
      <c r="Q104" s="16">
        <v>10</v>
      </c>
      <c r="R104" s="12" t="s">
        <v>2043</v>
      </c>
      <c r="S104" s="12" t="s">
        <v>2042</v>
      </c>
      <c r="T104" s="12" t="s">
        <v>1671</v>
      </c>
      <c r="U104" s="12" t="s">
        <v>20</v>
      </c>
      <c r="V104" s="12" t="s">
        <v>1670</v>
      </c>
      <c r="Y104" s="12" t="s">
        <v>1285</v>
      </c>
      <c r="Z104" s="12" t="s">
        <v>1772</v>
      </c>
      <c r="AA104" s="12">
        <v>2.0299999999999998</v>
      </c>
      <c r="AB104" s="28">
        <v>40581.635833333334</v>
      </c>
      <c r="AC104" s="12" t="s">
        <v>20</v>
      </c>
    </row>
    <row r="105" spans="1:29" ht="306" hidden="1">
      <c r="A105" s="16">
        <v>1104</v>
      </c>
      <c r="B105" s="12" t="s">
        <v>1766</v>
      </c>
      <c r="C105" s="12">
        <v>170</v>
      </c>
      <c r="D105" s="12">
        <v>2</v>
      </c>
      <c r="E105" s="17" t="s">
        <v>74</v>
      </c>
      <c r="F105" s="17" t="s">
        <v>75</v>
      </c>
      <c r="G105" s="17" t="s">
        <v>56</v>
      </c>
      <c r="H105" s="12" t="s">
        <v>19</v>
      </c>
      <c r="I105" s="12" t="s">
        <v>992</v>
      </c>
      <c r="J105" s="27">
        <v>41</v>
      </c>
      <c r="K105" s="17">
        <v>16</v>
      </c>
      <c r="L105" s="17" t="s">
        <v>74</v>
      </c>
      <c r="N105" s="12" t="s">
        <v>1078</v>
      </c>
      <c r="Q105" s="16">
        <v>10</v>
      </c>
      <c r="R105" s="12" t="s">
        <v>2096</v>
      </c>
      <c r="S105" s="12" t="s">
        <v>2095</v>
      </c>
      <c r="T105" s="12" t="s">
        <v>2094</v>
      </c>
      <c r="U105" s="12" t="s">
        <v>20</v>
      </c>
      <c r="V105" s="12" t="s">
        <v>1670</v>
      </c>
      <c r="X105" s="12" t="s">
        <v>2094</v>
      </c>
      <c r="Y105" s="12" t="s">
        <v>1285</v>
      </c>
      <c r="Z105" s="12" t="s">
        <v>1772</v>
      </c>
      <c r="AA105" s="12">
        <v>2.0299999999999998</v>
      </c>
      <c r="AB105" s="28">
        <v>40581.635833333334</v>
      </c>
      <c r="AC105" s="12" t="s">
        <v>20</v>
      </c>
    </row>
    <row r="106" spans="1:29" ht="25.5" hidden="1">
      <c r="A106" s="16">
        <v>1105</v>
      </c>
      <c r="B106" s="12" t="s">
        <v>1766</v>
      </c>
      <c r="C106" s="12">
        <v>170</v>
      </c>
      <c r="D106" s="12">
        <v>2</v>
      </c>
      <c r="E106" s="17" t="s">
        <v>1910</v>
      </c>
      <c r="F106" s="17" t="s">
        <v>92</v>
      </c>
      <c r="G106" s="17" t="s">
        <v>25</v>
      </c>
      <c r="H106" s="12" t="s">
        <v>19</v>
      </c>
      <c r="I106" s="12" t="s">
        <v>992</v>
      </c>
      <c r="J106" s="27">
        <v>74</v>
      </c>
      <c r="K106" s="17">
        <v>3</v>
      </c>
      <c r="L106" s="17" t="s">
        <v>1910</v>
      </c>
      <c r="N106" s="12" t="s">
        <v>1078</v>
      </c>
      <c r="Q106" s="16">
        <v>10</v>
      </c>
      <c r="R106" s="12" t="s">
        <v>1909</v>
      </c>
      <c r="S106" s="12" t="s">
        <v>72</v>
      </c>
      <c r="T106" s="12" t="s">
        <v>1671</v>
      </c>
      <c r="U106" s="12" t="s">
        <v>20</v>
      </c>
      <c r="V106" s="12" t="s">
        <v>1670</v>
      </c>
      <c r="Y106" s="12" t="s">
        <v>1285</v>
      </c>
      <c r="Z106" s="12" t="s">
        <v>1772</v>
      </c>
      <c r="AA106" s="12">
        <v>2.0299999999999998</v>
      </c>
      <c r="AB106" s="28">
        <v>40581.635833333334</v>
      </c>
      <c r="AC106" s="12" t="s">
        <v>20</v>
      </c>
    </row>
    <row r="107" spans="1:29" ht="191.25" hidden="1">
      <c r="A107" s="16">
        <v>1106</v>
      </c>
      <c r="B107" s="12" t="s">
        <v>1766</v>
      </c>
      <c r="C107" s="12">
        <v>170</v>
      </c>
      <c r="D107" s="12">
        <v>2</v>
      </c>
      <c r="E107" s="17" t="s">
        <v>1910</v>
      </c>
      <c r="F107" s="17" t="s">
        <v>92</v>
      </c>
      <c r="G107" s="17" t="s">
        <v>31</v>
      </c>
      <c r="H107" s="12" t="s">
        <v>19</v>
      </c>
      <c r="I107" s="12" t="s">
        <v>992</v>
      </c>
      <c r="J107" s="27">
        <v>74</v>
      </c>
      <c r="K107" s="17">
        <v>6</v>
      </c>
      <c r="L107" s="17" t="s">
        <v>1910</v>
      </c>
      <c r="N107" s="12" t="s">
        <v>1078</v>
      </c>
      <c r="Q107" s="16">
        <v>10</v>
      </c>
      <c r="R107" s="12" t="s">
        <v>1912</v>
      </c>
      <c r="S107" s="12" t="s">
        <v>1911</v>
      </c>
      <c r="T107" s="12" t="s">
        <v>1671</v>
      </c>
      <c r="U107" s="12" t="s">
        <v>20</v>
      </c>
      <c r="V107" s="12" t="s">
        <v>1670</v>
      </c>
      <c r="Y107" s="12" t="s">
        <v>1285</v>
      </c>
      <c r="Z107" s="12" t="s">
        <v>1772</v>
      </c>
      <c r="AA107" s="12">
        <v>2.0299999999999998</v>
      </c>
      <c r="AB107" s="28">
        <v>40581.635833333334</v>
      </c>
      <c r="AC107" s="12" t="s">
        <v>20</v>
      </c>
    </row>
    <row r="108" spans="1:29" ht="114.75" hidden="1">
      <c r="A108" s="16">
        <v>1107</v>
      </c>
      <c r="B108" s="12" t="s">
        <v>1766</v>
      </c>
      <c r="C108" s="12">
        <v>170</v>
      </c>
      <c r="D108" s="12">
        <v>2</v>
      </c>
      <c r="E108" s="17" t="s">
        <v>1910</v>
      </c>
      <c r="F108" s="17" t="s">
        <v>92</v>
      </c>
      <c r="G108" s="17" t="s">
        <v>26</v>
      </c>
      <c r="H108" s="12" t="s">
        <v>19</v>
      </c>
      <c r="I108" s="12" t="s">
        <v>992</v>
      </c>
      <c r="J108" s="27">
        <v>74</v>
      </c>
      <c r="K108" s="17">
        <v>2</v>
      </c>
      <c r="L108" s="17" t="s">
        <v>1910</v>
      </c>
      <c r="N108" s="12" t="s">
        <v>1078</v>
      </c>
      <c r="Q108" s="16">
        <v>10</v>
      </c>
      <c r="R108" s="12" t="s">
        <v>1914</v>
      </c>
      <c r="S108" s="12" t="s">
        <v>1913</v>
      </c>
      <c r="T108" s="12" t="s">
        <v>1671</v>
      </c>
      <c r="U108" s="12" t="s">
        <v>20</v>
      </c>
      <c r="V108" s="12" t="s">
        <v>1670</v>
      </c>
      <c r="Y108" s="12" t="s">
        <v>1285</v>
      </c>
      <c r="Z108" s="12" t="s">
        <v>1772</v>
      </c>
      <c r="AA108" s="12">
        <v>2.0299999999999998</v>
      </c>
      <c r="AB108" s="28">
        <v>40581.635833333334</v>
      </c>
      <c r="AC108" s="12" t="s">
        <v>20</v>
      </c>
    </row>
    <row r="109" spans="1:29" ht="51" hidden="1">
      <c r="A109" s="16">
        <v>1108</v>
      </c>
      <c r="B109" s="12" t="s">
        <v>1766</v>
      </c>
      <c r="C109" s="12">
        <v>170</v>
      </c>
      <c r="D109" s="12">
        <v>2</v>
      </c>
      <c r="E109" s="17" t="s">
        <v>2138</v>
      </c>
      <c r="F109" s="17" t="s">
        <v>69</v>
      </c>
      <c r="G109" s="17" t="s">
        <v>59</v>
      </c>
      <c r="H109" s="12" t="s">
        <v>19</v>
      </c>
      <c r="I109" s="12" t="s">
        <v>992</v>
      </c>
      <c r="J109" s="27">
        <v>38</v>
      </c>
      <c r="K109" s="17">
        <v>14</v>
      </c>
      <c r="L109" s="17" t="s">
        <v>2138</v>
      </c>
      <c r="N109" s="12" t="s">
        <v>1078</v>
      </c>
      <c r="Q109" s="16">
        <v>10</v>
      </c>
      <c r="R109" s="12" t="s">
        <v>2137</v>
      </c>
      <c r="S109" s="12" t="s">
        <v>2136</v>
      </c>
      <c r="T109" s="12" t="s">
        <v>2135</v>
      </c>
      <c r="U109" s="12" t="s">
        <v>20</v>
      </c>
      <c r="V109" s="12" t="s">
        <v>1670</v>
      </c>
      <c r="Y109" s="12" t="s">
        <v>990</v>
      </c>
      <c r="Z109" s="12" t="s">
        <v>2134</v>
      </c>
      <c r="AB109" s="28">
        <v>40581.682291666664</v>
      </c>
      <c r="AC109" s="12" t="s">
        <v>20</v>
      </c>
    </row>
    <row r="110" spans="1:29" ht="25.5" hidden="1">
      <c r="A110" s="16">
        <v>1109</v>
      </c>
      <c r="B110" s="12" t="s">
        <v>1766</v>
      </c>
      <c r="C110" s="12">
        <v>170</v>
      </c>
      <c r="D110" s="12">
        <v>2</v>
      </c>
      <c r="E110" s="17" t="s">
        <v>2112</v>
      </c>
      <c r="F110" s="17" t="s">
        <v>69</v>
      </c>
      <c r="G110" s="17" t="s">
        <v>50</v>
      </c>
      <c r="H110" s="12" t="s">
        <v>19</v>
      </c>
      <c r="I110" s="12" t="s">
        <v>992</v>
      </c>
      <c r="J110" s="27">
        <v>38</v>
      </c>
      <c r="K110" s="17">
        <v>29</v>
      </c>
      <c r="L110" s="17" t="s">
        <v>2112</v>
      </c>
      <c r="N110" s="12" t="s">
        <v>1074</v>
      </c>
      <c r="Q110" s="16">
        <v>10</v>
      </c>
      <c r="R110" s="12" t="s">
        <v>2133</v>
      </c>
      <c r="S110" s="12" t="s">
        <v>2132</v>
      </c>
      <c r="T110" s="12" t="s">
        <v>1671</v>
      </c>
      <c r="U110" s="12" t="s">
        <v>20</v>
      </c>
      <c r="V110" s="12" t="s">
        <v>1670</v>
      </c>
      <c r="Y110" s="12" t="s">
        <v>1285</v>
      </c>
      <c r="Z110" s="12" t="s">
        <v>2131</v>
      </c>
      <c r="AA110" s="12">
        <v>2.0299999999999998</v>
      </c>
      <c r="AB110" s="28">
        <v>40581.699166666665</v>
      </c>
      <c r="AC110" s="12" t="s">
        <v>20</v>
      </c>
    </row>
    <row r="111" spans="1:29" ht="25.5" hidden="1">
      <c r="A111" s="16">
        <v>1110</v>
      </c>
      <c r="B111" s="12" t="s">
        <v>1766</v>
      </c>
      <c r="C111" s="12">
        <v>170</v>
      </c>
      <c r="D111" s="12">
        <v>2</v>
      </c>
      <c r="E111" s="17" t="s">
        <v>2112</v>
      </c>
      <c r="F111" s="17" t="s">
        <v>69</v>
      </c>
      <c r="G111" s="17" t="s">
        <v>50</v>
      </c>
      <c r="H111" s="12" t="s">
        <v>19</v>
      </c>
      <c r="I111" s="12" t="s">
        <v>992</v>
      </c>
      <c r="J111" s="27">
        <v>38</v>
      </c>
      <c r="K111" s="17">
        <v>29</v>
      </c>
      <c r="L111" s="17" t="s">
        <v>2112</v>
      </c>
      <c r="N111" s="12" t="s">
        <v>1074</v>
      </c>
      <c r="Q111" s="16">
        <v>10</v>
      </c>
      <c r="R111" s="12" t="s">
        <v>2130</v>
      </c>
      <c r="S111" s="12" t="s">
        <v>2129</v>
      </c>
      <c r="T111" s="12" t="s">
        <v>1671</v>
      </c>
      <c r="U111" s="12" t="s">
        <v>20</v>
      </c>
      <c r="V111" s="12" t="s">
        <v>1670</v>
      </c>
      <c r="Y111" s="12" t="s">
        <v>1285</v>
      </c>
      <c r="Z111" s="12" t="s">
        <v>1772</v>
      </c>
      <c r="AA111" s="12">
        <v>2.0299999999999998</v>
      </c>
      <c r="AB111" s="28">
        <v>40581.635833333334</v>
      </c>
      <c r="AC111" s="12" t="s">
        <v>20</v>
      </c>
    </row>
    <row r="112" spans="1:29" ht="102" hidden="1">
      <c r="A112" s="16">
        <v>1111</v>
      </c>
      <c r="B112" s="12" t="s">
        <v>1766</v>
      </c>
      <c r="C112" s="12">
        <v>170</v>
      </c>
      <c r="D112" s="12">
        <v>2</v>
      </c>
      <c r="E112" s="17" t="s">
        <v>2112</v>
      </c>
      <c r="F112" s="17" t="s">
        <v>69</v>
      </c>
      <c r="G112" s="17" t="s">
        <v>41</v>
      </c>
      <c r="H112" s="12" t="s">
        <v>19</v>
      </c>
      <c r="I112" s="12" t="s">
        <v>992</v>
      </c>
      <c r="J112" s="27">
        <v>38</v>
      </c>
      <c r="K112" s="17">
        <v>30</v>
      </c>
      <c r="L112" s="17" t="s">
        <v>2112</v>
      </c>
      <c r="N112" s="12" t="s">
        <v>1078</v>
      </c>
      <c r="Q112" s="16">
        <v>10</v>
      </c>
      <c r="R112" s="12" t="s">
        <v>2128</v>
      </c>
      <c r="S112" s="12" t="s">
        <v>2127</v>
      </c>
      <c r="T112" s="12" t="s">
        <v>1671</v>
      </c>
      <c r="U112" s="12" t="s">
        <v>20</v>
      </c>
      <c r="V112" s="12" t="s">
        <v>1670</v>
      </c>
      <c r="Y112" s="12" t="s">
        <v>1285</v>
      </c>
      <c r="Z112" s="12" t="s">
        <v>1772</v>
      </c>
      <c r="AA112" s="12">
        <v>2.0299999999999998</v>
      </c>
      <c r="AB112" s="28">
        <v>40581.635833333334</v>
      </c>
      <c r="AC112" s="12" t="s">
        <v>20</v>
      </c>
    </row>
    <row r="113" spans="1:29" ht="409.5" hidden="1">
      <c r="A113" s="16">
        <v>1112</v>
      </c>
      <c r="B113" s="12" t="s">
        <v>1766</v>
      </c>
      <c r="C113" s="12">
        <v>170</v>
      </c>
      <c r="D113" s="12">
        <v>2</v>
      </c>
      <c r="E113" s="17" t="s">
        <v>2024</v>
      </c>
      <c r="F113" s="17" t="s">
        <v>139</v>
      </c>
      <c r="G113" s="17" t="s">
        <v>26</v>
      </c>
      <c r="H113" s="12" t="s">
        <v>19</v>
      </c>
      <c r="I113" s="12" t="s">
        <v>992</v>
      </c>
      <c r="J113" s="27">
        <v>42</v>
      </c>
      <c r="K113" s="17">
        <v>2</v>
      </c>
      <c r="L113" s="17" t="s">
        <v>2024</v>
      </c>
      <c r="N113" s="12" t="s">
        <v>1078</v>
      </c>
      <c r="Q113" s="16">
        <v>6</v>
      </c>
      <c r="R113" s="12" t="s">
        <v>2053</v>
      </c>
      <c r="S113" s="12" t="s">
        <v>2052</v>
      </c>
      <c r="T113" s="12" t="s">
        <v>2051</v>
      </c>
      <c r="U113" s="12" t="s">
        <v>20</v>
      </c>
      <c r="V113" s="12" t="s">
        <v>2032</v>
      </c>
      <c r="Y113" s="12" t="s">
        <v>1285</v>
      </c>
      <c r="Z113" s="12" t="s">
        <v>2050</v>
      </c>
      <c r="AA113" s="12">
        <v>2.0299999999999998</v>
      </c>
      <c r="AB113" s="28">
        <v>40581.699166666665</v>
      </c>
      <c r="AC113" s="12" t="s">
        <v>20</v>
      </c>
    </row>
    <row r="114" spans="1:29" ht="255" hidden="1">
      <c r="A114" s="16">
        <v>1113</v>
      </c>
      <c r="B114" s="12" t="s">
        <v>1766</v>
      </c>
      <c r="C114" s="12">
        <v>170</v>
      </c>
      <c r="D114" s="12">
        <v>2</v>
      </c>
      <c r="E114" s="17" t="s">
        <v>2024</v>
      </c>
      <c r="F114" s="17" t="s">
        <v>75</v>
      </c>
      <c r="G114" s="17" t="s">
        <v>138</v>
      </c>
      <c r="H114" s="12" t="s">
        <v>19</v>
      </c>
      <c r="I114" s="12" t="s">
        <v>992</v>
      </c>
      <c r="J114" s="27">
        <v>41</v>
      </c>
      <c r="K114" s="17">
        <v>47</v>
      </c>
      <c r="L114" s="17" t="s">
        <v>2024</v>
      </c>
      <c r="N114" s="12" t="s">
        <v>1078</v>
      </c>
      <c r="Q114" s="16">
        <v>6</v>
      </c>
      <c r="R114" s="12" t="s">
        <v>2082</v>
      </c>
      <c r="S114" s="12" t="s">
        <v>2081</v>
      </c>
      <c r="T114" s="12" t="s">
        <v>2080</v>
      </c>
      <c r="U114" s="12" t="s">
        <v>20</v>
      </c>
      <c r="V114" s="12" t="s">
        <v>2032</v>
      </c>
      <c r="Y114" s="12" t="s">
        <v>1285</v>
      </c>
      <c r="Z114" s="12" t="s">
        <v>2079</v>
      </c>
      <c r="AA114" s="12">
        <v>2.0299999999999998</v>
      </c>
      <c r="AB114" s="28">
        <v>40581.699166666665</v>
      </c>
      <c r="AC114" s="12" t="s">
        <v>20</v>
      </c>
    </row>
    <row r="115" spans="1:29" ht="89.25" hidden="1">
      <c r="A115" s="16">
        <v>1114</v>
      </c>
      <c r="B115" s="12" t="s">
        <v>1766</v>
      </c>
      <c r="C115" s="12">
        <v>170</v>
      </c>
      <c r="D115" s="12">
        <v>2</v>
      </c>
      <c r="E115" s="17" t="s">
        <v>2024</v>
      </c>
      <c r="F115" s="17" t="s">
        <v>139</v>
      </c>
      <c r="G115" s="17" t="s">
        <v>67</v>
      </c>
      <c r="H115" s="12" t="s">
        <v>19</v>
      </c>
      <c r="I115" s="12" t="s">
        <v>992</v>
      </c>
      <c r="J115" s="27">
        <v>42</v>
      </c>
      <c r="K115" s="17">
        <v>10</v>
      </c>
      <c r="L115" s="17" t="s">
        <v>2024</v>
      </c>
      <c r="N115" s="12" t="s">
        <v>1078</v>
      </c>
      <c r="Q115" s="16">
        <v>6</v>
      </c>
      <c r="R115" s="12" t="s">
        <v>2062</v>
      </c>
      <c r="S115" s="12" t="s">
        <v>2061</v>
      </c>
      <c r="T115" s="12" t="s">
        <v>2060</v>
      </c>
      <c r="U115" s="12" t="s">
        <v>20</v>
      </c>
      <c r="V115" s="12" t="s">
        <v>2032</v>
      </c>
      <c r="Y115" s="12" t="s">
        <v>1285</v>
      </c>
      <c r="Z115" s="12" t="s">
        <v>2059</v>
      </c>
      <c r="AA115" s="12">
        <v>2.0299999999999998</v>
      </c>
      <c r="AB115" s="28">
        <v>40581.699166666665</v>
      </c>
      <c r="AC115" s="12" t="s">
        <v>20</v>
      </c>
    </row>
    <row r="116" spans="1:29" ht="76.5" hidden="1">
      <c r="A116" s="16">
        <v>1115</v>
      </c>
      <c r="B116" s="12" t="s">
        <v>1766</v>
      </c>
      <c r="C116" s="12">
        <v>170</v>
      </c>
      <c r="D116" s="12">
        <v>2</v>
      </c>
      <c r="E116" s="17" t="s">
        <v>2024</v>
      </c>
      <c r="F116" s="17" t="s">
        <v>139</v>
      </c>
      <c r="G116" s="17" t="s">
        <v>54</v>
      </c>
      <c r="H116" s="12" t="s">
        <v>19</v>
      </c>
      <c r="I116" s="12" t="s">
        <v>992</v>
      </c>
      <c r="J116" s="27">
        <v>42</v>
      </c>
      <c r="K116" s="17">
        <v>19</v>
      </c>
      <c r="L116" s="17" t="s">
        <v>2024</v>
      </c>
      <c r="N116" s="12" t="s">
        <v>994</v>
      </c>
      <c r="Q116" s="16">
        <v>6</v>
      </c>
      <c r="R116" s="12" t="s">
        <v>2058</v>
      </c>
      <c r="S116" s="12" t="s">
        <v>72</v>
      </c>
      <c r="T116" s="12" t="s">
        <v>2057</v>
      </c>
      <c r="U116" s="12" t="s">
        <v>20</v>
      </c>
      <c r="V116" s="12" t="s">
        <v>2032</v>
      </c>
      <c r="Y116" s="12" t="s">
        <v>990</v>
      </c>
      <c r="AB116" s="28">
        <v>40581.700231481482</v>
      </c>
      <c r="AC116" s="12" t="s">
        <v>20</v>
      </c>
    </row>
    <row r="117" spans="1:29" ht="153" hidden="1">
      <c r="A117" s="16">
        <v>1116</v>
      </c>
      <c r="B117" s="12" t="s">
        <v>1766</v>
      </c>
      <c r="C117" s="12">
        <v>170</v>
      </c>
      <c r="D117" s="12">
        <v>2</v>
      </c>
      <c r="E117" s="17" t="s">
        <v>2024</v>
      </c>
      <c r="F117" s="17" t="s">
        <v>139</v>
      </c>
      <c r="G117" s="17" t="s">
        <v>54</v>
      </c>
      <c r="H117" s="12" t="s">
        <v>19</v>
      </c>
      <c r="I117" s="12" t="s">
        <v>992</v>
      </c>
      <c r="J117" s="27">
        <v>42</v>
      </c>
      <c r="K117" s="17">
        <v>19</v>
      </c>
      <c r="L117" s="17" t="s">
        <v>2024</v>
      </c>
      <c r="N117" s="12" t="s">
        <v>1078</v>
      </c>
      <c r="Q117" s="16">
        <v>6</v>
      </c>
      <c r="R117" s="12" t="s">
        <v>2065</v>
      </c>
      <c r="S117" s="12" t="s">
        <v>72</v>
      </c>
      <c r="T117" s="12" t="s">
        <v>2064</v>
      </c>
      <c r="U117" s="12" t="s">
        <v>20</v>
      </c>
      <c r="V117" s="12" t="s">
        <v>2032</v>
      </c>
      <c r="Y117" s="12" t="s">
        <v>1285</v>
      </c>
      <c r="Z117" s="12" t="s">
        <v>2063</v>
      </c>
      <c r="AA117" s="12">
        <v>2.0299999999999998</v>
      </c>
      <c r="AB117" s="28">
        <v>40581.699166666665</v>
      </c>
      <c r="AC117" s="12" t="s">
        <v>20</v>
      </c>
    </row>
    <row r="118" spans="1:29" ht="51" hidden="1">
      <c r="A118" s="16">
        <v>1117</v>
      </c>
      <c r="B118" s="12" t="s">
        <v>1766</v>
      </c>
      <c r="C118" s="12">
        <v>170</v>
      </c>
      <c r="D118" s="12">
        <v>2</v>
      </c>
      <c r="E118" s="17" t="s">
        <v>1952</v>
      </c>
      <c r="F118" s="17" t="s">
        <v>88</v>
      </c>
      <c r="G118" s="17" t="s">
        <v>57</v>
      </c>
      <c r="H118" s="12" t="s">
        <v>19</v>
      </c>
      <c r="I118" s="12" t="s">
        <v>992</v>
      </c>
      <c r="J118" s="27">
        <v>46</v>
      </c>
      <c r="K118" s="17">
        <v>11</v>
      </c>
      <c r="L118" s="17" t="s">
        <v>1952</v>
      </c>
      <c r="N118" s="12" t="s">
        <v>1078</v>
      </c>
      <c r="Q118" s="16">
        <v>10</v>
      </c>
      <c r="R118" s="12" t="s">
        <v>1951</v>
      </c>
      <c r="S118" s="12" t="s">
        <v>1950</v>
      </c>
      <c r="T118" s="12" t="s">
        <v>1671</v>
      </c>
      <c r="U118" s="12" t="s">
        <v>20</v>
      </c>
      <c r="V118" s="12" t="s">
        <v>1670</v>
      </c>
      <c r="Y118" s="12" t="s">
        <v>1285</v>
      </c>
      <c r="Z118" s="12" t="s">
        <v>1772</v>
      </c>
      <c r="AA118" s="12">
        <v>2.0299999999999998</v>
      </c>
      <c r="AB118" s="28">
        <v>40581.635833333334</v>
      </c>
      <c r="AC118" s="12" t="s">
        <v>20</v>
      </c>
    </row>
    <row r="119" spans="1:29" ht="76.5" hidden="1">
      <c r="A119" s="16">
        <v>1118</v>
      </c>
      <c r="B119" s="12" t="s">
        <v>1766</v>
      </c>
      <c r="C119" s="12">
        <v>170</v>
      </c>
      <c r="D119" s="12">
        <v>2</v>
      </c>
      <c r="E119" s="17" t="s">
        <v>1952</v>
      </c>
      <c r="F119" s="17" t="s">
        <v>85</v>
      </c>
      <c r="G119" s="17" t="s">
        <v>87</v>
      </c>
      <c r="H119" s="12" t="s">
        <v>19</v>
      </c>
      <c r="I119" s="12" t="s">
        <v>992</v>
      </c>
      <c r="J119" s="27">
        <v>45</v>
      </c>
      <c r="K119" s="17">
        <v>27</v>
      </c>
      <c r="L119" s="17" t="s">
        <v>1952</v>
      </c>
      <c r="N119" s="12" t="s">
        <v>1078</v>
      </c>
      <c r="Q119" s="16">
        <v>10</v>
      </c>
      <c r="R119" s="12" t="s">
        <v>1995</v>
      </c>
      <c r="S119" s="12" t="s">
        <v>1994</v>
      </c>
      <c r="T119" s="12" t="s">
        <v>1671</v>
      </c>
      <c r="U119" s="12" t="s">
        <v>20</v>
      </c>
      <c r="V119" s="12" t="s">
        <v>1670</v>
      </c>
      <c r="Y119" s="12" t="s">
        <v>1285</v>
      </c>
      <c r="Z119" s="12" t="s">
        <v>1772</v>
      </c>
      <c r="AA119" s="12">
        <v>2.0299999999999998</v>
      </c>
      <c r="AB119" s="28">
        <v>40581.635833333334</v>
      </c>
      <c r="AC119" s="12" t="s">
        <v>20</v>
      </c>
    </row>
    <row r="120" spans="1:29" ht="409.5" hidden="1">
      <c r="A120" s="16">
        <v>1119</v>
      </c>
      <c r="B120" s="12" t="s">
        <v>1766</v>
      </c>
      <c r="C120" s="12">
        <v>170</v>
      </c>
      <c r="D120" s="12">
        <v>2</v>
      </c>
      <c r="E120" s="17" t="s">
        <v>1952</v>
      </c>
      <c r="F120" s="17" t="s">
        <v>85</v>
      </c>
      <c r="G120" s="17" t="s">
        <v>56</v>
      </c>
      <c r="H120" s="12" t="s">
        <v>19</v>
      </c>
      <c r="I120" s="12" t="s">
        <v>992</v>
      </c>
      <c r="J120" s="27">
        <v>45</v>
      </c>
      <c r="K120" s="17">
        <v>16</v>
      </c>
      <c r="L120" s="17" t="s">
        <v>1952</v>
      </c>
      <c r="N120" s="12" t="s">
        <v>1078</v>
      </c>
      <c r="Q120" s="16">
        <v>10</v>
      </c>
      <c r="R120" s="12" t="s">
        <v>1998</v>
      </c>
      <c r="S120" s="12" t="s">
        <v>1997</v>
      </c>
      <c r="T120" s="12" t="s">
        <v>1996</v>
      </c>
      <c r="U120" s="12" t="s">
        <v>20</v>
      </c>
      <c r="V120" s="12" t="s">
        <v>1670</v>
      </c>
      <c r="Y120" s="12" t="s">
        <v>1285</v>
      </c>
      <c r="Z120" s="12" t="s">
        <v>1772</v>
      </c>
      <c r="AA120" s="12">
        <v>2.0299999999999998</v>
      </c>
      <c r="AB120" s="28">
        <v>40581.635833333334</v>
      </c>
      <c r="AC120" s="12" t="s">
        <v>20</v>
      </c>
    </row>
    <row r="121" spans="1:29" ht="267.75" hidden="1">
      <c r="A121" s="16">
        <v>1120</v>
      </c>
      <c r="B121" s="12" t="s">
        <v>1766</v>
      </c>
      <c r="C121" s="12">
        <v>170</v>
      </c>
      <c r="D121" s="12">
        <v>2</v>
      </c>
      <c r="E121" s="17" t="s">
        <v>1952</v>
      </c>
      <c r="F121" s="17" t="s">
        <v>85</v>
      </c>
      <c r="G121" s="17" t="s">
        <v>56</v>
      </c>
      <c r="H121" s="12" t="s">
        <v>19</v>
      </c>
      <c r="I121" s="12" t="s">
        <v>992</v>
      </c>
      <c r="J121" s="27">
        <v>45</v>
      </c>
      <c r="K121" s="17">
        <v>16</v>
      </c>
      <c r="L121" s="17" t="s">
        <v>1952</v>
      </c>
      <c r="N121" s="12" t="s">
        <v>994</v>
      </c>
      <c r="Q121" s="16">
        <v>10</v>
      </c>
      <c r="R121" s="12" t="s">
        <v>1985</v>
      </c>
      <c r="S121" s="12" t="s">
        <v>1984</v>
      </c>
      <c r="T121" s="12" t="s">
        <v>1983</v>
      </c>
      <c r="U121" s="12" t="s">
        <v>20</v>
      </c>
      <c r="V121" s="12" t="s">
        <v>1670</v>
      </c>
      <c r="Y121" s="12" t="s">
        <v>990</v>
      </c>
      <c r="AB121" s="28">
        <v>40581.700231481482</v>
      </c>
      <c r="AC121" s="12" t="s">
        <v>20</v>
      </c>
    </row>
    <row r="122" spans="1:29" ht="102" hidden="1">
      <c r="A122" s="16">
        <v>1121</v>
      </c>
      <c r="B122" s="12" t="s">
        <v>39</v>
      </c>
      <c r="C122" s="12">
        <v>170</v>
      </c>
      <c r="D122" s="12">
        <v>2</v>
      </c>
      <c r="E122" s="17" t="s">
        <v>25</v>
      </c>
      <c r="F122" s="17" t="s">
        <v>26</v>
      </c>
      <c r="G122" s="17" t="s">
        <v>18</v>
      </c>
      <c r="H122" s="12" t="s">
        <v>24</v>
      </c>
      <c r="I122" s="12" t="s">
        <v>992</v>
      </c>
      <c r="J122" s="27">
        <v>2</v>
      </c>
      <c r="K122" s="17">
        <v>32</v>
      </c>
      <c r="L122" s="17" t="s">
        <v>25</v>
      </c>
      <c r="N122" s="12" t="s">
        <v>1078</v>
      </c>
      <c r="Q122" s="16">
        <v>10</v>
      </c>
      <c r="R122" s="12" t="s">
        <v>2529</v>
      </c>
      <c r="S122" s="12" t="s">
        <v>42</v>
      </c>
      <c r="T122" s="12" t="s">
        <v>2524</v>
      </c>
      <c r="U122" s="12" t="s">
        <v>20</v>
      </c>
      <c r="V122" s="12" t="s">
        <v>1670</v>
      </c>
      <c r="Y122" s="12" t="s">
        <v>990</v>
      </c>
      <c r="Z122" s="12" t="s">
        <v>2528</v>
      </c>
      <c r="AB122" s="28">
        <v>40581.64162037037</v>
      </c>
      <c r="AC122" s="12" t="s">
        <v>20</v>
      </c>
    </row>
    <row r="123" spans="1:29" ht="25.5" hidden="1">
      <c r="A123" s="16">
        <v>1122</v>
      </c>
      <c r="B123" s="12" t="s">
        <v>39</v>
      </c>
      <c r="C123" s="12">
        <v>170</v>
      </c>
      <c r="D123" s="12">
        <v>2</v>
      </c>
      <c r="E123" s="17" t="s">
        <v>65</v>
      </c>
      <c r="F123" s="17" t="s">
        <v>54</v>
      </c>
      <c r="G123" s="17" t="s">
        <v>25</v>
      </c>
      <c r="H123" s="12" t="s">
        <v>24</v>
      </c>
      <c r="I123" s="12" t="s">
        <v>992</v>
      </c>
      <c r="J123" s="27">
        <v>19</v>
      </c>
      <c r="K123" s="17">
        <v>3</v>
      </c>
      <c r="L123" s="17" t="s">
        <v>65</v>
      </c>
      <c r="N123" s="12" t="s">
        <v>1074</v>
      </c>
      <c r="Q123" s="16">
        <v>10</v>
      </c>
      <c r="R123" s="12" t="s">
        <v>2319</v>
      </c>
      <c r="S123" s="12" t="s">
        <v>42</v>
      </c>
      <c r="T123" s="12" t="s">
        <v>1671</v>
      </c>
      <c r="U123" s="12" t="s">
        <v>20</v>
      </c>
      <c r="V123" s="12" t="s">
        <v>1670</v>
      </c>
      <c r="Y123" s="12" t="s">
        <v>1285</v>
      </c>
      <c r="Z123" s="12" t="s">
        <v>1772</v>
      </c>
      <c r="AA123" s="12">
        <v>2.0299999999999998</v>
      </c>
      <c r="AB123" s="28">
        <v>40581.635833333334</v>
      </c>
      <c r="AC123" s="12" t="s">
        <v>20</v>
      </c>
    </row>
    <row r="124" spans="1:29" ht="25.5" hidden="1">
      <c r="A124" s="16">
        <v>1123</v>
      </c>
      <c r="B124" s="12" t="s">
        <v>39</v>
      </c>
      <c r="C124" s="12">
        <v>170</v>
      </c>
      <c r="D124" s="12">
        <v>2</v>
      </c>
      <c r="E124" s="17" t="s">
        <v>65</v>
      </c>
      <c r="F124" s="17" t="s">
        <v>54</v>
      </c>
      <c r="G124" s="17" t="s">
        <v>53</v>
      </c>
      <c r="H124" s="12" t="s">
        <v>24</v>
      </c>
      <c r="I124" s="12" t="s">
        <v>992</v>
      </c>
      <c r="J124" s="27">
        <v>19</v>
      </c>
      <c r="K124" s="17">
        <v>5</v>
      </c>
      <c r="L124" s="17" t="s">
        <v>65</v>
      </c>
      <c r="N124" s="12" t="s">
        <v>1074</v>
      </c>
      <c r="Q124" s="16">
        <v>10</v>
      </c>
      <c r="R124" s="12" t="s">
        <v>2319</v>
      </c>
      <c r="S124" s="12" t="s">
        <v>42</v>
      </c>
      <c r="T124" s="12" t="s">
        <v>1671</v>
      </c>
      <c r="U124" s="12" t="s">
        <v>20</v>
      </c>
      <c r="V124" s="12" t="s">
        <v>1670</v>
      </c>
      <c r="Y124" s="12" t="s">
        <v>1285</v>
      </c>
      <c r="Z124" s="12" t="s">
        <v>1772</v>
      </c>
      <c r="AA124" s="12">
        <v>2.0299999999999998</v>
      </c>
      <c r="AB124" s="28">
        <v>40581.635833333334</v>
      </c>
      <c r="AC124" s="12" t="s">
        <v>20</v>
      </c>
    </row>
    <row r="125" spans="1:29" ht="25.5" hidden="1">
      <c r="A125" s="16">
        <v>1124</v>
      </c>
      <c r="B125" s="12" t="s">
        <v>39</v>
      </c>
      <c r="C125" s="12">
        <v>170</v>
      </c>
      <c r="D125" s="12">
        <v>2</v>
      </c>
      <c r="E125" s="17" t="s">
        <v>65</v>
      </c>
      <c r="F125" s="17" t="s">
        <v>54</v>
      </c>
      <c r="G125" s="17" t="s">
        <v>67</v>
      </c>
      <c r="H125" s="12" t="s">
        <v>24</v>
      </c>
      <c r="I125" s="12" t="s">
        <v>992</v>
      </c>
      <c r="J125" s="27">
        <v>19</v>
      </c>
      <c r="K125" s="17">
        <v>10</v>
      </c>
      <c r="L125" s="17" t="s">
        <v>65</v>
      </c>
      <c r="N125" s="12" t="s">
        <v>1074</v>
      </c>
      <c r="Q125" s="16">
        <v>10</v>
      </c>
      <c r="R125" s="12" t="s">
        <v>2319</v>
      </c>
      <c r="S125" s="12" t="s">
        <v>42</v>
      </c>
      <c r="T125" s="12" t="s">
        <v>1671</v>
      </c>
      <c r="U125" s="12" t="s">
        <v>20</v>
      </c>
      <c r="V125" s="12" t="s">
        <v>1670</v>
      </c>
      <c r="Y125" s="12" t="s">
        <v>1285</v>
      </c>
      <c r="Z125" s="12" t="s">
        <v>1772</v>
      </c>
      <c r="AA125" s="12">
        <v>2.0299999999999998</v>
      </c>
      <c r="AB125" s="28">
        <v>40581.635833333334</v>
      </c>
      <c r="AC125" s="12" t="s">
        <v>20</v>
      </c>
    </row>
    <row r="126" spans="1:29" ht="25.5" hidden="1">
      <c r="A126" s="16">
        <v>1125</v>
      </c>
      <c r="B126" s="12" t="s">
        <v>39</v>
      </c>
      <c r="C126" s="12">
        <v>170</v>
      </c>
      <c r="D126" s="12">
        <v>2</v>
      </c>
      <c r="E126" s="17" t="s">
        <v>65</v>
      </c>
      <c r="F126" s="17" t="s">
        <v>54</v>
      </c>
      <c r="G126" s="17" t="s">
        <v>66</v>
      </c>
      <c r="H126" s="12" t="s">
        <v>24</v>
      </c>
      <c r="I126" s="12" t="s">
        <v>992</v>
      </c>
      <c r="J126" s="27">
        <v>19</v>
      </c>
      <c r="K126" s="17">
        <v>12</v>
      </c>
      <c r="L126" s="17" t="s">
        <v>65</v>
      </c>
      <c r="N126" s="12" t="s">
        <v>1074</v>
      </c>
      <c r="Q126" s="16">
        <v>10</v>
      </c>
      <c r="R126" s="12" t="s">
        <v>2332</v>
      </c>
      <c r="S126" s="12" t="s">
        <v>42</v>
      </c>
      <c r="T126" s="12" t="s">
        <v>1671</v>
      </c>
      <c r="U126" s="12" t="s">
        <v>20</v>
      </c>
      <c r="V126" s="12" t="s">
        <v>1670</v>
      </c>
      <c r="Y126" s="12" t="s">
        <v>1285</v>
      </c>
      <c r="Z126" s="12" t="s">
        <v>1772</v>
      </c>
      <c r="AA126" s="12">
        <v>2.0299999999999998</v>
      </c>
      <c r="AB126" s="28">
        <v>40581.635833333334</v>
      </c>
      <c r="AC126" s="12" t="s">
        <v>20</v>
      </c>
    </row>
    <row r="127" spans="1:29" ht="25.5" hidden="1">
      <c r="A127" s="16">
        <v>1126</v>
      </c>
      <c r="B127" s="12" t="s">
        <v>39</v>
      </c>
      <c r="C127" s="12">
        <v>170</v>
      </c>
      <c r="D127" s="12">
        <v>2</v>
      </c>
      <c r="E127" s="17" t="s">
        <v>65</v>
      </c>
      <c r="F127" s="17" t="s">
        <v>54</v>
      </c>
      <c r="G127" s="17" t="s">
        <v>58</v>
      </c>
      <c r="H127" s="12" t="s">
        <v>24</v>
      </c>
      <c r="I127" s="12" t="s">
        <v>992</v>
      </c>
      <c r="J127" s="27">
        <v>19</v>
      </c>
      <c r="K127" s="17">
        <v>15</v>
      </c>
      <c r="L127" s="17" t="s">
        <v>65</v>
      </c>
      <c r="N127" s="12" t="s">
        <v>1074</v>
      </c>
      <c r="Q127" s="16">
        <v>10</v>
      </c>
      <c r="R127" s="12" t="s">
        <v>2319</v>
      </c>
      <c r="S127" s="12" t="s">
        <v>42</v>
      </c>
      <c r="T127" s="12" t="s">
        <v>1671</v>
      </c>
      <c r="U127" s="12" t="s">
        <v>20</v>
      </c>
      <c r="V127" s="12" t="s">
        <v>1670</v>
      </c>
      <c r="Y127" s="12" t="s">
        <v>1285</v>
      </c>
      <c r="Z127" s="12" t="s">
        <v>1772</v>
      </c>
      <c r="AA127" s="12">
        <v>2.0299999999999998</v>
      </c>
      <c r="AB127" s="28">
        <v>40581.635833333334</v>
      </c>
      <c r="AC127" s="12" t="s">
        <v>20</v>
      </c>
    </row>
    <row r="128" spans="1:29" ht="25.5" hidden="1">
      <c r="A128" s="16">
        <v>1127</v>
      </c>
      <c r="B128" s="12" t="s">
        <v>39</v>
      </c>
      <c r="C128" s="12">
        <v>170</v>
      </c>
      <c r="D128" s="12">
        <v>2</v>
      </c>
      <c r="E128" s="17" t="s">
        <v>65</v>
      </c>
      <c r="F128" s="17" t="s">
        <v>54</v>
      </c>
      <c r="G128" s="17" t="s">
        <v>28</v>
      </c>
      <c r="H128" s="12" t="s">
        <v>24</v>
      </c>
      <c r="I128" s="12" t="s">
        <v>992</v>
      </c>
      <c r="J128" s="27">
        <v>19</v>
      </c>
      <c r="K128" s="17">
        <v>18</v>
      </c>
      <c r="L128" s="17" t="s">
        <v>65</v>
      </c>
      <c r="N128" s="12" t="s">
        <v>1074</v>
      </c>
      <c r="Q128" s="16">
        <v>10</v>
      </c>
      <c r="R128" s="12" t="s">
        <v>2328</v>
      </c>
      <c r="S128" s="12" t="s">
        <v>42</v>
      </c>
      <c r="T128" s="12" t="s">
        <v>1671</v>
      </c>
      <c r="U128" s="12" t="s">
        <v>20</v>
      </c>
      <c r="V128" s="12" t="s">
        <v>1670</v>
      </c>
      <c r="Y128" s="12" t="s">
        <v>1285</v>
      </c>
      <c r="Z128" s="12" t="s">
        <v>1772</v>
      </c>
      <c r="AA128" s="12">
        <v>2.0299999999999998</v>
      </c>
      <c r="AB128" s="28">
        <v>40581.635833333334</v>
      </c>
      <c r="AC128" s="12" t="s">
        <v>20</v>
      </c>
    </row>
    <row r="129" spans="1:29" ht="25.5" hidden="1">
      <c r="A129" s="16">
        <v>1128</v>
      </c>
      <c r="B129" s="12" t="s">
        <v>39</v>
      </c>
      <c r="C129" s="12">
        <v>170</v>
      </c>
      <c r="D129" s="12">
        <v>2</v>
      </c>
      <c r="E129" s="17" t="s">
        <v>65</v>
      </c>
      <c r="F129" s="17" t="s">
        <v>68</v>
      </c>
      <c r="G129" s="17" t="s">
        <v>45</v>
      </c>
      <c r="H129" s="12" t="s">
        <v>24</v>
      </c>
      <c r="I129" s="12" t="s">
        <v>992</v>
      </c>
      <c r="J129" s="27">
        <v>20</v>
      </c>
      <c r="K129" s="17">
        <v>7</v>
      </c>
      <c r="L129" s="17" t="s">
        <v>65</v>
      </c>
      <c r="N129" s="12" t="s">
        <v>1074</v>
      </c>
      <c r="Q129" s="16">
        <v>10</v>
      </c>
      <c r="R129" s="12" t="s">
        <v>2319</v>
      </c>
      <c r="S129" s="12" t="s">
        <v>42</v>
      </c>
      <c r="T129" s="12" t="s">
        <v>1671</v>
      </c>
      <c r="U129" s="12" t="s">
        <v>20</v>
      </c>
      <c r="V129" s="12" t="s">
        <v>1670</v>
      </c>
      <c r="Y129" s="12" t="s">
        <v>1285</v>
      </c>
      <c r="Z129" s="12" t="s">
        <v>2318</v>
      </c>
      <c r="AA129" s="12">
        <v>2.0299999999999998</v>
      </c>
      <c r="AB129" s="28">
        <v>40581.699166666665</v>
      </c>
      <c r="AC129" s="12" t="s">
        <v>20</v>
      </c>
    </row>
    <row r="130" spans="1:29" ht="216.75" hidden="1">
      <c r="A130" s="16">
        <v>1129</v>
      </c>
      <c r="B130" s="12" t="s">
        <v>39</v>
      </c>
      <c r="C130" s="12">
        <v>170</v>
      </c>
      <c r="D130" s="12">
        <v>2</v>
      </c>
      <c r="E130" s="17" t="s">
        <v>65</v>
      </c>
      <c r="F130" s="17" t="s">
        <v>68</v>
      </c>
      <c r="G130" s="17" t="s">
        <v>31</v>
      </c>
      <c r="H130" s="12" t="s">
        <v>24</v>
      </c>
      <c r="I130" s="12" t="s">
        <v>992</v>
      </c>
      <c r="J130" s="27">
        <v>20</v>
      </c>
      <c r="K130" s="17">
        <v>6</v>
      </c>
      <c r="L130" s="17" t="s">
        <v>65</v>
      </c>
      <c r="N130" s="12" t="s">
        <v>1078</v>
      </c>
      <c r="Q130" s="16">
        <v>10</v>
      </c>
      <c r="R130" s="12" t="s">
        <v>2327</v>
      </c>
      <c r="S130" s="12" t="s">
        <v>42</v>
      </c>
      <c r="T130" s="12" t="s">
        <v>1671</v>
      </c>
      <c r="U130" s="12" t="s">
        <v>20</v>
      </c>
      <c r="V130" s="12" t="s">
        <v>1670</v>
      </c>
      <c r="Y130" s="12" t="s">
        <v>1285</v>
      </c>
      <c r="Z130" s="12" t="s">
        <v>1772</v>
      </c>
      <c r="AA130" s="12">
        <v>2.0299999999999998</v>
      </c>
      <c r="AB130" s="28">
        <v>40581.635833333334</v>
      </c>
      <c r="AC130" s="12" t="s">
        <v>20</v>
      </c>
    </row>
    <row r="131" spans="1:29" ht="38.25" hidden="1">
      <c r="A131" s="16">
        <v>1130</v>
      </c>
      <c r="B131" s="12" t="s">
        <v>39</v>
      </c>
      <c r="C131" s="12">
        <v>170</v>
      </c>
      <c r="D131" s="12">
        <v>2</v>
      </c>
      <c r="E131" s="17" t="s">
        <v>2302</v>
      </c>
      <c r="F131" s="17" t="s">
        <v>76</v>
      </c>
      <c r="G131" s="17" t="s">
        <v>22</v>
      </c>
      <c r="H131" s="12" t="s">
        <v>24</v>
      </c>
      <c r="I131" s="12" t="s">
        <v>992</v>
      </c>
      <c r="J131" s="27">
        <v>21</v>
      </c>
      <c r="K131" s="17">
        <v>4</v>
      </c>
      <c r="L131" s="17" t="s">
        <v>2302</v>
      </c>
      <c r="N131" s="12" t="s">
        <v>1078</v>
      </c>
      <c r="Q131" s="16">
        <v>6</v>
      </c>
      <c r="R131" s="12" t="s">
        <v>2308</v>
      </c>
      <c r="S131" s="12" t="s">
        <v>42</v>
      </c>
      <c r="T131" s="12" t="s">
        <v>2307</v>
      </c>
      <c r="U131" s="12" t="s">
        <v>20</v>
      </c>
      <c r="V131" s="12" t="s">
        <v>2032</v>
      </c>
      <c r="Y131" s="12" t="s">
        <v>1285</v>
      </c>
      <c r="Z131" s="12" t="s">
        <v>2306</v>
      </c>
      <c r="AA131" s="12">
        <v>2.0299999999999998</v>
      </c>
      <c r="AB131" s="28">
        <v>40581.699166666665</v>
      </c>
      <c r="AC131" s="12" t="s">
        <v>20</v>
      </c>
    </row>
    <row r="132" spans="1:29" ht="63.75" hidden="1">
      <c r="A132" s="16">
        <v>1131</v>
      </c>
      <c r="B132" s="12" t="s">
        <v>39</v>
      </c>
      <c r="C132" s="12">
        <v>170</v>
      </c>
      <c r="D132" s="12">
        <v>2</v>
      </c>
      <c r="E132" s="17" t="s">
        <v>2274</v>
      </c>
      <c r="F132" s="17" t="s">
        <v>81</v>
      </c>
      <c r="G132" s="17" t="s">
        <v>33</v>
      </c>
      <c r="H132" s="12" t="s">
        <v>24</v>
      </c>
      <c r="I132" s="12" t="s">
        <v>992</v>
      </c>
      <c r="J132" s="27">
        <v>22</v>
      </c>
      <c r="K132" s="17">
        <v>9</v>
      </c>
      <c r="L132" s="17" t="s">
        <v>2274</v>
      </c>
      <c r="M132" s="12">
        <v>1034</v>
      </c>
      <c r="N132" s="12" t="s">
        <v>1074</v>
      </c>
      <c r="Q132" s="16">
        <v>6</v>
      </c>
      <c r="R132" s="12" t="s">
        <v>2297</v>
      </c>
      <c r="S132" s="12" t="s">
        <v>42</v>
      </c>
      <c r="T132" s="12" t="s">
        <v>2048</v>
      </c>
      <c r="U132" s="12" t="s">
        <v>20</v>
      </c>
      <c r="V132" s="12" t="s">
        <v>2032</v>
      </c>
      <c r="Y132" s="12" t="s">
        <v>1285</v>
      </c>
      <c r="Z132" s="12" t="s">
        <v>2296</v>
      </c>
      <c r="AB132" s="28">
        <v>40581.675763888888</v>
      </c>
      <c r="AC132" s="12" t="s">
        <v>20</v>
      </c>
    </row>
    <row r="133" spans="1:29" ht="63.75" hidden="1">
      <c r="A133" s="16">
        <v>1132</v>
      </c>
      <c r="B133" s="12" t="s">
        <v>39</v>
      </c>
      <c r="C133" s="12">
        <v>170</v>
      </c>
      <c r="D133" s="12">
        <v>2</v>
      </c>
      <c r="E133" s="17" t="s">
        <v>2266</v>
      </c>
      <c r="F133" s="17" t="s">
        <v>27</v>
      </c>
      <c r="G133" s="17" t="s">
        <v>31</v>
      </c>
      <c r="H133" s="12" t="s">
        <v>24</v>
      </c>
      <c r="I133" s="12" t="s">
        <v>992</v>
      </c>
      <c r="J133" s="27">
        <v>24</v>
      </c>
      <c r="K133" s="17">
        <v>6</v>
      </c>
      <c r="L133" s="17" t="s">
        <v>2266</v>
      </c>
      <c r="N133" s="12" t="s">
        <v>1074</v>
      </c>
      <c r="Q133" s="16">
        <v>7</v>
      </c>
      <c r="R133" s="12" t="s">
        <v>2267</v>
      </c>
      <c r="S133" s="12" t="s">
        <v>42</v>
      </c>
      <c r="T133" s="12" t="s">
        <v>1626</v>
      </c>
      <c r="U133" s="12" t="s">
        <v>20</v>
      </c>
      <c r="V133" s="12" t="s">
        <v>1584</v>
      </c>
      <c r="Y133" s="12" t="s">
        <v>1285</v>
      </c>
      <c r="Z133" s="12" t="s">
        <v>1583</v>
      </c>
      <c r="AA133" s="12">
        <v>2.0299999999999998</v>
      </c>
      <c r="AB133" s="28">
        <v>40581.63890046296</v>
      </c>
      <c r="AC133" s="12" t="s">
        <v>20</v>
      </c>
    </row>
    <row r="134" spans="1:29" ht="76.5" hidden="1">
      <c r="A134" s="16">
        <v>1133</v>
      </c>
      <c r="B134" s="12" t="s">
        <v>39</v>
      </c>
      <c r="C134" s="12">
        <v>170</v>
      </c>
      <c r="D134" s="12">
        <v>2</v>
      </c>
      <c r="E134" s="17" t="s">
        <v>2266</v>
      </c>
      <c r="F134" s="17" t="s">
        <v>27</v>
      </c>
      <c r="G134" s="17" t="s">
        <v>33</v>
      </c>
      <c r="H134" s="12" t="s">
        <v>24</v>
      </c>
      <c r="I134" s="12" t="s">
        <v>992</v>
      </c>
      <c r="J134" s="27">
        <v>24</v>
      </c>
      <c r="K134" s="17">
        <v>9</v>
      </c>
      <c r="L134" s="17" t="s">
        <v>2266</v>
      </c>
      <c r="N134" s="12" t="s">
        <v>1078</v>
      </c>
      <c r="Q134" s="16">
        <v>7</v>
      </c>
      <c r="R134" s="12" t="s">
        <v>1695</v>
      </c>
      <c r="S134" s="12" t="s">
        <v>42</v>
      </c>
      <c r="T134" s="12" t="s">
        <v>2265</v>
      </c>
      <c r="U134" s="12" t="s">
        <v>20</v>
      </c>
      <c r="V134" s="12" t="s">
        <v>1584</v>
      </c>
      <c r="Y134" s="12" t="s">
        <v>1285</v>
      </c>
      <c r="Z134" s="12" t="s">
        <v>1583</v>
      </c>
      <c r="AA134" s="12">
        <v>2.0299999999999998</v>
      </c>
      <c r="AB134" s="28">
        <v>40581.63890046296</v>
      </c>
      <c r="AC134" s="12" t="s">
        <v>20</v>
      </c>
    </row>
    <row r="135" spans="1:29" ht="63.75" hidden="1">
      <c r="A135" s="16">
        <v>1134</v>
      </c>
      <c r="B135" s="12" t="s">
        <v>39</v>
      </c>
      <c r="C135" s="12">
        <v>170</v>
      </c>
      <c r="D135" s="12">
        <v>2</v>
      </c>
      <c r="E135" s="17" t="s">
        <v>2237</v>
      </c>
      <c r="F135" s="17" t="s">
        <v>86</v>
      </c>
      <c r="G135" s="17" t="s">
        <v>58</v>
      </c>
      <c r="H135" s="12" t="s">
        <v>24</v>
      </c>
      <c r="I135" s="12" t="s">
        <v>992</v>
      </c>
      <c r="J135" s="27">
        <v>28</v>
      </c>
      <c r="K135" s="17">
        <v>15</v>
      </c>
      <c r="L135" s="17" t="s">
        <v>2237</v>
      </c>
      <c r="N135" s="12" t="s">
        <v>1074</v>
      </c>
      <c r="Q135" s="16">
        <v>8</v>
      </c>
      <c r="R135" s="12" t="s">
        <v>2239</v>
      </c>
      <c r="S135" s="12" t="s">
        <v>42</v>
      </c>
      <c r="T135" s="12" t="s">
        <v>2238</v>
      </c>
      <c r="U135" s="12" t="s">
        <v>20</v>
      </c>
      <c r="V135" s="12" t="s">
        <v>1869</v>
      </c>
      <c r="Y135" s="12" t="s">
        <v>1285</v>
      </c>
      <c r="Z135" s="12" t="s">
        <v>1874</v>
      </c>
      <c r="AA135" s="12">
        <v>2.02</v>
      </c>
      <c r="AB135" s="28">
        <v>40581.631828703707</v>
      </c>
      <c r="AC135" s="12" t="s">
        <v>20</v>
      </c>
    </row>
    <row r="136" spans="1:29" ht="76.5" hidden="1">
      <c r="A136" s="16">
        <v>1135</v>
      </c>
      <c r="B136" s="12" t="s">
        <v>39</v>
      </c>
      <c r="C136" s="12">
        <v>170</v>
      </c>
      <c r="D136" s="12">
        <v>2</v>
      </c>
      <c r="E136" s="17" t="s">
        <v>2151</v>
      </c>
      <c r="F136" s="17" t="s">
        <v>99</v>
      </c>
      <c r="G136" s="17" t="s">
        <v>58</v>
      </c>
      <c r="H136" s="12" t="s">
        <v>24</v>
      </c>
      <c r="I136" s="12" t="s">
        <v>992</v>
      </c>
      <c r="J136" s="27">
        <v>37</v>
      </c>
      <c r="K136" s="17">
        <v>15</v>
      </c>
      <c r="L136" s="17" t="s">
        <v>2151</v>
      </c>
      <c r="N136" s="12" t="s">
        <v>1078</v>
      </c>
      <c r="Q136" s="16">
        <v>14</v>
      </c>
      <c r="R136" s="12" t="s">
        <v>2156</v>
      </c>
      <c r="S136" s="12" t="s">
        <v>2155</v>
      </c>
      <c r="T136" s="12" t="s">
        <v>2154</v>
      </c>
      <c r="U136" s="12" t="s">
        <v>20</v>
      </c>
      <c r="V136" s="12" t="s">
        <v>2032</v>
      </c>
      <c r="X136" s="12" t="s">
        <v>2153</v>
      </c>
      <c r="Y136" s="12" t="s">
        <v>1285</v>
      </c>
      <c r="Z136" s="12" t="s">
        <v>2152</v>
      </c>
      <c r="AA136" s="12">
        <v>2.0299999999999998</v>
      </c>
      <c r="AB136" s="28">
        <v>40581.699166666665</v>
      </c>
      <c r="AC136" s="12" t="s">
        <v>20</v>
      </c>
    </row>
    <row r="137" spans="1:29" ht="127.5" hidden="1">
      <c r="A137" s="16">
        <v>1136</v>
      </c>
      <c r="B137" s="12" t="s">
        <v>39</v>
      </c>
      <c r="C137" s="12">
        <v>170</v>
      </c>
      <c r="D137" s="12">
        <v>2</v>
      </c>
      <c r="E137" s="17" t="s">
        <v>2112</v>
      </c>
      <c r="F137" s="17" t="s">
        <v>69</v>
      </c>
      <c r="G137" s="17" t="s">
        <v>30</v>
      </c>
      <c r="H137" s="12" t="s">
        <v>19</v>
      </c>
      <c r="I137" s="12" t="s">
        <v>992</v>
      </c>
      <c r="J137" s="27">
        <v>38</v>
      </c>
      <c r="K137" s="17">
        <v>33</v>
      </c>
      <c r="L137" s="17" t="s">
        <v>2112</v>
      </c>
      <c r="N137" s="12" t="s">
        <v>1078</v>
      </c>
      <c r="Q137" s="16">
        <v>10</v>
      </c>
      <c r="R137" s="12" t="s">
        <v>2123</v>
      </c>
      <c r="S137" s="12" t="s">
        <v>42</v>
      </c>
      <c r="T137" s="12" t="s">
        <v>1671</v>
      </c>
      <c r="U137" s="12" t="s">
        <v>20</v>
      </c>
      <c r="V137" s="12" t="s">
        <v>1670</v>
      </c>
      <c r="Y137" s="12" t="s">
        <v>1285</v>
      </c>
      <c r="Z137" s="12" t="s">
        <v>1772</v>
      </c>
      <c r="AA137" s="12">
        <v>2.0299999999999998</v>
      </c>
      <c r="AB137" s="28">
        <v>40581.635833333334</v>
      </c>
      <c r="AC137" s="12" t="s">
        <v>20</v>
      </c>
    </row>
    <row r="138" spans="1:29" ht="127.5" hidden="1">
      <c r="A138" s="16">
        <v>1137</v>
      </c>
      <c r="B138" s="12" t="s">
        <v>39</v>
      </c>
      <c r="C138" s="12">
        <v>170</v>
      </c>
      <c r="D138" s="12">
        <v>2</v>
      </c>
      <c r="E138" s="17" t="s">
        <v>2112</v>
      </c>
      <c r="F138" s="17" t="s">
        <v>69</v>
      </c>
      <c r="G138" s="17" t="s">
        <v>41</v>
      </c>
      <c r="H138" s="12" t="s">
        <v>19</v>
      </c>
      <c r="I138" s="12" t="s">
        <v>992</v>
      </c>
      <c r="J138" s="27">
        <v>38</v>
      </c>
      <c r="K138" s="17">
        <v>30</v>
      </c>
      <c r="L138" s="17" t="s">
        <v>2112</v>
      </c>
      <c r="N138" s="12" t="s">
        <v>1078</v>
      </c>
      <c r="Q138" s="16">
        <v>10</v>
      </c>
      <c r="R138" s="12" t="s">
        <v>2111</v>
      </c>
      <c r="S138" s="12" t="s">
        <v>42</v>
      </c>
      <c r="T138" s="12" t="s">
        <v>1671</v>
      </c>
      <c r="U138" s="12" t="s">
        <v>20</v>
      </c>
      <c r="V138" s="12" t="s">
        <v>1670</v>
      </c>
      <c r="Y138" s="12" t="s">
        <v>1285</v>
      </c>
      <c r="Z138" s="12" t="s">
        <v>2110</v>
      </c>
      <c r="AA138" s="12">
        <v>2.0299999999999998</v>
      </c>
      <c r="AB138" s="28">
        <v>40581.699166666665</v>
      </c>
      <c r="AC138" s="12" t="s">
        <v>20</v>
      </c>
    </row>
    <row r="139" spans="1:29" ht="204" hidden="1">
      <c r="A139" s="16">
        <v>1138</v>
      </c>
      <c r="B139" s="12" t="s">
        <v>39</v>
      </c>
      <c r="C139" s="12">
        <v>170</v>
      </c>
      <c r="D139" s="12">
        <v>2</v>
      </c>
      <c r="E139" s="17" t="s">
        <v>2109</v>
      </c>
      <c r="F139" s="17" t="s">
        <v>73</v>
      </c>
      <c r="G139" s="17" t="s">
        <v>56</v>
      </c>
      <c r="H139" s="12" t="s">
        <v>24</v>
      </c>
      <c r="I139" s="12" t="s">
        <v>992</v>
      </c>
      <c r="J139" s="27">
        <v>39</v>
      </c>
      <c r="K139" s="17">
        <v>16</v>
      </c>
      <c r="L139" s="17" t="s">
        <v>2109</v>
      </c>
      <c r="N139" s="12" t="s">
        <v>994</v>
      </c>
      <c r="Q139" s="16">
        <v>10</v>
      </c>
      <c r="R139" s="12" t="s">
        <v>2108</v>
      </c>
      <c r="S139" s="12" t="s">
        <v>2107</v>
      </c>
      <c r="T139" s="12" t="s">
        <v>2106</v>
      </c>
      <c r="U139" s="12" t="s">
        <v>20</v>
      </c>
      <c r="V139" s="12" t="s">
        <v>1670</v>
      </c>
      <c r="Y139" s="12" t="s">
        <v>990</v>
      </c>
      <c r="AB139" s="28">
        <v>40581.700231481482</v>
      </c>
      <c r="AC139" s="12" t="s">
        <v>20</v>
      </c>
    </row>
    <row r="140" spans="1:29" ht="25.5" hidden="1">
      <c r="A140" s="16">
        <v>1139</v>
      </c>
      <c r="B140" s="12" t="s">
        <v>39</v>
      </c>
      <c r="C140" s="12">
        <v>170</v>
      </c>
      <c r="D140" s="12">
        <v>2</v>
      </c>
      <c r="E140" s="17" t="s">
        <v>74</v>
      </c>
      <c r="F140" s="17" t="s">
        <v>75</v>
      </c>
      <c r="G140" s="17" t="s">
        <v>56</v>
      </c>
      <c r="H140" s="12" t="s">
        <v>24</v>
      </c>
      <c r="I140" s="12" t="s">
        <v>992</v>
      </c>
      <c r="J140" s="27">
        <v>41</v>
      </c>
      <c r="K140" s="17">
        <v>16</v>
      </c>
      <c r="L140" s="17" t="s">
        <v>74</v>
      </c>
      <c r="N140" s="12" t="s">
        <v>1074</v>
      </c>
      <c r="Q140" s="16">
        <v>10</v>
      </c>
      <c r="R140" s="12" t="s">
        <v>2078</v>
      </c>
      <c r="S140" s="12" t="s">
        <v>42</v>
      </c>
      <c r="T140" s="12" t="s">
        <v>1671</v>
      </c>
      <c r="U140" s="12" t="s">
        <v>20</v>
      </c>
      <c r="V140" s="12" t="s">
        <v>1670</v>
      </c>
      <c r="Y140" s="12" t="s">
        <v>1285</v>
      </c>
      <c r="Z140" s="12" t="s">
        <v>1772</v>
      </c>
      <c r="AA140" s="12">
        <v>2.0299999999999998</v>
      </c>
      <c r="AB140" s="28">
        <v>40581.635833333334</v>
      </c>
      <c r="AC140" s="12" t="s">
        <v>20</v>
      </c>
    </row>
    <row r="141" spans="1:29" ht="51" hidden="1">
      <c r="A141" s="16">
        <v>1140</v>
      </c>
      <c r="B141" s="12" t="s">
        <v>39</v>
      </c>
      <c r="C141" s="12">
        <v>170</v>
      </c>
      <c r="D141" s="12">
        <v>2</v>
      </c>
      <c r="E141" s="17" t="s">
        <v>1952</v>
      </c>
      <c r="F141" s="17" t="s">
        <v>83</v>
      </c>
      <c r="G141" s="17" t="s">
        <v>84</v>
      </c>
      <c r="H141" s="12" t="s">
        <v>24</v>
      </c>
      <c r="I141" s="12" t="s">
        <v>992</v>
      </c>
      <c r="J141" s="27">
        <v>44</v>
      </c>
      <c r="K141" s="17">
        <v>40</v>
      </c>
      <c r="L141" s="17" t="s">
        <v>1952</v>
      </c>
      <c r="N141" s="12" t="s">
        <v>1078</v>
      </c>
      <c r="Q141" s="16">
        <v>10</v>
      </c>
      <c r="R141" s="12" t="s">
        <v>2005</v>
      </c>
      <c r="S141" s="12" t="s">
        <v>42</v>
      </c>
      <c r="T141" s="12" t="s">
        <v>2004</v>
      </c>
      <c r="U141" s="12" t="s">
        <v>20</v>
      </c>
      <c r="V141" s="12" t="s">
        <v>1670</v>
      </c>
      <c r="Y141" s="12" t="s">
        <v>990</v>
      </c>
      <c r="Z141" s="12" t="s">
        <v>2003</v>
      </c>
      <c r="AB141" s="28">
        <v>40581.687476851854</v>
      </c>
      <c r="AC141" s="12" t="s">
        <v>20</v>
      </c>
    </row>
    <row r="142" spans="1:29" ht="63.75" hidden="1">
      <c r="A142" s="16">
        <v>1141</v>
      </c>
      <c r="B142" s="12" t="s">
        <v>39</v>
      </c>
      <c r="C142" s="12">
        <v>170</v>
      </c>
      <c r="D142" s="12">
        <v>2</v>
      </c>
      <c r="E142" s="17" t="s">
        <v>1952</v>
      </c>
      <c r="F142" s="17" t="s">
        <v>85</v>
      </c>
      <c r="G142" s="17" t="s">
        <v>82</v>
      </c>
      <c r="H142" s="12" t="s">
        <v>24</v>
      </c>
      <c r="I142" s="12" t="s">
        <v>992</v>
      </c>
      <c r="J142" s="27">
        <v>45</v>
      </c>
      <c r="K142" s="17">
        <v>23</v>
      </c>
      <c r="L142" s="17" t="s">
        <v>1952</v>
      </c>
      <c r="N142" s="12" t="s">
        <v>994</v>
      </c>
      <c r="Q142" s="16">
        <v>10</v>
      </c>
      <c r="R142" s="12" t="s">
        <v>1973</v>
      </c>
      <c r="S142" s="12" t="s">
        <v>1972</v>
      </c>
      <c r="T142" s="12" t="s">
        <v>1971</v>
      </c>
      <c r="U142" s="12" t="s">
        <v>20</v>
      </c>
      <c r="V142" s="12" t="s">
        <v>1670</v>
      </c>
      <c r="Y142" s="12" t="s">
        <v>990</v>
      </c>
      <c r="AB142" s="28">
        <v>40581.700231481482</v>
      </c>
      <c r="AC142" s="12" t="s">
        <v>20</v>
      </c>
    </row>
    <row r="143" spans="1:29" ht="102" hidden="1">
      <c r="A143" s="16">
        <v>1142</v>
      </c>
      <c r="B143" s="12" t="s">
        <v>39</v>
      </c>
      <c r="C143" s="12">
        <v>170</v>
      </c>
      <c r="D143" s="12">
        <v>2</v>
      </c>
      <c r="E143" s="17" t="s">
        <v>1873</v>
      </c>
      <c r="F143" s="17" t="s">
        <v>113</v>
      </c>
      <c r="G143" s="17" t="s">
        <v>57</v>
      </c>
      <c r="H143" s="12" t="s">
        <v>24</v>
      </c>
      <c r="I143" s="12" t="s">
        <v>992</v>
      </c>
      <c r="J143" s="27">
        <v>77</v>
      </c>
      <c r="K143" s="17">
        <v>11</v>
      </c>
      <c r="L143" s="17" t="s">
        <v>1873</v>
      </c>
      <c r="N143" s="12" t="s">
        <v>994</v>
      </c>
      <c r="Q143" s="16">
        <v>8</v>
      </c>
      <c r="R143" s="12" t="s">
        <v>1901</v>
      </c>
      <c r="S143" s="12" t="s">
        <v>42</v>
      </c>
      <c r="T143" s="12" t="s">
        <v>1900</v>
      </c>
      <c r="U143" s="12" t="s">
        <v>20</v>
      </c>
      <c r="V143" s="12" t="s">
        <v>1869</v>
      </c>
      <c r="X143" s="12" t="s">
        <v>1899</v>
      </c>
      <c r="Y143" s="12" t="s">
        <v>990</v>
      </c>
      <c r="AB143" s="28">
        <v>40581.700231481482</v>
      </c>
      <c r="AC143" s="12" t="s">
        <v>20</v>
      </c>
    </row>
    <row r="144" spans="1:29" ht="76.5" hidden="1">
      <c r="A144" s="16">
        <v>1143</v>
      </c>
      <c r="B144" s="12" t="s">
        <v>39</v>
      </c>
      <c r="C144" s="12">
        <v>170</v>
      </c>
      <c r="D144" s="12">
        <v>2</v>
      </c>
      <c r="E144" s="17" t="s">
        <v>93</v>
      </c>
      <c r="F144" s="17" t="s">
        <v>94</v>
      </c>
      <c r="G144" s="17" t="s">
        <v>63</v>
      </c>
      <c r="H144" s="12" t="s">
        <v>24</v>
      </c>
      <c r="I144" s="12" t="s">
        <v>992</v>
      </c>
      <c r="J144" s="27">
        <v>79</v>
      </c>
      <c r="K144" s="17">
        <v>17</v>
      </c>
      <c r="L144" s="17" t="s">
        <v>93</v>
      </c>
      <c r="N144" s="12" t="s">
        <v>1078</v>
      </c>
      <c r="Q144" s="16">
        <v>10</v>
      </c>
      <c r="R144" s="12" t="s">
        <v>1842</v>
      </c>
      <c r="S144" s="12" t="s">
        <v>42</v>
      </c>
      <c r="T144" s="12" t="s">
        <v>1841</v>
      </c>
      <c r="U144" s="12" t="s">
        <v>20</v>
      </c>
      <c r="V144" s="12" t="s">
        <v>1670</v>
      </c>
      <c r="Y144" s="12" t="s">
        <v>990</v>
      </c>
      <c r="Z144" s="12" t="s">
        <v>1840</v>
      </c>
      <c r="AB144" s="28">
        <v>40581.690057870372</v>
      </c>
      <c r="AC144" s="12" t="s">
        <v>20</v>
      </c>
    </row>
    <row r="145" spans="1:29" ht="25.5" hidden="1">
      <c r="A145" s="16">
        <v>1144</v>
      </c>
      <c r="B145" s="12" t="s">
        <v>39</v>
      </c>
      <c r="C145" s="12">
        <v>170</v>
      </c>
      <c r="D145" s="12">
        <v>2</v>
      </c>
      <c r="E145" s="17" t="s">
        <v>40</v>
      </c>
      <c r="F145" s="17" t="s">
        <v>1826</v>
      </c>
      <c r="G145" s="17" t="s">
        <v>41</v>
      </c>
      <c r="H145" s="12" t="s">
        <v>24</v>
      </c>
      <c r="I145" s="12" t="s">
        <v>992</v>
      </c>
      <c r="J145" s="27">
        <v>81</v>
      </c>
      <c r="K145" s="17">
        <v>30</v>
      </c>
      <c r="L145" s="17" t="s">
        <v>40</v>
      </c>
      <c r="M145" s="12">
        <v>1081</v>
      </c>
      <c r="N145" s="12" t="s">
        <v>1074</v>
      </c>
      <c r="Q145" s="16">
        <v>2</v>
      </c>
      <c r="R145" s="12" t="s">
        <v>1828</v>
      </c>
      <c r="S145" s="12" t="s">
        <v>42</v>
      </c>
      <c r="T145" s="12" t="s">
        <v>1626</v>
      </c>
      <c r="U145" s="12" t="s">
        <v>20</v>
      </c>
      <c r="V145" s="12" t="s">
        <v>1690</v>
      </c>
      <c r="Y145" s="12" t="s">
        <v>1285</v>
      </c>
      <c r="Z145" s="12" t="s">
        <v>1827</v>
      </c>
      <c r="AB145" s="28">
        <v>40581.692083333335</v>
      </c>
      <c r="AC145" s="12" t="s">
        <v>20</v>
      </c>
    </row>
    <row r="146" spans="1:29" ht="127.5" hidden="1">
      <c r="A146" s="16">
        <v>1145</v>
      </c>
      <c r="B146" s="12" t="s">
        <v>39</v>
      </c>
      <c r="C146" s="12">
        <v>170</v>
      </c>
      <c r="D146" s="12">
        <v>2</v>
      </c>
      <c r="E146" s="17" t="s">
        <v>1739</v>
      </c>
      <c r="F146" s="17" t="s">
        <v>120</v>
      </c>
      <c r="G146" s="17" t="s">
        <v>73</v>
      </c>
      <c r="H146" s="12" t="s">
        <v>24</v>
      </c>
      <c r="I146" s="12" t="s">
        <v>992</v>
      </c>
      <c r="J146" s="27">
        <v>88</v>
      </c>
      <c r="K146" s="17">
        <v>39</v>
      </c>
      <c r="L146" s="17" t="s">
        <v>1739</v>
      </c>
      <c r="N146" s="12" t="s">
        <v>1078</v>
      </c>
      <c r="Q146" s="16">
        <v>7</v>
      </c>
      <c r="R146" s="12" t="s">
        <v>1665</v>
      </c>
      <c r="S146" s="12" t="s">
        <v>1760</v>
      </c>
      <c r="T146" s="12" t="s">
        <v>1759</v>
      </c>
      <c r="U146" s="12" t="s">
        <v>20</v>
      </c>
      <c r="V146" s="12" t="s">
        <v>1584</v>
      </c>
      <c r="Y146" s="12" t="s">
        <v>1285</v>
      </c>
      <c r="Z146" s="12" t="s">
        <v>1583</v>
      </c>
      <c r="AA146" s="12">
        <v>2.0299999999999998</v>
      </c>
      <c r="AB146" s="28">
        <v>40581.63890046296</v>
      </c>
      <c r="AC146" s="12" t="s">
        <v>20</v>
      </c>
    </row>
    <row r="147" spans="1:29" ht="89.25" hidden="1">
      <c r="A147" s="16">
        <v>1146</v>
      </c>
      <c r="B147" s="12" t="s">
        <v>39</v>
      </c>
      <c r="C147" s="12">
        <v>170</v>
      </c>
      <c r="D147" s="12">
        <v>2</v>
      </c>
      <c r="E147" s="17" t="s">
        <v>1739</v>
      </c>
      <c r="F147" s="17" t="s">
        <v>121</v>
      </c>
      <c r="G147" s="17" t="s">
        <v>50</v>
      </c>
      <c r="H147" s="12" t="s">
        <v>24</v>
      </c>
      <c r="I147" s="12" t="s">
        <v>992</v>
      </c>
      <c r="J147" s="27">
        <v>89</v>
      </c>
      <c r="K147" s="17">
        <v>29</v>
      </c>
      <c r="L147" s="17" t="s">
        <v>1739</v>
      </c>
      <c r="N147" s="12" t="s">
        <v>1078</v>
      </c>
      <c r="Q147" s="16">
        <v>7</v>
      </c>
      <c r="R147" s="12" t="s">
        <v>1738</v>
      </c>
      <c r="S147" s="12" t="s">
        <v>42</v>
      </c>
      <c r="T147" s="12" t="s">
        <v>1737</v>
      </c>
      <c r="U147" s="12" t="s">
        <v>20</v>
      </c>
      <c r="V147" s="12" t="s">
        <v>1584</v>
      </c>
      <c r="X147" s="12" t="s">
        <v>1736</v>
      </c>
      <c r="Y147" s="12" t="s">
        <v>990</v>
      </c>
      <c r="Z147" s="12" t="s">
        <v>1735</v>
      </c>
      <c r="AB147" s="28">
        <v>40581.695868055554</v>
      </c>
      <c r="AC147" s="12" t="s">
        <v>20</v>
      </c>
    </row>
    <row r="148" spans="1:29" ht="76.5" hidden="1">
      <c r="A148" s="16">
        <v>1147</v>
      </c>
      <c r="B148" s="12" t="s">
        <v>39</v>
      </c>
      <c r="C148" s="12">
        <v>170</v>
      </c>
      <c r="D148" s="12">
        <v>2</v>
      </c>
      <c r="E148" s="17" t="s">
        <v>1678</v>
      </c>
      <c r="F148" s="17" t="s">
        <v>47</v>
      </c>
      <c r="G148" s="17" t="s">
        <v>30</v>
      </c>
      <c r="H148" s="12" t="s">
        <v>24</v>
      </c>
      <c r="I148" s="12" t="s">
        <v>992</v>
      </c>
      <c r="J148" s="27">
        <v>90</v>
      </c>
      <c r="K148" s="17">
        <v>33</v>
      </c>
      <c r="L148" s="17" t="s">
        <v>1678</v>
      </c>
      <c r="N148" s="12" t="s">
        <v>1078</v>
      </c>
      <c r="Q148" s="16">
        <v>7</v>
      </c>
      <c r="R148" s="12" t="s">
        <v>1695</v>
      </c>
      <c r="S148" s="12" t="s">
        <v>42</v>
      </c>
      <c r="T148" s="12" t="s">
        <v>1694</v>
      </c>
      <c r="U148" s="12" t="s">
        <v>20</v>
      </c>
      <c r="V148" s="12" t="s">
        <v>1584</v>
      </c>
      <c r="Y148" s="12" t="s">
        <v>1285</v>
      </c>
      <c r="Z148" s="12" t="s">
        <v>1583</v>
      </c>
      <c r="AA148" s="12">
        <v>2.0299999999999998</v>
      </c>
      <c r="AB148" s="28">
        <v>40581.63890046296</v>
      </c>
      <c r="AC148" s="12" t="s">
        <v>20</v>
      </c>
    </row>
    <row r="149" spans="1:29" ht="51" hidden="1">
      <c r="A149" s="16">
        <v>1148</v>
      </c>
      <c r="B149" s="12" t="s">
        <v>39</v>
      </c>
      <c r="C149" s="12">
        <v>170</v>
      </c>
      <c r="D149" s="12">
        <v>2</v>
      </c>
      <c r="E149" s="17" t="s">
        <v>1678</v>
      </c>
      <c r="F149" s="17" t="s">
        <v>47</v>
      </c>
      <c r="G149" s="17" t="s">
        <v>71</v>
      </c>
      <c r="H149" s="12" t="s">
        <v>24</v>
      </c>
      <c r="I149" s="12" t="s">
        <v>992</v>
      </c>
      <c r="J149" s="27">
        <v>90</v>
      </c>
      <c r="K149" s="17">
        <v>36</v>
      </c>
      <c r="L149" s="17" t="s">
        <v>1678</v>
      </c>
      <c r="N149" s="12" t="s">
        <v>1078</v>
      </c>
      <c r="Q149" s="16">
        <v>7</v>
      </c>
      <c r="R149" s="12" t="s">
        <v>1665</v>
      </c>
      <c r="S149" s="12" t="s">
        <v>1664</v>
      </c>
      <c r="T149" s="12" t="s">
        <v>1707</v>
      </c>
      <c r="U149" s="12" t="s">
        <v>20</v>
      </c>
      <c r="V149" s="12" t="s">
        <v>1584</v>
      </c>
      <c r="Y149" s="12" t="s">
        <v>990</v>
      </c>
      <c r="Z149" s="12" t="s">
        <v>1706</v>
      </c>
      <c r="AB149" s="28">
        <v>40581.696203703701</v>
      </c>
      <c r="AC149" s="12" t="s">
        <v>20</v>
      </c>
    </row>
    <row r="150" spans="1:29" ht="51" hidden="1">
      <c r="A150" s="16">
        <v>1149</v>
      </c>
      <c r="B150" s="12" t="s">
        <v>39</v>
      </c>
      <c r="C150" s="12">
        <v>170</v>
      </c>
      <c r="D150" s="12">
        <v>2</v>
      </c>
      <c r="E150" s="17" t="s">
        <v>1658</v>
      </c>
      <c r="F150" s="17" t="s">
        <v>1660</v>
      </c>
      <c r="G150" s="17" t="s">
        <v>36</v>
      </c>
      <c r="H150" s="12" t="s">
        <v>24</v>
      </c>
      <c r="I150" s="12" t="s">
        <v>992</v>
      </c>
      <c r="J150" s="27">
        <v>94</v>
      </c>
      <c r="K150" s="17">
        <v>1</v>
      </c>
      <c r="L150" s="17" t="s">
        <v>1658</v>
      </c>
      <c r="N150" s="12" t="s">
        <v>1078</v>
      </c>
      <c r="Q150" s="16">
        <v>7</v>
      </c>
      <c r="R150" s="12" t="s">
        <v>1665</v>
      </c>
      <c r="S150" s="12" t="s">
        <v>1664</v>
      </c>
      <c r="T150" s="12" t="s">
        <v>1663</v>
      </c>
      <c r="U150" s="12" t="s">
        <v>20</v>
      </c>
      <c r="V150" s="12" t="s">
        <v>1584</v>
      </c>
      <c r="Y150" s="12" t="s">
        <v>1285</v>
      </c>
      <c r="Z150" s="12" t="s">
        <v>1583</v>
      </c>
      <c r="AA150" s="12">
        <v>2.0299999999999998</v>
      </c>
      <c r="AB150" s="28">
        <v>40581.63890046296</v>
      </c>
      <c r="AC150" s="12" t="s">
        <v>20</v>
      </c>
    </row>
    <row r="151" spans="1:29" ht="89.25" hidden="1">
      <c r="A151" s="16">
        <v>1150</v>
      </c>
      <c r="B151" s="12" t="s">
        <v>39</v>
      </c>
      <c r="C151" s="12">
        <v>170</v>
      </c>
      <c r="D151" s="12">
        <v>2</v>
      </c>
      <c r="E151" s="17" t="s">
        <v>103</v>
      </c>
      <c r="F151" s="17" t="s">
        <v>104</v>
      </c>
      <c r="G151" s="17" t="s">
        <v>54</v>
      </c>
      <c r="H151" s="12" t="s">
        <v>24</v>
      </c>
      <c r="I151" s="12" t="s">
        <v>992</v>
      </c>
      <c r="J151" s="27">
        <v>85</v>
      </c>
      <c r="K151" s="17">
        <v>19</v>
      </c>
      <c r="L151" s="17" t="s">
        <v>103</v>
      </c>
      <c r="N151" s="12" t="s">
        <v>1078</v>
      </c>
      <c r="Q151" s="16">
        <v>10</v>
      </c>
      <c r="R151" s="12" t="s">
        <v>1793</v>
      </c>
      <c r="S151" s="12" t="s">
        <v>42</v>
      </c>
      <c r="T151" s="12" t="s">
        <v>1671</v>
      </c>
      <c r="U151" s="12" t="s">
        <v>20</v>
      </c>
      <c r="V151" s="12" t="s">
        <v>1670</v>
      </c>
      <c r="Y151" s="12" t="s">
        <v>1285</v>
      </c>
      <c r="Z151" s="12" t="s">
        <v>1792</v>
      </c>
      <c r="AA151" s="12">
        <v>2.0299999999999998</v>
      </c>
      <c r="AB151" s="28">
        <v>40581.699166666665</v>
      </c>
      <c r="AC151" s="12" t="s">
        <v>20</v>
      </c>
    </row>
    <row r="152" spans="1:29" ht="25.5" hidden="1">
      <c r="A152" s="16">
        <v>1151</v>
      </c>
      <c r="B152" s="12" t="s">
        <v>1787</v>
      </c>
      <c r="C152" s="12">
        <v>170</v>
      </c>
      <c r="D152" s="12">
        <v>2</v>
      </c>
      <c r="E152" s="17" t="s">
        <v>2385</v>
      </c>
      <c r="F152" s="17" t="s">
        <v>67</v>
      </c>
      <c r="G152" s="17" t="s">
        <v>63</v>
      </c>
      <c r="H152" s="12" t="s">
        <v>24</v>
      </c>
      <c r="I152" s="12" t="s">
        <v>990</v>
      </c>
      <c r="J152" s="27">
        <v>10</v>
      </c>
      <c r="K152" s="17">
        <v>17</v>
      </c>
      <c r="L152" s="17" t="s">
        <v>2385</v>
      </c>
      <c r="N152" s="12" t="s">
        <v>1074</v>
      </c>
      <c r="Q152" s="16">
        <v>7</v>
      </c>
      <c r="R152" s="12" t="s">
        <v>2384</v>
      </c>
      <c r="S152" s="12" t="s">
        <v>2383</v>
      </c>
      <c r="T152" s="12" t="s">
        <v>1626</v>
      </c>
      <c r="U152" s="12" t="s">
        <v>20</v>
      </c>
      <c r="V152" s="12" t="s">
        <v>1584</v>
      </c>
      <c r="Y152" s="12" t="s">
        <v>1285</v>
      </c>
      <c r="Z152" s="12" t="s">
        <v>1583</v>
      </c>
      <c r="AA152" s="12">
        <v>2.0299999999999998</v>
      </c>
      <c r="AB152" s="28">
        <v>40581.63890046296</v>
      </c>
      <c r="AC152" s="12" t="s">
        <v>20</v>
      </c>
    </row>
    <row r="153" spans="1:29" ht="38.25" hidden="1">
      <c r="A153" s="16">
        <v>1152</v>
      </c>
      <c r="B153" s="12" t="s">
        <v>1787</v>
      </c>
      <c r="C153" s="12">
        <v>170</v>
      </c>
      <c r="D153" s="12">
        <v>2</v>
      </c>
      <c r="E153" s="17" t="s">
        <v>2274</v>
      </c>
      <c r="F153" s="17" t="s">
        <v>82</v>
      </c>
      <c r="G153" s="17" t="s">
        <v>56</v>
      </c>
      <c r="H153" s="12" t="s">
        <v>24</v>
      </c>
      <c r="I153" s="12" t="s">
        <v>990</v>
      </c>
      <c r="J153" s="27">
        <v>23</v>
      </c>
      <c r="K153" s="17">
        <v>16</v>
      </c>
      <c r="L153" s="17" t="s">
        <v>2274</v>
      </c>
      <c r="N153" s="12" t="s">
        <v>1074</v>
      </c>
      <c r="Q153" s="16">
        <v>7</v>
      </c>
      <c r="R153" s="12" t="s">
        <v>2273</v>
      </c>
      <c r="S153" s="12" t="s">
        <v>2275</v>
      </c>
      <c r="T153" s="12" t="s">
        <v>1626</v>
      </c>
      <c r="U153" s="12" t="s">
        <v>20</v>
      </c>
      <c r="V153" s="12" t="s">
        <v>1584</v>
      </c>
      <c r="Y153" s="12" t="s">
        <v>1285</v>
      </c>
      <c r="Z153" s="12" t="s">
        <v>1583</v>
      </c>
      <c r="AA153" s="12">
        <v>2.0299999999999998</v>
      </c>
      <c r="AB153" s="28">
        <v>40581.63890046296</v>
      </c>
      <c r="AC153" s="12" t="s">
        <v>20</v>
      </c>
    </row>
    <row r="154" spans="1:29" ht="38.25" hidden="1">
      <c r="A154" s="16">
        <v>1153</v>
      </c>
      <c r="B154" s="12" t="s">
        <v>1787</v>
      </c>
      <c r="C154" s="12">
        <v>170</v>
      </c>
      <c r="D154" s="12">
        <v>2</v>
      </c>
      <c r="E154" s="17" t="s">
        <v>2274</v>
      </c>
      <c r="F154" s="17" t="s">
        <v>82</v>
      </c>
      <c r="G154" s="17" t="s">
        <v>55</v>
      </c>
      <c r="H154" s="12" t="s">
        <v>24</v>
      </c>
      <c r="I154" s="12" t="s">
        <v>990</v>
      </c>
      <c r="J154" s="27">
        <v>23</v>
      </c>
      <c r="K154" s="17">
        <v>25</v>
      </c>
      <c r="L154" s="17" t="s">
        <v>2274</v>
      </c>
      <c r="N154" s="12" t="s">
        <v>1074</v>
      </c>
      <c r="Q154" s="16">
        <v>7</v>
      </c>
      <c r="R154" s="12" t="s">
        <v>2273</v>
      </c>
      <c r="S154" s="12" t="s">
        <v>2272</v>
      </c>
      <c r="T154" s="12" t="s">
        <v>1626</v>
      </c>
      <c r="U154" s="12" t="s">
        <v>20</v>
      </c>
      <c r="V154" s="12" t="s">
        <v>1584</v>
      </c>
      <c r="Y154" s="12" t="s">
        <v>1285</v>
      </c>
      <c r="Z154" s="12" t="s">
        <v>1583</v>
      </c>
      <c r="AA154" s="12">
        <v>2.0299999999999998</v>
      </c>
      <c r="AB154" s="28">
        <v>40581.63890046296</v>
      </c>
      <c r="AC154" s="12" t="s">
        <v>20</v>
      </c>
    </row>
    <row r="155" spans="1:29" ht="89.25" hidden="1">
      <c r="A155" s="16">
        <v>1154</v>
      </c>
      <c r="B155" s="12" t="s">
        <v>1787</v>
      </c>
      <c r="C155" s="12">
        <v>170</v>
      </c>
      <c r="D155" s="12">
        <v>2</v>
      </c>
      <c r="E155" s="17" t="s">
        <v>2254</v>
      </c>
      <c r="F155" s="17" t="s">
        <v>55</v>
      </c>
      <c r="G155" s="17" t="s">
        <v>22</v>
      </c>
      <c r="H155" s="12" t="s">
        <v>24</v>
      </c>
      <c r="I155" s="12" t="s">
        <v>990</v>
      </c>
      <c r="J155" s="27">
        <v>25</v>
      </c>
      <c r="K155" s="17">
        <v>4</v>
      </c>
      <c r="L155" s="17" t="s">
        <v>2254</v>
      </c>
      <c r="N155" s="12" t="s">
        <v>1074</v>
      </c>
      <c r="Q155" s="16">
        <v>8</v>
      </c>
      <c r="R155" s="12" t="s">
        <v>2264</v>
      </c>
      <c r="S155" s="12" t="s">
        <v>2263</v>
      </c>
      <c r="T155" s="12" t="s">
        <v>2262</v>
      </c>
      <c r="U155" s="12" t="s">
        <v>20</v>
      </c>
      <c r="V155" s="12" t="s">
        <v>1869</v>
      </c>
      <c r="Y155" s="12" t="s">
        <v>1285</v>
      </c>
      <c r="Z155" s="12" t="s">
        <v>1874</v>
      </c>
      <c r="AA155" s="12">
        <v>2.02</v>
      </c>
      <c r="AB155" s="28">
        <v>40581.631828703707</v>
      </c>
      <c r="AC155" s="12" t="s">
        <v>20</v>
      </c>
    </row>
    <row r="156" spans="1:29" ht="102" hidden="1">
      <c r="A156" s="16">
        <v>1155</v>
      </c>
      <c r="B156" s="12" t="s">
        <v>1787</v>
      </c>
      <c r="C156" s="12">
        <v>170</v>
      </c>
      <c r="D156" s="12">
        <v>2</v>
      </c>
      <c r="E156" s="17" t="s">
        <v>2257</v>
      </c>
      <c r="F156" s="17" t="s">
        <v>55</v>
      </c>
      <c r="G156" s="17" t="s">
        <v>59</v>
      </c>
      <c r="H156" s="12" t="s">
        <v>24</v>
      </c>
      <c r="I156" s="12" t="s">
        <v>990</v>
      </c>
      <c r="J156" s="27">
        <v>25</v>
      </c>
      <c r="K156" s="17">
        <v>14</v>
      </c>
      <c r="L156" s="17" t="s">
        <v>2257</v>
      </c>
      <c r="N156" s="12" t="s">
        <v>1078</v>
      </c>
      <c r="Q156" s="16">
        <v>8</v>
      </c>
      <c r="R156" s="12" t="s">
        <v>2261</v>
      </c>
      <c r="S156" s="12" t="s">
        <v>2260</v>
      </c>
      <c r="T156" s="12" t="s">
        <v>2259</v>
      </c>
      <c r="U156" s="12" t="s">
        <v>20</v>
      </c>
      <c r="V156" s="12" t="s">
        <v>1869</v>
      </c>
      <c r="Y156" s="12" t="s">
        <v>1285</v>
      </c>
      <c r="Z156" s="12" t="s">
        <v>1874</v>
      </c>
      <c r="AA156" s="12">
        <v>2.02</v>
      </c>
      <c r="AB156" s="28">
        <v>40581.631828703707</v>
      </c>
      <c r="AC156" s="12" t="s">
        <v>20</v>
      </c>
    </row>
    <row r="157" spans="1:29" ht="25.5" hidden="1">
      <c r="A157" s="16">
        <v>1156</v>
      </c>
      <c r="B157" s="12" t="s">
        <v>1787</v>
      </c>
      <c r="C157" s="12">
        <v>170</v>
      </c>
      <c r="D157" s="12">
        <v>2</v>
      </c>
      <c r="E157" s="17" t="s">
        <v>2175</v>
      </c>
      <c r="F157" s="17" t="s">
        <v>34</v>
      </c>
      <c r="G157" s="17" t="s">
        <v>26</v>
      </c>
      <c r="H157" s="12" t="s">
        <v>24</v>
      </c>
      <c r="I157" s="12" t="s">
        <v>990</v>
      </c>
      <c r="J157" s="27">
        <v>34</v>
      </c>
      <c r="K157" s="17">
        <v>2</v>
      </c>
      <c r="L157" s="17" t="s">
        <v>2175</v>
      </c>
      <c r="N157" s="12" t="s">
        <v>1074</v>
      </c>
      <c r="Q157" s="16">
        <v>2</v>
      </c>
      <c r="R157" s="12" t="s">
        <v>2174</v>
      </c>
      <c r="S157" s="12" t="s">
        <v>2173</v>
      </c>
      <c r="T157" s="12" t="s">
        <v>1626</v>
      </c>
      <c r="U157" s="12" t="s">
        <v>20</v>
      </c>
      <c r="V157" s="12" t="s">
        <v>1690</v>
      </c>
      <c r="Y157" s="12" t="s">
        <v>1285</v>
      </c>
      <c r="Z157" s="12" t="s">
        <v>2172</v>
      </c>
      <c r="AA157" s="12">
        <v>2.0299999999999998</v>
      </c>
      <c r="AB157" s="28">
        <v>40581.699166666665</v>
      </c>
      <c r="AC157" s="12" t="s">
        <v>20</v>
      </c>
    </row>
    <row r="158" spans="1:29" ht="38.25" hidden="1">
      <c r="A158" s="16">
        <v>1157</v>
      </c>
      <c r="B158" s="12" t="s">
        <v>1787</v>
      </c>
      <c r="C158" s="12">
        <v>170</v>
      </c>
      <c r="D158" s="12">
        <v>2</v>
      </c>
      <c r="E158" s="17" t="s">
        <v>97</v>
      </c>
      <c r="F158" s="17" t="s">
        <v>104</v>
      </c>
      <c r="G158" s="17" t="s">
        <v>1786</v>
      </c>
      <c r="H158" s="12" t="s">
        <v>24</v>
      </c>
      <c r="I158" s="12" t="s">
        <v>990</v>
      </c>
      <c r="J158" s="27">
        <v>85</v>
      </c>
      <c r="K158" s="17">
        <v>0</v>
      </c>
      <c r="L158" s="17" t="s">
        <v>97</v>
      </c>
      <c r="N158" s="12" t="s">
        <v>1078</v>
      </c>
      <c r="Q158" s="16">
        <v>10</v>
      </c>
      <c r="R158" s="12" t="s">
        <v>1785</v>
      </c>
      <c r="S158" s="12" t="s">
        <v>1784</v>
      </c>
      <c r="T158" s="12" t="s">
        <v>1671</v>
      </c>
      <c r="U158" s="12" t="s">
        <v>20</v>
      </c>
      <c r="V158" s="12" t="s">
        <v>1670</v>
      </c>
      <c r="Y158" s="12" t="s">
        <v>1285</v>
      </c>
      <c r="Z158" s="12" t="s">
        <v>1772</v>
      </c>
      <c r="AA158" s="12">
        <v>2.0299999999999998</v>
      </c>
      <c r="AB158" s="28">
        <v>40581.635833333334</v>
      </c>
      <c r="AC158" s="12" t="s">
        <v>20</v>
      </c>
    </row>
    <row r="159" spans="1:29" ht="344.25" hidden="1">
      <c r="A159" s="16">
        <v>1158</v>
      </c>
      <c r="B159" s="12" t="s">
        <v>89</v>
      </c>
      <c r="C159" s="12">
        <v>170</v>
      </c>
      <c r="D159" s="12">
        <v>2</v>
      </c>
      <c r="E159" s="17" t="s">
        <v>2461</v>
      </c>
      <c r="F159" s="17" t="s">
        <v>22</v>
      </c>
      <c r="G159" s="17" t="s">
        <v>81</v>
      </c>
      <c r="H159" s="12" t="s">
        <v>19</v>
      </c>
      <c r="I159" s="12" t="s">
        <v>992</v>
      </c>
      <c r="J159" s="27">
        <v>4</v>
      </c>
      <c r="K159" s="17">
        <v>22</v>
      </c>
      <c r="L159" s="17" t="s">
        <v>2461</v>
      </c>
      <c r="N159" s="12" t="s">
        <v>994</v>
      </c>
      <c r="Q159" s="16">
        <v>7</v>
      </c>
      <c r="R159" s="12" t="s">
        <v>2487</v>
      </c>
      <c r="S159" s="12" t="s">
        <v>2486</v>
      </c>
      <c r="T159" s="12" t="s">
        <v>2485</v>
      </c>
      <c r="U159" s="12" t="s">
        <v>20</v>
      </c>
      <c r="V159" s="12" t="s">
        <v>1584</v>
      </c>
      <c r="Y159" s="12" t="s">
        <v>990</v>
      </c>
      <c r="AB159" s="28">
        <v>40581.700231481482</v>
      </c>
      <c r="AC159" s="12" t="s">
        <v>20</v>
      </c>
    </row>
    <row r="160" spans="1:29" ht="293.25" hidden="1">
      <c r="A160" s="16">
        <v>1159</v>
      </c>
      <c r="B160" s="12" t="s">
        <v>89</v>
      </c>
      <c r="C160" s="12">
        <v>170</v>
      </c>
      <c r="D160" s="12">
        <v>2</v>
      </c>
      <c r="E160" s="17" t="s">
        <v>2461</v>
      </c>
      <c r="F160" s="17" t="s">
        <v>22</v>
      </c>
      <c r="G160" s="17" t="s">
        <v>27</v>
      </c>
      <c r="H160" s="12" t="s">
        <v>19</v>
      </c>
      <c r="I160" s="12" t="s">
        <v>992</v>
      </c>
      <c r="J160" s="27">
        <v>4</v>
      </c>
      <c r="K160" s="17">
        <v>24</v>
      </c>
      <c r="L160" s="17" t="s">
        <v>2461</v>
      </c>
      <c r="N160" s="12" t="s">
        <v>1078</v>
      </c>
      <c r="Q160" s="16">
        <v>12</v>
      </c>
      <c r="R160" s="12" t="s">
        <v>2460</v>
      </c>
      <c r="S160" s="12" t="s">
        <v>2459</v>
      </c>
      <c r="T160" s="12" t="s">
        <v>2458</v>
      </c>
      <c r="U160" s="12" t="s">
        <v>20</v>
      </c>
      <c r="V160" s="12" t="s">
        <v>1584</v>
      </c>
      <c r="Y160" s="12" t="s">
        <v>1285</v>
      </c>
      <c r="Z160" s="12" t="s">
        <v>1583</v>
      </c>
      <c r="AA160" s="12">
        <v>2.0299999999999998</v>
      </c>
      <c r="AB160" s="28">
        <v>40581.63890046296</v>
      </c>
      <c r="AC160" s="12" t="s">
        <v>20</v>
      </c>
    </row>
    <row r="161" spans="1:29" ht="331.5" hidden="1">
      <c r="A161" s="16">
        <v>1160</v>
      </c>
      <c r="B161" s="12" t="s">
        <v>89</v>
      </c>
      <c r="C161" s="12">
        <v>170</v>
      </c>
      <c r="D161" s="12">
        <v>2</v>
      </c>
      <c r="E161" s="17" t="s">
        <v>2461</v>
      </c>
      <c r="F161" s="17" t="s">
        <v>22</v>
      </c>
      <c r="G161" s="17" t="s">
        <v>53</v>
      </c>
      <c r="H161" s="12" t="s">
        <v>19</v>
      </c>
      <c r="I161" s="12" t="s">
        <v>992</v>
      </c>
      <c r="J161" s="27">
        <v>4</v>
      </c>
      <c r="K161" s="17">
        <v>5</v>
      </c>
      <c r="L161" s="17" t="s">
        <v>2461</v>
      </c>
      <c r="N161" s="12" t="s">
        <v>1078</v>
      </c>
      <c r="Q161" s="16">
        <v>7</v>
      </c>
      <c r="R161" s="12" t="s">
        <v>2468</v>
      </c>
      <c r="S161" s="12" t="s">
        <v>2467</v>
      </c>
      <c r="T161" s="12" t="s">
        <v>2466</v>
      </c>
      <c r="U161" s="12" t="s">
        <v>20</v>
      </c>
      <c r="V161" s="12" t="s">
        <v>1584</v>
      </c>
      <c r="Y161" s="12" t="s">
        <v>1285</v>
      </c>
      <c r="Z161" s="12" t="s">
        <v>1583</v>
      </c>
      <c r="AA161" s="12">
        <v>2.0299999999999998</v>
      </c>
      <c r="AB161" s="28">
        <v>40581.63890046296</v>
      </c>
      <c r="AC161" s="12" t="s">
        <v>20</v>
      </c>
    </row>
    <row r="162" spans="1:29" ht="255" hidden="1">
      <c r="A162" s="16">
        <v>1161</v>
      </c>
      <c r="B162" s="12" t="s">
        <v>89</v>
      </c>
      <c r="C162" s="12">
        <v>170</v>
      </c>
      <c r="D162" s="12">
        <v>2</v>
      </c>
      <c r="E162" s="17" t="s">
        <v>2395</v>
      </c>
      <c r="F162" s="17" t="s">
        <v>45</v>
      </c>
      <c r="G162" s="17" t="s">
        <v>26</v>
      </c>
      <c r="H162" s="12" t="s">
        <v>19</v>
      </c>
      <c r="I162" s="12" t="s">
        <v>992</v>
      </c>
      <c r="J162" s="27">
        <v>7</v>
      </c>
      <c r="K162" s="17">
        <v>2</v>
      </c>
      <c r="L162" s="17" t="s">
        <v>2395</v>
      </c>
      <c r="N162" s="12" t="s">
        <v>1078</v>
      </c>
      <c r="Q162" s="16">
        <v>18</v>
      </c>
      <c r="R162" s="12" t="s">
        <v>2394</v>
      </c>
      <c r="S162" s="12" t="s">
        <v>2393</v>
      </c>
      <c r="T162" s="12" t="s">
        <v>2392</v>
      </c>
      <c r="U162" s="12" t="s">
        <v>20</v>
      </c>
      <c r="V162" s="12" t="s">
        <v>2032</v>
      </c>
      <c r="X162" s="12" t="s">
        <v>2391</v>
      </c>
      <c r="Y162" s="12" t="s">
        <v>990</v>
      </c>
      <c r="Z162" s="12" t="s">
        <v>2390</v>
      </c>
      <c r="AB162" s="28">
        <v>40581.672789351855</v>
      </c>
      <c r="AC162" s="12" t="s">
        <v>20</v>
      </c>
    </row>
    <row r="163" spans="1:29" ht="409.5" hidden="1">
      <c r="A163" s="16">
        <v>1162</v>
      </c>
      <c r="B163" s="12" t="s">
        <v>89</v>
      </c>
      <c r="C163" s="12">
        <v>170</v>
      </c>
      <c r="D163" s="12">
        <v>2</v>
      </c>
      <c r="E163" s="17" t="s">
        <v>2358</v>
      </c>
      <c r="F163" s="17" t="s">
        <v>58</v>
      </c>
      <c r="G163" s="17" t="s">
        <v>67</v>
      </c>
      <c r="H163" s="12" t="s">
        <v>19</v>
      </c>
      <c r="I163" s="12" t="s">
        <v>992</v>
      </c>
      <c r="J163" s="27">
        <v>15</v>
      </c>
      <c r="K163" s="17">
        <v>10</v>
      </c>
      <c r="L163" s="17" t="s">
        <v>2358</v>
      </c>
      <c r="N163" s="12" t="s">
        <v>1078</v>
      </c>
      <c r="Q163" s="16">
        <v>7</v>
      </c>
      <c r="R163" s="12" t="s">
        <v>2357</v>
      </c>
      <c r="S163" s="12" t="s">
        <v>2356</v>
      </c>
      <c r="T163" s="12" t="s">
        <v>2355</v>
      </c>
      <c r="U163" s="12" t="s">
        <v>20</v>
      </c>
      <c r="V163" s="12" t="s">
        <v>1584</v>
      </c>
      <c r="Y163" s="12" t="s">
        <v>1285</v>
      </c>
      <c r="Z163" s="12" t="s">
        <v>1583</v>
      </c>
      <c r="AA163" s="12">
        <v>2.0299999999999998</v>
      </c>
      <c r="AB163" s="28">
        <v>40581.63890046296</v>
      </c>
      <c r="AC163" s="12" t="s">
        <v>20</v>
      </c>
    </row>
    <row r="164" spans="1:29" ht="51" hidden="1">
      <c r="A164" s="16">
        <v>1163</v>
      </c>
      <c r="B164" s="12" t="s">
        <v>89</v>
      </c>
      <c r="C164" s="12">
        <v>170</v>
      </c>
      <c r="D164" s="12">
        <v>2</v>
      </c>
      <c r="E164" s="17" t="s">
        <v>2302</v>
      </c>
      <c r="F164" s="17" t="s">
        <v>76</v>
      </c>
      <c r="G164" s="17" t="s">
        <v>22</v>
      </c>
      <c r="H164" s="12" t="s">
        <v>19</v>
      </c>
      <c r="I164" s="12" t="s">
        <v>992</v>
      </c>
      <c r="J164" s="27">
        <v>21</v>
      </c>
      <c r="K164" s="17">
        <v>4</v>
      </c>
      <c r="L164" s="17" t="s">
        <v>2302</v>
      </c>
      <c r="M164" s="12">
        <v>1274</v>
      </c>
      <c r="N164" s="12" t="s">
        <v>1078</v>
      </c>
      <c r="Q164" s="16">
        <v>6</v>
      </c>
      <c r="R164" s="12" t="s">
        <v>2315</v>
      </c>
      <c r="S164" s="12" t="s">
        <v>2314</v>
      </c>
      <c r="T164" s="12" t="s">
        <v>2313</v>
      </c>
      <c r="U164" s="12" t="s">
        <v>20</v>
      </c>
      <c r="V164" s="12" t="s">
        <v>2032</v>
      </c>
      <c r="Z164" s="12" t="s">
        <v>2312</v>
      </c>
      <c r="AB164" s="28">
        <v>40581.67465277778</v>
      </c>
      <c r="AC164" s="12" t="s">
        <v>20</v>
      </c>
    </row>
    <row r="165" spans="1:29" ht="178.5" hidden="1">
      <c r="A165" s="16">
        <v>1164</v>
      </c>
      <c r="B165" s="12" t="s">
        <v>89</v>
      </c>
      <c r="C165" s="12">
        <v>170</v>
      </c>
      <c r="D165" s="12">
        <v>2</v>
      </c>
      <c r="E165" s="17" t="s">
        <v>2302</v>
      </c>
      <c r="F165" s="17" t="s">
        <v>76</v>
      </c>
      <c r="G165" s="17" t="s">
        <v>33</v>
      </c>
      <c r="H165" s="12" t="s">
        <v>19</v>
      </c>
      <c r="I165" s="12" t="s">
        <v>992</v>
      </c>
      <c r="J165" s="27">
        <v>21</v>
      </c>
      <c r="K165" s="17">
        <v>9</v>
      </c>
      <c r="L165" s="17" t="s">
        <v>2302</v>
      </c>
      <c r="N165" s="12" t="s">
        <v>994</v>
      </c>
      <c r="Q165" s="16">
        <v>6</v>
      </c>
      <c r="R165" s="12" t="s">
        <v>2311</v>
      </c>
      <c r="S165" s="12" t="s">
        <v>2310</v>
      </c>
      <c r="T165" s="12" t="s">
        <v>2309</v>
      </c>
      <c r="U165" s="12" t="s">
        <v>20</v>
      </c>
      <c r="V165" s="12" t="s">
        <v>2032</v>
      </c>
      <c r="Y165" s="12" t="s">
        <v>990</v>
      </c>
      <c r="AB165" s="28">
        <v>40581.700231481482</v>
      </c>
      <c r="AC165" s="12" t="s">
        <v>20</v>
      </c>
    </row>
    <row r="166" spans="1:29" ht="242.25" hidden="1">
      <c r="A166" s="16">
        <v>1165</v>
      </c>
      <c r="B166" s="12" t="s">
        <v>89</v>
      </c>
      <c r="C166" s="12">
        <v>170</v>
      </c>
      <c r="D166" s="12">
        <v>2</v>
      </c>
      <c r="E166" s="17" t="s">
        <v>2271</v>
      </c>
      <c r="F166" s="17" t="s">
        <v>27</v>
      </c>
      <c r="G166" s="17" t="s">
        <v>36</v>
      </c>
      <c r="H166" s="12" t="s">
        <v>19</v>
      </c>
      <c r="I166" s="12" t="s">
        <v>992</v>
      </c>
      <c r="J166" s="27">
        <v>24</v>
      </c>
      <c r="K166" s="17">
        <v>1</v>
      </c>
      <c r="L166" s="17" t="s">
        <v>2271</v>
      </c>
      <c r="N166" s="12" t="s">
        <v>994</v>
      </c>
      <c r="Q166" s="16">
        <v>7</v>
      </c>
      <c r="R166" s="12" t="s">
        <v>2270</v>
      </c>
      <c r="S166" s="12" t="s">
        <v>2269</v>
      </c>
      <c r="T166" s="12" t="s">
        <v>2268</v>
      </c>
      <c r="U166" s="12" t="s">
        <v>20</v>
      </c>
      <c r="V166" s="12" t="s">
        <v>1584</v>
      </c>
      <c r="Y166" s="12" t="s">
        <v>990</v>
      </c>
      <c r="AB166" s="28">
        <v>40581.700231481482</v>
      </c>
      <c r="AC166" s="12" t="s">
        <v>20</v>
      </c>
    </row>
    <row r="167" spans="1:29" ht="331.5" hidden="1">
      <c r="A167" s="16">
        <v>1166</v>
      </c>
      <c r="B167" s="12" t="s">
        <v>89</v>
      </c>
      <c r="C167" s="12">
        <v>170</v>
      </c>
      <c r="D167" s="12">
        <v>2</v>
      </c>
      <c r="E167" s="17" t="s">
        <v>2250</v>
      </c>
      <c r="F167" s="17" t="s">
        <v>80</v>
      </c>
      <c r="G167" s="17" t="s">
        <v>59</v>
      </c>
      <c r="H167" s="12" t="s">
        <v>19</v>
      </c>
      <c r="I167" s="12" t="s">
        <v>992</v>
      </c>
      <c r="J167" s="27">
        <v>26</v>
      </c>
      <c r="K167" s="17">
        <v>14</v>
      </c>
      <c r="L167" s="17" t="s">
        <v>2250</v>
      </c>
      <c r="N167" s="12" t="s">
        <v>994</v>
      </c>
      <c r="Q167" s="16">
        <v>8</v>
      </c>
      <c r="R167" s="12" t="s">
        <v>2249</v>
      </c>
      <c r="S167" s="12" t="s">
        <v>2248</v>
      </c>
      <c r="T167" s="12" t="s">
        <v>2247</v>
      </c>
      <c r="U167" s="12" t="s">
        <v>20</v>
      </c>
      <c r="V167" s="12" t="s">
        <v>1869</v>
      </c>
      <c r="Y167" s="12" t="s">
        <v>990</v>
      </c>
      <c r="AB167" s="28">
        <v>40581.700231481482</v>
      </c>
      <c r="AC167" s="12" t="s">
        <v>20</v>
      </c>
    </row>
    <row r="168" spans="1:29" ht="267.75" hidden="1">
      <c r="A168" s="16">
        <v>1167</v>
      </c>
      <c r="B168" s="12" t="s">
        <v>89</v>
      </c>
      <c r="C168" s="12">
        <v>170</v>
      </c>
      <c r="D168" s="12">
        <v>2</v>
      </c>
      <c r="E168" s="17" t="s">
        <v>2179</v>
      </c>
      <c r="F168" s="17" t="s">
        <v>30</v>
      </c>
      <c r="G168" s="17" t="s">
        <v>63</v>
      </c>
      <c r="H168" s="12" t="s">
        <v>19</v>
      </c>
      <c r="I168" s="12" t="s">
        <v>992</v>
      </c>
      <c r="J168" s="27">
        <v>33</v>
      </c>
      <c r="K168" s="17">
        <v>17</v>
      </c>
      <c r="L168" s="17" t="s">
        <v>2179</v>
      </c>
      <c r="N168" s="12" t="s">
        <v>1078</v>
      </c>
      <c r="Q168" s="16">
        <v>18</v>
      </c>
      <c r="R168" s="12" t="s">
        <v>2188</v>
      </c>
      <c r="S168" s="12" t="s">
        <v>2187</v>
      </c>
      <c r="T168" s="12" t="s">
        <v>2186</v>
      </c>
      <c r="U168" s="12" t="s">
        <v>20</v>
      </c>
      <c r="V168" s="12" t="s">
        <v>1584</v>
      </c>
      <c r="Y168" s="12" t="s">
        <v>1285</v>
      </c>
      <c r="Z168" s="12" t="s">
        <v>2185</v>
      </c>
      <c r="AA168" s="12">
        <v>2.0299999999999998</v>
      </c>
      <c r="AB168" s="28">
        <v>40581.699166666665</v>
      </c>
      <c r="AC168" s="12" t="s">
        <v>20</v>
      </c>
    </row>
    <row r="169" spans="1:29" ht="102" hidden="1">
      <c r="A169" s="16">
        <v>1168</v>
      </c>
      <c r="B169" s="12" t="s">
        <v>89</v>
      </c>
      <c r="C169" s="12">
        <v>170</v>
      </c>
      <c r="D169" s="12">
        <v>2</v>
      </c>
      <c r="E169" s="17" t="s">
        <v>2179</v>
      </c>
      <c r="F169" s="17" t="s">
        <v>30</v>
      </c>
      <c r="G169" s="17" t="s">
        <v>63</v>
      </c>
      <c r="H169" s="12" t="s">
        <v>19</v>
      </c>
      <c r="I169" s="12" t="s">
        <v>992</v>
      </c>
      <c r="J169" s="27">
        <v>33</v>
      </c>
      <c r="K169" s="17">
        <v>17</v>
      </c>
      <c r="L169" s="17" t="s">
        <v>2179</v>
      </c>
      <c r="N169" s="12" t="s">
        <v>994</v>
      </c>
      <c r="Q169" s="16">
        <v>7</v>
      </c>
      <c r="R169" s="12" t="s">
        <v>2178</v>
      </c>
      <c r="S169" s="12" t="s">
        <v>2177</v>
      </c>
      <c r="T169" s="12" t="s">
        <v>2176</v>
      </c>
      <c r="U169" s="12" t="s">
        <v>20</v>
      </c>
      <c r="V169" s="12" t="s">
        <v>1584</v>
      </c>
      <c r="Y169" s="12" t="s">
        <v>990</v>
      </c>
      <c r="AB169" s="28">
        <v>40581.700231481482</v>
      </c>
      <c r="AC169" s="12" t="s">
        <v>20</v>
      </c>
    </row>
    <row r="170" spans="1:29" ht="165.75" hidden="1">
      <c r="A170" s="16">
        <v>1169</v>
      </c>
      <c r="B170" s="12" t="s">
        <v>89</v>
      </c>
      <c r="C170" s="12">
        <v>170</v>
      </c>
      <c r="D170" s="12">
        <v>2</v>
      </c>
      <c r="E170" s="17" t="s">
        <v>2179</v>
      </c>
      <c r="F170" s="17" t="s">
        <v>30</v>
      </c>
      <c r="G170" s="17" t="s">
        <v>52</v>
      </c>
      <c r="H170" s="12" t="s">
        <v>19</v>
      </c>
      <c r="I170" s="12" t="s">
        <v>992</v>
      </c>
      <c r="J170" s="27">
        <v>33</v>
      </c>
      <c r="K170" s="17">
        <v>13</v>
      </c>
      <c r="L170" s="17" t="s">
        <v>2179</v>
      </c>
      <c r="N170" s="12" t="s">
        <v>1078</v>
      </c>
      <c r="Q170" s="16">
        <v>19</v>
      </c>
      <c r="R170" s="12" t="s">
        <v>2184</v>
      </c>
      <c r="S170" s="12" t="s">
        <v>2183</v>
      </c>
      <c r="T170" s="12" t="s">
        <v>2182</v>
      </c>
      <c r="U170" s="12" t="s">
        <v>20</v>
      </c>
      <c r="V170" s="12" t="s">
        <v>1584</v>
      </c>
      <c r="X170" s="12" t="s">
        <v>2181</v>
      </c>
      <c r="Y170" s="12" t="s">
        <v>1285</v>
      </c>
      <c r="Z170" s="12" t="s">
        <v>2180</v>
      </c>
      <c r="AA170" s="12">
        <v>2.0299999999999998</v>
      </c>
      <c r="AB170" s="28">
        <v>40581.699166666665</v>
      </c>
      <c r="AC170" s="12" t="s">
        <v>20</v>
      </c>
    </row>
    <row r="171" spans="1:29" ht="255" hidden="1">
      <c r="A171" s="16">
        <v>1170</v>
      </c>
      <c r="B171" s="12" t="s">
        <v>89</v>
      </c>
      <c r="C171" s="12">
        <v>170</v>
      </c>
      <c r="D171" s="12">
        <v>2</v>
      </c>
      <c r="E171" s="17" t="s">
        <v>2099</v>
      </c>
      <c r="F171" s="17" t="s">
        <v>84</v>
      </c>
      <c r="G171" s="17" t="s">
        <v>57</v>
      </c>
      <c r="H171" s="12" t="s">
        <v>19</v>
      </c>
      <c r="I171" s="12" t="s">
        <v>992</v>
      </c>
      <c r="J171" s="27">
        <v>40</v>
      </c>
      <c r="K171" s="17">
        <v>11</v>
      </c>
      <c r="L171" s="17" t="s">
        <v>2099</v>
      </c>
      <c r="N171" s="12" t="s">
        <v>994</v>
      </c>
      <c r="Q171" s="16">
        <v>22</v>
      </c>
      <c r="R171" s="12" t="s">
        <v>2098</v>
      </c>
      <c r="S171" s="12" t="s">
        <v>137</v>
      </c>
      <c r="T171" s="12" t="s">
        <v>2097</v>
      </c>
      <c r="U171" s="12" t="s">
        <v>20</v>
      </c>
      <c r="V171" s="12" t="s">
        <v>2032</v>
      </c>
      <c r="Y171" s="12" t="s">
        <v>990</v>
      </c>
      <c r="AB171" s="28">
        <v>40581.700231481482</v>
      </c>
      <c r="AC171" s="12" t="s">
        <v>20</v>
      </c>
    </row>
    <row r="172" spans="1:29" ht="63.75" hidden="1">
      <c r="A172" s="16">
        <v>1171</v>
      </c>
      <c r="B172" s="12" t="s">
        <v>89</v>
      </c>
      <c r="C172" s="12">
        <v>170</v>
      </c>
      <c r="D172" s="12">
        <v>2</v>
      </c>
      <c r="E172" s="17" t="s">
        <v>1918</v>
      </c>
      <c r="F172" s="17" t="s">
        <v>35</v>
      </c>
      <c r="G172" s="17" t="s">
        <v>67</v>
      </c>
      <c r="H172" s="12" t="s">
        <v>19</v>
      </c>
      <c r="I172" s="12" t="s">
        <v>992</v>
      </c>
      <c r="J172" s="27">
        <v>72</v>
      </c>
      <c r="K172" s="17">
        <v>10</v>
      </c>
      <c r="L172" s="17" t="s">
        <v>1918</v>
      </c>
      <c r="N172" s="12" t="s">
        <v>994</v>
      </c>
      <c r="Q172" s="16">
        <v>10</v>
      </c>
      <c r="R172" s="12" t="s">
        <v>90</v>
      </c>
      <c r="S172" s="12" t="s">
        <v>1687</v>
      </c>
      <c r="T172" s="12" t="s">
        <v>1917</v>
      </c>
      <c r="U172" s="12" t="s">
        <v>20</v>
      </c>
      <c r="V172" s="12" t="s">
        <v>1670</v>
      </c>
      <c r="Y172" s="12" t="s">
        <v>990</v>
      </c>
      <c r="AB172" s="28">
        <v>40581.700231481482</v>
      </c>
      <c r="AC172" s="12" t="s">
        <v>20</v>
      </c>
    </row>
    <row r="173" spans="1:29" ht="255" hidden="1">
      <c r="A173" s="16">
        <v>1172</v>
      </c>
      <c r="B173" s="12" t="s">
        <v>89</v>
      </c>
      <c r="C173" s="12">
        <v>170</v>
      </c>
      <c r="D173" s="12">
        <v>2</v>
      </c>
      <c r="E173" s="17" t="s">
        <v>1739</v>
      </c>
      <c r="F173" s="17" t="s">
        <v>121</v>
      </c>
      <c r="G173" s="17" t="s">
        <v>53</v>
      </c>
      <c r="H173" s="12" t="s">
        <v>19</v>
      </c>
      <c r="I173" s="12" t="s">
        <v>992</v>
      </c>
      <c r="J173" s="27">
        <v>89</v>
      </c>
      <c r="K173" s="17">
        <v>5</v>
      </c>
      <c r="L173" s="17" t="s">
        <v>1739</v>
      </c>
      <c r="N173" s="12" t="s">
        <v>994</v>
      </c>
      <c r="Q173" s="16">
        <v>7</v>
      </c>
      <c r="R173" s="12" t="s">
        <v>1742</v>
      </c>
      <c r="S173" s="12" t="s">
        <v>1741</v>
      </c>
      <c r="T173" s="12" t="s">
        <v>1740</v>
      </c>
      <c r="U173" s="12" t="s">
        <v>20</v>
      </c>
      <c r="V173" s="12" t="s">
        <v>1584</v>
      </c>
      <c r="Y173" s="12" t="s">
        <v>990</v>
      </c>
      <c r="AB173" s="28">
        <v>40581.700231481482</v>
      </c>
      <c r="AC173" s="12" t="s">
        <v>20</v>
      </c>
    </row>
    <row r="174" spans="1:29" ht="409.5" hidden="1">
      <c r="A174" s="16">
        <v>1173</v>
      </c>
      <c r="B174" s="12" t="s">
        <v>89</v>
      </c>
      <c r="C174" s="12">
        <v>170</v>
      </c>
      <c r="D174" s="12">
        <v>2</v>
      </c>
      <c r="E174" s="17" t="s">
        <v>1678</v>
      </c>
      <c r="F174" s="17" t="s">
        <v>122</v>
      </c>
      <c r="G174" s="17" t="s">
        <v>66</v>
      </c>
      <c r="H174" s="12" t="s">
        <v>19</v>
      </c>
      <c r="I174" s="12" t="s">
        <v>992</v>
      </c>
      <c r="J174" s="27">
        <v>91</v>
      </c>
      <c r="K174" s="17">
        <v>12</v>
      </c>
      <c r="L174" s="17" t="s">
        <v>1678</v>
      </c>
      <c r="N174" s="12" t="s">
        <v>1078</v>
      </c>
      <c r="Q174" s="16">
        <v>7</v>
      </c>
      <c r="R174" s="12" t="s">
        <v>1677</v>
      </c>
      <c r="S174" s="12" t="s">
        <v>1676</v>
      </c>
      <c r="T174" s="12" t="s">
        <v>1675</v>
      </c>
      <c r="U174" s="12" t="s">
        <v>20</v>
      </c>
      <c r="V174" s="12" t="s">
        <v>1584</v>
      </c>
      <c r="Y174" s="12" t="s">
        <v>1285</v>
      </c>
      <c r="Z174" s="12" t="s">
        <v>1583</v>
      </c>
      <c r="AA174" s="12">
        <v>2.0299999999999998</v>
      </c>
      <c r="AB174" s="28">
        <v>40581.63890046296</v>
      </c>
      <c r="AC174" s="12" t="s">
        <v>20</v>
      </c>
    </row>
    <row r="175" spans="1:29" ht="153" hidden="1">
      <c r="A175" s="16">
        <v>1174</v>
      </c>
      <c r="B175" s="12" t="s">
        <v>89</v>
      </c>
      <c r="C175" s="12">
        <v>170</v>
      </c>
      <c r="D175" s="12">
        <v>2</v>
      </c>
      <c r="E175" s="17" t="s">
        <v>2448</v>
      </c>
      <c r="F175" s="17" t="s">
        <v>22</v>
      </c>
      <c r="G175" s="17" t="s">
        <v>82</v>
      </c>
      <c r="H175" s="12" t="s">
        <v>19</v>
      </c>
      <c r="I175" s="12" t="s">
        <v>992</v>
      </c>
      <c r="J175" s="27">
        <v>4</v>
      </c>
      <c r="K175" s="17">
        <v>23</v>
      </c>
      <c r="L175" s="17" t="s">
        <v>2448</v>
      </c>
      <c r="N175" s="12" t="s">
        <v>1078</v>
      </c>
      <c r="Q175" s="16">
        <v>7</v>
      </c>
      <c r="R175" s="12" t="s">
        <v>2447</v>
      </c>
      <c r="S175" s="12" t="s">
        <v>2446</v>
      </c>
      <c r="T175" s="12" t="s">
        <v>2445</v>
      </c>
      <c r="U175" s="12" t="s">
        <v>20</v>
      </c>
      <c r="V175" s="12" t="s">
        <v>1584</v>
      </c>
      <c r="Y175" s="12" t="s">
        <v>990</v>
      </c>
      <c r="Z175" s="12" t="s">
        <v>2444</v>
      </c>
      <c r="AB175" s="28">
        <v>40581.644583333335</v>
      </c>
      <c r="AC175" s="12" t="s">
        <v>20</v>
      </c>
    </row>
    <row r="176" spans="1:29" ht="409.5" hidden="1">
      <c r="A176" s="16">
        <v>1175</v>
      </c>
      <c r="B176" s="12" t="s">
        <v>89</v>
      </c>
      <c r="C176" s="12">
        <v>170</v>
      </c>
      <c r="D176" s="12">
        <v>2</v>
      </c>
      <c r="E176" s="17" t="s">
        <v>1681</v>
      </c>
      <c r="F176" s="17" t="s">
        <v>122</v>
      </c>
      <c r="G176" s="17" t="s">
        <v>63</v>
      </c>
      <c r="H176" s="12" t="s">
        <v>19</v>
      </c>
      <c r="I176" s="12" t="s">
        <v>992</v>
      </c>
      <c r="J176" s="27">
        <v>91</v>
      </c>
      <c r="K176" s="17">
        <v>17</v>
      </c>
      <c r="L176" s="17" t="s">
        <v>1681</v>
      </c>
      <c r="N176" s="12" t="s">
        <v>1078</v>
      </c>
      <c r="Q176" s="16">
        <v>7</v>
      </c>
      <c r="R176" s="12" t="s">
        <v>1688</v>
      </c>
      <c r="S176" s="12" t="s">
        <v>1687</v>
      </c>
      <c r="T176" s="12" t="s">
        <v>1686</v>
      </c>
      <c r="U176" s="12" t="s">
        <v>20</v>
      </c>
      <c r="V176" s="12" t="s">
        <v>1584</v>
      </c>
      <c r="Y176" s="12" t="s">
        <v>1285</v>
      </c>
      <c r="Z176" s="12" t="s">
        <v>1685</v>
      </c>
      <c r="AA176" s="12">
        <v>2.0299999999999998</v>
      </c>
      <c r="AB176" s="28">
        <v>40581.699166666665</v>
      </c>
      <c r="AC176" s="12" t="s">
        <v>20</v>
      </c>
    </row>
    <row r="177" spans="1:29" ht="216.75" hidden="1">
      <c r="A177" s="16">
        <v>1176</v>
      </c>
      <c r="B177" s="12" t="s">
        <v>89</v>
      </c>
      <c r="C177" s="12">
        <v>170</v>
      </c>
      <c r="D177" s="12">
        <v>2</v>
      </c>
      <c r="E177" s="17" t="s">
        <v>115</v>
      </c>
      <c r="F177" s="17" t="s">
        <v>125</v>
      </c>
      <c r="G177" s="17" t="s">
        <v>58</v>
      </c>
      <c r="H177" s="12" t="s">
        <v>19</v>
      </c>
      <c r="I177" s="12" t="s">
        <v>992</v>
      </c>
      <c r="J177" s="27">
        <v>104</v>
      </c>
      <c r="K177" s="17">
        <v>15</v>
      </c>
      <c r="L177" s="17" t="s">
        <v>115</v>
      </c>
      <c r="N177" s="12" t="s">
        <v>1078</v>
      </c>
      <c r="Q177" s="16">
        <v>7</v>
      </c>
      <c r="R177" s="12" t="s">
        <v>1644</v>
      </c>
      <c r="S177" s="12" t="s">
        <v>1643</v>
      </c>
      <c r="T177" s="12" t="s">
        <v>1642</v>
      </c>
      <c r="U177" s="12" t="s">
        <v>20</v>
      </c>
      <c r="V177" s="12" t="s">
        <v>1584</v>
      </c>
      <c r="Y177" s="12" t="s">
        <v>1285</v>
      </c>
      <c r="Z177" s="12" t="s">
        <v>1583</v>
      </c>
      <c r="AA177" s="12">
        <v>2.0299999999999998</v>
      </c>
      <c r="AB177" s="28">
        <v>40581.63890046296</v>
      </c>
      <c r="AC177" s="12" t="s">
        <v>20</v>
      </c>
    </row>
    <row r="178" spans="1:29" ht="409.5" hidden="1">
      <c r="A178" s="16">
        <v>1177</v>
      </c>
      <c r="B178" s="12" t="s">
        <v>89</v>
      </c>
      <c r="C178" s="12">
        <v>170</v>
      </c>
      <c r="D178" s="12">
        <v>2</v>
      </c>
      <c r="E178" s="17" t="s">
        <v>131</v>
      </c>
      <c r="F178" s="17" t="s">
        <v>1625</v>
      </c>
      <c r="G178" s="17" t="s">
        <v>83</v>
      </c>
      <c r="H178" s="12" t="s">
        <v>19</v>
      </c>
      <c r="I178" s="12" t="s">
        <v>992</v>
      </c>
      <c r="J178" s="27">
        <v>108</v>
      </c>
      <c r="K178" s="17">
        <v>44</v>
      </c>
      <c r="L178" s="17" t="s">
        <v>131</v>
      </c>
      <c r="N178" s="12" t="s">
        <v>1078</v>
      </c>
      <c r="Q178" s="16">
        <v>7</v>
      </c>
      <c r="R178" s="12" t="s">
        <v>1624</v>
      </c>
      <c r="S178" s="12" t="s">
        <v>1623</v>
      </c>
      <c r="T178" s="12" t="s">
        <v>1622</v>
      </c>
      <c r="U178" s="12" t="s">
        <v>20</v>
      </c>
      <c r="V178" s="12" t="s">
        <v>1584</v>
      </c>
      <c r="Y178" s="12" t="s">
        <v>1285</v>
      </c>
      <c r="Z178" s="12" t="s">
        <v>1583</v>
      </c>
      <c r="AA178" s="12">
        <v>2.0299999999999998</v>
      </c>
      <c r="AB178" s="28">
        <v>40581.63890046296</v>
      </c>
      <c r="AC178" s="12" t="s">
        <v>20</v>
      </c>
    </row>
    <row r="179" spans="1:29" ht="76.5" hidden="1">
      <c r="A179" s="16">
        <v>1178</v>
      </c>
      <c r="B179" s="12" t="s">
        <v>89</v>
      </c>
      <c r="C179" s="12">
        <v>170</v>
      </c>
      <c r="D179" s="12">
        <v>2</v>
      </c>
      <c r="E179" s="17" t="s">
        <v>115</v>
      </c>
      <c r="F179" s="17" t="s">
        <v>17</v>
      </c>
      <c r="G179" s="17" t="s">
        <v>17</v>
      </c>
      <c r="H179" s="12" t="s">
        <v>19</v>
      </c>
      <c r="I179" s="12" t="s">
        <v>990</v>
      </c>
      <c r="L179" s="17" t="s">
        <v>115</v>
      </c>
      <c r="N179" s="12" t="s">
        <v>994</v>
      </c>
      <c r="Q179" s="16">
        <v>7</v>
      </c>
      <c r="R179" s="12" t="s">
        <v>2565</v>
      </c>
      <c r="T179" s="12" t="s">
        <v>2564</v>
      </c>
      <c r="U179" s="12" t="s">
        <v>20</v>
      </c>
      <c r="V179" s="12" t="s">
        <v>1584</v>
      </c>
      <c r="X179" s="12" t="s">
        <v>2563</v>
      </c>
      <c r="Y179" s="12" t="s">
        <v>990</v>
      </c>
      <c r="AB179" s="28">
        <v>40581.700231481482</v>
      </c>
      <c r="AC179" s="12" t="s">
        <v>20</v>
      </c>
    </row>
    <row r="180" spans="1:29" ht="127.5" hidden="1">
      <c r="A180" s="16">
        <v>1179</v>
      </c>
      <c r="B180" s="12" t="s">
        <v>89</v>
      </c>
      <c r="C180" s="12">
        <v>170</v>
      </c>
      <c r="D180" s="12">
        <v>2</v>
      </c>
      <c r="E180" s="17" t="s">
        <v>129</v>
      </c>
      <c r="F180" s="17" t="s">
        <v>130</v>
      </c>
      <c r="G180" s="17" t="s">
        <v>88</v>
      </c>
      <c r="H180" s="12" t="s">
        <v>19</v>
      </c>
      <c r="I180" s="12" t="s">
        <v>992</v>
      </c>
      <c r="J180" s="27">
        <v>106</v>
      </c>
      <c r="K180" s="17">
        <v>46</v>
      </c>
      <c r="L180" s="17" t="s">
        <v>129</v>
      </c>
      <c r="N180" s="12" t="s">
        <v>994</v>
      </c>
      <c r="Q180" s="16">
        <v>7</v>
      </c>
      <c r="R180" s="12" t="s">
        <v>1637</v>
      </c>
      <c r="S180" s="12" t="s">
        <v>1636</v>
      </c>
      <c r="T180" s="12" t="s">
        <v>1635</v>
      </c>
      <c r="U180" s="12" t="s">
        <v>20</v>
      </c>
      <c r="V180" s="12" t="s">
        <v>1584</v>
      </c>
      <c r="Y180" s="12" t="s">
        <v>990</v>
      </c>
      <c r="AB180" s="28">
        <v>40581.700231481482</v>
      </c>
      <c r="AC180" s="12" t="s">
        <v>20</v>
      </c>
    </row>
    <row r="181" spans="1:29" ht="140.25" hidden="1">
      <c r="A181" s="16">
        <v>1180</v>
      </c>
      <c r="B181" s="12" t="s">
        <v>89</v>
      </c>
      <c r="C181" s="12">
        <v>170</v>
      </c>
      <c r="D181" s="12">
        <v>2</v>
      </c>
      <c r="E181" s="17" t="s">
        <v>1634</v>
      </c>
      <c r="F181" s="17" t="s">
        <v>1630</v>
      </c>
      <c r="G181" s="17" t="s">
        <v>55</v>
      </c>
      <c r="H181" s="12" t="s">
        <v>19</v>
      </c>
      <c r="I181" s="12" t="s">
        <v>992</v>
      </c>
      <c r="J181" s="27">
        <v>107</v>
      </c>
      <c r="K181" s="17">
        <v>25</v>
      </c>
      <c r="L181" s="17" t="s">
        <v>1634</v>
      </c>
      <c r="N181" s="12" t="s">
        <v>994</v>
      </c>
      <c r="Q181" s="16">
        <v>7</v>
      </c>
      <c r="R181" s="12" t="s">
        <v>1633</v>
      </c>
      <c r="S181" s="12" t="s">
        <v>1632</v>
      </c>
      <c r="T181" s="12" t="s">
        <v>1631</v>
      </c>
      <c r="U181" s="12" t="s">
        <v>20</v>
      </c>
      <c r="V181" s="12" t="s">
        <v>1584</v>
      </c>
      <c r="X181" s="12" t="s">
        <v>1631</v>
      </c>
      <c r="Y181" s="12" t="s">
        <v>990</v>
      </c>
      <c r="AB181" s="28">
        <v>40581.700231481482</v>
      </c>
      <c r="AC181" s="12" t="s">
        <v>20</v>
      </c>
    </row>
    <row r="182" spans="1:29" ht="127.5" hidden="1">
      <c r="A182" s="16">
        <v>1181</v>
      </c>
      <c r="B182" s="12" t="s">
        <v>89</v>
      </c>
      <c r="C182" s="12">
        <v>170</v>
      </c>
      <c r="D182" s="12">
        <v>2</v>
      </c>
      <c r="E182" s="17" t="s">
        <v>131</v>
      </c>
      <c r="F182" s="17" t="s">
        <v>132</v>
      </c>
      <c r="G182" s="17" t="s">
        <v>33</v>
      </c>
      <c r="H182" s="12" t="s">
        <v>24</v>
      </c>
      <c r="I182" s="12" t="s">
        <v>990</v>
      </c>
      <c r="J182" s="27">
        <v>109</v>
      </c>
      <c r="K182" s="17">
        <v>9</v>
      </c>
      <c r="L182" s="17" t="s">
        <v>131</v>
      </c>
      <c r="N182" s="12" t="s">
        <v>1078</v>
      </c>
      <c r="Q182" s="16">
        <v>7</v>
      </c>
      <c r="R182" s="12" t="s">
        <v>1610</v>
      </c>
      <c r="S182" s="12" t="s">
        <v>1609</v>
      </c>
      <c r="T182" s="12" t="s">
        <v>1608</v>
      </c>
      <c r="U182" s="12" t="s">
        <v>20</v>
      </c>
      <c r="V182" s="12" t="s">
        <v>1584</v>
      </c>
      <c r="Y182" s="12" t="s">
        <v>990</v>
      </c>
      <c r="Z182" s="12" t="s">
        <v>1607</v>
      </c>
      <c r="AB182" s="28">
        <v>40581.698680555557</v>
      </c>
      <c r="AC182" s="12" t="s">
        <v>20</v>
      </c>
    </row>
    <row r="183" spans="1:29" ht="89.25" hidden="1">
      <c r="A183" s="16">
        <v>1182</v>
      </c>
      <c r="B183" s="12" t="s">
        <v>89</v>
      </c>
      <c r="C183" s="12">
        <v>170</v>
      </c>
      <c r="D183" s="12">
        <v>2</v>
      </c>
      <c r="E183" s="17" t="s">
        <v>133</v>
      </c>
      <c r="F183" s="17" t="s">
        <v>1588</v>
      </c>
      <c r="G183" s="17" t="s">
        <v>63</v>
      </c>
      <c r="H183" s="12" t="s">
        <v>19</v>
      </c>
      <c r="I183" s="12" t="s">
        <v>992</v>
      </c>
      <c r="J183" s="27">
        <v>110</v>
      </c>
      <c r="K183" s="17">
        <v>17</v>
      </c>
      <c r="L183" s="17" t="s">
        <v>133</v>
      </c>
      <c r="N183" s="12" t="s">
        <v>1078</v>
      </c>
      <c r="Q183" s="16">
        <v>7</v>
      </c>
      <c r="R183" s="12" t="s">
        <v>1591</v>
      </c>
      <c r="S183" s="12" t="s">
        <v>1590</v>
      </c>
      <c r="T183" s="12" t="s">
        <v>1589</v>
      </c>
      <c r="U183" s="12" t="s">
        <v>20</v>
      </c>
      <c r="V183" s="12" t="s">
        <v>1584</v>
      </c>
      <c r="Y183" s="12" t="s">
        <v>1285</v>
      </c>
      <c r="Z183" s="12" t="s">
        <v>1583</v>
      </c>
      <c r="AA183" s="12">
        <v>2.0299999999999998</v>
      </c>
      <c r="AB183" s="28">
        <v>40581.63890046296</v>
      </c>
      <c r="AC183" s="12" t="s">
        <v>20</v>
      </c>
    </row>
    <row r="184" spans="1:29" ht="165.75" hidden="1">
      <c r="A184" s="16">
        <v>1183</v>
      </c>
      <c r="B184" s="12" t="s">
        <v>89</v>
      </c>
      <c r="C184" s="12">
        <v>170</v>
      </c>
      <c r="D184" s="12">
        <v>2</v>
      </c>
      <c r="E184" s="17" t="s">
        <v>134</v>
      </c>
      <c r="F184" s="17" t="s">
        <v>1588</v>
      </c>
      <c r="G184" s="17" t="s">
        <v>34</v>
      </c>
      <c r="H184" s="12" t="s">
        <v>19</v>
      </c>
      <c r="I184" s="12" t="s">
        <v>992</v>
      </c>
      <c r="J184" s="27">
        <v>110</v>
      </c>
      <c r="K184" s="17">
        <v>34</v>
      </c>
      <c r="L184" s="17" t="s">
        <v>134</v>
      </c>
      <c r="N184" s="12" t="s">
        <v>1078</v>
      </c>
      <c r="Q184" s="16">
        <v>7</v>
      </c>
      <c r="R184" s="12" t="s">
        <v>1587</v>
      </c>
      <c r="S184" s="12" t="s">
        <v>1586</v>
      </c>
      <c r="T184" s="12" t="s">
        <v>1585</v>
      </c>
      <c r="U184" s="12" t="s">
        <v>20</v>
      </c>
      <c r="V184" s="12" t="s">
        <v>1584</v>
      </c>
      <c r="Y184" s="12" t="s">
        <v>1285</v>
      </c>
      <c r="Z184" s="12" t="s">
        <v>1583</v>
      </c>
      <c r="AA184" s="12">
        <v>2.0299999999999998</v>
      </c>
      <c r="AB184" s="28">
        <v>40581.63890046296</v>
      </c>
      <c r="AC184" s="12" t="s">
        <v>20</v>
      </c>
    </row>
    <row r="185" spans="1:29" ht="178.5" hidden="1">
      <c r="A185" s="16">
        <v>1184</v>
      </c>
      <c r="B185" s="12" t="s">
        <v>89</v>
      </c>
      <c r="C185" s="12">
        <v>170</v>
      </c>
      <c r="D185" s="12">
        <v>2</v>
      </c>
      <c r="E185" s="17" t="s">
        <v>134</v>
      </c>
      <c r="F185" s="17" t="s">
        <v>1588</v>
      </c>
      <c r="G185" s="17" t="s">
        <v>81</v>
      </c>
      <c r="H185" s="12" t="s">
        <v>19</v>
      </c>
      <c r="I185" s="12" t="s">
        <v>992</v>
      </c>
      <c r="J185" s="27">
        <v>110</v>
      </c>
      <c r="K185" s="17">
        <v>22</v>
      </c>
      <c r="L185" s="17" t="s">
        <v>134</v>
      </c>
      <c r="N185" s="12" t="s">
        <v>1078</v>
      </c>
      <c r="Q185" s="16">
        <v>7</v>
      </c>
      <c r="R185" s="12" t="s">
        <v>1594</v>
      </c>
      <c r="S185" s="12" t="s">
        <v>1593</v>
      </c>
      <c r="T185" s="12" t="s">
        <v>1592</v>
      </c>
      <c r="U185" s="12" t="s">
        <v>20</v>
      </c>
      <c r="V185" s="12" t="s">
        <v>1584</v>
      </c>
      <c r="Y185" s="12" t="s">
        <v>1285</v>
      </c>
      <c r="Z185" s="12" t="s">
        <v>1583</v>
      </c>
      <c r="AA185" s="12">
        <v>2.0299999999999998</v>
      </c>
      <c r="AB185" s="28">
        <v>40581.63890046296</v>
      </c>
      <c r="AC185" s="12" t="s">
        <v>20</v>
      </c>
    </row>
    <row r="186" spans="1:29" ht="369.75" hidden="1">
      <c r="A186" s="16">
        <v>1185</v>
      </c>
      <c r="B186" s="12" t="s">
        <v>89</v>
      </c>
      <c r="C186" s="12">
        <v>170</v>
      </c>
      <c r="D186" s="12">
        <v>2</v>
      </c>
      <c r="E186" s="17" t="s">
        <v>1678</v>
      </c>
      <c r="F186" s="17" t="s">
        <v>122</v>
      </c>
      <c r="G186" s="17" t="s">
        <v>31</v>
      </c>
      <c r="H186" s="12" t="s">
        <v>19</v>
      </c>
      <c r="I186" s="12" t="s">
        <v>992</v>
      </c>
      <c r="J186" s="27">
        <v>91</v>
      </c>
      <c r="K186" s="17">
        <v>6</v>
      </c>
      <c r="L186" s="17" t="s">
        <v>1678</v>
      </c>
      <c r="N186" s="12" t="s">
        <v>994</v>
      </c>
      <c r="Q186" s="16">
        <v>7</v>
      </c>
      <c r="R186" s="12" t="s">
        <v>1684</v>
      </c>
      <c r="S186" s="12" t="s">
        <v>1683</v>
      </c>
      <c r="T186" s="12" t="s">
        <v>1682</v>
      </c>
      <c r="U186" s="12" t="s">
        <v>20</v>
      </c>
      <c r="V186" s="12" t="s">
        <v>1584</v>
      </c>
      <c r="Y186" s="12" t="s">
        <v>990</v>
      </c>
      <c r="AB186" s="28">
        <v>40581.700231481482</v>
      </c>
      <c r="AC186" s="12" t="s">
        <v>20</v>
      </c>
    </row>
    <row r="187" spans="1:29" ht="165.75" hidden="1">
      <c r="A187" s="16">
        <v>1186</v>
      </c>
      <c r="B187" s="12" t="s">
        <v>2161</v>
      </c>
      <c r="C187" s="12">
        <v>170</v>
      </c>
      <c r="D187" s="12">
        <v>2</v>
      </c>
      <c r="E187" s="17" t="s">
        <v>2510</v>
      </c>
      <c r="F187" s="17" t="s">
        <v>25</v>
      </c>
      <c r="G187" s="17" t="s">
        <v>2511</v>
      </c>
      <c r="H187" s="12" t="s">
        <v>19</v>
      </c>
      <c r="I187" s="12" t="s">
        <v>992</v>
      </c>
      <c r="J187" s="27">
        <v>3</v>
      </c>
      <c r="L187" s="17" t="s">
        <v>2510</v>
      </c>
      <c r="N187" s="12" t="s">
        <v>1078</v>
      </c>
      <c r="Q187" s="16">
        <v>7</v>
      </c>
      <c r="R187" s="12" t="s">
        <v>2509</v>
      </c>
      <c r="S187" s="12" t="s">
        <v>2508</v>
      </c>
      <c r="T187" s="12" t="s">
        <v>2507</v>
      </c>
      <c r="U187" s="12" t="s">
        <v>20</v>
      </c>
      <c r="V187" s="12" t="s">
        <v>1584</v>
      </c>
      <c r="Y187" s="12" t="s">
        <v>1285</v>
      </c>
      <c r="Z187" s="12" t="s">
        <v>1583</v>
      </c>
      <c r="AA187" s="12">
        <v>2.0299999999999998</v>
      </c>
      <c r="AB187" s="28">
        <v>40581.63890046296</v>
      </c>
      <c r="AC187" s="12" t="s">
        <v>20</v>
      </c>
    </row>
    <row r="188" spans="1:29" ht="38.25" hidden="1">
      <c r="A188" s="16">
        <v>1187</v>
      </c>
      <c r="B188" s="12" t="s">
        <v>2161</v>
      </c>
      <c r="C188" s="12">
        <v>170</v>
      </c>
      <c r="D188" s="12">
        <v>2</v>
      </c>
      <c r="E188" s="17" t="s">
        <v>2521</v>
      </c>
      <c r="F188" s="17" t="s">
        <v>25</v>
      </c>
      <c r="G188" s="17" t="s">
        <v>2522</v>
      </c>
      <c r="H188" s="12" t="s">
        <v>24</v>
      </c>
      <c r="I188" s="12" t="s">
        <v>992</v>
      </c>
      <c r="J188" s="27">
        <v>3</v>
      </c>
      <c r="L188" s="17" t="s">
        <v>2521</v>
      </c>
      <c r="N188" s="12" t="s">
        <v>1074</v>
      </c>
      <c r="Q188" s="16">
        <v>2</v>
      </c>
      <c r="R188" s="12" t="s">
        <v>2520</v>
      </c>
      <c r="S188" s="12" t="s">
        <v>2519</v>
      </c>
      <c r="T188" s="12" t="s">
        <v>1626</v>
      </c>
      <c r="U188" s="12" t="s">
        <v>20</v>
      </c>
      <c r="V188" s="12" t="s">
        <v>1690</v>
      </c>
      <c r="Y188" s="12" t="s">
        <v>1285</v>
      </c>
      <c r="Z188" s="12" t="s">
        <v>2518</v>
      </c>
      <c r="AA188" s="12">
        <v>2.0299999999999998</v>
      </c>
      <c r="AB188" s="28">
        <v>40581.642083333332</v>
      </c>
      <c r="AC188" s="12" t="s">
        <v>20</v>
      </c>
    </row>
    <row r="189" spans="1:29" ht="267.75" hidden="1">
      <c r="A189" s="16">
        <v>1188</v>
      </c>
      <c r="B189" s="12" t="s">
        <v>2161</v>
      </c>
      <c r="C189" s="12">
        <v>170</v>
      </c>
      <c r="D189" s="12">
        <v>2</v>
      </c>
      <c r="E189" s="17" t="s">
        <v>2436</v>
      </c>
      <c r="F189" s="17" t="s">
        <v>22</v>
      </c>
      <c r="G189" s="17" t="s">
        <v>41</v>
      </c>
      <c r="H189" s="12" t="s">
        <v>19</v>
      </c>
      <c r="I189" s="12" t="s">
        <v>992</v>
      </c>
      <c r="J189" s="27">
        <v>4</v>
      </c>
      <c r="K189" s="17">
        <v>30</v>
      </c>
      <c r="L189" s="17" t="s">
        <v>2436</v>
      </c>
      <c r="N189" s="12" t="s">
        <v>1078</v>
      </c>
      <c r="Q189" s="16">
        <v>8</v>
      </c>
      <c r="R189" s="12" t="s">
        <v>2491</v>
      </c>
      <c r="S189" s="12" t="s">
        <v>2490</v>
      </c>
      <c r="T189" s="12" t="s">
        <v>2489</v>
      </c>
      <c r="U189" s="12" t="s">
        <v>20</v>
      </c>
      <c r="V189" s="12" t="s">
        <v>1869</v>
      </c>
      <c r="Y189" s="12" t="s">
        <v>990</v>
      </c>
      <c r="Z189" s="12" t="s">
        <v>2488</v>
      </c>
      <c r="AB189" s="28">
        <v>40581.642256944448</v>
      </c>
      <c r="AC189" s="12" t="s">
        <v>20</v>
      </c>
    </row>
    <row r="190" spans="1:29" ht="293.25" hidden="1">
      <c r="A190" s="16">
        <v>1189</v>
      </c>
      <c r="B190" s="12" t="s">
        <v>2161</v>
      </c>
      <c r="C190" s="12">
        <v>170</v>
      </c>
      <c r="D190" s="12">
        <v>2</v>
      </c>
      <c r="E190" s="17" t="s">
        <v>2160</v>
      </c>
      <c r="F190" s="17" t="s">
        <v>99</v>
      </c>
      <c r="G190" s="17" t="s">
        <v>136</v>
      </c>
      <c r="H190" s="12" t="s">
        <v>19</v>
      </c>
      <c r="I190" s="12" t="s">
        <v>992</v>
      </c>
      <c r="J190" s="27">
        <v>37</v>
      </c>
      <c r="L190" s="17" t="s">
        <v>2160</v>
      </c>
      <c r="M190" s="12">
        <v>1307</v>
      </c>
      <c r="N190" s="12" t="s">
        <v>1078</v>
      </c>
      <c r="Q190" s="16">
        <v>15</v>
      </c>
      <c r="R190" s="12" t="s">
        <v>2159</v>
      </c>
      <c r="S190" s="12" t="s">
        <v>2158</v>
      </c>
      <c r="T190" s="12" t="s">
        <v>2157</v>
      </c>
      <c r="U190" s="12" t="s">
        <v>20</v>
      </c>
      <c r="V190" s="12" t="s">
        <v>2032</v>
      </c>
      <c r="AB190" s="28">
        <v>40562.787847222222</v>
      </c>
      <c r="AC190" s="12" t="s">
        <v>20</v>
      </c>
    </row>
    <row r="191" spans="1:29" ht="51" hidden="1">
      <c r="A191" s="16">
        <v>1190</v>
      </c>
      <c r="B191" s="12" t="s">
        <v>2484</v>
      </c>
      <c r="C191" s="12">
        <v>170</v>
      </c>
      <c r="D191" s="12">
        <v>2</v>
      </c>
      <c r="E191" s="17" t="s">
        <v>2440</v>
      </c>
      <c r="F191" s="17" t="s">
        <v>22</v>
      </c>
      <c r="G191" s="17" t="s">
        <v>22</v>
      </c>
      <c r="H191" s="12" t="s">
        <v>24</v>
      </c>
      <c r="I191" s="12" t="s">
        <v>992</v>
      </c>
      <c r="J191" s="27">
        <v>4</v>
      </c>
      <c r="K191" s="17">
        <v>4</v>
      </c>
      <c r="L191" s="17" t="s">
        <v>2440</v>
      </c>
      <c r="N191" s="12" t="s">
        <v>1074</v>
      </c>
      <c r="Q191" s="16">
        <v>14</v>
      </c>
      <c r="R191" s="12" t="s">
        <v>2495</v>
      </c>
      <c r="S191" s="12" t="s">
        <v>1822</v>
      </c>
      <c r="T191" s="12" t="s">
        <v>2494</v>
      </c>
      <c r="U191" s="12" t="s">
        <v>20</v>
      </c>
      <c r="V191" s="12" t="s">
        <v>2032</v>
      </c>
      <c r="X191" s="12" t="s">
        <v>2493</v>
      </c>
      <c r="Y191" s="12" t="s">
        <v>1285</v>
      </c>
      <c r="Z191" s="12" t="s">
        <v>2492</v>
      </c>
      <c r="AA191" s="12">
        <v>2.0299999999999998</v>
      </c>
      <c r="AB191" s="28">
        <v>40581.699166666665</v>
      </c>
      <c r="AC191" s="12" t="s">
        <v>20</v>
      </c>
    </row>
    <row r="192" spans="1:29" ht="89.25" hidden="1">
      <c r="A192" s="16">
        <v>1191</v>
      </c>
      <c r="B192" s="12" t="s">
        <v>2484</v>
      </c>
      <c r="C192" s="12">
        <v>170</v>
      </c>
      <c r="D192" s="12">
        <v>2</v>
      </c>
      <c r="H192" s="12" t="s">
        <v>19</v>
      </c>
      <c r="I192" s="12" t="s">
        <v>992</v>
      </c>
      <c r="N192" s="12" t="s">
        <v>994</v>
      </c>
      <c r="Q192" s="16">
        <v>10</v>
      </c>
      <c r="R192" s="12" t="s">
        <v>2568</v>
      </c>
      <c r="S192" s="12" t="s">
        <v>2567</v>
      </c>
      <c r="T192" s="12" t="s">
        <v>2566</v>
      </c>
      <c r="U192" s="12" t="s">
        <v>20</v>
      </c>
      <c r="V192" s="12" t="s">
        <v>1670</v>
      </c>
      <c r="Y192" s="12" t="s">
        <v>990</v>
      </c>
      <c r="AB192" s="28">
        <v>40581.700231481482</v>
      </c>
      <c r="AC192" s="12" t="s">
        <v>20</v>
      </c>
    </row>
    <row r="193" spans="1:29" ht="409.5" hidden="1">
      <c r="A193" s="16">
        <v>1192</v>
      </c>
      <c r="B193" s="12" t="s">
        <v>2484</v>
      </c>
      <c r="C193" s="12">
        <v>170</v>
      </c>
      <c r="D193" s="12">
        <v>2</v>
      </c>
      <c r="E193" s="17" t="s">
        <v>2440</v>
      </c>
      <c r="F193" s="17" t="s">
        <v>22</v>
      </c>
      <c r="G193" s="17" t="s">
        <v>45</v>
      </c>
      <c r="H193" s="12" t="s">
        <v>19</v>
      </c>
      <c r="I193" s="12" t="s">
        <v>992</v>
      </c>
      <c r="J193" s="27">
        <v>4</v>
      </c>
      <c r="K193" s="17">
        <v>7</v>
      </c>
      <c r="L193" s="17" t="s">
        <v>2440</v>
      </c>
      <c r="N193" s="12" t="s">
        <v>1078</v>
      </c>
      <c r="Q193" s="16">
        <v>6</v>
      </c>
      <c r="R193" s="12" t="s">
        <v>2483</v>
      </c>
      <c r="S193" s="12" t="s">
        <v>2482</v>
      </c>
      <c r="T193" s="12" t="s">
        <v>2481</v>
      </c>
      <c r="U193" s="12" t="s">
        <v>20</v>
      </c>
      <c r="V193" s="12" t="s">
        <v>2032</v>
      </c>
      <c r="Y193" s="12" t="s">
        <v>1285</v>
      </c>
      <c r="Z193" s="12" t="s">
        <v>2480</v>
      </c>
      <c r="AA193" s="12">
        <v>2.0299999999999998</v>
      </c>
      <c r="AB193" s="28">
        <v>40581.699166666665</v>
      </c>
      <c r="AC193" s="12" t="s">
        <v>20</v>
      </c>
    </row>
    <row r="194" spans="1:29" ht="178.5" hidden="1">
      <c r="A194" s="16">
        <v>1193</v>
      </c>
      <c r="B194" s="12" t="s">
        <v>1898</v>
      </c>
      <c r="C194" s="12">
        <v>170</v>
      </c>
      <c r="D194" s="12">
        <v>2</v>
      </c>
      <c r="E194" s="17" t="s">
        <v>17</v>
      </c>
      <c r="H194" s="12" t="s">
        <v>19</v>
      </c>
      <c r="I194" s="12" t="s">
        <v>992</v>
      </c>
      <c r="L194" s="17" t="s">
        <v>17</v>
      </c>
      <c r="N194" s="12" t="s">
        <v>1078</v>
      </c>
      <c r="Q194" s="16">
        <v>1</v>
      </c>
      <c r="R194" s="12" t="s">
        <v>2573</v>
      </c>
      <c r="S194" s="12" t="s">
        <v>2572</v>
      </c>
      <c r="T194" s="12" t="s">
        <v>2571</v>
      </c>
      <c r="U194" s="12" t="s">
        <v>20</v>
      </c>
      <c r="V194" s="12" t="s">
        <v>1690</v>
      </c>
      <c r="X194" s="12" t="s">
        <v>2570</v>
      </c>
      <c r="Y194" s="12" t="s">
        <v>1285</v>
      </c>
      <c r="Z194" s="12" t="s">
        <v>2569</v>
      </c>
      <c r="AA194" s="12">
        <v>2.02</v>
      </c>
      <c r="AB194" s="28">
        <v>40581.640960648147</v>
      </c>
      <c r="AC194" s="12" t="s">
        <v>20</v>
      </c>
    </row>
    <row r="195" spans="1:29" ht="89.25" hidden="1">
      <c r="A195" s="16">
        <v>1194</v>
      </c>
      <c r="B195" s="12" t="s">
        <v>1898</v>
      </c>
      <c r="C195" s="12">
        <v>170</v>
      </c>
      <c r="D195" s="12">
        <v>2</v>
      </c>
      <c r="E195" s="17" t="s">
        <v>2425</v>
      </c>
      <c r="F195" s="17" t="s">
        <v>53</v>
      </c>
      <c r="G195" s="17" t="s">
        <v>54</v>
      </c>
      <c r="H195" s="12" t="s">
        <v>19</v>
      </c>
      <c r="I195" s="12" t="s">
        <v>992</v>
      </c>
      <c r="J195" s="27">
        <v>5</v>
      </c>
      <c r="K195" s="17">
        <v>19</v>
      </c>
      <c r="L195" s="17" t="s">
        <v>2425</v>
      </c>
      <c r="N195" s="12" t="s">
        <v>994</v>
      </c>
      <c r="Q195" s="16">
        <v>10</v>
      </c>
      <c r="R195" s="12" t="s">
        <v>2424</v>
      </c>
      <c r="S195" s="12" t="s">
        <v>2423</v>
      </c>
      <c r="T195" s="12" t="s">
        <v>2422</v>
      </c>
      <c r="U195" s="12" t="s">
        <v>20</v>
      </c>
      <c r="V195" s="12" t="s">
        <v>1670</v>
      </c>
      <c r="Y195" s="12" t="s">
        <v>990</v>
      </c>
      <c r="AB195" s="28">
        <v>40581.700231481482</v>
      </c>
      <c r="AC195" s="12" t="s">
        <v>20</v>
      </c>
    </row>
    <row r="196" spans="1:29" ht="409.5" hidden="1">
      <c r="A196" s="16">
        <v>1195</v>
      </c>
      <c r="B196" s="12" t="s">
        <v>1898</v>
      </c>
      <c r="C196" s="12">
        <v>170</v>
      </c>
      <c r="D196" s="12">
        <v>2</v>
      </c>
      <c r="E196" s="17" t="s">
        <v>1873</v>
      </c>
      <c r="F196" s="17" t="s">
        <v>36</v>
      </c>
      <c r="G196" s="17" t="s">
        <v>114</v>
      </c>
      <c r="H196" s="12" t="s">
        <v>19</v>
      </c>
      <c r="I196" s="12" t="s">
        <v>992</v>
      </c>
      <c r="J196" s="27">
        <v>77.099998474121094</v>
      </c>
      <c r="K196" s="17">
        <v>78</v>
      </c>
      <c r="L196" s="17" t="s">
        <v>1873</v>
      </c>
      <c r="N196" s="12" t="s">
        <v>1078</v>
      </c>
      <c r="Q196" s="16">
        <v>8</v>
      </c>
      <c r="R196" s="12" t="s">
        <v>1897</v>
      </c>
      <c r="S196" s="12" t="s">
        <v>1896</v>
      </c>
      <c r="T196" s="12" t="s">
        <v>1895</v>
      </c>
      <c r="U196" s="12" t="s">
        <v>20</v>
      </c>
      <c r="V196" s="12" t="s">
        <v>1869</v>
      </c>
      <c r="Y196" s="12" t="s">
        <v>1285</v>
      </c>
      <c r="Z196" s="12" t="s">
        <v>1874</v>
      </c>
      <c r="AA196" s="12">
        <v>2.02</v>
      </c>
      <c r="AB196" s="28">
        <v>40581.631828703707</v>
      </c>
      <c r="AC196" s="12" t="s">
        <v>20</v>
      </c>
    </row>
    <row r="197" spans="1:29" ht="369.75" hidden="1">
      <c r="A197" s="16">
        <v>1196</v>
      </c>
      <c r="B197" s="12" t="s">
        <v>1771</v>
      </c>
      <c r="C197" s="12">
        <v>170</v>
      </c>
      <c r="D197" s="12">
        <v>2</v>
      </c>
      <c r="E197" s="17" t="s">
        <v>1770</v>
      </c>
      <c r="F197" s="17" t="s">
        <v>107</v>
      </c>
      <c r="G197" s="17" t="s">
        <v>67</v>
      </c>
      <c r="H197" s="12" t="s">
        <v>19</v>
      </c>
      <c r="I197" s="12" t="s">
        <v>990</v>
      </c>
      <c r="J197" s="27">
        <v>87</v>
      </c>
      <c r="K197" s="17">
        <v>10</v>
      </c>
      <c r="L197" s="17" t="s">
        <v>1770</v>
      </c>
      <c r="N197" s="12" t="s">
        <v>1078</v>
      </c>
      <c r="Q197" s="16">
        <v>7</v>
      </c>
      <c r="R197" s="12" t="s">
        <v>1769</v>
      </c>
      <c r="S197" s="12" t="s">
        <v>1768</v>
      </c>
      <c r="T197" s="12" t="s">
        <v>1767</v>
      </c>
      <c r="U197" s="12" t="s">
        <v>20</v>
      </c>
      <c r="V197" s="12" t="s">
        <v>1584</v>
      </c>
      <c r="Y197" s="12" t="s">
        <v>1285</v>
      </c>
      <c r="Z197" s="12" t="s">
        <v>1583</v>
      </c>
      <c r="AA197" s="12">
        <v>2.0299999999999998</v>
      </c>
      <c r="AB197" s="28">
        <v>40581.63890046296</v>
      </c>
      <c r="AC197" s="12" t="s">
        <v>20</v>
      </c>
    </row>
    <row r="198" spans="1:29" ht="51" hidden="1">
      <c r="A198" s="16">
        <v>1197</v>
      </c>
      <c r="B198" s="12" t="s">
        <v>1771</v>
      </c>
      <c r="C198" s="12">
        <v>170</v>
      </c>
      <c r="D198" s="12">
        <v>2</v>
      </c>
      <c r="E198" s="17" t="s">
        <v>93</v>
      </c>
      <c r="F198" s="17" t="s">
        <v>94</v>
      </c>
      <c r="G198" s="17" t="s">
        <v>56</v>
      </c>
      <c r="H198" s="12" t="s">
        <v>24</v>
      </c>
      <c r="I198" s="12" t="s">
        <v>990</v>
      </c>
      <c r="J198" s="27">
        <v>79</v>
      </c>
      <c r="K198" s="17">
        <v>16</v>
      </c>
      <c r="L198" s="17" t="s">
        <v>93</v>
      </c>
      <c r="N198" s="12" t="s">
        <v>1078</v>
      </c>
      <c r="Q198" s="16">
        <v>10</v>
      </c>
      <c r="R198" s="12" t="s">
        <v>1855</v>
      </c>
      <c r="S198" s="12" t="s">
        <v>1854</v>
      </c>
      <c r="T198" s="12" t="s">
        <v>1841</v>
      </c>
      <c r="U198" s="12" t="s">
        <v>20</v>
      </c>
      <c r="V198" s="12" t="s">
        <v>1670</v>
      </c>
      <c r="Y198" s="12" t="s">
        <v>990</v>
      </c>
      <c r="Z198" s="12" t="s">
        <v>1853</v>
      </c>
      <c r="AB198" s="28">
        <v>40581.690266203703</v>
      </c>
      <c r="AC198" s="12" t="s">
        <v>20</v>
      </c>
    </row>
    <row r="199" spans="1:29" ht="204" hidden="1">
      <c r="A199" s="16">
        <v>1198</v>
      </c>
      <c r="B199" s="12" t="s">
        <v>1771</v>
      </c>
      <c r="C199" s="12">
        <v>170</v>
      </c>
      <c r="D199" s="12">
        <v>2</v>
      </c>
      <c r="E199" s="17" t="s">
        <v>93</v>
      </c>
      <c r="F199" s="17" t="s">
        <v>96</v>
      </c>
      <c r="G199" s="17" t="s">
        <v>22</v>
      </c>
      <c r="H199" s="12" t="s">
        <v>19</v>
      </c>
      <c r="I199" s="12" t="s">
        <v>990</v>
      </c>
      <c r="J199" s="27">
        <v>80</v>
      </c>
      <c r="K199" s="17">
        <v>4</v>
      </c>
      <c r="L199" s="17" t="s">
        <v>93</v>
      </c>
      <c r="N199" s="12" t="s">
        <v>994</v>
      </c>
      <c r="Q199" s="16">
        <v>10</v>
      </c>
      <c r="R199" s="12" t="s">
        <v>1839</v>
      </c>
      <c r="S199" s="12" t="s">
        <v>1838</v>
      </c>
      <c r="T199" s="12" t="s">
        <v>1837</v>
      </c>
      <c r="U199" s="12" t="s">
        <v>20</v>
      </c>
      <c r="V199" s="12" t="s">
        <v>1670</v>
      </c>
      <c r="Y199" s="12" t="s">
        <v>990</v>
      </c>
      <c r="AB199" s="28">
        <v>40581.700231481482</v>
      </c>
      <c r="AC199" s="12" t="s">
        <v>20</v>
      </c>
    </row>
    <row r="200" spans="1:29" ht="114.75" hidden="1">
      <c r="A200" s="16">
        <v>1199</v>
      </c>
      <c r="B200" s="12" t="s">
        <v>1771</v>
      </c>
      <c r="C200" s="12">
        <v>170</v>
      </c>
      <c r="D200" s="12">
        <v>2</v>
      </c>
      <c r="E200" s="17" t="s">
        <v>97</v>
      </c>
      <c r="F200" s="17" t="s">
        <v>98</v>
      </c>
      <c r="G200" s="17" t="s">
        <v>69</v>
      </c>
      <c r="H200" s="12" t="s">
        <v>24</v>
      </c>
      <c r="I200" s="12" t="s">
        <v>990</v>
      </c>
      <c r="J200" s="27">
        <v>82</v>
      </c>
      <c r="K200" s="17">
        <v>38</v>
      </c>
      <c r="L200" s="17" t="s">
        <v>97</v>
      </c>
      <c r="N200" s="12" t="s">
        <v>1078</v>
      </c>
      <c r="Q200" s="16">
        <v>10</v>
      </c>
      <c r="R200" s="12" t="s">
        <v>1820</v>
      </c>
      <c r="S200" s="12" t="s">
        <v>1819</v>
      </c>
      <c r="T200" s="12" t="s">
        <v>1671</v>
      </c>
      <c r="U200" s="12" t="s">
        <v>20</v>
      </c>
      <c r="V200" s="12" t="s">
        <v>1670</v>
      </c>
      <c r="Y200" s="12" t="s">
        <v>1285</v>
      </c>
      <c r="Z200" s="12" t="s">
        <v>1772</v>
      </c>
      <c r="AA200" s="12">
        <v>2.0299999999999998</v>
      </c>
      <c r="AB200" s="28">
        <v>40581.635833333334</v>
      </c>
      <c r="AC200" s="12" t="s">
        <v>20</v>
      </c>
    </row>
    <row r="201" spans="1:29" ht="89.25" hidden="1">
      <c r="A201" s="16">
        <v>1200</v>
      </c>
      <c r="B201" s="12" t="s">
        <v>1771</v>
      </c>
      <c r="C201" s="12">
        <v>170</v>
      </c>
      <c r="D201" s="12">
        <v>2</v>
      </c>
      <c r="E201" s="17" t="s">
        <v>97</v>
      </c>
      <c r="F201" s="17" t="s">
        <v>100</v>
      </c>
      <c r="G201" s="17" t="s">
        <v>50</v>
      </c>
      <c r="H201" s="12" t="s">
        <v>19</v>
      </c>
      <c r="I201" s="12" t="s">
        <v>990</v>
      </c>
      <c r="J201" s="27">
        <v>83</v>
      </c>
      <c r="K201" s="17">
        <v>29</v>
      </c>
      <c r="L201" s="17" t="s">
        <v>97</v>
      </c>
      <c r="N201" s="12" t="s">
        <v>1078</v>
      </c>
      <c r="Q201" s="16">
        <v>10</v>
      </c>
      <c r="R201" s="12" t="s">
        <v>1798</v>
      </c>
      <c r="S201" s="12" t="s">
        <v>72</v>
      </c>
      <c r="T201" s="12" t="s">
        <v>1671</v>
      </c>
      <c r="U201" s="12" t="s">
        <v>20</v>
      </c>
      <c r="V201" s="12" t="s">
        <v>1670</v>
      </c>
      <c r="Y201" s="12" t="s">
        <v>1285</v>
      </c>
      <c r="Z201" s="12" t="s">
        <v>1772</v>
      </c>
      <c r="AA201" s="12">
        <v>2.0299999999999998</v>
      </c>
      <c r="AB201" s="28">
        <v>40581.635833333334</v>
      </c>
      <c r="AC201" s="12" t="s">
        <v>20</v>
      </c>
    </row>
    <row r="202" spans="1:29" ht="63.75" hidden="1">
      <c r="A202" s="16">
        <v>1201</v>
      </c>
      <c r="B202" s="12" t="s">
        <v>1771</v>
      </c>
      <c r="C202" s="12">
        <v>170</v>
      </c>
      <c r="D202" s="12">
        <v>2</v>
      </c>
      <c r="E202" s="17" t="s">
        <v>97</v>
      </c>
      <c r="F202" s="17" t="s">
        <v>104</v>
      </c>
      <c r="G202" s="17" t="s">
        <v>26</v>
      </c>
      <c r="H202" s="12" t="s">
        <v>19</v>
      </c>
      <c r="I202" s="12" t="s">
        <v>990</v>
      </c>
      <c r="J202" s="27">
        <v>85</v>
      </c>
      <c r="K202" s="17">
        <v>2</v>
      </c>
      <c r="L202" s="17" t="s">
        <v>97</v>
      </c>
      <c r="N202" s="12" t="s">
        <v>1074</v>
      </c>
      <c r="Q202" s="16">
        <v>10</v>
      </c>
      <c r="R202" s="12" t="s">
        <v>1783</v>
      </c>
      <c r="S202" s="12" t="s">
        <v>1782</v>
      </c>
      <c r="T202" s="12" t="s">
        <v>1671</v>
      </c>
      <c r="U202" s="12" t="s">
        <v>20</v>
      </c>
      <c r="V202" s="12" t="s">
        <v>1670</v>
      </c>
      <c r="Y202" s="12" t="s">
        <v>1285</v>
      </c>
      <c r="Z202" s="12" t="s">
        <v>1772</v>
      </c>
      <c r="AA202" s="12">
        <v>2.0299999999999998</v>
      </c>
      <c r="AB202" s="28">
        <v>40581.635833333334</v>
      </c>
      <c r="AC202" s="12" t="s">
        <v>20</v>
      </c>
    </row>
    <row r="203" spans="1:29" ht="25.5" hidden="1">
      <c r="A203" s="16">
        <v>1202</v>
      </c>
      <c r="B203" s="12" t="s">
        <v>1771</v>
      </c>
      <c r="C203" s="12">
        <v>170</v>
      </c>
      <c r="D203" s="12">
        <v>2</v>
      </c>
      <c r="E203" s="17" t="s">
        <v>43</v>
      </c>
      <c r="F203" s="17" t="s">
        <v>44</v>
      </c>
      <c r="G203" s="17" t="s">
        <v>45</v>
      </c>
      <c r="H203" s="12" t="s">
        <v>24</v>
      </c>
      <c r="I203" s="12" t="s">
        <v>990</v>
      </c>
      <c r="J203" s="27">
        <v>86</v>
      </c>
      <c r="K203" s="17">
        <v>7</v>
      </c>
      <c r="L203" s="17" t="s">
        <v>43</v>
      </c>
      <c r="N203" s="12" t="s">
        <v>1074</v>
      </c>
      <c r="Q203" s="16">
        <v>2</v>
      </c>
      <c r="R203" s="12" t="s">
        <v>1777</v>
      </c>
      <c r="S203" s="12" t="s">
        <v>1776</v>
      </c>
      <c r="T203" s="12" t="s">
        <v>1626</v>
      </c>
      <c r="U203" s="12" t="s">
        <v>20</v>
      </c>
      <c r="V203" s="12" t="s">
        <v>1690</v>
      </c>
      <c r="Y203" s="12" t="s">
        <v>1285</v>
      </c>
      <c r="Z203" s="12" t="s">
        <v>1775</v>
      </c>
      <c r="AA203" s="12">
        <v>2.0099999999999998</v>
      </c>
      <c r="AB203" s="28">
        <v>40581.695625</v>
      </c>
      <c r="AC203" s="12" t="s">
        <v>20</v>
      </c>
    </row>
    <row r="204" spans="1:29" ht="127.5" hidden="1">
      <c r="A204" s="16">
        <v>1203</v>
      </c>
      <c r="B204" s="12" t="s">
        <v>1598</v>
      </c>
      <c r="C204" s="12">
        <v>170</v>
      </c>
      <c r="D204" s="12">
        <v>2</v>
      </c>
      <c r="E204" s="17" t="s">
        <v>1693</v>
      </c>
      <c r="F204" s="17" t="s">
        <v>121</v>
      </c>
      <c r="G204" s="17" t="s">
        <v>67</v>
      </c>
      <c r="H204" s="12" t="s">
        <v>19</v>
      </c>
      <c r="I204" s="12" t="s">
        <v>992</v>
      </c>
      <c r="J204" s="27">
        <v>89</v>
      </c>
      <c r="K204" s="17">
        <v>10</v>
      </c>
      <c r="L204" s="17" t="s">
        <v>1693</v>
      </c>
      <c r="N204" s="12" t="s">
        <v>1078</v>
      </c>
      <c r="Q204" s="16">
        <v>7</v>
      </c>
      <c r="R204" s="12" t="s">
        <v>1714</v>
      </c>
      <c r="S204" s="12" t="s">
        <v>1713</v>
      </c>
      <c r="T204" s="12" t="s">
        <v>1712</v>
      </c>
      <c r="U204" s="12" t="s">
        <v>20</v>
      </c>
      <c r="V204" s="12" t="s">
        <v>1584</v>
      </c>
      <c r="Y204" s="12" t="s">
        <v>1285</v>
      </c>
      <c r="Z204" s="12" t="s">
        <v>1583</v>
      </c>
      <c r="AA204" s="12">
        <v>2.0299999999999998</v>
      </c>
      <c r="AB204" s="28">
        <v>40581.63890046296</v>
      </c>
      <c r="AC204" s="12" t="s">
        <v>20</v>
      </c>
    </row>
    <row r="205" spans="1:29" ht="76.5" hidden="1">
      <c r="A205" s="16">
        <v>1204</v>
      </c>
      <c r="B205" s="12" t="s">
        <v>1598</v>
      </c>
      <c r="C205" s="12">
        <v>170</v>
      </c>
      <c r="D205" s="12">
        <v>2</v>
      </c>
      <c r="E205" s="17" t="s">
        <v>1693</v>
      </c>
      <c r="F205" s="17" t="s">
        <v>121</v>
      </c>
      <c r="G205" s="17" t="s">
        <v>57</v>
      </c>
      <c r="H205" s="12" t="s">
        <v>19</v>
      </c>
      <c r="I205" s="12" t="s">
        <v>992</v>
      </c>
      <c r="J205" s="27">
        <v>89</v>
      </c>
      <c r="K205" s="17">
        <v>11</v>
      </c>
      <c r="L205" s="17" t="s">
        <v>1693</v>
      </c>
      <c r="N205" s="12" t="s">
        <v>1078</v>
      </c>
      <c r="Q205" s="16">
        <v>7</v>
      </c>
      <c r="R205" s="12" t="s">
        <v>1725</v>
      </c>
      <c r="S205" s="12" t="s">
        <v>1724</v>
      </c>
      <c r="T205" s="12" t="s">
        <v>1723</v>
      </c>
      <c r="U205" s="12" t="s">
        <v>20</v>
      </c>
      <c r="V205" s="12" t="s">
        <v>1584</v>
      </c>
      <c r="Y205" s="12" t="s">
        <v>990</v>
      </c>
      <c r="Z205" s="12" t="s">
        <v>1722</v>
      </c>
      <c r="AB205" s="28">
        <v>40581.695752314816</v>
      </c>
      <c r="AC205" s="12" t="s">
        <v>20</v>
      </c>
    </row>
    <row r="206" spans="1:29" ht="409.5" hidden="1">
      <c r="A206" s="16">
        <v>1205</v>
      </c>
      <c r="B206" s="12" t="s">
        <v>1598</v>
      </c>
      <c r="C206" s="12">
        <v>170</v>
      </c>
      <c r="D206" s="12">
        <v>2</v>
      </c>
      <c r="E206" s="17" t="s">
        <v>1693</v>
      </c>
      <c r="F206" s="17" t="s">
        <v>121</v>
      </c>
      <c r="G206" s="17" t="s">
        <v>57</v>
      </c>
      <c r="H206" s="12" t="s">
        <v>19</v>
      </c>
      <c r="I206" s="12" t="s">
        <v>992</v>
      </c>
      <c r="J206" s="27">
        <v>89</v>
      </c>
      <c r="K206" s="17">
        <v>11</v>
      </c>
      <c r="L206" s="17" t="s">
        <v>1693</v>
      </c>
      <c r="N206" s="12" t="s">
        <v>1078</v>
      </c>
      <c r="Q206" s="16">
        <v>7</v>
      </c>
      <c r="R206" s="12" t="s">
        <v>1728</v>
      </c>
      <c r="S206" s="12" t="s">
        <v>1727</v>
      </c>
      <c r="T206" s="12" t="s">
        <v>1726</v>
      </c>
      <c r="U206" s="12" t="s">
        <v>20</v>
      </c>
      <c r="V206" s="12" t="s">
        <v>1584</v>
      </c>
      <c r="Y206" s="12" t="s">
        <v>1285</v>
      </c>
      <c r="Z206" s="12" t="s">
        <v>1583</v>
      </c>
      <c r="AA206" s="12">
        <v>2.0299999999999998</v>
      </c>
      <c r="AB206" s="28">
        <v>40581.63890046296</v>
      </c>
      <c r="AC206" s="12" t="s">
        <v>20</v>
      </c>
    </row>
    <row r="207" spans="1:29" ht="102" hidden="1">
      <c r="A207" s="16">
        <v>1206</v>
      </c>
      <c r="B207" s="12" t="s">
        <v>1598</v>
      </c>
      <c r="C207" s="12">
        <v>170</v>
      </c>
      <c r="D207" s="12">
        <v>2</v>
      </c>
      <c r="E207" s="17" t="s">
        <v>1693</v>
      </c>
      <c r="F207" s="17" t="s">
        <v>121</v>
      </c>
      <c r="G207" s="17" t="s">
        <v>57</v>
      </c>
      <c r="H207" s="12" t="s">
        <v>19</v>
      </c>
      <c r="I207" s="12" t="s">
        <v>992</v>
      </c>
      <c r="J207" s="27">
        <v>89</v>
      </c>
      <c r="K207" s="17">
        <v>11</v>
      </c>
      <c r="L207" s="17" t="s">
        <v>1693</v>
      </c>
      <c r="N207" s="12" t="s">
        <v>1078</v>
      </c>
      <c r="Q207" s="16">
        <v>7</v>
      </c>
      <c r="R207" s="12" t="s">
        <v>1731</v>
      </c>
      <c r="S207" s="12" t="s">
        <v>1730</v>
      </c>
      <c r="T207" s="12" t="s">
        <v>1723</v>
      </c>
      <c r="U207" s="12" t="s">
        <v>20</v>
      </c>
      <c r="V207" s="12" t="s">
        <v>1584</v>
      </c>
      <c r="Y207" s="12" t="s">
        <v>990</v>
      </c>
      <c r="Z207" s="12" t="s">
        <v>1729</v>
      </c>
      <c r="AB207" s="28">
        <v>40581.695810185185</v>
      </c>
      <c r="AC207" s="12" t="s">
        <v>20</v>
      </c>
    </row>
    <row r="208" spans="1:29" ht="38.25">
      <c r="A208" s="16">
        <v>1207</v>
      </c>
      <c r="B208" s="12" t="s">
        <v>1598</v>
      </c>
      <c r="C208" s="12">
        <v>170</v>
      </c>
      <c r="D208" s="12">
        <v>2</v>
      </c>
      <c r="E208" s="17" t="s">
        <v>17</v>
      </c>
      <c r="F208" s="17" t="s">
        <v>2558</v>
      </c>
      <c r="G208" s="17" t="s">
        <v>18</v>
      </c>
      <c r="H208" s="12" t="s">
        <v>19</v>
      </c>
      <c r="I208" s="12" t="s">
        <v>992</v>
      </c>
      <c r="K208" s="17">
        <v>32</v>
      </c>
      <c r="L208" s="17" t="s">
        <v>17</v>
      </c>
      <c r="N208" s="12" t="s">
        <v>1078</v>
      </c>
      <c r="Q208" s="16">
        <v>2</v>
      </c>
      <c r="R208" s="12" t="s">
        <v>2557</v>
      </c>
      <c r="S208" s="12" t="s">
        <v>2556</v>
      </c>
      <c r="T208" s="12" t="s">
        <v>2555</v>
      </c>
      <c r="U208" s="12" t="s">
        <v>20</v>
      </c>
      <c r="V208" s="12" t="s">
        <v>1690</v>
      </c>
      <c r="Y208" s="12" t="s">
        <v>1285</v>
      </c>
      <c r="Z208" s="12" t="s">
        <v>2554</v>
      </c>
      <c r="AA208" s="12">
        <v>2.02</v>
      </c>
      <c r="AB208" s="28">
        <v>40581.639791666668</v>
      </c>
      <c r="AC208" s="12" t="s">
        <v>20</v>
      </c>
    </row>
    <row r="209" spans="1:29" ht="89.25">
      <c r="A209" s="16">
        <v>1208</v>
      </c>
      <c r="B209" s="12" t="s">
        <v>1598</v>
      </c>
      <c r="C209" s="12">
        <v>170</v>
      </c>
      <c r="D209" s="12">
        <v>2</v>
      </c>
      <c r="E209" s="17" t="s">
        <v>17</v>
      </c>
      <c r="F209" s="17" t="s">
        <v>2553</v>
      </c>
      <c r="G209" s="17" t="s">
        <v>22</v>
      </c>
      <c r="H209" s="12" t="s">
        <v>19</v>
      </c>
      <c r="I209" s="12" t="s">
        <v>992</v>
      </c>
      <c r="K209" s="17">
        <v>4</v>
      </c>
      <c r="L209" s="17" t="s">
        <v>17</v>
      </c>
      <c r="N209" s="12" t="s">
        <v>1078</v>
      </c>
      <c r="Q209" s="16">
        <v>2</v>
      </c>
      <c r="R209" s="12" t="s">
        <v>2552</v>
      </c>
      <c r="S209" s="12" t="s">
        <v>2551</v>
      </c>
      <c r="T209" s="12" t="s">
        <v>2550</v>
      </c>
      <c r="U209" s="12" t="s">
        <v>20</v>
      </c>
      <c r="V209" s="12" t="s">
        <v>1690</v>
      </c>
      <c r="Y209" s="12" t="s">
        <v>1285</v>
      </c>
      <c r="Z209" s="12" t="s">
        <v>2549</v>
      </c>
      <c r="AA209" s="12">
        <v>2.0299999999999998</v>
      </c>
      <c r="AB209" s="28">
        <v>40581.640810185185</v>
      </c>
      <c r="AC209" s="12" t="s">
        <v>20</v>
      </c>
    </row>
    <row r="210" spans="1:29" ht="38.25">
      <c r="A210" s="16">
        <v>1209</v>
      </c>
      <c r="B210" s="12" t="s">
        <v>1598</v>
      </c>
      <c r="C210" s="12">
        <v>170</v>
      </c>
      <c r="D210" s="12">
        <v>2</v>
      </c>
      <c r="E210" s="17" t="s">
        <v>25</v>
      </c>
      <c r="F210" s="17" t="s">
        <v>26</v>
      </c>
      <c r="G210" s="17" t="s">
        <v>28</v>
      </c>
      <c r="H210" s="12" t="s">
        <v>24</v>
      </c>
      <c r="I210" s="12" t="s">
        <v>992</v>
      </c>
      <c r="J210" s="27">
        <v>2</v>
      </c>
      <c r="K210" s="17">
        <v>18</v>
      </c>
      <c r="L210" s="17" t="s">
        <v>25</v>
      </c>
      <c r="N210" s="12" t="s">
        <v>1074</v>
      </c>
      <c r="Q210" s="16">
        <v>2</v>
      </c>
      <c r="R210" s="12" t="s">
        <v>2532</v>
      </c>
      <c r="S210" s="12" t="s">
        <v>2531</v>
      </c>
      <c r="T210" s="12" t="s">
        <v>1626</v>
      </c>
      <c r="U210" s="12" t="s">
        <v>20</v>
      </c>
      <c r="V210" s="12" t="s">
        <v>1690</v>
      </c>
      <c r="Y210" s="12" t="s">
        <v>1285</v>
      </c>
      <c r="Z210" s="12" t="s">
        <v>2533</v>
      </c>
      <c r="AA210" s="12">
        <v>2.0299999999999998</v>
      </c>
      <c r="AB210" s="28">
        <v>40581.641203703701</v>
      </c>
      <c r="AC210" s="12" t="s">
        <v>20</v>
      </c>
    </row>
    <row r="211" spans="1:29" ht="38.25">
      <c r="A211" s="16">
        <v>1210</v>
      </c>
      <c r="B211" s="12" t="s">
        <v>1598</v>
      </c>
      <c r="C211" s="12">
        <v>170</v>
      </c>
      <c r="D211" s="12">
        <v>2</v>
      </c>
      <c r="E211" s="17" t="s">
        <v>25</v>
      </c>
      <c r="F211" s="17" t="s">
        <v>26</v>
      </c>
      <c r="G211" s="17" t="s">
        <v>27</v>
      </c>
      <c r="H211" s="12" t="s">
        <v>24</v>
      </c>
      <c r="I211" s="12" t="s">
        <v>992</v>
      </c>
      <c r="J211" s="27">
        <v>2</v>
      </c>
      <c r="K211" s="17">
        <v>24</v>
      </c>
      <c r="L211" s="17" t="s">
        <v>25</v>
      </c>
      <c r="M211" s="12">
        <v>1209</v>
      </c>
      <c r="N211" s="12" t="s">
        <v>1074</v>
      </c>
      <c r="Q211" s="16">
        <v>2</v>
      </c>
      <c r="R211" s="12" t="s">
        <v>2532</v>
      </c>
      <c r="S211" s="12" t="s">
        <v>2531</v>
      </c>
      <c r="T211" s="12" t="s">
        <v>1626</v>
      </c>
      <c r="U211" s="12" t="s">
        <v>20</v>
      </c>
      <c r="V211" s="12" t="s">
        <v>1690</v>
      </c>
      <c r="AB211" s="28">
        <v>40563.785104166665</v>
      </c>
      <c r="AC211" s="12" t="s">
        <v>20</v>
      </c>
    </row>
    <row r="212" spans="1:29" ht="63.75" hidden="1">
      <c r="A212" s="16">
        <v>1211</v>
      </c>
      <c r="B212" s="12" t="s">
        <v>1598</v>
      </c>
      <c r="C212" s="12">
        <v>170</v>
      </c>
      <c r="D212" s="12">
        <v>2</v>
      </c>
      <c r="E212" s="17" t="s">
        <v>25</v>
      </c>
      <c r="F212" s="17" t="s">
        <v>26</v>
      </c>
      <c r="G212" s="17" t="s">
        <v>27</v>
      </c>
      <c r="H212" s="12" t="s">
        <v>19</v>
      </c>
      <c r="I212" s="12" t="s">
        <v>992</v>
      </c>
      <c r="J212" s="27">
        <v>2</v>
      </c>
      <c r="K212" s="17">
        <v>24</v>
      </c>
      <c r="L212" s="17" t="s">
        <v>25</v>
      </c>
      <c r="N212" s="12" t="s">
        <v>1078</v>
      </c>
      <c r="Q212" s="16">
        <v>10</v>
      </c>
      <c r="R212" s="12" t="s">
        <v>2530</v>
      </c>
      <c r="S212" s="12" t="s">
        <v>2505</v>
      </c>
      <c r="T212" s="12" t="s">
        <v>1671</v>
      </c>
      <c r="U212" s="12" t="s">
        <v>20</v>
      </c>
      <c r="V212" s="12" t="s">
        <v>1670</v>
      </c>
      <c r="Y212" s="12" t="s">
        <v>1285</v>
      </c>
      <c r="Z212" s="12" t="s">
        <v>1772</v>
      </c>
      <c r="AA212" s="12">
        <v>2.0299999999999998</v>
      </c>
      <c r="AB212" s="28">
        <v>40581.635833333334</v>
      </c>
      <c r="AC212" s="12" t="s">
        <v>20</v>
      </c>
    </row>
    <row r="213" spans="1:29" ht="63.75" hidden="1">
      <c r="A213" s="16">
        <v>1212</v>
      </c>
      <c r="B213" s="12" t="s">
        <v>1598</v>
      </c>
      <c r="C213" s="12">
        <v>170</v>
      </c>
      <c r="D213" s="12">
        <v>2</v>
      </c>
      <c r="E213" s="17" t="s">
        <v>25</v>
      </c>
      <c r="F213" s="17" t="s">
        <v>25</v>
      </c>
      <c r="G213" s="17" t="s">
        <v>56</v>
      </c>
      <c r="H213" s="12" t="s">
        <v>19</v>
      </c>
      <c r="I213" s="12" t="s">
        <v>992</v>
      </c>
      <c r="J213" s="27">
        <v>3</v>
      </c>
      <c r="K213" s="17">
        <v>16</v>
      </c>
      <c r="L213" s="17" t="s">
        <v>25</v>
      </c>
      <c r="N213" s="12" t="s">
        <v>1078</v>
      </c>
      <c r="Q213" s="16">
        <v>7</v>
      </c>
      <c r="R213" s="12" t="s">
        <v>2506</v>
      </c>
      <c r="S213" s="12" t="s">
        <v>2505</v>
      </c>
      <c r="T213" s="12" t="s">
        <v>2504</v>
      </c>
      <c r="U213" s="12" t="s">
        <v>20</v>
      </c>
      <c r="V213" s="12" t="s">
        <v>1584</v>
      </c>
      <c r="Y213" s="12" t="s">
        <v>990</v>
      </c>
      <c r="Z213" s="12" t="s">
        <v>2503</v>
      </c>
      <c r="AB213" s="28">
        <v>40581.642187500001</v>
      </c>
      <c r="AC213" s="12" t="s">
        <v>20</v>
      </c>
    </row>
    <row r="214" spans="1:29" ht="38.25" hidden="1">
      <c r="A214" s="16">
        <v>1213</v>
      </c>
      <c r="B214" s="12" t="s">
        <v>1598</v>
      </c>
      <c r="C214" s="12">
        <v>170</v>
      </c>
      <c r="D214" s="12">
        <v>2</v>
      </c>
      <c r="E214" s="17" t="s">
        <v>131</v>
      </c>
      <c r="F214" s="17" t="s">
        <v>132</v>
      </c>
      <c r="G214" s="17" t="s">
        <v>81</v>
      </c>
      <c r="H214" s="12" t="s">
        <v>19</v>
      </c>
      <c r="I214" s="12" t="s">
        <v>992</v>
      </c>
      <c r="J214" s="27">
        <v>109</v>
      </c>
      <c r="K214" s="17">
        <v>22</v>
      </c>
      <c r="L214" s="17" t="s">
        <v>131</v>
      </c>
      <c r="N214" s="12" t="s">
        <v>994</v>
      </c>
      <c r="Q214" s="16">
        <v>7</v>
      </c>
      <c r="R214" s="12" t="s">
        <v>1606</v>
      </c>
      <c r="S214" s="12" t="s">
        <v>1605</v>
      </c>
      <c r="T214" s="12" t="s">
        <v>1604</v>
      </c>
      <c r="U214" s="12" t="s">
        <v>20</v>
      </c>
      <c r="V214" s="12" t="s">
        <v>1584</v>
      </c>
      <c r="Y214" s="12" t="s">
        <v>990</v>
      </c>
      <c r="AB214" s="28">
        <v>40581.700231481482</v>
      </c>
      <c r="AC214" s="12" t="s">
        <v>20</v>
      </c>
    </row>
    <row r="215" spans="1:29" ht="140.25" hidden="1">
      <c r="A215" s="16">
        <v>1214</v>
      </c>
      <c r="B215" s="12" t="s">
        <v>1598</v>
      </c>
      <c r="C215" s="12">
        <v>170</v>
      </c>
      <c r="D215" s="12">
        <v>2</v>
      </c>
      <c r="E215" s="17" t="s">
        <v>131</v>
      </c>
      <c r="F215" s="17" t="s">
        <v>132</v>
      </c>
      <c r="G215" s="17" t="s">
        <v>51</v>
      </c>
      <c r="H215" s="12" t="s">
        <v>19</v>
      </c>
      <c r="I215" s="12" t="s">
        <v>992</v>
      </c>
      <c r="J215" s="27">
        <v>109</v>
      </c>
      <c r="K215" s="17">
        <v>35</v>
      </c>
      <c r="L215" s="17" t="s">
        <v>131</v>
      </c>
      <c r="N215" s="12" t="s">
        <v>994</v>
      </c>
      <c r="Q215" s="16">
        <v>7</v>
      </c>
      <c r="R215" s="12" t="s">
        <v>1597</v>
      </c>
      <c r="S215" s="12" t="s">
        <v>1596</v>
      </c>
      <c r="T215" s="12" t="s">
        <v>1595</v>
      </c>
      <c r="U215" s="12" t="s">
        <v>20</v>
      </c>
      <c r="V215" s="12" t="s">
        <v>1584</v>
      </c>
      <c r="Y215" s="12" t="s">
        <v>990</v>
      </c>
      <c r="AB215" s="28">
        <v>40581.700231481482</v>
      </c>
      <c r="AC215" s="12" t="s">
        <v>20</v>
      </c>
    </row>
    <row r="216" spans="1:29" ht="204" hidden="1">
      <c r="A216" s="16">
        <v>1215</v>
      </c>
      <c r="B216" s="12" t="s">
        <v>1598</v>
      </c>
      <c r="C216" s="12">
        <v>170</v>
      </c>
      <c r="D216" s="12">
        <v>2</v>
      </c>
      <c r="E216" s="17" t="s">
        <v>131</v>
      </c>
      <c r="F216" s="17" t="s">
        <v>132</v>
      </c>
      <c r="G216" s="17" t="s">
        <v>99</v>
      </c>
      <c r="H216" s="12" t="s">
        <v>19</v>
      </c>
      <c r="I216" s="12" t="s">
        <v>992</v>
      </c>
      <c r="J216" s="27">
        <v>109</v>
      </c>
      <c r="K216" s="17">
        <v>37</v>
      </c>
      <c r="L216" s="17" t="s">
        <v>131</v>
      </c>
      <c r="N216" s="12" t="s">
        <v>994</v>
      </c>
      <c r="Q216" s="16">
        <v>7</v>
      </c>
      <c r="R216" s="12" t="s">
        <v>1621</v>
      </c>
      <c r="S216" s="12" t="s">
        <v>1620</v>
      </c>
      <c r="T216" s="12" t="s">
        <v>1619</v>
      </c>
      <c r="U216" s="12" t="s">
        <v>20</v>
      </c>
      <c r="V216" s="12" t="s">
        <v>1584</v>
      </c>
      <c r="Y216" s="12" t="s">
        <v>990</v>
      </c>
      <c r="AB216" s="28">
        <v>40581.700231481482</v>
      </c>
      <c r="AC216" s="12" t="s">
        <v>20</v>
      </c>
    </row>
    <row r="217" spans="1:29" ht="255" hidden="1">
      <c r="A217" s="16">
        <v>1216</v>
      </c>
      <c r="B217" s="12" t="s">
        <v>2548</v>
      </c>
      <c r="C217" s="12">
        <v>170</v>
      </c>
      <c r="D217" s="12">
        <v>2</v>
      </c>
      <c r="E217" s="17" t="s">
        <v>17</v>
      </c>
      <c r="H217" s="12" t="s">
        <v>19</v>
      </c>
      <c r="I217" s="12" t="s">
        <v>992</v>
      </c>
      <c r="L217" s="17" t="s">
        <v>17</v>
      </c>
      <c r="N217" s="12" t="s">
        <v>1078</v>
      </c>
      <c r="Q217" s="16">
        <v>17</v>
      </c>
      <c r="R217" s="12" t="s">
        <v>2547</v>
      </c>
      <c r="S217" s="12" t="s">
        <v>2546</v>
      </c>
      <c r="T217" s="12" t="s">
        <v>2545</v>
      </c>
      <c r="U217" s="12" t="s">
        <v>20</v>
      </c>
      <c r="V217" s="12" t="s">
        <v>1670</v>
      </c>
      <c r="Y217" s="12" t="s">
        <v>1285</v>
      </c>
      <c r="Z217" s="12" t="s">
        <v>2544</v>
      </c>
      <c r="AA217" s="12">
        <v>2.0299999999999998</v>
      </c>
      <c r="AB217" s="28">
        <v>40581.63994212963</v>
      </c>
      <c r="AC217" s="12" t="s">
        <v>20</v>
      </c>
    </row>
    <row r="218" spans="1:29" ht="38.25" hidden="1">
      <c r="A218" s="16">
        <v>1217</v>
      </c>
      <c r="B218" s="12" t="s">
        <v>2412</v>
      </c>
      <c r="C218" s="12">
        <v>170</v>
      </c>
      <c r="D218" s="12">
        <v>2</v>
      </c>
      <c r="E218" s="17" t="s">
        <v>2440</v>
      </c>
      <c r="F218" s="17" t="s">
        <v>22</v>
      </c>
      <c r="G218" s="17" t="s">
        <v>31</v>
      </c>
      <c r="H218" s="12" t="s">
        <v>24</v>
      </c>
      <c r="I218" s="12" t="s">
        <v>990</v>
      </c>
      <c r="J218" s="27">
        <v>4</v>
      </c>
      <c r="K218" s="17">
        <v>6</v>
      </c>
      <c r="L218" s="17" t="s">
        <v>2440</v>
      </c>
      <c r="M218" s="12">
        <v>1258</v>
      </c>
      <c r="N218" s="12" t="s">
        <v>1074</v>
      </c>
      <c r="Q218" s="16">
        <v>2</v>
      </c>
      <c r="R218" s="12" t="s">
        <v>2439</v>
      </c>
      <c r="S218" s="12" t="s">
        <v>2438</v>
      </c>
      <c r="T218" s="12" t="s">
        <v>1626</v>
      </c>
      <c r="U218" s="12" t="s">
        <v>20</v>
      </c>
      <c r="V218" s="12" t="s">
        <v>1690</v>
      </c>
      <c r="Y218" s="12" t="s">
        <v>1285</v>
      </c>
      <c r="Z218" s="12" t="s">
        <v>2437</v>
      </c>
      <c r="AA218" s="12">
        <v>2.0299999999999998</v>
      </c>
      <c r="AB218" s="28">
        <v>40581.644004629627</v>
      </c>
      <c r="AC218" s="12" t="s">
        <v>20</v>
      </c>
    </row>
    <row r="219" spans="1:29" ht="51" hidden="1">
      <c r="A219" s="16">
        <v>1218</v>
      </c>
      <c r="B219" s="12" t="s">
        <v>2412</v>
      </c>
      <c r="C219" s="12">
        <v>170</v>
      </c>
      <c r="D219" s="12">
        <v>2</v>
      </c>
      <c r="E219" s="17" t="s">
        <v>2411</v>
      </c>
      <c r="F219" s="17" t="s">
        <v>31</v>
      </c>
      <c r="G219" s="17" t="s">
        <v>27</v>
      </c>
      <c r="H219" s="12" t="s">
        <v>19</v>
      </c>
      <c r="I219" s="12" t="s">
        <v>992</v>
      </c>
      <c r="J219" s="27">
        <v>6</v>
      </c>
      <c r="K219" s="17">
        <v>24</v>
      </c>
      <c r="L219" s="17" t="s">
        <v>2411</v>
      </c>
      <c r="N219" s="12" t="s">
        <v>1078</v>
      </c>
      <c r="Q219" s="16">
        <v>10</v>
      </c>
      <c r="R219" s="12" t="s">
        <v>2410</v>
      </c>
      <c r="S219" s="12" t="s">
        <v>2409</v>
      </c>
      <c r="T219" s="12" t="s">
        <v>1671</v>
      </c>
      <c r="U219" s="12" t="s">
        <v>20</v>
      </c>
      <c r="V219" s="12" t="s">
        <v>1670</v>
      </c>
      <c r="Y219" s="12" t="s">
        <v>1285</v>
      </c>
      <c r="Z219" s="12" t="s">
        <v>1772</v>
      </c>
      <c r="AA219" s="12">
        <v>2.0299999999999998</v>
      </c>
      <c r="AB219" s="28">
        <v>40581.635833333334</v>
      </c>
      <c r="AC219" s="12" t="s">
        <v>20</v>
      </c>
    </row>
    <row r="220" spans="1:29" ht="76.5" hidden="1">
      <c r="A220" s="16">
        <v>1219</v>
      </c>
      <c r="B220" s="12" t="s">
        <v>37</v>
      </c>
      <c r="C220" s="12">
        <v>170</v>
      </c>
      <c r="D220" s="12">
        <v>2</v>
      </c>
      <c r="E220" s="17" t="s">
        <v>2366</v>
      </c>
      <c r="F220" s="17" t="s">
        <v>59</v>
      </c>
      <c r="G220" s="17" t="s">
        <v>26</v>
      </c>
      <c r="H220" s="12" t="s">
        <v>24</v>
      </c>
      <c r="I220" s="12" t="s">
        <v>990</v>
      </c>
      <c r="J220" s="27">
        <v>14</v>
      </c>
      <c r="K220" s="17">
        <v>2</v>
      </c>
      <c r="L220" s="17" t="s">
        <v>2366</v>
      </c>
      <c r="N220" s="12" t="s">
        <v>1074</v>
      </c>
      <c r="Q220" s="16">
        <v>10</v>
      </c>
      <c r="R220" s="12" t="s">
        <v>2372</v>
      </c>
      <c r="S220" s="12" t="s">
        <v>60</v>
      </c>
      <c r="T220" s="12" t="s">
        <v>1671</v>
      </c>
      <c r="U220" s="12" t="s">
        <v>20</v>
      </c>
      <c r="V220" s="12" t="s">
        <v>1670</v>
      </c>
      <c r="Y220" s="12" t="s">
        <v>1285</v>
      </c>
      <c r="Z220" s="12" t="s">
        <v>1772</v>
      </c>
      <c r="AA220" s="12">
        <v>2.0299999999999998</v>
      </c>
      <c r="AB220" s="28">
        <v>40581.635833333334</v>
      </c>
      <c r="AC220" s="12" t="s">
        <v>20</v>
      </c>
    </row>
    <row r="221" spans="1:29" ht="76.5" hidden="1">
      <c r="A221" s="16">
        <v>1220</v>
      </c>
      <c r="B221" s="12" t="s">
        <v>37</v>
      </c>
      <c r="C221" s="12">
        <v>170</v>
      </c>
      <c r="D221" s="12">
        <v>2</v>
      </c>
      <c r="E221" s="17" t="s">
        <v>2366</v>
      </c>
      <c r="F221" s="17" t="s">
        <v>59</v>
      </c>
      <c r="G221" s="17" t="s">
        <v>33</v>
      </c>
      <c r="H221" s="12" t="s">
        <v>24</v>
      </c>
      <c r="I221" s="12" t="s">
        <v>990</v>
      </c>
      <c r="J221" s="27">
        <v>14</v>
      </c>
      <c r="K221" s="17">
        <v>9</v>
      </c>
      <c r="L221" s="17" t="s">
        <v>2366</v>
      </c>
      <c r="N221" s="12" t="s">
        <v>1074</v>
      </c>
      <c r="Q221" s="16">
        <v>10</v>
      </c>
      <c r="R221" s="12" t="s">
        <v>2372</v>
      </c>
      <c r="S221" s="12" t="s">
        <v>60</v>
      </c>
      <c r="T221" s="12" t="s">
        <v>1671</v>
      </c>
      <c r="U221" s="12" t="s">
        <v>20</v>
      </c>
      <c r="V221" s="12" t="s">
        <v>1670</v>
      </c>
      <c r="Y221" s="12" t="s">
        <v>1285</v>
      </c>
      <c r="Z221" s="12" t="s">
        <v>1772</v>
      </c>
      <c r="AA221" s="12">
        <v>2.0299999999999998</v>
      </c>
      <c r="AB221" s="28">
        <v>40581.635833333334</v>
      </c>
      <c r="AC221" s="12" t="s">
        <v>20</v>
      </c>
    </row>
    <row r="222" spans="1:29" ht="89.25" hidden="1">
      <c r="A222" s="16">
        <v>1221</v>
      </c>
      <c r="B222" s="12" t="s">
        <v>37</v>
      </c>
      <c r="C222" s="12">
        <v>170</v>
      </c>
      <c r="D222" s="12">
        <v>2</v>
      </c>
      <c r="E222" s="17" t="s">
        <v>2151</v>
      </c>
      <c r="F222" s="17" t="s">
        <v>71</v>
      </c>
      <c r="G222" s="17" t="s">
        <v>27</v>
      </c>
      <c r="H222" s="12" t="s">
        <v>24</v>
      </c>
      <c r="I222" s="12" t="s">
        <v>990</v>
      </c>
      <c r="J222" s="27">
        <v>36</v>
      </c>
      <c r="K222" s="17">
        <v>24</v>
      </c>
      <c r="L222" s="17" t="s">
        <v>2151</v>
      </c>
      <c r="M222" s="12">
        <v>1059</v>
      </c>
      <c r="N222" s="12" t="s">
        <v>1074</v>
      </c>
      <c r="Q222" s="16">
        <v>6</v>
      </c>
      <c r="R222" s="12" t="s">
        <v>2164</v>
      </c>
      <c r="S222" s="12" t="s">
        <v>2163</v>
      </c>
      <c r="T222" s="12" t="s">
        <v>2166</v>
      </c>
      <c r="U222" s="12" t="s">
        <v>20</v>
      </c>
      <c r="V222" s="12" t="s">
        <v>2032</v>
      </c>
      <c r="Y222" s="12" t="s">
        <v>1285</v>
      </c>
      <c r="Z222" s="12" t="s">
        <v>2165</v>
      </c>
      <c r="AB222" s="28">
        <v>40581.678136574075</v>
      </c>
      <c r="AC222" s="12" t="s">
        <v>20</v>
      </c>
    </row>
    <row r="223" spans="1:29" ht="204" hidden="1">
      <c r="A223" s="16">
        <v>1222</v>
      </c>
      <c r="B223" s="12" t="s">
        <v>37</v>
      </c>
      <c r="C223" s="12">
        <v>170</v>
      </c>
      <c r="D223" s="12">
        <v>2</v>
      </c>
      <c r="E223" s="17" t="s">
        <v>2112</v>
      </c>
      <c r="F223" s="17" t="s">
        <v>69</v>
      </c>
      <c r="G223" s="17" t="s">
        <v>18</v>
      </c>
      <c r="H223" s="12" t="s">
        <v>19</v>
      </c>
      <c r="I223" s="12" t="s">
        <v>992</v>
      </c>
      <c r="J223" s="27">
        <v>38</v>
      </c>
      <c r="K223" s="17">
        <v>32</v>
      </c>
      <c r="L223" s="17" t="s">
        <v>2112</v>
      </c>
      <c r="M223" s="12">
        <v>1137</v>
      </c>
      <c r="N223" s="12" t="s">
        <v>1078</v>
      </c>
      <c r="Q223" s="16">
        <v>10</v>
      </c>
      <c r="R223" s="12" t="s">
        <v>2126</v>
      </c>
      <c r="S223" s="12" t="s">
        <v>72</v>
      </c>
      <c r="T223" s="12" t="s">
        <v>2125</v>
      </c>
      <c r="U223" s="12" t="s">
        <v>20</v>
      </c>
      <c r="V223" s="12" t="s">
        <v>1670</v>
      </c>
      <c r="Z223" s="12" t="s">
        <v>2124</v>
      </c>
      <c r="AB223" s="28">
        <v>40581.680833333332</v>
      </c>
      <c r="AC223" s="12" t="s">
        <v>20</v>
      </c>
    </row>
    <row r="224" spans="1:29" ht="51" hidden="1">
      <c r="A224" s="16">
        <v>1223</v>
      </c>
      <c r="B224" s="12" t="s">
        <v>37</v>
      </c>
      <c r="C224" s="12">
        <v>170</v>
      </c>
      <c r="D224" s="12">
        <v>2</v>
      </c>
      <c r="E224" s="17" t="s">
        <v>74</v>
      </c>
      <c r="F224" s="17" t="s">
        <v>75</v>
      </c>
      <c r="G224" s="17" t="s">
        <v>56</v>
      </c>
      <c r="H224" s="12" t="s">
        <v>24</v>
      </c>
      <c r="I224" s="12" t="s">
        <v>990</v>
      </c>
      <c r="J224" s="27">
        <v>41</v>
      </c>
      <c r="K224" s="17">
        <v>16</v>
      </c>
      <c r="L224" s="17" t="s">
        <v>74</v>
      </c>
      <c r="N224" s="12" t="s">
        <v>1074</v>
      </c>
      <c r="Q224" s="16">
        <v>10</v>
      </c>
      <c r="R224" s="12" t="s">
        <v>2077</v>
      </c>
      <c r="S224" s="12" t="s">
        <v>60</v>
      </c>
      <c r="T224" s="12" t="s">
        <v>2076</v>
      </c>
      <c r="U224" s="12" t="s">
        <v>20</v>
      </c>
      <c r="V224" s="12" t="s">
        <v>1670</v>
      </c>
      <c r="Y224" s="12" t="s">
        <v>990</v>
      </c>
      <c r="Z224" s="12" t="s">
        <v>2075</v>
      </c>
      <c r="AB224" s="28">
        <v>40581.69971064815</v>
      </c>
      <c r="AC224" s="12" t="s">
        <v>20</v>
      </c>
    </row>
    <row r="225" spans="1:29" ht="51" hidden="1">
      <c r="A225" s="16">
        <v>1224</v>
      </c>
      <c r="B225" s="12" t="s">
        <v>37</v>
      </c>
      <c r="C225" s="12">
        <v>170</v>
      </c>
      <c r="D225" s="12">
        <v>2</v>
      </c>
      <c r="E225" s="17" t="s">
        <v>74</v>
      </c>
      <c r="F225" s="17" t="s">
        <v>75</v>
      </c>
      <c r="G225" s="17" t="s">
        <v>63</v>
      </c>
      <c r="H225" s="12" t="s">
        <v>19</v>
      </c>
      <c r="I225" s="12" t="s">
        <v>990</v>
      </c>
      <c r="J225" s="27">
        <v>41</v>
      </c>
      <c r="K225" s="17">
        <v>17</v>
      </c>
      <c r="L225" s="17" t="s">
        <v>74</v>
      </c>
      <c r="M225" s="12">
        <v>1104</v>
      </c>
      <c r="N225" s="12" t="s">
        <v>1074</v>
      </c>
      <c r="Q225" s="16">
        <v>10</v>
      </c>
      <c r="R225" s="12" t="s">
        <v>2088</v>
      </c>
      <c r="S225" s="12" t="s">
        <v>60</v>
      </c>
      <c r="T225" s="12" t="s">
        <v>2087</v>
      </c>
      <c r="U225" s="12" t="s">
        <v>20</v>
      </c>
      <c r="V225" s="12" t="s">
        <v>1670</v>
      </c>
      <c r="Z225" s="12" t="s">
        <v>2086</v>
      </c>
      <c r="AB225" s="28">
        <v>40581.68372685185</v>
      </c>
      <c r="AC225" s="12" t="s">
        <v>20</v>
      </c>
    </row>
    <row r="226" spans="1:29" ht="51" hidden="1">
      <c r="A226" s="16">
        <v>1225</v>
      </c>
      <c r="B226" s="12" t="s">
        <v>37</v>
      </c>
      <c r="C226" s="12">
        <v>170</v>
      </c>
      <c r="D226" s="12">
        <v>2</v>
      </c>
      <c r="E226" s="17" t="s">
        <v>74</v>
      </c>
      <c r="F226" s="17" t="s">
        <v>75</v>
      </c>
      <c r="G226" s="17" t="s">
        <v>76</v>
      </c>
      <c r="H226" s="12" t="s">
        <v>24</v>
      </c>
      <c r="I226" s="12" t="s">
        <v>990</v>
      </c>
      <c r="J226" s="27">
        <v>41</v>
      </c>
      <c r="K226" s="17">
        <v>21</v>
      </c>
      <c r="L226" s="17" t="s">
        <v>74</v>
      </c>
      <c r="M226" s="12">
        <v>1139</v>
      </c>
      <c r="N226" s="12" t="s">
        <v>1074</v>
      </c>
      <c r="Q226" s="16">
        <v>10</v>
      </c>
      <c r="R226" s="12" t="s">
        <v>2077</v>
      </c>
      <c r="S226" s="12" t="s">
        <v>60</v>
      </c>
      <c r="T226" s="12" t="s">
        <v>2076</v>
      </c>
      <c r="U226" s="12" t="s">
        <v>20</v>
      </c>
      <c r="V226" s="12" t="s">
        <v>1670</v>
      </c>
      <c r="Z226" s="12" t="s">
        <v>2089</v>
      </c>
      <c r="AB226" s="28">
        <v>40581.683587962965</v>
      </c>
      <c r="AC226" s="12" t="s">
        <v>20</v>
      </c>
    </row>
    <row r="227" spans="1:29" ht="229.5" hidden="1">
      <c r="A227" s="16">
        <v>1226</v>
      </c>
      <c r="B227" s="12" t="s">
        <v>37</v>
      </c>
      <c r="C227" s="12">
        <v>170</v>
      </c>
      <c r="D227" s="12">
        <v>2</v>
      </c>
      <c r="E227" s="17" t="s">
        <v>74</v>
      </c>
      <c r="F227" s="17" t="s">
        <v>75</v>
      </c>
      <c r="G227" s="17" t="s">
        <v>2093</v>
      </c>
      <c r="H227" s="12" t="s">
        <v>19</v>
      </c>
      <c r="I227" s="12" t="s">
        <v>990</v>
      </c>
      <c r="J227" s="27">
        <v>41</v>
      </c>
      <c r="L227" s="17" t="s">
        <v>74</v>
      </c>
      <c r="N227" s="12" t="s">
        <v>1078</v>
      </c>
      <c r="Q227" s="16">
        <v>6</v>
      </c>
      <c r="R227" s="12" t="s">
        <v>2092</v>
      </c>
      <c r="S227" s="12" t="s">
        <v>60</v>
      </c>
      <c r="T227" s="12" t="s">
        <v>2091</v>
      </c>
      <c r="U227" s="12" t="s">
        <v>20</v>
      </c>
      <c r="V227" s="12" t="s">
        <v>2032</v>
      </c>
      <c r="Y227" s="12" t="s">
        <v>1285</v>
      </c>
      <c r="Z227" s="12" t="s">
        <v>2090</v>
      </c>
      <c r="AA227" s="12">
        <v>2.0299999999999998</v>
      </c>
      <c r="AB227" s="28">
        <v>40581.699166666665</v>
      </c>
      <c r="AC227" s="12" t="s">
        <v>20</v>
      </c>
    </row>
    <row r="228" spans="1:29" ht="63.75" hidden="1">
      <c r="A228" s="16">
        <v>1227</v>
      </c>
      <c r="B228" s="12" t="s">
        <v>37</v>
      </c>
      <c r="C228" s="12">
        <v>170</v>
      </c>
      <c r="D228" s="12">
        <v>2</v>
      </c>
      <c r="E228" s="17" t="s">
        <v>2024</v>
      </c>
      <c r="F228" s="17" t="s">
        <v>139</v>
      </c>
      <c r="G228" s="17" t="s">
        <v>56</v>
      </c>
      <c r="H228" s="12" t="s">
        <v>19</v>
      </c>
      <c r="I228" s="12" t="s">
        <v>990</v>
      </c>
      <c r="J228" s="27">
        <v>42</v>
      </c>
      <c r="K228" s="17">
        <v>16</v>
      </c>
      <c r="L228" s="17" t="s">
        <v>2024</v>
      </c>
      <c r="M228" s="12">
        <v>1228</v>
      </c>
      <c r="N228" s="12" t="s">
        <v>1074</v>
      </c>
      <c r="Q228" s="16">
        <v>6</v>
      </c>
      <c r="R228" s="12" t="s">
        <v>2049</v>
      </c>
      <c r="S228" s="12" t="s">
        <v>60</v>
      </c>
      <c r="T228" s="12" t="s">
        <v>2048</v>
      </c>
      <c r="U228" s="12" t="s">
        <v>20</v>
      </c>
      <c r="V228" s="12" t="s">
        <v>2032</v>
      </c>
      <c r="Y228" s="12" t="s">
        <v>1285</v>
      </c>
      <c r="Z228" s="12" t="s">
        <v>2047</v>
      </c>
      <c r="AB228" s="28">
        <v>40581.685115740744</v>
      </c>
      <c r="AC228" s="12" t="s">
        <v>20</v>
      </c>
    </row>
    <row r="229" spans="1:29" ht="51" hidden="1">
      <c r="A229" s="16">
        <v>1228</v>
      </c>
      <c r="B229" s="12" t="s">
        <v>37</v>
      </c>
      <c r="C229" s="12">
        <v>170</v>
      </c>
      <c r="D229" s="12">
        <v>2</v>
      </c>
      <c r="E229" s="17" t="s">
        <v>2024</v>
      </c>
      <c r="F229" s="17" t="s">
        <v>139</v>
      </c>
      <c r="G229" s="17" t="s">
        <v>87</v>
      </c>
      <c r="H229" s="12" t="s">
        <v>19</v>
      </c>
      <c r="I229" s="12" t="s">
        <v>990</v>
      </c>
      <c r="J229" s="27">
        <v>42</v>
      </c>
      <c r="K229" s="17">
        <v>27</v>
      </c>
      <c r="L229" s="17" t="s">
        <v>2024</v>
      </c>
      <c r="N229" s="12" t="s">
        <v>1074</v>
      </c>
      <c r="Q229" s="16">
        <v>6</v>
      </c>
      <c r="R229" s="12" t="s">
        <v>2067</v>
      </c>
      <c r="S229" s="12" t="s">
        <v>60</v>
      </c>
      <c r="T229" s="12" t="s">
        <v>2048</v>
      </c>
      <c r="U229" s="12" t="s">
        <v>20</v>
      </c>
      <c r="V229" s="12" t="s">
        <v>2032</v>
      </c>
      <c r="Y229" s="12" t="s">
        <v>1285</v>
      </c>
      <c r="Z229" s="12" t="s">
        <v>2071</v>
      </c>
      <c r="AA229" s="12">
        <v>2.0299999999999998</v>
      </c>
      <c r="AB229" s="28">
        <v>40581.699166666665</v>
      </c>
      <c r="AC229" s="12" t="s">
        <v>20</v>
      </c>
    </row>
    <row r="230" spans="1:29" ht="51" hidden="1">
      <c r="A230" s="16">
        <v>1229</v>
      </c>
      <c r="B230" s="12" t="s">
        <v>37</v>
      </c>
      <c r="C230" s="12">
        <v>170</v>
      </c>
      <c r="D230" s="12">
        <v>2</v>
      </c>
      <c r="E230" s="17" t="s">
        <v>2024</v>
      </c>
      <c r="F230" s="17" t="s">
        <v>139</v>
      </c>
      <c r="G230" s="17" t="s">
        <v>30</v>
      </c>
      <c r="H230" s="12" t="s">
        <v>19</v>
      </c>
      <c r="I230" s="12" t="s">
        <v>990</v>
      </c>
      <c r="J230" s="27">
        <v>42</v>
      </c>
      <c r="K230" s="17">
        <v>33</v>
      </c>
      <c r="L230" s="17" t="s">
        <v>2024</v>
      </c>
      <c r="N230" s="12" t="s">
        <v>1074</v>
      </c>
      <c r="Q230" s="16">
        <v>6</v>
      </c>
      <c r="R230" s="12" t="s">
        <v>2067</v>
      </c>
      <c r="S230" s="12" t="s">
        <v>60</v>
      </c>
      <c r="T230" s="12" t="s">
        <v>2048</v>
      </c>
      <c r="U230" s="12" t="s">
        <v>20</v>
      </c>
      <c r="V230" s="12" t="s">
        <v>2032</v>
      </c>
      <c r="Y230" s="12" t="s">
        <v>1285</v>
      </c>
      <c r="Z230" s="12" t="s">
        <v>2066</v>
      </c>
      <c r="AA230" s="12">
        <v>2.0299999999999998</v>
      </c>
      <c r="AB230" s="28">
        <v>40581.699166666665</v>
      </c>
      <c r="AC230" s="12" t="s">
        <v>20</v>
      </c>
    </row>
    <row r="231" spans="1:29" ht="51" hidden="1">
      <c r="A231" s="16">
        <v>1230</v>
      </c>
      <c r="B231" s="12" t="s">
        <v>37</v>
      </c>
      <c r="C231" s="12">
        <v>170</v>
      </c>
      <c r="D231" s="12">
        <v>2</v>
      </c>
      <c r="E231" s="17" t="s">
        <v>2024</v>
      </c>
      <c r="F231" s="17" t="s">
        <v>79</v>
      </c>
      <c r="G231" s="17" t="s">
        <v>36</v>
      </c>
      <c r="H231" s="12" t="s">
        <v>19</v>
      </c>
      <c r="I231" s="12" t="s">
        <v>990</v>
      </c>
      <c r="J231" s="27">
        <v>43</v>
      </c>
      <c r="K231" s="17">
        <v>1</v>
      </c>
      <c r="L231" s="17" t="s">
        <v>2024</v>
      </c>
      <c r="N231" s="12" t="s">
        <v>1078</v>
      </c>
      <c r="Q231" s="16">
        <v>6</v>
      </c>
      <c r="R231" s="12" t="s">
        <v>2034</v>
      </c>
      <c r="S231" s="12" t="s">
        <v>72</v>
      </c>
      <c r="T231" s="12" t="s">
        <v>2033</v>
      </c>
      <c r="U231" s="12" t="s">
        <v>20</v>
      </c>
      <c r="V231" s="12" t="s">
        <v>2032</v>
      </c>
      <c r="Y231" s="12" t="s">
        <v>990</v>
      </c>
      <c r="Z231" s="12" t="s">
        <v>2031</v>
      </c>
      <c r="AB231" s="28">
        <v>40581.687245370369</v>
      </c>
      <c r="AC231" s="12" t="s">
        <v>20</v>
      </c>
    </row>
    <row r="232" spans="1:29" ht="38.25" hidden="1">
      <c r="A232" s="16">
        <v>1231</v>
      </c>
      <c r="B232" s="12" t="s">
        <v>37</v>
      </c>
      <c r="C232" s="12">
        <v>170</v>
      </c>
      <c r="D232" s="12">
        <v>2</v>
      </c>
      <c r="E232" s="17" t="s">
        <v>2012</v>
      </c>
      <c r="F232" s="17" t="s">
        <v>79</v>
      </c>
      <c r="G232" s="17" t="s">
        <v>76</v>
      </c>
      <c r="H232" s="12" t="s">
        <v>19</v>
      </c>
      <c r="I232" s="12" t="s">
        <v>990</v>
      </c>
      <c r="J232" s="27">
        <v>43</v>
      </c>
      <c r="K232" s="17">
        <v>21</v>
      </c>
      <c r="L232" s="17" t="s">
        <v>2012</v>
      </c>
      <c r="N232" s="12" t="s">
        <v>1078</v>
      </c>
      <c r="Q232" s="16">
        <v>10</v>
      </c>
      <c r="R232" s="12" t="s">
        <v>2011</v>
      </c>
      <c r="S232" s="12" t="s">
        <v>72</v>
      </c>
      <c r="T232" s="12" t="s">
        <v>1671</v>
      </c>
      <c r="U232" s="12" t="s">
        <v>20</v>
      </c>
      <c r="V232" s="12" t="s">
        <v>1670</v>
      </c>
      <c r="Y232" s="12" t="s">
        <v>1285</v>
      </c>
      <c r="Z232" s="12" t="s">
        <v>1772</v>
      </c>
      <c r="AA232" s="12">
        <v>2.0299999999999998</v>
      </c>
      <c r="AB232" s="28">
        <v>40581.635833333334</v>
      </c>
      <c r="AC232" s="12" t="s">
        <v>20</v>
      </c>
    </row>
    <row r="233" spans="1:29" ht="127.5" hidden="1">
      <c r="A233" s="16">
        <v>1232</v>
      </c>
      <c r="B233" s="12" t="s">
        <v>37</v>
      </c>
      <c r="C233" s="12">
        <v>170</v>
      </c>
      <c r="D233" s="12">
        <v>2</v>
      </c>
      <c r="E233" s="17" t="s">
        <v>2012</v>
      </c>
      <c r="F233" s="17" t="s">
        <v>79</v>
      </c>
      <c r="G233" s="17" t="s">
        <v>2015</v>
      </c>
      <c r="H233" s="12" t="s">
        <v>19</v>
      </c>
      <c r="I233" s="12" t="s">
        <v>990</v>
      </c>
      <c r="J233" s="27">
        <v>43</v>
      </c>
      <c r="L233" s="17" t="s">
        <v>2012</v>
      </c>
      <c r="N233" s="12" t="s">
        <v>994</v>
      </c>
      <c r="Q233" s="16">
        <v>10</v>
      </c>
      <c r="R233" s="12" t="s">
        <v>2014</v>
      </c>
      <c r="S233" s="12" t="s">
        <v>72</v>
      </c>
      <c r="T233" s="12" t="s">
        <v>2013</v>
      </c>
      <c r="U233" s="12" t="s">
        <v>20</v>
      </c>
      <c r="V233" s="12" t="s">
        <v>1670</v>
      </c>
      <c r="Y233" s="12" t="s">
        <v>990</v>
      </c>
      <c r="AB233" s="28">
        <v>40581.700231481482</v>
      </c>
      <c r="AC233" s="12" t="s">
        <v>20</v>
      </c>
    </row>
    <row r="234" spans="1:29" ht="38.25" hidden="1">
      <c r="A234" s="16">
        <v>1233</v>
      </c>
      <c r="B234" s="12" t="s">
        <v>37</v>
      </c>
      <c r="C234" s="12">
        <v>170</v>
      </c>
      <c r="D234" s="12">
        <v>2</v>
      </c>
      <c r="E234" s="17" t="s">
        <v>1952</v>
      </c>
      <c r="F234" s="17" t="s">
        <v>88</v>
      </c>
      <c r="G234" s="17" t="s">
        <v>81</v>
      </c>
      <c r="H234" s="12" t="s">
        <v>24</v>
      </c>
      <c r="I234" s="12" t="s">
        <v>990</v>
      </c>
      <c r="J234" s="27">
        <v>46</v>
      </c>
      <c r="K234" s="17">
        <v>22</v>
      </c>
      <c r="L234" s="17" t="s">
        <v>1952</v>
      </c>
      <c r="N234" s="12" t="s">
        <v>1074</v>
      </c>
      <c r="Q234" s="16">
        <v>10</v>
      </c>
      <c r="R234" s="12" t="s">
        <v>1956</v>
      </c>
      <c r="S234" s="12" t="s">
        <v>60</v>
      </c>
      <c r="T234" s="12" t="s">
        <v>1671</v>
      </c>
      <c r="U234" s="12" t="s">
        <v>20</v>
      </c>
      <c r="V234" s="12" t="s">
        <v>1670</v>
      </c>
      <c r="Y234" s="12" t="s">
        <v>1285</v>
      </c>
      <c r="Z234" s="12" t="s">
        <v>1772</v>
      </c>
      <c r="AA234" s="12">
        <v>2.0299999999999998</v>
      </c>
      <c r="AB234" s="28">
        <v>40581.635833333334</v>
      </c>
      <c r="AC234" s="12" t="s">
        <v>20</v>
      </c>
    </row>
    <row r="235" spans="1:29" ht="204" hidden="1">
      <c r="A235" s="16">
        <v>1234</v>
      </c>
      <c r="B235" s="12" t="s">
        <v>37</v>
      </c>
      <c r="C235" s="12">
        <v>170</v>
      </c>
      <c r="D235" s="12">
        <v>2</v>
      </c>
      <c r="E235" s="17" t="s">
        <v>1952</v>
      </c>
      <c r="F235" s="17" t="s">
        <v>88</v>
      </c>
      <c r="G235" s="17" t="s">
        <v>1964</v>
      </c>
      <c r="H235" s="12" t="s">
        <v>19</v>
      </c>
      <c r="I235" s="12" t="s">
        <v>992</v>
      </c>
      <c r="J235" s="27">
        <v>46</v>
      </c>
      <c r="L235" s="17" t="s">
        <v>1952</v>
      </c>
      <c r="N235" s="12" t="s">
        <v>1078</v>
      </c>
      <c r="Q235" s="16">
        <v>10</v>
      </c>
      <c r="R235" s="12" t="s">
        <v>1963</v>
      </c>
      <c r="S235" s="12" t="s">
        <v>72</v>
      </c>
      <c r="T235" s="12" t="s">
        <v>1954</v>
      </c>
      <c r="U235" s="12" t="s">
        <v>20</v>
      </c>
      <c r="V235" s="12" t="s">
        <v>1670</v>
      </c>
      <c r="Y235" s="12" t="s">
        <v>990</v>
      </c>
      <c r="Z235" s="12" t="s">
        <v>1970</v>
      </c>
      <c r="AB235" s="28">
        <v>40581.689108796294</v>
      </c>
      <c r="AC235" s="12" t="s">
        <v>20</v>
      </c>
    </row>
    <row r="236" spans="1:29" ht="63.75" hidden="1">
      <c r="A236" s="16">
        <v>1235</v>
      </c>
      <c r="B236" s="12" t="s">
        <v>37</v>
      </c>
      <c r="C236" s="12">
        <v>170</v>
      </c>
      <c r="D236" s="12">
        <v>2</v>
      </c>
      <c r="E236" s="17" t="s">
        <v>1952</v>
      </c>
      <c r="F236" s="17" t="s">
        <v>88</v>
      </c>
      <c r="G236" s="17" t="s">
        <v>71</v>
      </c>
      <c r="H236" s="12" t="s">
        <v>19</v>
      </c>
      <c r="I236" s="12" t="s">
        <v>990</v>
      </c>
      <c r="J236" s="27">
        <v>46</v>
      </c>
      <c r="K236" s="17">
        <v>36</v>
      </c>
      <c r="L236" s="17" t="s">
        <v>1952</v>
      </c>
      <c r="N236" s="12" t="s">
        <v>1078</v>
      </c>
      <c r="Q236" s="16">
        <v>10</v>
      </c>
      <c r="R236" s="12" t="s">
        <v>1955</v>
      </c>
      <c r="S236" s="12" t="s">
        <v>72</v>
      </c>
      <c r="T236" s="12" t="s">
        <v>1954</v>
      </c>
      <c r="U236" s="12" t="s">
        <v>20</v>
      </c>
      <c r="V236" s="12" t="s">
        <v>1670</v>
      </c>
      <c r="Y236" s="12" t="s">
        <v>990</v>
      </c>
      <c r="Z236" s="12" t="s">
        <v>1953</v>
      </c>
      <c r="AB236" s="28">
        <v>40581.688935185186</v>
      </c>
      <c r="AC236" s="12" t="s">
        <v>20</v>
      </c>
    </row>
    <row r="237" spans="1:29" ht="25.5" hidden="1">
      <c r="A237" s="16">
        <v>1236</v>
      </c>
      <c r="B237" s="12" t="s">
        <v>37</v>
      </c>
      <c r="C237" s="12">
        <v>170</v>
      </c>
      <c r="D237" s="12">
        <v>2</v>
      </c>
      <c r="E237" s="17" t="s">
        <v>1908</v>
      </c>
      <c r="F237" s="17" t="s">
        <v>38</v>
      </c>
      <c r="G237" s="17" t="s">
        <v>34</v>
      </c>
      <c r="H237" s="12" t="s">
        <v>24</v>
      </c>
      <c r="I237" s="12" t="s">
        <v>990</v>
      </c>
      <c r="J237" s="27">
        <v>76</v>
      </c>
      <c r="K237" s="17">
        <v>34</v>
      </c>
      <c r="L237" s="17" t="s">
        <v>1908</v>
      </c>
      <c r="N237" s="12" t="s">
        <v>1074</v>
      </c>
      <c r="Q237" s="16">
        <v>2</v>
      </c>
      <c r="R237" s="12" t="s">
        <v>1907</v>
      </c>
      <c r="S237" s="12" t="s">
        <v>1906</v>
      </c>
      <c r="T237" s="12" t="s">
        <v>1626</v>
      </c>
      <c r="U237" s="12" t="s">
        <v>20</v>
      </c>
      <c r="V237" s="12" t="s">
        <v>1690</v>
      </c>
      <c r="Y237" s="12" t="s">
        <v>1285</v>
      </c>
      <c r="Z237" s="12" t="s">
        <v>1905</v>
      </c>
      <c r="AA237" s="12">
        <v>2.0299999999999998</v>
      </c>
      <c r="AB237" s="28">
        <v>40581.699166666665</v>
      </c>
      <c r="AC237" s="12" t="s">
        <v>20</v>
      </c>
    </row>
    <row r="238" spans="1:29" ht="102" hidden="1">
      <c r="A238" s="16">
        <v>1237</v>
      </c>
      <c r="B238" s="12" t="s">
        <v>37</v>
      </c>
      <c r="C238" s="12">
        <v>170</v>
      </c>
      <c r="D238" s="12">
        <v>2</v>
      </c>
      <c r="E238" s="17" t="s">
        <v>1873</v>
      </c>
      <c r="F238" s="17" t="s">
        <v>114</v>
      </c>
      <c r="G238" s="17" t="s">
        <v>33</v>
      </c>
      <c r="H238" s="12" t="s">
        <v>19</v>
      </c>
      <c r="I238" s="12" t="s">
        <v>992</v>
      </c>
      <c r="J238" s="27">
        <v>78</v>
      </c>
      <c r="K238" s="17">
        <v>9</v>
      </c>
      <c r="L238" s="17" t="s">
        <v>1873</v>
      </c>
      <c r="N238" s="12" t="s">
        <v>1078</v>
      </c>
      <c r="Q238" s="16">
        <v>8</v>
      </c>
      <c r="R238" s="12" t="s">
        <v>1876</v>
      </c>
      <c r="S238" s="12" t="s">
        <v>60</v>
      </c>
      <c r="T238" s="12" t="s">
        <v>1875</v>
      </c>
      <c r="U238" s="12" t="s">
        <v>20</v>
      </c>
      <c r="V238" s="12" t="s">
        <v>1869</v>
      </c>
      <c r="Y238" s="12" t="s">
        <v>1285</v>
      </c>
      <c r="Z238" s="12" t="s">
        <v>1874</v>
      </c>
      <c r="AA238" s="12">
        <v>2.02</v>
      </c>
      <c r="AB238" s="28">
        <v>40581.631828703707</v>
      </c>
      <c r="AC238" s="12" t="s">
        <v>20</v>
      </c>
    </row>
    <row r="239" spans="1:29" ht="409.5" hidden="1">
      <c r="A239" s="16">
        <v>1238</v>
      </c>
      <c r="B239" s="12" t="s">
        <v>37</v>
      </c>
      <c r="C239" s="12">
        <v>170</v>
      </c>
      <c r="D239" s="12">
        <v>2</v>
      </c>
      <c r="E239" s="17" t="s">
        <v>1873</v>
      </c>
      <c r="F239" s="17" t="s">
        <v>114</v>
      </c>
      <c r="G239" s="17" t="s">
        <v>57</v>
      </c>
      <c r="H239" s="12" t="s">
        <v>19</v>
      </c>
      <c r="I239" s="12" t="s">
        <v>992</v>
      </c>
      <c r="J239" s="27">
        <v>78</v>
      </c>
      <c r="K239" s="17">
        <v>11</v>
      </c>
      <c r="L239" s="17" t="s">
        <v>1873</v>
      </c>
      <c r="N239" s="12" t="s">
        <v>1078</v>
      </c>
      <c r="Q239" s="16">
        <v>8</v>
      </c>
      <c r="R239" s="12" t="s">
        <v>1884</v>
      </c>
      <c r="S239" s="12" t="s">
        <v>1883</v>
      </c>
      <c r="T239" s="12" t="s">
        <v>1882</v>
      </c>
      <c r="U239" s="12" t="s">
        <v>20</v>
      </c>
      <c r="V239" s="12" t="s">
        <v>1869</v>
      </c>
      <c r="X239" s="12" t="s">
        <v>1881</v>
      </c>
      <c r="Y239" s="12" t="s">
        <v>1285</v>
      </c>
      <c r="Z239" s="12" t="s">
        <v>1874</v>
      </c>
      <c r="AA239" s="12">
        <v>2.02</v>
      </c>
      <c r="AB239" s="28">
        <v>40581.631828703707</v>
      </c>
      <c r="AC239" s="12" t="s">
        <v>20</v>
      </c>
    </row>
    <row r="240" spans="1:29" ht="242.25" hidden="1">
      <c r="A240" s="16">
        <v>1239</v>
      </c>
      <c r="B240" s="12" t="s">
        <v>37</v>
      </c>
      <c r="C240" s="12">
        <v>170</v>
      </c>
      <c r="D240" s="12">
        <v>2</v>
      </c>
      <c r="E240" s="17" t="s">
        <v>1873</v>
      </c>
      <c r="F240" s="17" t="s">
        <v>114</v>
      </c>
      <c r="G240" s="17" t="s">
        <v>52</v>
      </c>
      <c r="H240" s="12" t="s">
        <v>19</v>
      </c>
      <c r="I240" s="12" t="s">
        <v>990</v>
      </c>
      <c r="J240" s="27">
        <v>78</v>
      </c>
      <c r="K240" s="17">
        <v>13</v>
      </c>
      <c r="L240" s="17" t="s">
        <v>1873</v>
      </c>
      <c r="N240" s="12" t="s">
        <v>1078</v>
      </c>
      <c r="Q240" s="16">
        <v>8</v>
      </c>
      <c r="R240" s="12" t="s">
        <v>1894</v>
      </c>
      <c r="S240" s="12" t="s">
        <v>1893</v>
      </c>
      <c r="T240" s="12" t="s">
        <v>1892</v>
      </c>
      <c r="U240" s="12" t="s">
        <v>20</v>
      </c>
      <c r="V240" s="12" t="s">
        <v>1869</v>
      </c>
      <c r="Y240" s="12" t="s">
        <v>1285</v>
      </c>
      <c r="Z240" s="12" t="s">
        <v>1874</v>
      </c>
      <c r="AA240" s="12">
        <v>2.02</v>
      </c>
      <c r="AB240" s="28">
        <v>40581.631828703707</v>
      </c>
      <c r="AC240" s="12" t="s">
        <v>20</v>
      </c>
    </row>
    <row r="241" spans="1:29" ht="140.25" hidden="1">
      <c r="A241" s="16">
        <v>1240</v>
      </c>
      <c r="B241" s="12" t="s">
        <v>37</v>
      </c>
      <c r="C241" s="12">
        <v>170</v>
      </c>
      <c r="D241" s="12">
        <v>2</v>
      </c>
      <c r="E241" s="17" t="s">
        <v>93</v>
      </c>
      <c r="F241" s="17" t="s">
        <v>94</v>
      </c>
      <c r="G241" s="17" t="s">
        <v>1863</v>
      </c>
      <c r="H241" s="12" t="s">
        <v>19</v>
      </c>
      <c r="I241" s="12" t="s">
        <v>992</v>
      </c>
      <c r="J241" s="27">
        <v>79</v>
      </c>
      <c r="L241" s="17" t="s">
        <v>93</v>
      </c>
      <c r="N241" s="12" t="s">
        <v>1078</v>
      </c>
      <c r="Q241" s="16">
        <v>10</v>
      </c>
      <c r="R241" s="12" t="s">
        <v>1862</v>
      </c>
      <c r="S241" s="12" t="s">
        <v>1861</v>
      </c>
      <c r="T241" s="12" t="s">
        <v>1671</v>
      </c>
      <c r="U241" s="12" t="s">
        <v>20</v>
      </c>
      <c r="V241" s="12" t="s">
        <v>1670</v>
      </c>
      <c r="Y241" s="12" t="s">
        <v>1285</v>
      </c>
      <c r="Z241" s="12" t="s">
        <v>1772</v>
      </c>
      <c r="AA241" s="12">
        <v>2.0299999999999998</v>
      </c>
      <c r="AB241" s="28">
        <v>40581.635833333334</v>
      </c>
      <c r="AC241" s="12" t="s">
        <v>20</v>
      </c>
    </row>
    <row r="242" spans="1:29" ht="38.25" hidden="1">
      <c r="A242" s="16">
        <v>1241</v>
      </c>
      <c r="B242" s="12" t="s">
        <v>37</v>
      </c>
      <c r="C242" s="12">
        <v>170</v>
      </c>
      <c r="D242" s="12">
        <v>2</v>
      </c>
      <c r="E242" s="17" t="s">
        <v>40</v>
      </c>
      <c r="F242" s="17" t="s">
        <v>98</v>
      </c>
      <c r="G242" s="17" t="s">
        <v>52</v>
      </c>
      <c r="H242" s="12" t="s">
        <v>24</v>
      </c>
      <c r="I242" s="12" t="s">
        <v>990</v>
      </c>
      <c r="J242" s="27">
        <v>82</v>
      </c>
      <c r="K242" s="17">
        <v>13</v>
      </c>
      <c r="L242" s="17" t="s">
        <v>40</v>
      </c>
      <c r="N242" s="12" t="s">
        <v>1074</v>
      </c>
      <c r="Q242" s="16">
        <v>10</v>
      </c>
      <c r="R242" s="12" t="s">
        <v>1811</v>
      </c>
      <c r="S242" s="12" t="s">
        <v>60</v>
      </c>
      <c r="T242" s="12" t="s">
        <v>1671</v>
      </c>
      <c r="U242" s="12" t="s">
        <v>20</v>
      </c>
      <c r="V242" s="12" t="s">
        <v>1670</v>
      </c>
      <c r="Y242" s="12" t="s">
        <v>1285</v>
      </c>
      <c r="Z242" s="12" t="s">
        <v>1810</v>
      </c>
      <c r="AA242" s="12">
        <v>2.0299999999999998</v>
      </c>
      <c r="AB242" s="28">
        <v>40581.699166666665</v>
      </c>
      <c r="AC242" s="12" t="s">
        <v>20</v>
      </c>
    </row>
    <row r="243" spans="1:29" ht="242.25" hidden="1">
      <c r="A243" s="16">
        <v>1242</v>
      </c>
      <c r="B243" s="12" t="s">
        <v>37</v>
      </c>
      <c r="C243" s="12">
        <v>170</v>
      </c>
      <c r="D243" s="12">
        <v>2</v>
      </c>
      <c r="E243" s="17" t="s">
        <v>40</v>
      </c>
      <c r="F243" s="17" t="s">
        <v>98</v>
      </c>
      <c r="G243" s="17" t="s">
        <v>1814</v>
      </c>
      <c r="H243" s="12" t="s">
        <v>19</v>
      </c>
      <c r="I243" s="12" t="s">
        <v>992</v>
      </c>
      <c r="J243" s="27">
        <v>82</v>
      </c>
      <c r="L243" s="17" t="s">
        <v>40</v>
      </c>
      <c r="N243" s="12" t="s">
        <v>1078</v>
      </c>
      <c r="Q243" s="16">
        <v>10</v>
      </c>
      <c r="R243" s="12" t="s">
        <v>1813</v>
      </c>
      <c r="S243" s="12" t="s">
        <v>72</v>
      </c>
      <c r="T243" s="12" t="s">
        <v>1812</v>
      </c>
      <c r="U243" s="12" t="s">
        <v>20</v>
      </c>
      <c r="V243" s="12" t="s">
        <v>1670</v>
      </c>
      <c r="Y243" s="12" t="s">
        <v>1285</v>
      </c>
      <c r="Z243" s="12" t="s">
        <v>1772</v>
      </c>
      <c r="AA243" s="12">
        <v>2.0299999999999998</v>
      </c>
      <c r="AB243" s="28">
        <v>40581.635833333334</v>
      </c>
      <c r="AC243" s="12" t="s">
        <v>20</v>
      </c>
    </row>
    <row r="244" spans="1:29" ht="140.25" hidden="1">
      <c r="A244" s="16">
        <v>1243</v>
      </c>
      <c r="B244" s="12" t="s">
        <v>37</v>
      </c>
      <c r="C244" s="12">
        <v>170</v>
      </c>
      <c r="D244" s="12">
        <v>2</v>
      </c>
      <c r="E244" s="17" t="s">
        <v>97</v>
      </c>
      <c r="F244" s="17" t="s">
        <v>100</v>
      </c>
      <c r="G244" s="17" t="s">
        <v>1801</v>
      </c>
      <c r="H244" s="12" t="s">
        <v>19</v>
      </c>
      <c r="I244" s="12" t="s">
        <v>992</v>
      </c>
      <c r="J244" s="27">
        <v>83</v>
      </c>
      <c r="L244" s="17" t="s">
        <v>97</v>
      </c>
      <c r="N244" s="12" t="s">
        <v>1078</v>
      </c>
      <c r="Q244" s="16">
        <v>10</v>
      </c>
      <c r="R244" s="12" t="s">
        <v>1800</v>
      </c>
      <c r="S244" s="12" t="s">
        <v>1799</v>
      </c>
      <c r="T244" s="12" t="s">
        <v>1671</v>
      </c>
      <c r="U244" s="12" t="s">
        <v>20</v>
      </c>
      <c r="V244" s="12" t="s">
        <v>1670</v>
      </c>
      <c r="Y244" s="12" t="s">
        <v>1285</v>
      </c>
      <c r="Z244" s="12" t="s">
        <v>1772</v>
      </c>
      <c r="AA244" s="12">
        <v>2.0299999999999998</v>
      </c>
      <c r="AB244" s="28">
        <v>40581.635833333334</v>
      </c>
      <c r="AC244" s="12" t="s">
        <v>20</v>
      </c>
    </row>
    <row r="245" spans="1:29" ht="25.5" hidden="1">
      <c r="A245" s="16">
        <v>1244</v>
      </c>
      <c r="B245" s="12" t="s">
        <v>37</v>
      </c>
      <c r="C245" s="12">
        <v>170</v>
      </c>
      <c r="D245" s="12">
        <v>2</v>
      </c>
      <c r="E245" s="17" t="s">
        <v>97</v>
      </c>
      <c r="F245" s="17" t="s">
        <v>100</v>
      </c>
      <c r="G245" s="17" t="s">
        <v>1804</v>
      </c>
      <c r="H245" s="12" t="s">
        <v>19</v>
      </c>
      <c r="I245" s="12" t="s">
        <v>990</v>
      </c>
      <c r="J245" s="27">
        <v>83</v>
      </c>
      <c r="L245" s="17" t="s">
        <v>97</v>
      </c>
      <c r="N245" s="12" t="s">
        <v>1078</v>
      </c>
      <c r="Q245" s="16">
        <v>10</v>
      </c>
      <c r="R245" s="12" t="s">
        <v>1803</v>
      </c>
      <c r="S245" s="12" t="s">
        <v>1802</v>
      </c>
      <c r="T245" s="12" t="s">
        <v>1671</v>
      </c>
      <c r="U245" s="12" t="s">
        <v>20</v>
      </c>
      <c r="V245" s="12" t="s">
        <v>1670</v>
      </c>
      <c r="Y245" s="12" t="s">
        <v>1285</v>
      </c>
      <c r="Z245" s="12" t="s">
        <v>1772</v>
      </c>
      <c r="AA245" s="12">
        <v>2.0299999999999998</v>
      </c>
      <c r="AB245" s="28">
        <v>40581.635833333334</v>
      </c>
      <c r="AC245" s="12" t="s">
        <v>20</v>
      </c>
    </row>
    <row r="246" spans="1:29" ht="102" hidden="1">
      <c r="A246" s="16">
        <v>1245</v>
      </c>
      <c r="B246" s="12" t="s">
        <v>37</v>
      </c>
      <c r="C246" s="12">
        <v>170</v>
      </c>
      <c r="D246" s="12">
        <v>2</v>
      </c>
      <c r="E246" s="17" t="s">
        <v>103</v>
      </c>
      <c r="F246" s="17" t="s">
        <v>104</v>
      </c>
      <c r="G246" s="17" t="s">
        <v>56</v>
      </c>
      <c r="H246" s="12" t="s">
        <v>19</v>
      </c>
      <c r="I246" s="12" t="s">
        <v>992</v>
      </c>
      <c r="J246" s="27">
        <v>85</v>
      </c>
      <c r="K246" s="17">
        <v>16</v>
      </c>
      <c r="L246" s="17" t="s">
        <v>103</v>
      </c>
      <c r="N246" s="12" t="s">
        <v>994</v>
      </c>
      <c r="Q246" s="16">
        <v>10</v>
      </c>
      <c r="R246" s="12" t="s">
        <v>1791</v>
      </c>
      <c r="S246" s="12" t="s">
        <v>105</v>
      </c>
      <c r="T246" s="12" t="s">
        <v>1790</v>
      </c>
      <c r="U246" s="12" t="s">
        <v>20</v>
      </c>
      <c r="V246" s="12" t="s">
        <v>1670</v>
      </c>
      <c r="Y246" s="12" t="s">
        <v>990</v>
      </c>
      <c r="AB246" s="28">
        <v>40581.700231481482</v>
      </c>
      <c r="AC246" s="12" t="s">
        <v>20</v>
      </c>
    </row>
    <row r="247" spans="1:29" ht="114.75" hidden="1">
      <c r="A247" s="16">
        <v>1246</v>
      </c>
      <c r="B247" s="12" t="s">
        <v>37</v>
      </c>
      <c r="C247" s="12">
        <v>170</v>
      </c>
      <c r="D247" s="12">
        <v>2</v>
      </c>
      <c r="E247" s="17" t="s">
        <v>1739</v>
      </c>
      <c r="F247" s="17" t="s">
        <v>120</v>
      </c>
      <c r="G247" s="17" t="s">
        <v>69</v>
      </c>
      <c r="H247" s="12" t="s">
        <v>19</v>
      </c>
      <c r="I247" s="12" t="s">
        <v>992</v>
      </c>
      <c r="J247" s="27">
        <v>88</v>
      </c>
      <c r="K247" s="17">
        <v>38</v>
      </c>
      <c r="L247" s="17" t="s">
        <v>1739</v>
      </c>
      <c r="N247" s="12" t="s">
        <v>994</v>
      </c>
      <c r="Q247" s="16">
        <v>7</v>
      </c>
      <c r="R247" s="12" t="s">
        <v>1758</v>
      </c>
      <c r="S247" s="12" t="s">
        <v>105</v>
      </c>
      <c r="T247" s="12" t="s">
        <v>1757</v>
      </c>
      <c r="U247" s="12" t="s">
        <v>20</v>
      </c>
      <c r="V247" s="12" t="s">
        <v>1584</v>
      </c>
      <c r="Y247" s="12" t="s">
        <v>990</v>
      </c>
      <c r="AB247" s="28">
        <v>40581.700231481482</v>
      </c>
      <c r="AC247" s="12" t="s">
        <v>20</v>
      </c>
    </row>
    <row r="248" spans="1:29" ht="102" hidden="1">
      <c r="A248" s="16">
        <v>1247</v>
      </c>
      <c r="B248" s="12" t="s">
        <v>37</v>
      </c>
      <c r="C248" s="12">
        <v>170</v>
      </c>
      <c r="D248" s="12">
        <v>2</v>
      </c>
      <c r="E248" s="17" t="s">
        <v>1846</v>
      </c>
      <c r="F248" s="17" t="s">
        <v>94</v>
      </c>
      <c r="G248" s="17" t="s">
        <v>55</v>
      </c>
      <c r="H248" s="12" t="s">
        <v>19</v>
      </c>
      <c r="I248" s="12" t="s">
        <v>990</v>
      </c>
      <c r="J248" s="27">
        <v>79</v>
      </c>
      <c r="K248" s="17">
        <v>25</v>
      </c>
      <c r="L248" s="17" t="s">
        <v>1846</v>
      </c>
      <c r="N248" s="12" t="s">
        <v>994</v>
      </c>
      <c r="Q248" s="16">
        <v>10</v>
      </c>
      <c r="R248" s="12" t="s">
        <v>1845</v>
      </c>
      <c r="S248" s="12" t="s">
        <v>72</v>
      </c>
      <c r="T248" s="12" t="s">
        <v>1844</v>
      </c>
      <c r="U248" s="12" t="s">
        <v>20</v>
      </c>
      <c r="V248" s="12" t="s">
        <v>1670</v>
      </c>
      <c r="Y248" s="12" t="s">
        <v>990</v>
      </c>
      <c r="AB248" s="28">
        <v>40581.700231481482</v>
      </c>
      <c r="AC248" s="12" t="s">
        <v>20</v>
      </c>
    </row>
    <row r="249" spans="1:29" ht="204" hidden="1">
      <c r="A249" s="16">
        <v>1248</v>
      </c>
      <c r="B249" s="12" t="s">
        <v>37</v>
      </c>
      <c r="C249" s="12">
        <v>170</v>
      </c>
      <c r="D249" s="12">
        <v>2</v>
      </c>
      <c r="E249" s="17" t="s">
        <v>1739</v>
      </c>
      <c r="F249" s="17" t="s">
        <v>121</v>
      </c>
      <c r="G249" s="17" t="s">
        <v>26</v>
      </c>
      <c r="H249" s="12" t="s">
        <v>19</v>
      </c>
      <c r="I249" s="12" t="s">
        <v>990</v>
      </c>
      <c r="J249" s="27">
        <v>89</v>
      </c>
      <c r="K249" s="17">
        <v>2</v>
      </c>
      <c r="L249" s="17" t="s">
        <v>1739</v>
      </c>
      <c r="N249" s="12" t="s">
        <v>1078</v>
      </c>
      <c r="Q249" s="16">
        <v>7</v>
      </c>
      <c r="R249" s="12" t="s">
        <v>1753</v>
      </c>
      <c r="S249" s="12" t="s">
        <v>72</v>
      </c>
      <c r="T249" s="12" t="s">
        <v>1752</v>
      </c>
      <c r="U249" s="12" t="s">
        <v>20</v>
      </c>
      <c r="V249" s="12" t="s">
        <v>1584</v>
      </c>
      <c r="Y249" s="12" t="s">
        <v>1285</v>
      </c>
      <c r="Z249" s="12" t="s">
        <v>1583</v>
      </c>
      <c r="AA249" s="12">
        <v>2.0299999999999998</v>
      </c>
      <c r="AB249" s="28">
        <v>40581.63890046296</v>
      </c>
      <c r="AC249" s="12" t="s">
        <v>20</v>
      </c>
    </row>
    <row r="250" spans="1:29" ht="165.75" hidden="1">
      <c r="A250" s="16">
        <v>1249</v>
      </c>
      <c r="B250" s="12" t="s">
        <v>1603</v>
      </c>
      <c r="C250" s="12">
        <v>170</v>
      </c>
      <c r="D250" s="12">
        <v>2</v>
      </c>
      <c r="E250" s="17" t="s">
        <v>1618</v>
      </c>
      <c r="F250" s="17" t="s">
        <v>132</v>
      </c>
      <c r="G250" s="17" t="s">
        <v>99</v>
      </c>
      <c r="H250" s="12" t="s">
        <v>19</v>
      </c>
      <c r="I250" s="12" t="s">
        <v>992</v>
      </c>
      <c r="J250" s="27">
        <v>109</v>
      </c>
      <c r="K250" s="17">
        <v>37</v>
      </c>
      <c r="L250" s="17" t="s">
        <v>1618</v>
      </c>
      <c r="N250" s="12" t="s">
        <v>1078</v>
      </c>
      <c r="Q250" s="16">
        <v>13</v>
      </c>
      <c r="R250" s="12" t="s">
        <v>1617</v>
      </c>
      <c r="S250" s="12" t="s">
        <v>1616</v>
      </c>
      <c r="T250" s="12" t="s">
        <v>1615</v>
      </c>
      <c r="U250" s="12" t="s">
        <v>20</v>
      </c>
      <c r="V250" s="12" t="s">
        <v>1584</v>
      </c>
      <c r="Y250" s="12" t="s">
        <v>1285</v>
      </c>
      <c r="Z250" s="12" t="s">
        <v>1583</v>
      </c>
      <c r="AA250" s="12">
        <v>2.0299999999999998</v>
      </c>
      <c r="AB250" s="28">
        <v>40581.63890046296</v>
      </c>
      <c r="AC250" s="12" t="s">
        <v>20</v>
      </c>
    </row>
    <row r="251" spans="1:29" ht="165.75" hidden="1">
      <c r="A251" s="16">
        <v>1250</v>
      </c>
      <c r="B251" s="12" t="s">
        <v>1603</v>
      </c>
      <c r="C251" s="12">
        <v>170</v>
      </c>
      <c r="D251" s="12">
        <v>2</v>
      </c>
      <c r="E251" s="17" t="s">
        <v>1602</v>
      </c>
      <c r="F251" s="17" t="s">
        <v>132</v>
      </c>
      <c r="G251" s="17" t="s">
        <v>30</v>
      </c>
      <c r="H251" s="12" t="s">
        <v>19</v>
      </c>
      <c r="I251" s="12" t="s">
        <v>992</v>
      </c>
      <c r="J251" s="27">
        <v>109</v>
      </c>
      <c r="K251" s="17">
        <v>33</v>
      </c>
      <c r="L251" s="17" t="s">
        <v>1602</v>
      </c>
      <c r="N251" s="12" t="s">
        <v>994</v>
      </c>
      <c r="Q251" s="16">
        <v>7</v>
      </c>
      <c r="R251" s="12" t="s">
        <v>1601</v>
      </c>
      <c r="S251" s="12" t="s">
        <v>1600</v>
      </c>
      <c r="T251" s="12" t="s">
        <v>1599</v>
      </c>
      <c r="U251" s="12" t="s">
        <v>20</v>
      </c>
      <c r="V251" s="12" t="s">
        <v>1584</v>
      </c>
      <c r="Y251" s="12" t="s">
        <v>990</v>
      </c>
      <c r="AB251" s="28">
        <v>40581.700231481482</v>
      </c>
      <c r="AC251" s="12" t="s">
        <v>20</v>
      </c>
    </row>
    <row r="252" spans="1:29" ht="409.5" hidden="1">
      <c r="A252" s="16">
        <v>1251</v>
      </c>
      <c r="B252" s="12" t="s">
        <v>1603</v>
      </c>
      <c r="C252" s="12">
        <v>170</v>
      </c>
      <c r="D252" s="12">
        <v>2</v>
      </c>
      <c r="E252" s="17" t="s">
        <v>1602</v>
      </c>
      <c r="F252" s="17" t="s">
        <v>132</v>
      </c>
      <c r="G252" s="17" t="s">
        <v>75</v>
      </c>
      <c r="H252" s="12" t="s">
        <v>19</v>
      </c>
      <c r="I252" s="12" t="s">
        <v>992</v>
      </c>
      <c r="J252" s="27">
        <v>109</v>
      </c>
      <c r="K252" s="17">
        <v>41</v>
      </c>
      <c r="L252" s="17" t="s">
        <v>1602</v>
      </c>
      <c r="N252" s="12" t="s">
        <v>1078</v>
      </c>
      <c r="Q252" s="16">
        <v>13</v>
      </c>
      <c r="R252" s="12" t="s">
        <v>1614</v>
      </c>
      <c r="S252" s="12" t="s">
        <v>1613</v>
      </c>
      <c r="T252" s="12" t="s">
        <v>1612</v>
      </c>
      <c r="U252" s="12" t="s">
        <v>20</v>
      </c>
      <c r="V252" s="12" t="s">
        <v>1584</v>
      </c>
      <c r="Y252" s="12" t="s">
        <v>1285</v>
      </c>
      <c r="Z252" s="12" t="s">
        <v>1611</v>
      </c>
      <c r="AA252" s="12">
        <v>2.0299999999999998</v>
      </c>
      <c r="AB252" s="28">
        <v>40581.699166666665</v>
      </c>
      <c r="AC252" s="12" t="s">
        <v>20</v>
      </c>
    </row>
    <row r="253" spans="1:29" ht="127.5" hidden="1">
      <c r="A253" s="16">
        <v>1252</v>
      </c>
      <c r="B253" s="12" t="s">
        <v>1603</v>
      </c>
      <c r="C253" s="12">
        <v>170</v>
      </c>
      <c r="D253" s="12">
        <v>2</v>
      </c>
      <c r="E253" s="17" t="s">
        <v>2362</v>
      </c>
      <c r="F253" s="17" t="s">
        <v>58</v>
      </c>
      <c r="G253" s="17" t="s">
        <v>45</v>
      </c>
      <c r="H253" s="12" t="s">
        <v>19</v>
      </c>
      <c r="I253" s="12" t="s">
        <v>992</v>
      </c>
      <c r="J253" s="27">
        <v>15</v>
      </c>
      <c r="K253" s="17">
        <v>7</v>
      </c>
      <c r="L253" s="17" t="s">
        <v>2362</v>
      </c>
      <c r="N253" s="12" t="s">
        <v>994</v>
      </c>
      <c r="Q253" s="16">
        <v>7</v>
      </c>
      <c r="R253" s="12" t="s">
        <v>2361</v>
      </c>
      <c r="S253" s="12" t="s">
        <v>2360</v>
      </c>
      <c r="T253" s="12" t="s">
        <v>2359</v>
      </c>
      <c r="U253" s="12" t="s">
        <v>20</v>
      </c>
      <c r="V253" s="12" t="s">
        <v>1584</v>
      </c>
      <c r="Y253" s="12" t="s">
        <v>990</v>
      </c>
      <c r="AB253" s="28">
        <v>40581.700231481482</v>
      </c>
      <c r="AC253" s="12" t="s">
        <v>20</v>
      </c>
    </row>
    <row r="254" spans="1:29" ht="409.5" hidden="1">
      <c r="A254" s="16">
        <v>1253</v>
      </c>
      <c r="B254" s="12" t="s">
        <v>1603</v>
      </c>
      <c r="C254" s="12">
        <v>170</v>
      </c>
      <c r="D254" s="12">
        <v>2</v>
      </c>
      <c r="E254" s="17" t="s">
        <v>2351</v>
      </c>
      <c r="F254" s="17" t="s">
        <v>56</v>
      </c>
      <c r="G254" s="17" t="s">
        <v>54</v>
      </c>
      <c r="H254" s="12" t="s">
        <v>19</v>
      </c>
      <c r="I254" s="12" t="s">
        <v>992</v>
      </c>
      <c r="J254" s="27">
        <v>16</v>
      </c>
      <c r="K254" s="17">
        <v>19</v>
      </c>
      <c r="L254" s="17" t="s">
        <v>2351</v>
      </c>
      <c r="N254" s="12" t="s">
        <v>994</v>
      </c>
      <c r="Q254" s="16">
        <v>7</v>
      </c>
      <c r="R254" s="12" t="s">
        <v>2350</v>
      </c>
      <c r="S254" s="12" t="s">
        <v>2349</v>
      </c>
      <c r="T254" s="12" t="s">
        <v>2348</v>
      </c>
      <c r="U254" s="12" t="s">
        <v>20</v>
      </c>
      <c r="V254" s="12" t="s">
        <v>1584</v>
      </c>
      <c r="Y254" s="12" t="s">
        <v>990</v>
      </c>
      <c r="AB254" s="28">
        <v>40581.700231481482</v>
      </c>
      <c r="AC254" s="12" t="s">
        <v>20</v>
      </c>
    </row>
    <row r="255" spans="1:29" ht="395.25" hidden="1">
      <c r="A255" s="16">
        <v>1254</v>
      </c>
      <c r="B255" s="12" t="s">
        <v>1603</v>
      </c>
      <c r="C255" s="12">
        <v>170</v>
      </c>
      <c r="D255" s="12">
        <v>2</v>
      </c>
      <c r="E255" s="17" t="s">
        <v>1705</v>
      </c>
      <c r="F255" s="17" t="s">
        <v>47</v>
      </c>
      <c r="G255" s="17" t="s">
        <v>50</v>
      </c>
      <c r="H255" s="12" t="s">
        <v>19</v>
      </c>
      <c r="I255" s="12" t="s">
        <v>992</v>
      </c>
      <c r="J255" s="27">
        <v>90</v>
      </c>
      <c r="K255" s="17">
        <v>29</v>
      </c>
      <c r="L255" s="17" t="s">
        <v>1705</v>
      </c>
      <c r="M255" s="12">
        <v>1159</v>
      </c>
      <c r="N255" s="12" t="s">
        <v>1078</v>
      </c>
      <c r="Q255" s="16">
        <v>12</v>
      </c>
      <c r="R255" s="12" t="s">
        <v>1704</v>
      </c>
      <c r="S255" s="12" t="s">
        <v>1703</v>
      </c>
      <c r="T255" s="12" t="s">
        <v>1702</v>
      </c>
      <c r="U255" s="12" t="s">
        <v>20</v>
      </c>
      <c r="V255" s="12" t="s">
        <v>1584</v>
      </c>
      <c r="Y255" s="12" t="s">
        <v>1285</v>
      </c>
      <c r="Z255" s="12" t="s">
        <v>1701</v>
      </c>
      <c r="AB255" s="28">
        <v>40581.697500000002</v>
      </c>
      <c r="AC255" s="12" t="s">
        <v>20</v>
      </c>
    </row>
    <row r="256" spans="1:29" ht="63.75" hidden="1">
      <c r="A256" s="16">
        <v>1255</v>
      </c>
      <c r="B256" s="12" t="s">
        <v>23</v>
      </c>
      <c r="C256" s="12">
        <v>170</v>
      </c>
      <c r="D256" s="12">
        <v>2</v>
      </c>
      <c r="F256" s="17" t="s">
        <v>2562</v>
      </c>
      <c r="H256" s="12" t="s">
        <v>24</v>
      </c>
      <c r="I256" s="12" t="s">
        <v>992</v>
      </c>
      <c r="N256" s="12" t="s">
        <v>994</v>
      </c>
      <c r="Q256" s="16">
        <v>2</v>
      </c>
      <c r="R256" s="12" t="s">
        <v>2561</v>
      </c>
      <c r="S256" s="12" t="s">
        <v>2560</v>
      </c>
      <c r="T256" s="12" t="s">
        <v>2559</v>
      </c>
      <c r="U256" s="12" t="s">
        <v>20</v>
      </c>
      <c r="V256" s="12" t="s">
        <v>1690</v>
      </c>
      <c r="Y256" s="12" t="s">
        <v>990</v>
      </c>
      <c r="AB256" s="28">
        <v>40581.700231481482</v>
      </c>
      <c r="AC256" s="12" t="s">
        <v>20</v>
      </c>
    </row>
    <row r="257" spans="1:29" ht="242.25" hidden="1">
      <c r="A257" s="16">
        <v>1256</v>
      </c>
      <c r="B257" s="12" t="s">
        <v>23</v>
      </c>
      <c r="C257" s="12">
        <v>170</v>
      </c>
      <c r="D257" s="12">
        <v>2</v>
      </c>
      <c r="E257" s="17" t="s">
        <v>26</v>
      </c>
      <c r="F257" s="17" t="s">
        <v>26</v>
      </c>
      <c r="G257" s="17" t="s">
        <v>109</v>
      </c>
      <c r="H257" s="12" t="s">
        <v>19</v>
      </c>
      <c r="I257" s="12" t="s">
        <v>992</v>
      </c>
      <c r="J257" s="27">
        <v>2</v>
      </c>
      <c r="L257" s="17" t="s">
        <v>26</v>
      </c>
      <c r="N257" s="12" t="s">
        <v>994</v>
      </c>
      <c r="Q257" s="16">
        <v>8</v>
      </c>
      <c r="R257" s="12" t="s">
        <v>2540</v>
      </c>
      <c r="S257" s="12" t="s">
        <v>2539</v>
      </c>
      <c r="T257" s="12" t="s">
        <v>2538</v>
      </c>
      <c r="U257" s="12" t="s">
        <v>20</v>
      </c>
      <c r="V257" s="12" t="s">
        <v>1869</v>
      </c>
      <c r="X257" s="12" t="s">
        <v>2537</v>
      </c>
      <c r="Y257" s="12" t="s">
        <v>990</v>
      </c>
      <c r="AB257" s="28">
        <v>40581.700231481482</v>
      </c>
      <c r="AC257" s="12" t="s">
        <v>20</v>
      </c>
    </row>
    <row r="258" spans="1:29" ht="242.25" hidden="1">
      <c r="A258" s="16">
        <v>1257</v>
      </c>
      <c r="B258" s="12" t="s">
        <v>23</v>
      </c>
      <c r="C258" s="12">
        <v>170</v>
      </c>
      <c r="D258" s="12">
        <v>2</v>
      </c>
      <c r="E258" s="17" t="s">
        <v>2527</v>
      </c>
      <c r="F258" s="17" t="s">
        <v>26</v>
      </c>
      <c r="G258" s="17" t="s">
        <v>34</v>
      </c>
      <c r="H258" s="12" t="s">
        <v>19</v>
      </c>
      <c r="I258" s="12" t="s">
        <v>992</v>
      </c>
      <c r="J258" s="27">
        <v>2</v>
      </c>
      <c r="K258" s="17">
        <v>34</v>
      </c>
      <c r="L258" s="17" t="s">
        <v>2527</v>
      </c>
      <c r="N258" s="12" t="s">
        <v>1074</v>
      </c>
      <c r="Q258" s="16">
        <v>10</v>
      </c>
      <c r="R258" s="12" t="s">
        <v>2542</v>
      </c>
      <c r="S258" s="12" t="s">
        <v>2541</v>
      </c>
      <c r="T258" s="12" t="s">
        <v>1671</v>
      </c>
      <c r="U258" s="12" t="s">
        <v>20</v>
      </c>
      <c r="V258" s="12" t="s">
        <v>1670</v>
      </c>
      <c r="Y258" s="12" t="s">
        <v>1285</v>
      </c>
      <c r="Z258" s="12" t="s">
        <v>1772</v>
      </c>
      <c r="AA258" s="12">
        <v>2.0299999999999998</v>
      </c>
      <c r="AB258" s="28">
        <v>40581.635833333334</v>
      </c>
      <c r="AC258" s="12" t="s">
        <v>20</v>
      </c>
    </row>
    <row r="259" spans="1:29" ht="89.25" hidden="1">
      <c r="A259" s="16">
        <v>1258</v>
      </c>
      <c r="B259" s="12" t="s">
        <v>23</v>
      </c>
      <c r="C259" s="12">
        <v>170</v>
      </c>
      <c r="D259" s="12">
        <v>2</v>
      </c>
      <c r="E259" s="17" t="s">
        <v>2440</v>
      </c>
      <c r="F259" s="17" t="s">
        <v>22</v>
      </c>
      <c r="G259" s="17" t="s">
        <v>31</v>
      </c>
      <c r="H259" s="12" t="s">
        <v>24</v>
      </c>
      <c r="I259" s="12" t="s">
        <v>992</v>
      </c>
      <c r="J259" s="27">
        <v>4</v>
      </c>
      <c r="K259" s="17">
        <v>6</v>
      </c>
      <c r="L259" s="17" t="s">
        <v>2440</v>
      </c>
      <c r="N259" s="12" t="s">
        <v>1074</v>
      </c>
      <c r="Q259" s="16">
        <v>2</v>
      </c>
      <c r="R259" s="12" t="s">
        <v>2479</v>
      </c>
      <c r="S259" s="12" t="s">
        <v>2478</v>
      </c>
      <c r="T259" s="12" t="s">
        <v>1626</v>
      </c>
      <c r="U259" s="12" t="s">
        <v>20</v>
      </c>
      <c r="V259" s="12" t="s">
        <v>1690</v>
      </c>
      <c r="Y259" s="12" t="s">
        <v>1285</v>
      </c>
      <c r="Z259" s="12" t="s">
        <v>2477</v>
      </c>
      <c r="AA259" s="12">
        <v>2.0299999999999998</v>
      </c>
      <c r="AB259" s="28">
        <v>40581.643472222226</v>
      </c>
      <c r="AC259" s="12" t="s">
        <v>20</v>
      </c>
    </row>
    <row r="260" spans="1:29" ht="165.75" hidden="1">
      <c r="A260" s="16">
        <v>1259</v>
      </c>
      <c r="B260" s="12" t="s">
        <v>23</v>
      </c>
      <c r="C260" s="12">
        <v>170</v>
      </c>
      <c r="D260" s="12">
        <v>2</v>
      </c>
      <c r="E260" s="17" t="s">
        <v>2448</v>
      </c>
      <c r="F260" s="17" t="s">
        <v>22</v>
      </c>
      <c r="G260" s="17" t="s">
        <v>2472</v>
      </c>
      <c r="H260" s="12" t="s">
        <v>24</v>
      </c>
      <c r="I260" s="12" t="s">
        <v>992</v>
      </c>
      <c r="J260" s="27">
        <v>4</v>
      </c>
      <c r="L260" s="17" t="s">
        <v>2448</v>
      </c>
      <c r="N260" s="12" t="s">
        <v>1078</v>
      </c>
      <c r="Q260" s="16">
        <v>7</v>
      </c>
      <c r="R260" s="12" t="s">
        <v>2471</v>
      </c>
      <c r="S260" s="12" t="s">
        <v>2470</v>
      </c>
      <c r="T260" s="12" t="s">
        <v>2469</v>
      </c>
      <c r="U260" s="12" t="s">
        <v>20</v>
      </c>
      <c r="V260" s="12" t="s">
        <v>1584</v>
      </c>
      <c r="Y260" s="12" t="s">
        <v>1285</v>
      </c>
      <c r="Z260" s="12" t="s">
        <v>1583</v>
      </c>
      <c r="AA260" s="12">
        <v>2.0299999999999998</v>
      </c>
      <c r="AB260" s="28">
        <v>40581.63890046296</v>
      </c>
      <c r="AC260" s="12" t="s">
        <v>20</v>
      </c>
    </row>
    <row r="261" spans="1:29" ht="216.75" hidden="1">
      <c r="A261" s="16">
        <v>1260</v>
      </c>
      <c r="B261" s="12" t="s">
        <v>23</v>
      </c>
      <c r="C261" s="12">
        <v>170</v>
      </c>
      <c r="D261" s="12">
        <v>2</v>
      </c>
      <c r="E261" s="17" t="s">
        <v>2448</v>
      </c>
      <c r="F261" s="17" t="s">
        <v>22</v>
      </c>
      <c r="G261" s="17" t="s">
        <v>2476</v>
      </c>
      <c r="H261" s="12" t="s">
        <v>24</v>
      </c>
      <c r="I261" s="12" t="s">
        <v>992</v>
      </c>
      <c r="J261" s="27">
        <v>4</v>
      </c>
      <c r="L261" s="17" t="s">
        <v>2448</v>
      </c>
      <c r="N261" s="12" t="s">
        <v>1074</v>
      </c>
      <c r="Q261" s="16">
        <v>7</v>
      </c>
      <c r="R261" s="12" t="s">
        <v>2475</v>
      </c>
      <c r="S261" s="12" t="s">
        <v>2474</v>
      </c>
      <c r="T261" s="12" t="s">
        <v>2473</v>
      </c>
      <c r="U261" s="12" t="s">
        <v>20</v>
      </c>
      <c r="V261" s="12" t="s">
        <v>1584</v>
      </c>
      <c r="Y261" s="12" t="s">
        <v>1285</v>
      </c>
      <c r="Z261" s="12" t="s">
        <v>1583</v>
      </c>
      <c r="AA261" s="12">
        <v>2.0299999999999998</v>
      </c>
      <c r="AB261" s="28">
        <v>40581.63890046296</v>
      </c>
      <c r="AC261" s="12" t="s">
        <v>20</v>
      </c>
    </row>
    <row r="262" spans="1:29" ht="409.5" hidden="1">
      <c r="A262" s="16">
        <v>1261</v>
      </c>
      <c r="B262" s="12" t="s">
        <v>23</v>
      </c>
      <c r="C262" s="12">
        <v>170</v>
      </c>
      <c r="D262" s="12">
        <v>2</v>
      </c>
      <c r="E262" s="17" t="s">
        <v>2457</v>
      </c>
      <c r="F262" s="17" t="s">
        <v>22</v>
      </c>
      <c r="G262" s="17" t="s">
        <v>2465</v>
      </c>
      <c r="H262" s="12" t="s">
        <v>24</v>
      </c>
      <c r="I262" s="12" t="s">
        <v>992</v>
      </c>
      <c r="J262" s="27">
        <v>4</v>
      </c>
      <c r="L262" s="17" t="s">
        <v>2457</v>
      </c>
      <c r="N262" s="12" t="s">
        <v>1078</v>
      </c>
      <c r="Q262" s="16">
        <v>8</v>
      </c>
      <c r="R262" s="12" t="s">
        <v>2464</v>
      </c>
      <c r="S262" s="12" t="s">
        <v>2463</v>
      </c>
      <c r="T262" s="12" t="s">
        <v>2462</v>
      </c>
      <c r="U262" s="12" t="s">
        <v>20</v>
      </c>
      <c r="V262" s="12" t="s">
        <v>1869</v>
      </c>
      <c r="Y262" s="12" t="s">
        <v>1285</v>
      </c>
      <c r="Z262" s="12" t="s">
        <v>1874</v>
      </c>
      <c r="AA262" s="12">
        <v>2.02</v>
      </c>
      <c r="AB262" s="28">
        <v>40581.631828703707</v>
      </c>
      <c r="AC262" s="12" t="s">
        <v>20</v>
      </c>
    </row>
    <row r="263" spans="1:29" ht="140.25" hidden="1">
      <c r="A263" s="16">
        <v>1262</v>
      </c>
      <c r="B263" s="12" t="s">
        <v>23</v>
      </c>
      <c r="C263" s="12">
        <v>170</v>
      </c>
      <c r="D263" s="12">
        <v>2</v>
      </c>
      <c r="E263" s="17" t="s">
        <v>2457</v>
      </c>
      <c r="F263" s="17" t="s">
        <v>22</v>
      </c>
      <c r="G263" s="17" t="s">
        <v>51</v>
      </c>
      <c r="H263" s="12" t="s">
        <v>24</v>
      </c>
      <c r="I263" s="12" t="s">
        <v>992</v>
      </c>
      <c r="J263" s="27">
        <v>4</v>
      </c>
      <c r="K263" s="17">
        <v>35</v>
      </c>
      <c r="L263" s="17" t="s">
        <v>2457</v>
      </c>
      <c r="N263" s="12" t="s">
        <v>1078</v>
      </c>
      <c r="Q263" s="16">
        <v>14</v>
      </c>
      <c r="R263" s="12" t="s">
        <v>2456</v>
      </c>
      <c r="S263" s="12" t="s">
        <v>2455</v>
      </c>
      <c r="T263" s="12" t="s">
        <v>2454</v>
      </c>
      <c r="U263" s="12" t="s">
        <v>20</v>
      </c>
      <c r="V263" s="12" t="s">
        <v>2032</v>
      </c>
      <c r="Y263" s="12" t="s">
        <v>1285</v>
      </c>
      <c r="Z263" s="12" t="s">
        <v>2453</v>
      </c>
      <c r="AA263" s="12">
        <v>2.0299999999999998</v>
      </c>
      <c r="AB263" s="28">
        <v>40581.699166666665</v>
      </c>
      <c r="AC263" s="12" t="s">
        <v>20</v>
      </c>
    </row>
    <row r="264" spans="1:29" ht="114.75" hidden="1">
      <c r="A264" s="16">
        <v>1263</v>
      </c>
      <c r="B264" s="12" t="s">
        <v>23</v>
      </c>
      <c r="C264" s="12">
        <v>170</v>
      </c>
      <c r="D264" s="12">
        <v>2</v>
      </c>
      <c r="E264" s="17" t="s">
        <v>2425</v>
      </c>
      <c r="F264" s="17" t="s">
        <v>53</v>
      </c>
      <c r="G264" s="17" t="s">
        <v>2428</v>
      </c>
      <c r="H264" s="12" t="s">
        <v>19</v>
      </c>
      <c r="I264" s="12" t="s">
        <v>992</v>
      </c>
      <c r="J264" s="27">
        <v>5</v>
      </c>
      <c r="L264" s="17" t="s">
        <v>2425</v>
      </c>
      <c r="N264" s="12" t="s">
        <v>1078</v>
      </c>
      <c r="Q264" s="16">
        <v>10</v>
      </c>
      <c r="R264" s="12" t="s">
        <v>2427</v>
      </c>
      <c r="S264" s="12" t="s">
        <v>2426</v>
      </c>
      <c r="T264" s="12" t="s">
        <v>1671</v>
      </c>
      <c r="U264" s="12" t="s">
        <v>20</v>
      </c>
      <c r="V264" s="12" t="s">
        <v>1670</v>
      </c>
      <c r="Y264" s="12" t="s">
        <v>1285</v>
      </c>
      <c r="Z264" s="12" t="s">
        <v>1772</v>
      </c>
      <c r="AA264" s="12">
        <v>2.0299999999999998</v>
      </c>
      <c r="AB264" s="28">
        <v>40581.635833333334</v>
      </c>
      <c r="AC264" s="12" t="s">
        <v>20</v>
      </c>
    </row>
    <row r="265" spans="1:29" ht="140.25" hidden="1">
      <c r="A265" s="16">
        <v>1264</v>
      </c>
      <c r="B265" s="12" t="s">
        <v>23</v>
      </c>
      <c r="C265" s="12">
        <v>170</v>
      </c>
      <c r="D265" s="12">
        <v>2</v>
      </c>
      <c r="E265" s="17" t="s">
        <v>2411</v>
      </c>
      <c r="F265" s="17" t="s">
        <v>31</v>
      </c>
      <c r="G265" s="17" t="s">
        <v>2418</v>
      </c>
      <c r="H265" s="12" t="s">
        <v>19</v>
      </c>
      <c r="I265" s="12" t="s">
        <v>992</v>
      </c>
      <c r="J265" s="27">
        <v>6</v>
      </c>
      <c r="L265" s="17" t="s">
        <v>2411</v>
      </c>
      <c r="N265" s="12" t="s">
        <v>1078</v>
      </c>
      <c r="Q265" s="16">
        <v>10</v>
      </c>
      <c r="R265" s="12" t="s">
        <v>2417</v>
      </c>
      <c r="S265" s="12" t="s">
        <v>2416</v>
      </c>
      <c r="T265" s="12" t="s">
        <v>1671</v>
      </c>
      <c r="U265" s="12" t="s">
        <v>20</v>
      </c>
      <c r="V265" s="12" t="s">
        <v>1670</v>
      </c>
      <c r="Y265" s="12" t="s">
        <v>1285</v>
      </c>
      <c r="Z265" s="12" t="s">
        <v>1772</v>
      </c>
      <c r="AA265" s="12">
        <v>2.0299999999999998</v>
      </c>
      <c r="AB265" s="28">
        <v>40581.635833333334</v>
      </c>
      <c r="AC265" s="12" t="s">
        <v>20</v>
      </c>
    </row>
    <row r="266" spans="1:29" ht="191.25" hidden="1">
      <c r="A266" s="16">
        <v>1265</v>
      </c>
      <c r="B266" s="12" t="s">
        <v>23</v>
      </c>
      <c r="C266" s="12">
        <v>170</v>
      </c>
      <c r="D266" s="12">
        <v>2</v>
      </c>
      <c r="E266" s="17" t="s">
        <v>2411</v>
      </c>
      <c r="F266" s="17" t="s">
        <v>31</v>
      </c>
      <c r="G266" s="17" t="s">
        <v>2421</v>
      </c>
      <c r="H266" s="12" t="s">
        <v>24</v>
      </c>
      <c r="I266" s="12" t="s">
        <v>992</v>
      </c>
      <c r="J266" s="27">
        <v>6</v>
      </c>
      <c r="L266" s="17" t="s">
        <v>2411</v>
      </c>
      <c r="N266" s="12" t="s">
        <v>1078</v>
      </c>
      <c r="Q266" s="16">
        <v>10</v>
      </c>
      <c r="R266" s="12" t="s">
        <v>2420</v>
      </c>
      <c r="S266" s="12" t="s">
        <v>2419</v>
      </c>
      <c r="T266" s="12" t="s">
        <v>1671</v>
      </c>
      <c r="U266" s="12" t="s">
        <v>20</v>
      </c>
      <c r="V266" s="12" t="s">
        <v>1670</v>
      </c>
      <c r="Y266" s="12" t="s">
        <v>1285</v>
      </c>
      <c r="Z266" s="12" t="s">
        <v>1772</v>
      </c>
      <c r="AA266" s="12">
        <v>2.0299999999999998</v>
      </c>
      <c r="AB266" s="28">
        <v>40581.635833333334</v>
      </c>
      <c r="AC266" s="12" t="s">
        <v>20</v>
      </c>
    </row>
    <row r="267" spans="1:29" ht="114.75" hidden="1">
      <c r="A267" s="16">
        <v>1266</v>
      </c>
      <c r="B267" s="12" t="s">
        <v>23</v>
      </c>
      <c r="C267" s="12">
        <v>170</v>
      </c>
      <c r="D267" s="12">
        <v>2</v>
      </c>
      <c r="E267" s="17" t="s">
        <v>2389</v>
      </c>
      <c r="F267" s="17" t="s">
        <v>45</v>
      </c>
      <c r="G267" s="17" t="s">
        <v>2402</v>
      </c>
      <c r="H267" s="12" t="s">
        <v>19</v>
      </c>
      <c r="I267" s="12" t="s">
        <v>992</v>
      </c>
      <c r="J267" s="27">
        <v>7</v>
      </c>
      <c r="L267" s="17" t="s">
        <v>2389</v>
      </c>
      <c r="N267" s="12" t="s">
        <v>1078</v>
      </c>
      <c r="Q267" s="16">
        <v>10</v>
      </c>
      <c r="R267" s="12" t="s">
        <v>2401</v>
      </c>
      <c r="S267" s="12" t="s">
        <v>2400</v>
      </c>
      <c r="T267" s="12" t="s">
        <v>1671</v>
      </c>
      <c r="U267" s="12" t="s">
        <v>20</v>
      </c>
      <c r="V267" s="12" t="s">
        <v>1670</v>
      </c>
      <c r="Y267" s="12" t="s">
        <v>1285</v>
      </c>
      <c r="Z267" s="12" t="s">
        <v>2399</v>
      </c>
      <c r="AA267" s="12">
        <v>2.0299999999999998</v>
      </c>
      <c r="AB267" s="28">
        <v>40581.699166666665</v>
      </c>
      <c r="AC267" s="12" t="s">
        <v>20</v>
      </c>
    </row>
    <row r="268" spans="1:29" ht="114.75" hidden="1">
      <c r="A268" s="16">
        <v>1267</v>
      </c>
      <c r="B268" s="12" t="s">
        <v>23</v>
      </c>
      <c r="C268" s="12">
        <v>170</v>
      </c>
      <c r="D268" s="12">
        <v>2</v>
      </c>
      <c r="E268" s="17" t="s">
        <v>2366</v>
      </c>
      <c r="F268" s="17" t="s">
        <v>59</v>
      </c>
      <c r="G268" s="17" t="s">
        <v>2367</v>
      </c>
      <c r="H268" s="12" t="s">
        <v>24</v>
      </c>
      <c r="I268" s="12" t="s">
        <v>992</v>
      </c>
      <c r="J268" s="27">
        <v>14</v>
      </c>
      <c r="L268" s="17" t="s">
        <v>2366</v>
      </c>
      <c r="N268" s="12" t="s">
        <v>994</v>
      </c>
      <c r="Q268" s="16">
        <v>8</v>
      </c>
      <c r="R268" s="12" t="s">
        <v>2365</v>
      </c>
      <c r="S268" s="12" t="s">
        <v>2364</v>
      </c>
      <c r="T268" s="12" t="s">
        <v>2363</v>
      </c>
      <c r="U268" s="12" t="s">
        <v>20</v>
      </c>
      <c r="V268" s="12" t="s">
        <v>1869</v>
      </c>
      <c r="Y268" s="12" t="s">
        <v>990</v>
      </c>
      <c r="AB268" s="28">
        <v>40581.700231481482</v>
      </c>
      <c r="AC268" s="12" t="s">
        <v>20</v>
      </c>
    </row>
    <row r="269" spans="1:29" ht="76.5" hidden="1">
      <c r="A269" s="16">
        <v>1268</v>
      </c>
      <c r="B269" s="12" t="s">
        <v>23</v>
      </c>
      <c r="C269" s="12">
        <v>170</v>
      </c>
      <c r="D269" s="12">
        <v>2</v>
      </c>
      <c r="E269" s="17" t="s">
        <v>2354</v>
      </c>
      <c r="F269" s="17" t="s">
        <v>59</v>
      </c>
      <c r="G269" s="17" t="s">
        <v>2371</v>
      </c>
      <c r="H269" s="12" t="s">
        <v>19</v>
      </c>
      <c r="I269" s="12" t="s">
        <v>992</v>
      </c>
      <c r="J269" s="27">
        <v>14</v>
      </c>
      <c r="L269" s="17" t="s">
        <v>2354</v>
      </c>
      <c r="N269" s="12" t="s">
        <v>994</v>
      </c>
      <c r="Q269" s="16">
        <v>10</v>
      </c>
      <c r="R269" s="12" t="s">
        <v>2370</v>
      </c>
      <c r="S269" s="12" t="s">
        <v>2369</v>
      </c>
      <c r="T269" s="12" t="s">
        <v>2368</v>
      </c>
      <c r="U269" s="12" t="s">
        <v>20</v>
      </c>
      <c r="V269" s="12" t="s">
        <v>1670</v>
      </c>
      <c r="Y269" s="12" t="s">
        <v>990</v>
      </c>
      <c r="AB269" s="28">
        <v>40581.700231481482</v>
      </c>
      <c r="AC269" s="12" t="s">
        <v>20</v>
      </c>
    </row>
    <row r="270" spans="1:29" ht="178.5" hidden="1">
      <c r="A270" s="16">
        <v>1269</v>
      </c>
      <c r="B270" s="12" t="s">
        <v>23</v>
      </c>
      <c r="C270" s="12">
        <v>170</v>
      </c>
      <c r="D270" s="12">
        <v>2</v>
      </c>
      <c r="E270" s="17" t="s">
        <v>2354</v>
      </c>
      <c r="F270" s="17" t="s">
        <v>58</v>
      </c>
      <c r="G270" s="17" t="s">
        <v>61</v>
      </c>
      <c r="H270" s="12" t="s">
        <v>19</v>
      </c>
      <c r="I270" s="12" t="s">
        <v>992</v>
      </c>
      <c r="J270" s="27">
        <v>15</v>
      </c>
      <c r="L270" s="17" t="s">
        <v>2354</v>
      </c>
      <c r="N270" s="12" t="s">
        <v>1078</v>
      </c>
      <c r="Q270" s="16">
        <v>10</v>
      </c>
      <c r="R270" s="12" t="s">
        <v>2353</v>
      </c>
      <c r="S270" s="12" t="s">
        <v>2352</v>
      </c>
      <c r="T270" s="12" t="s">
        <v>1671</v>
      </c>
      <c r="U270" s="12" t="s">
        <v>20</v>
      </c>
      <c r="V270" s="12" t="s">
        <v>1670</v>
      </c>
      <c r="Y270" s="12" t="s">
        <v>1285</v>
      </c>
      <c r="Z270" s="12" t="s">
        <v>1772</v>
      </c>
      <c r="AA270" s="12">
        <v>2.0299999999999998</v>
      </c>
      <c r="AB270" s="28">
        <v>40581.635833333334</v>
      </c>
      <c r="AC270" s="12" t="s">
        <v>20</v>
      </c>
    </row>
    <row r="271" spans="1:29" ht="191.25" hidden="1">
      <c r="A271" s="16">
        <v>1270</v>
      </c>
      <c r="B271" s="12" t="s">
        <v>23</v>
      </c>
      <c r="C271" s="12">
        <v>170</v>
      </c>
      <c r="D271" s="12">
        <v>2</v>
      </c>
      <c r="E271" s="17" t="s">
        <v>62</v>
      </c>
      <c r="F271" s="17" t="s">
        <v>63</v>
      </c>
      <c r="G271" s="17" t="s">
        <v>64</v>
      </c>
      <c r="H271" s="12" t="s">
        <v>24</v>
      </c>
      <c r="I271" s="12" t="s">
        <v>992</v>
      </c>
      <c r="J271" s="27">
        <v>17</v>
      </c>
      <c r="L271" s="17" t="s">
        <v>62</v>
      </c>
      <c r="N271" s="12" t="s">
        <v>1074</v>
      </c>
      <c r="Q271" s="16">
        <v>10</v>
      </c>
      <c r="R271" s="12" t="s">
        <v>2339</v>
      </c>
      <c r="S271" s="12" t="s">
        <v>2338</v>
      </c>
      <c r="T271" s="12" t="s">
        <v>1671</v>
      </c>
      <c r="U271" s="12" t="s">
        <v>20</v>
      </c>
      <c r="V271" s="12" t="s">
        <v>1670</v>
      </c>
      <c r="Y271" s="12" t="s">
        <v>1285</v>
      </c>
      <c r="Z271" s="12" t="s">
        <v>1772</v>
      </c>
      <c r="AA271" s="12">
        <v>2.0299999999999998</v>
      </c>
      <c r="AB271" s="28">
        <v>40581.635833333334</v>
      </c>
      <c r="AC271" s="12" t="s">
        <v>20</v>
      </c>
    </row>
    <row r="272" spans="1:29" ht="140.25" hidden="1">
      <c r="A272" s="16">
        <v>1271</v>
      </c>
      <c r="B272" s="12" t="s">
        <v>23</v>
      </c>
      <c r="C272" s="12">
        <v>170</v>
      </c>
      <c r="D272" s="12">
        <v>2</v>
      </c>
      <c r="E272" s="17" t="s">
        <v>62</v>
      </c>
      <c r="F272" s="17" t="s">
        <v>63</v>
      </c>
      <c r="G272" s="17" t="s">
        <v>2337</v>
      </c>
      <c r="H272" s="12" t="s">
        <v>19</v>
      </c>
      <c r="I272" s="12" t="s">
        <v>992</v>
      </c>
      <c r="J272" s="27">
        <v>17</v>
      </c>
      <c r="L272" s="17" t="s">
        <v>62</v>
      </c>
      <c r="N272" s="12" t="s">
        <v>1078</v>
      </c>
      <c r="Q272" s="16">
        <v>10</v>
      </c>
      <c r="R272" s="12" t="s">
        <v>2336</v>
      </c>
      <c r="S272" s="12" t="s">
        <v>2335</v>
      </c>
      <c r="T272" s="12" t="s">
        <v>1671</v>
      </c>
      <c r="U272" s="12" t="s">
        <v>20</v>
      </c>
      <c r="V272" s="12" t="s">
        <v>1670</v>
      </c>
      <c r="Y272" s="12" t="s">
        <v>1285</v>
      </c>
      <c r="Z272" s="12" t="s">
        <v>1772</v>
      </c>
      <c r="AA272" s="12">
        <v>2.0299999999999998</v>
      </c>
      <c r="AB272" s="28">
        <v>40581.635833333334</v>
      </c>
      <c r="AC272" s="12" t="s">
        <v>20</v>
      </c>
    </row>
    <row r="273" spans="1:29" ht="102" hidden="1">
      <c r="A273" s="16">
        <v>1272</v>
      </c>
      <c r="B273" s="12" t="s">
        <v>23</v>
      </c>
      <c r="C273" s="12">
        <v>170</v>
      </c>
      <c r="D273" s="12">
        <v>2</v>
      </c>
      <c r="E273" s="17" t="s">
        <v>65</v>
      </c>
      <c r="F273" s="17" t="s">
        <v>54</v>
      </c>
      <c r="G273" s="17" t="s">
        <v>2331</v>
      </c>
      <c r="H273" s="12" t="s">
        <v>19</v>
      </c>
      <c r="I273" s="12" t="s">
        <v>992</v>
      </c>
      <c r="J273" s="27">
        <v>19</v>
      </c>
      <c r="L273" s="17" t="s">
        <v>65</v>
      </c>
      <c r="N273" s="12" t="s">
        <v>1074</v>
      </c>
      <c r="Q273" s="16">
        <v>10</v>
      </c>
      <c r="R273" s="12" t="s">
        <v>2330</v>
      </c>
      <c r="S273" s="12" t="s">
        <v>2329</v>
      </c>
      <c r="T273" s="12" t="s">
        <v>1671</v>
      </c>
      <c r="U273" s="12" t="s">
        <v>20</v>
      </c>
      <c r="V273" s="12" t="s">
        <v>1670</v>
      </c>
      <c r="Y273" s="12" t="s">
        <v>1285</v>
      </c>
      <c r="Z273" s="12" t="s">
        <v>1772</v>
      </c>
      <c r="AA273" s="12">
        <v>2.0299999999999998</v>
      </c>
      <c r="AB273" s="28">
        <v>40581.635833333334</v>
      </c>
      <c r="AC273" s="12" t="s">
        <v>20</v>
      </c>
    </row>
    <row r="274" spans="1:29" ht="38.25" hidden="1">
      <c r="A274" s="16">
        <v>1273</v>
      </c>
      <c r="B274" s="12" t="s">
        <v>23</v>
      </c>
      <c r="C274" s="12">
        <v>170</v>
      </c>
      <c r="D274" s="12">
        <v>2</v>
      </c>
      <c r="E274" s="17" t="s">
        <v>65</v>
      </c>
      <c r="F274" s="17" t="s">
        <v>68</v>
      </c>
      <c r="G274" s="17" t="s">
        <v>66</v>
      </c>
      <c r="H274" s="12" t="s">
        <v>24</v>
      </c>
      <c r="I274" s="12" t="s">
        <v>992</v>
      </c>
      <c r="J274" s="27">
        <v>20</v>
      </c>
      <c r="K274" s="17">
        <v>12</v>
      </c>
      <c r="L274" s="17" t="s">
        <v>65</v>
      </c>
      <c r="N274" s="12" t="s">
        <v>1078</v>
      </c>
      <c r="Q274" s="16">
        <v>10</v>
      </c>
      <c r="R274" s="12" t="s">
        <v>2323</v>
      </c>
      <c r="S274" s="12" t="s">
        <v>2322</v>
      </c>
      <c r="T274" s="12" t="s">
        <v>2321</v>
      </c>
      <c r="U274" s="12" t="s">
        <v>20</v>
      </c>
      <c r="V274" s="12" t="s">
        <v>1670</v>
      </c>
      <c r="Y274" s="12" t="s">
        <v>1285</v>
      </c>
      <c r="Z274" s="12" t="s">
        <v>2320</v>
      </c>
      <c r="AA274" s="12">
        <v>2.0299999999999998</v>
      </c>
      <c r="AB274" s="28">
        <v>40581.699166666665</v>
      </c>
      <c r="AC274" s="12" t="s">
        <v>20</v>
      </c>
    </row>
    <row r="275" spans="1:29" ht="76.5" hidden="1">
      <c r="A275" s="16">
        <v>1274</v>
      </c>
      <c r="B275" s="12" t="s">
        <v>23</v>
      </c>
      <c r="C275" s="12">
        <v>170</v>
      </c>
      <c r="D275" s="12">
        <v>2</v>
      </c>
      <c r="E275" s="17" t="s">
        <v>2302</v>
      </c>
      <c r="F275" s="17" t="s">
        <v>76</v>
      </c>
      <c r="G275" s="17" t="s">
        <v>22</v>
      </c>
      <c r="H275" s="12" t="s">
        <v>24</v>
      </c>
      <c r="I275" s="12" t="s">
        <v>992</v>
      </c>
      <c r="J275" s="27">
        <v>21</v>
      </c>
      <c r="K275" s="17">
        <v>4</v>
      </c>
      <c r="L275" s="17" t="s">
        <v>2302</v>
      </c>
      <c r="N275" s="12" t="s">
        <v>1078</v>
      </c>
      <c r="Q275" s="16">
        <v>6</v>
      </c>
      <c r="R275" s="12" t="s">
        <v>2301</v>
      </c>
      <c r="S275" s="12" t="s">
        <v>2300</v>
      </c>
      <c r="T275" s="12" t="s">
        <v>2299</v>
      </c>
      <c r="U275" s="12" t="s">
        <v>20</v>
      </c>
      <c r="V275" s="12" t="s">
        <v>2032</v>
      </c>
      <c r="Y275" s="12" t="s">
        <v>1285</v>
      </c>
      <c r="Z275" s="12" t="s">
        <v>2298</v>
      </c>
      <c r="AA275" s="12">
        <v>2.0299999999999998</v>
      </c>
      <c r="AB275" s="28">
        <v>40581.699166666665</v>
      </c>
      <c r="AC275" s="12" t="s">
        <v>20</v>
      </c>
    </row>
    <row r="276" spans="1:29" ht="89.25" hidden="1">
      <c r="A276" s="16">
        <v>1275</v>
      </c>
      <c r="B276" s="12" t="s">
        <v>23</v>
      </c>
      <c r="C276" s="12">
        <v>170</v>
      </c>
      <c r="D276" s="12">
        <v>2</v>
      </c>
      <c r="E276" s="17" t="s">
        <v>2278</v>
      </c>
      <c r="F276" s="17" t="s">
        <v>82</v>
      </c>
      <c r="G276" s="17" t="s">
        <v>2286</v>
      </c>
      <c r="H276" s="12" t="s">
        <v>24</v>
      </c>
      <c r="I276" s="12" t="s">
        <v>992</v>
      </c>
      <c r="J276" s="27">
        <v>23</v>
      </c>
      <c r="L276" s="17" t="s">
        <v>2278</v>
      </c>
      <c r="N276" s="12" t="s">
        <v>1074</v>
      </c>
      <c r="Q276" s="16">
        <v>7</v>
      </c>
      <c r="R276" s="12" t="s">
        <v>2285</v>
      </c>
      <c r="S276" s="12" t="s">
        <v>2284</v>
      </c>
      <c r="T276" s="12" t="s">
        <v>1626</v>
      </c>
      <c r="U276" s="12" t="s">
        <v>20</v>
      </c>
      <c r="V276" s="12" t="s">
        <v>1584</v>
      </c>
      <c r="Y276" s="12" t="s">
        <v>1285</v>
      </c>
      <c r="Z276" s="12" t="s">
        <v>2283</v>
      </c>
      <c r="AA276" s="12">
        <v>2.0299999999999998</v>
      </c>
      <c r="AB276" s="28">
        <v>40581.699166666665</v>
      </c>
      <c r="AC276" s="12" t="s">
        <v>20</v>
      </c>
    </row>
    <row r="277" spans="1:29" ht="25.5" hidden="1">
      <c r="A277" s="16">
        <v>1276</v>
      </c>
      <c r="B277" s="12" t="s">
        <v>23</v>
      </c>
      <c r="C277" s="12">
        <v>170</v>
      </c>
      <c r="D277" s="12">
        <v>2</v>
      </c>
      <c r="E277" s="17" t="s">
        <v>2278</v>
      </c>
      <c r="F277" s="17" t="s">
        <v>82</v>
      </c>
      <c r="G277" s="17" t="s">
        <v>28</v>
      </c>
      <c r="H277" s="12" t="s">
        <v>24</v>
      </c>
      <c r="I277" s="12" t="s">
        <v>992</v>
      </c>
      <c r="J277" s="27">
        <v>23</v>
      </c>
      <c r="K277" s="17">
        <v>18</v>
      </c>
      <c r="L277" s="17" t="s">
        <v>2278</v>
      </c>
      <c r="N277" s="12" t="s">
        <v>1074</v>
      </c>
      <c r="Q277" s="16">
        <v>7</v>
      </c>
      <c r="R277" s="12" t="s">
        <v>2287</v>
      </c>
      <c r="T277" s="12" t="s">
        <v>1626</v>
      </c>
      <c r="U277" s="12" t="s">
        <v>20</v>
      </c>
      <c r="V277" s="12" t="s">
        <v>1584</v>
      </c>
      <c r="Y277" s="12" t="s">
        <v>1285</v>
      </c>
      <c r="Z277" s="12" t="s">
        <v>1583</v>
      </c>
      <c r="AA277" s="12">
        <v>2.0299999999999998</v>
      </c>
      <c r="AB277" s="28">
        <v>40581.63890046296</v>
      </c>
      <c r="AC277" s="12" t="s">
        <v>20</v>
      </c>
    </row>
    <row r="278" spans="1:29" ht="25.5" hidden="1">
      <c r="A278" s="16">
        <v>1277</v>
      </c>
      <c r="B278" s="12" t="s">
        <v>23</v>
      </c>
      <c r="C278" s="12">
        <v>170</v>
      </c>
      <c r="D278" s="12">
        <v>2</v>
      </c>
      <c r="E278" s="17" t="s">
        <v>2278</v>
      </c>
      <c r="F278" s="17" t="s">
        <v>82</v>
      </c>
      <c r="G278" s="17" t="s">
        <v>68</v>
      </c>
      <c r="H278" s="12" t="s">
        <v>24</v>
      </c>
      <c r="I278" s="12" t="s">
        <v>992</v>
      </c>
      <c r="J278" s="27">
        <v>23</v>
      </c>
      <c r="K278" s="17">
        <v>20</v>
      </c>
      <c r="L278" s="17" t="s">
        <v>2278</v>
      </c>
      <c r="N278" s="12" t="s">
        <v>1074</v>
      </c>
      <c r="Q278" s="16">
        <v>7</v>
      </c>
      <c r="R278" s="12" t="s">
        <v>2292</v>
      </c>
      <c r="S278" s="12" t="s">
        <v>2291</v>
      </c>
      <c r="T278" s="12" t="s">
        <v>1626</v>
      </c>
      <c r="U278" s="12" t="s">
        <v>20</v>
      </c>
      <c r="V278" s="12" t="s">
        <v>1584</v>
      </c>
      <c r="Y278" s="12" t="s">
        <v>1285</v>
      </c>
      <c r="Z278" s="12" t="s">
        <v>1583</v>
      </c>
      <c r="AA278" s="12">
        <v>2.0299999999999998</v>
      </c>
      <c r="AB278" s="28">
        <v>40581.63890046296</v>
      </c>
      <c r="AC278" s="12" t="s">
        <v>20</v>
      </c>
    </row>
    <row r="279" spans="1:29" ht="140.25" hidden="1">
      <c r="A279" s="16">
        <v>1278</v>
      </c>
      <c r="B279" s="12" t="s">
        <v>23</v>
      </c>
      <c r="C279" s="12">
        <v>170</v>
      </c>
      <c r="D279" s="12">
        <v>2</v>
      </c>
      <c r="E279" s="17" t="s">
        <v>2278</v>
      </c>
      <c r="F279" s="17" t="s">
        <v>82</v>
      </c>
      <c r="G279" s="17" t="s">
        <v>2282</v>
      </c>
      <c r="H279" s="12" t="s">
        <v>19</v>
      </c>
      <c r="I279" s="12" t="s">
        <v>992</v>
      </c>
      <c r="J279" s="27">
        <v>23</v>
      </c>
      <c r="L279" s="17" t="s">
        <v>2278</v>
      </c>
      <c r="N279" s="12" t="s">
        <v>1078</v>
      </c>
      <c r="Q279" s="16">
        <v>7</v>
      </c>
      <c r="R279" s="12" t="s">
        <v>2281</v>
      </c>
      <c r="S279" s="12" t="s">
        <v>2280</v>
      </c>
      <c r="T279" s="12" t="s">
        <v>2279</v>
      </c>
      <c r="U279" s="12" t="s">
        <v>20</v>
      </c>
      <c r="V279" s="12" t="s">
        <v>1584</v>
      </c>
      <c r="Y279" s="12" t="s">
        <v>1285</v>
      </c>
      <c r="Z279" s="12" t="s">
        <v>1583</v>
      </c>
      <c r="AA279" s="12">
        <v>2.0299999999999998</v>
      </c>
      <c r="AB279" s="28">
        <v>40581.63890046296</v>
      </c>
      <c r="AC279" s="12" t="s">
        <v>20</v>
      </c>
    </row>
    <row r="280" spans="1:29" ht="51" hidden="1">
      <c r="A280" s="16">
        <v>1279</v>
      </c>
      <c r="B280" s="12" t="s">
        <v>23</v>
      </c>
      <c r="C280" s="12">
        <v>170</v>
      </c>
      <c r="D280" s="12">
        <v>2</v>
      </c>
      <c r="E280" s="17" t="s">
        <v>2257</v>
      </c>
      <c r="F280" s="17" t="s">
        <v>55</v>
      </c>
      <c r="G280" s="17" t="s">
        <v>2258</v>
      </c>
      <c r="H280" s="12" t="s">
        <v>24</v>
      </c>
      <c r="I280" s="12" t="s">
        <v>992</v>
      </c>
      <c r="J280" s="27">
        <v>25</v>
      </c>
      <c r="L280" s="17" t="s">
        <v>2257</v>
      </c>
      <c r="N280" s="12" t="s">
        <v>1074</v>
      </c>
      <c r="Q280" s="16">
        <v>8</v>
      </c>
      <c r="R280" s="12" t="s">
        <v>2256</v>
      </c>
      <c r="T280" s="12" t="s">
        <v>2255</v>
      </c>
      <c r="U280" s="12" t="s">
        <v>20</v>
      </c>
      <c r="V280" s="12" t="s">
        <v>1869</v>
      </c>
      <c r="Y280" s="12" t="s">
        <v>1285</v>
      </c>
      <c r="Z280" s="12" t="s">
        <v>1874</v>
      </c>
      <c r="AA280" s="12">
        <v>2.02</v>
      </c>
      <c r="AB280" s="28">
        <v>40581.631828703707</v>
      </c>
      <c r="AC280" s="12" t="s">
        <v>20</v>
      </c>
    </row>
    <row r="281" spans="1:29" ht="153" hidden="1">
      <c r="A281" s="16">
        <v>1280</v>
      </c>
      <c r="B281" s="12" t="s">
        <v>23</v>
      </c>
      <c r="C281" s="12">
        <v>170</v>
      </c>
      <c r="D281" s="12">
        <v>2</v>
      </c>
      <c r="E281" s="17" t="s">
        <v>2229</v>
      </c>
      <c r="F281" s="17" t="s">
        <v>87</v>
      </c>
      <c r="G281" s="17" t="s">
        <v>2243</v>
      </c>
      <c r="H281" s="12" t="s">
        <v>19</v>
      </c>
      <c r="I281" s="12" t="s">
        <v>992</v>
      </c>
      <c r="J281" s="27">
        <v>27</v>
      </c>
      <c r="L281" s="17" t="s">
        <v>2229</v>
      </c>
      <c r="N281" s="12" t="s">
        <v>1074</v>
      </c>
      <c r="Q281" s="16">
        <v>8</v>
      </c>
      <c r="R281" s="12" t="s">
        <v>2242</v>
      </c>
      <c r="S281" s="12" t="s">
        <v>2241</v>
      </c>
      <c r="T281" s="12" t="s">
        <v>2240</v>
      </c>
      <c r="U281" s="12" t="s">
        <v>20</v>
      </c>
      <c r="V281" s="12" t="s">
        <v>1869</v>
      </c>
      <c r="Y281" s="12" t="s">
        <v>1285</v>
      </c>
      <c r="Z281" s="12" t="s">
        <v>1874</v>
      </c>
      <c r="AA281" s="12">
        <v>2.02</v>
      </c>
      <c r="AB281" s="28">
        <v>40581.631828703707</v>
      </c>
      <c r="AC281" s="12" t="s">
        <v>20</v>
      </c>
    </row>
    <row r="282" spans="1:29" ht="191.25" hidden="1">
      <c r="A282" s="16">
        <v>1281</v>
      </c>
      <c r="B282" s="12" t="s">
        <v>23</v>
      </c>
      <c r="C282" s="12">
        <v>170</v>
      </c>
      <c r="D282" s="12">
        <v>2</v>
      </c>
      <c r="E282" s="17" t="s">
        <v>2229</v>
      </c>
      <c r="F282" s="17" t="s">
        <v>86</v>
      </c>
      <c r="G282" s="17" t="s">
        <v>1804</v>
      </c>
      <c r="H282" s="12" t="s">
        <v>19</v>
      </c>
      <c r="I282" s="12" t="s">
        <v>992</v>
      </c>
      <c r="J282" s="27">
        <v>28</v>
      </c>
      <c r="L282" s="17" t="s">
        <v>2229</v>
      </c>
      <c r="N282" s="12" t="s">
        <v>1074</v>
      </c>
      <c r="Q282" s="16">
        <v>8</v>
      </c>
      <c r="R282" s="12" t="s">
        <v>2233</v>
      </c>
      <c r="S282" s="12" t="s">
        <v>2232</v>
      </c>
      <c r="T282" s="12" t="s">
        <v>2231</v>
      </c>
      <c r="U282" s="12" t="s">
        <v>20</v>
      </c>
      <c r="V282" s="12" t="s">
        <v>1869</v>
      </c>
      <c r="Y282" s="12" t="s">
        <v>1285</v>
      </c>
      <c r="Z282" s="12" t="s">
        <v>1874</v>
      </c>
      <c r="AA282" s="12">
        <v>2.02</v>
      </c>
      <c r="AB282" s="28">
        <v>40581.631828703707</v>
      </c>
      <c r="AC282" s="12" t="s">
        <v>20</v>
      </c>
    </row>
    <row r="283" spans="1:29" ht="216.75" hidden="1">
      <c r="A283" s="16">
        <v>1282</v>
      </c>
      <c r="B283" s="12" t="s">
        <v>23</v>
      </c>
      <c r="C283" s="12">
        <v>170</v>
      </c>
      <c r="D283" s="12">
        <v>2</v>
      </c>
      <c r="E283" s="17" t="s">
        <v>2229</v>
      </c>
      <c r="F283" s="17" t="s">
        <v>86</v>
      </c>
      <c r="G283" s="17" t="s">
        <v>2230</v>
      </c>
      <c r="H283" s="12" t="s">
        <v>19</v>
      </c>
      <c r="I283" s="12" t="s">
        <v>992</v>
      </c>
      <c r="J283" s="27">
        <v>28</v>
      </c>
      <c r="L283" s="17" t="s">
        <v>2229</v>
      </c>
      <c r="N283" s="12" t="s">
        <v>1074</v>
      </c>
      <c r="Q283" s="16">
        <v>8</v>
      </c>
      <c r="R283" s="12" t="s">
        <v>2228</v>
      </c>
      <c r="S283" s="12" t="s">
        <v>2227</v>
      </c>
      <c r="T283" s="12" t="s">
        <v>2226</v>
      </c>
      <c r="U283" s="12" t="s">
        <v>20</v>
      </c>
      <c r="V283" s="12" t="s">
        <v>1869</v>
      </c>
      <c r="Y283" s="12" t="s">
        <v>1285</v>
      </c>
      <c r="Z283" s="12" t="s">
        <v>1874</v>
      </c>
      <c r="AA283" s="12">
        <v>2.02</v>
      </c>
      <c r="AB283" s="28">
        <v>40581.631828703707</v>
      </c>
      <c r="AC283" s="12" t="s">
        <v>20</v>
      </c>
    </row>
    <row r="284" spans="1:29" ht="76.5" hidden="1">
      <c r="A284" s="16">
        <v>1283</v>
      </c>
      <c r="B284" s="12" t="s">
        <v>23</v>
      </c>
      <c r="C284" s="12">
        <v>170</v>
      </c>
      <c r="D284" s="12">
        <v>2</v>
      </c>
      <c r="E284" s="17" t="s">
        <v>2237</v>
      </c>
      <c r="F284" s="17" t="s">
        <v>86</v>
      </c>
      <c r="G284" s="17" t="s">
        <v>81</v>
      </c>
      <c r="H284" s="12" t="s">
        <v>19</v>
      </c>
      <c r="I284" s="12" t="s">
        <v>992</v>
      </c>
      <c r="J284" s="27">
        <v>28</v>
      </c>
      <c r="K284" s="17">
        <v>22</v>
      </c>
      <c r="L284" s="17" t="s">
        <v>2237</v>
      </c>
      <c r="N284" s="12" t="s">
        <v>1074</v>
      </c>
      <c r="Q284" s="16">
        <v>8</v>
      </c>
      <c r="R284" s="12" t="s">
        <v>2236</v>
      </c>
      <c r="S284" s="12" t="s">
        <v>2235</v>
      </c>
      <c r="T284" s="12" t="s">
        <v>2234</v>
      </c>
      <c r="U284" s="12" t="s">
        <v>20</v>
      </c>
      <c r="V284" s="12" t="s">
        <v>1869</v>
      </c>
      <c r="Y284" s="12" t="s">
        <v>1285</v>
      </c>
      <c r="Z284" s="12" t="s">
        <v>1874</v>
      </c>
      <c r="AA284" s="12">
        <v>2.02</v>
      </c>
      <c r="AB284" s="28">
        <v>40581.631828703707</v>
      </c>
      <c r="AC284" s="12" t="s">
        <v>20</v>
      </c>
    </row>
    <row r="285" spans="1:29" ht="102" hidden="1">
      <c r="A285" s="16">
        <v>1284</v>
      </c>
      <c r="B285" s="12" t="s">
        <v>23</v>
      </c>
      <c r="C285" s="12">
        <v>170</v>
      </c>
      <c r="D285" s="12">
        <v>2</v>
      </c>
      <c r="E285" s="17" t="s">
        <v>2219</v>
      </c>
      <c r="F285" s="17" t="s">
        <v>50</v>
      </c>
      <c r="G285" s="17" t="s">
        <v>61</v>
      </c>
      <c r="H285" s="12" t="s">
        <v>24</v>
      </c>
      <c r="I285" s="12" t="s">
        <v>992</v>
      </c>
      <c r="J285" s="27">
        <v>29</v>
      </c>
      <c r="L285" s="17" t="s">
        <v>2219</v>
      </c>
      <c r="N285" s="12" t="s">
        <v>1074</v>
      </c>
      <c r="Q285" s="16">
        <v>10</v>
      </c>
      <c r="R285" s="12" t="s">
        <v>2225</v>
      </c>
      <c r="S285" s="12" t="s">
        <v>2224</v>
      </c>
      <c r="T285" s="12" t="s">
        <v>1671</v>
      </c>
      <c r="U285" s="12" t="s">
        <v>20</v>
      </c>
      <c r="V285" s="12" t="s">
        <v>1670</v>
      </c>
      <c r="Y285" s="12" t="s">
        <v>1285</v>
      </c>
      <c r="Z285" s="12" t="s">
        <v>1772</v>
      </c>
      <c r="AA285" s="12">
        <v>2.0299999999999998</v>
      </c>
      <c r="AB285" s="28">
        <v>40581.635833333334</v>
      </c>
      <c r="AC285" s="12" t="s">
        <v>20</v>
      </c>
    </row>
    <row r="286" spans="1:29" ht="63.75" hidden="1">
      <c r="A286" s="16">
        <v>1285</v>
      </c>
      <c r="B286" s="12" t="s">
        <v>23</v>
      </c>
      <c r="C286" s="12">
        <v>170</v>
      </c>
      <c r="D286" s="12">
        <v>2</v>
      </c>
      <c r="E286" s="17" t="s">
        <v>2222</v>
      </c>
      <c r="F286" s="17" t="s">
        <v>50</v>
      </c>
      <c r="G286" s="17" t="s">
        <v>2223</v>
      </c>
      <c r="H286" s="12" t="s">
        <v>19</v>
      </c>
      <c r="I286" s="12" t="s">
        <v>992</v>
      </c>
      <c r="J286" s="27">
        <v>29</v>
      </c>
      <c r="L286" s="17" t="s">
        <v>2222</v>
      </c>
      <c r="N286" s="12" t="s">
        <v>1078</v>
      </c>
      <c r="Q286" s="16">
        <v>10</v>
      </c>
      <c r="R286" s="12" t="s">
        <v>2221</v>
      </c>
      <c r="S286" s="12" t="s">
        <v>2220</v>
      </c>
      <c r="T286" s="12" t="s">
        <v>1671</v>
      </c>
      <c r="U286" s="12" t="s">
        <v>20</v>
      </c>
      <c r="V286" s="12" t="s">
        <v>1670</v>
      </c>
      <c r="Y286" s="12" t="s">
        <v>1285</v>
      </c>
      <c r="Z286" s="12" t="s">
        <v>1772</v>
      </c>
      <c r="AA286" s="12">
        <v>2.0299999999999998</v>
      </c>
      <c r="AB286" s="28">
        <v>40581.635833333334</v>
      </c>
      <c r="AC286" s="12" t="s">
        <v>20</v>
      </c>
    </row>
    <row r="287" spans="1:29" ht="409.5" hidden="1">
      <c r="A287" s="16">
        <v>1286</v>
      </c>
      <c r="B287" s="12" t="s">
        <v>23</v>
      </c>
      <c r="C287" s="12">
        <v>170</v>
      </c>
      <c r="D287" s="12">
        <v>2</v>
      </c>
      <c r="E287" s="17" t="s">
        <v>2214</v>
      </c>
      <c r="F287" s="17" t="s">
        <v>101</v>
      </c>
      <c r="G287" s="17" t="s">
        <v>2215</v>
      </c>
      <c r="H287" s="12" t="s">
        <v>19</v>
      </c>
      <c r="I287" s="12" t="s">
        <v>992</v>
      </c>
      <c r="J287" s="27">
        <v>31</v>
      </c>
      <c r="L287" s="17" t="s">
        <v>2214</v>
      </c>
      <c r="N287" s="12" t="s">
        <v>1078</v>
      </c>
      <c r="Q287" s="16">
        <v>7</v>
      </c>
      <c r="R287" s="12" t="s">
        <v>2213</v>
      </c>
      <c r="S287" s="12" t="s">
        <v>2212</v>
      </c>
      <c r="T287" s="12" t="s">
        <v>2211</v>
      </c>
      <c r="U287" s="12" t="s">
        <v>20</v>
      </c>
      <c r="V287" s="12" t="s">
        <v>1584</v>
      </c>
      <c r="Y287" s="12" t="s">
        <v>1285</v>
      </c>
      <c r="Z287" s="12" t="s">
        <v>1583</v>
      </c>
      <c r="AA287" s="12">
        <v>2.0299999999999998</v>
      </c>
      <c r="AB287" s="28">
        <v>40581.63890046296</v>
      </c>
      <c r="AC287" s="12" t="s">
        <v>20</v>
      </c>
    </row>
    <row r="288" spans="1:29" ht="127.5" hidden="1">
      <c r="A288" s="16">
        <v>1287</v>
      </c>
      <c r="B288" s="12" t="s">
        <v>23</v>
      </c>
      <c r="C288" s="12">
        <v>170</v>
      </c>
      <c r="D288" s="12">
        <v>2</v>
      </c>
      <c r="E288" s="17" t="s">
        <v>2204</v>
      </c>
      <c r="F288" s="17" t="s">
        <v>18</v>
      </c>
      <c r="G288" s="17" t="s">
        <v>2205</v>
      </c>
      <c r="H288" s="12" t="s">
        <v>19</v>
      </c>
      <c r="I288" s="12" t="s">
        <v>992</v>
      </c>
      <c r="J288" s="27">
        <v>32</v>
      </c>
      <c r="L288" s="17" t="s">
        <v>2204</v>
      </c>
      <c r="M288" s="12">
        <v>1286</v>
      </c>
      <c r="N288" s="12" t="s">
        <v>1078</v>
      </c>
      <c r="Q288" s="16">
        <v>7</v>
      </c>
      <c r="R288" s="12" t="s">
        <v>2203</v>
      </c>
      <c r="S288" s="12" t="s">
        <v>2202</v>
      </c>
      <c r="T288" s="12" t="s">
        <v>2201</v>
      </c>
      <c r="U288" s="12" t="s">
        <v>20</v>
      </c>
      <c r="V288" s="12" t="s">
        <v>1584</v>
      </c>
      <c r="Y288" s="12" t="s">
        <v>1285</v>
      </c>
      <c r="Z288" s="12" t="s">
        <v>2200</v>
      </c>
      <c r="AB288" s="28">
        <v>40581.676886574074</v>
      </c>
      <c r="AC288" s="12" t="s">
        <v>20</v>
      </c>
    </row>
    <row r="289" spans="1:29" ht="191.25" hidden="1">
      <c r="A289" s="16">
        <v>1288</v>
      </c>
      <c r="B289" s="12" t="s">
        <v>23</v>
      </c>
      <c r="C289" s="12">
        <v>170</v>
      </c>
      <c r="D289" s="12">
        <v>2</v>
      </c>
      <c r="E289" s="17" t="s">
        <v>2179</v>
      </c>
      <c r="F289" s="17" t="s">
        <v>30</v>
      </c>
      <c r="G289" s="17" t="s">
        <v>2196</v>
      </c>
      <c r="H289" s="12" t="s">
        <v>24</v>
      </c>
      <c r="I289" s="12" t="s">
        <v>992</v>
      </c>
      <c r="J289" s="27">
        <v>33</v>
      </c>
      <c r="L289" s="17" t="s">
        <v>2179</v>
      </c>
      <c r="N289" s="12" t="s">
        <v>1074</v>
      </c>
      <c r="Q289" s="16">
        <v>7</v>
      </c>
      <c r="R289" s="12" t="s">
        <v>2195</v>
      </c>
      <c r="S289" s="12" t="s">
        <v>2194</v>
      </c>
      <c r="T289" s="12" t="s">
        <v>1626</v>
      </c>
      <c r="U289" s="12" t="s">
        <v>20</v>
      </c>
      <c r="V289" s="12" t="s">
        <v>1584</v>
      </c>
      <c r="Y289" s="12" t="s">
        <v>1285</v>
      </c>
      <c r="Z289" s="12" t="s">
        <v>1583</v>
      </c>
      <c r="AA289" s="12">
        <v>2.0299999999999998</v>
      </c>
      <c r="AB289" s="28">
        <v>40581.63890046296</v>
      </c>
      <c r="AC289" s="12" t="s">
        <v>20</v>
      </c>
    </row>
    <row r="290" spans="1:29" ht="165.75" hidden="1">
      <c r="A290" s="16">
        <v>1289</v>
      </c>
      <c r="B290" s="12" t="s">
        <v>23</v>
      </c>
      <c r="C290" s="12">
        <v>170</v>
      </c>
      <c r="D290" s="12">
        <v>2</v>
      </c>
      <c r="E290" s="17" t="s">
        <v>2112</v>
      </c>
      <c r="F290" s="17" t="s">
        <v>69</v>
      </c>
      <c r="G290" s="17" t="s">
        <v>2119</v>
      </c>
      <c r="H290" s="12" t="s">
        <v>19</v>
      </c>
      <c r="I290" s="12" t="s">
        <v>992</v>
      </c>
      <c r="J290" s="27">
        <v>38</v>
      </c>
      <c r="L290" s="17" t="s">
        <v>2112</v>
      </c>
      <c r="N290" s="12" t="s">
        <v>1074</v>
      </c>
      <c r="Q290" s="16">
        <v>10</v>
      </c>
      <c r="R290" s="12" t="s">
        <v>2118</v>
      </c>
      <c r="S290" s="12" t="s">
        <v>2117</v>
      </c>
      <c r="T290" s="12" t="s">
        <v>1671</v>
      </c>
      <c r="U290" s="12" t="s">
        <v>20</v>
      </c>
      <c r="V290" s="12" t="s">
        <v>1670</v>
      </c>
      <c r="Y290" s="12" t="s">
        <v>1285</v>
      </c>
      <c r="Z290" s="12" t="s">
        <v>1772</v>
      </c>
      <c r="AA290" s="12">
        <v>2.0299999999999998</v>
      </c>
      <c r="AB290" s="28">
        <v>40581.635833333334</v>
      </c>
      <c r="AC290" s="12" t="s">
        <v>20</v>
      </c>
    </row>
    <row r="291" spans="1:29" ht="178.5" hidden="1">
      <c r="A291" s="16">
        <v>1290</v>
      </c>
      <c r="B291" s="12" t="s">
        <v>23</v>
      </c>
      <c r="C291" s="12">
        <v>170</v>
      </c>
      <c r="D291" s="12">
        <v>2</v>
      </c>
      <c r="E291" s="17" t="s">
        <v>2012</v>
      </c>
      <c r="F291" s="17" t="s">
        <v>79</v>
      </c>
      <c r="G291" s="17" t="s">
        <v>2040</v>
      </c>
      <c r="H291" s="12" t="s">
        <v>24</v>
      </c>
      <c r="I291" s="12" t="s">
        <v>992</v>
      </c>
      <c r="J291" s="27">
        <v>43</v>
      </c>
      <c r="L291" s="17" t="s">
        <v>2012</v>
      </c>
      <c r="N291" s="12" t="s">
        <v>1074</v>
      </c>
      <c r="Q291" s="16">
        <v>10</v>
      </c>
      <c r="R291" s="12" t="s">
        <v>2039</v>
      </c>
      <c r="S291" s="12" t="s">
        <v>2038</v>
      </c>
      <c r="T291" s="12" t="s">
        <v>1671</v>
      </c>
      <c r="U291" s="12" t="s">
        <v>20</v>
      </c>
      <c r="V291" s="12" t="s">
        <v>1670</v>
      </c>
      <c r="Y291" s="12" t="s">
        <v>1285</v>
      </c>
      <c r="Z291" s="12" t="s">
        <v>1772</v>
      </c>
      <c r="AA291" s="12">
        <v>2.0299999999999998</v>
      </c>
      <c r="AB291" s="28">
        <v>40581.635833333334</v>
      </c>
      <c r="AC291" s="12" t="s">
        <v>20</v>
      </c>
    </row>
    <row r="292" spans="1:29" ht="140.25" hidden="1">
      <c r="A292" s="16">
        <v>1291</v>
      </c>
      <c r="B292" s="12" t="s">
        <v>23</v>
      </c>
      <c r="C292" s="12">
        <v>170</v>
      </c>
      <c r="D292" s="12">
        <v>2</v>
      </c>
      <c r="E292" s="17" t="s">
        <v>2012</v>
      </c>
      <c r="F292" s="17" t="s">
        <v>79</v>
      </c>
      <c r="G292" s="17" t="s">
        <v>2030</v>
      </c>
      <c r="H292" s="12" t="s">
        <v>19</v>
      </c>
      <c r="I292" s="12" t="s">
        <v>992</v>
      </c>
      <c r="J292" s="27">
        <v>43</v>
      </c>
      <c r="L292" s="17" t="s">
        <v>2012</v>
      </c>
      <c r="N292" s="12" t="s">
        <v>1078</v>
      </c>
      <c r="Q292" s="16">
        <v>10</v>
      </c>
      <c r="R292" s="12" t="s">
        <v>2029</v>
      </c>
      <c r="T292" s="12" t="s">
        <v>1671</v>
      </c>
      <c r="U292" s="12" t="s">
        <v>20</v>
      </c>
      <c r="V292" s="12" t="s">
        <v>1670</v>
      </c>
      <c r="Y292" s="12" t="s">
        <v>1285</v>
      </c>
      <c r="Z292" s="12" t="s">
        <v>1772</v>
      </c>
      <c r="AA292" s="12">
        <v>2.0299999999999998</v>
      </c>
      <c r="AB292" s="28">
        <v>40581.635833333334</v>
      </c>
      <c r="AC292" s="12" t="s">
        <v>20</v>
      </c>
    </row>
    <row r="293" spans="1:29" ht="89.25" hidden="1">
      <c r="A293" s="16">
        <v>1292</v>
      </c>
      <c r="B293" s="12" t="s">
        <v>23</v>
      </c>
      <c r="C293" s="12">
        <v>170</v>
      </c>
      <c r="D293" s="12">
        <v>2</v>
      </c>
      <c r="E293" s="17" t="s">
        <v>1952</v>
      </c>
      <c r="F293" s="17" t="s">
        <v>83</v>
      </c>
      <c r="G293" s="17" t="s">
        <v>51</v>
      </c>
      <c r="H293" s="12" t="s">
        <v>19</v>
      </c>
      <c r="I293" s="12" t="s">
        <v>992</v>
      </c>
      <c r="J293" s="27">
        <v>44</v>
      </c>
      <c r="K293" s="17">
        <v>35</v>
      </c>
      <c r="L293" s="17" t="s">
        <v>1952</v>
      </c>
      <c r="N293" s="12" t="s">
        <v>1074</v>
      </c>
      <c r="Q293" s="16">
        <v>10</v>
      </c>
      <c r="R293" s="12" t="s">
        <v>2008</v>
      </c>
      <c r="S293" s="12" t="s">
        <v>2007</v>
      </c>
      <c r="T293" s="12" t="s">
        <v>2006</v>
      </c>
      <c r="U293" s="12" t="s">
        <v>20</v>
      </c>
      <c r="V293" s="12" t="s">
        <v>1670</v>
      </c>
      <c r="Y293" s="12" t="s">
        <v>1285</v>
      </c>
      <c r="Z293" s="12" t="s">
        <v>1772</v>
      </c>
      <c r="AA293" s="12">
        <v>2.0299999999999998</v>
      </c>
      <c r="AB293" s="28">
        <v>40581.635833333334</v>
      </c>
      <c r="AC293" s="12" t="s">
        <v>20</v>
      </c>
    </row>
    <row r="294" spans="1:29" ht="51" hidden="1">
      <c r="A294" s="16">
        <v>1293</v>
      </c>
      <c r="B294" s="12" t="s">
        <v>23</v>
      </c>
      <c r="C294" s="12">
        <v>170</v>
      </c>
      <c r="D294" s="12">
        <v>2</v>
      </c>
      <c r="E294" s="17" t="s">
        <v>1942</v>
      </c>
      <c r="F294" s="17" t="s">
        <v>112</v>
      </c>
      <c r="G294" s="17" t="s">
        <v>67</v>
      </c>
      <c r="H294" s="12" t="s">
        <v>19</v>
      </c>
      <c r="I294" s="12" t="s">
        <v>992</v>
      </c>
      <c r="J294" s="27">
        <v>50</v>
      </c>
      <c r="K294" s="17">
        <v>10</v>
      </c>
      <c r="L294" s="17" t="s">
        <v>1942</v>
      </c>
      <c r="M294" s="12">
        <v>1004</v>
      </c>
      <c r="N294" s="12" t="s">
        <v>1074</v>
      </c>
      <c r="Q294" s="16">
        <v>8</v>
      </c>
      <c r="R294" s="12" t="s">
        <v>1941</v>
      </c>
      <c r="S294" s="12" t="s">
        <v>1940</v>
      </c>
      <c r="T294" s="12" t="s">
        <v>1939</v>
      </c>
      <c r="U294" s="12" t="s">
        <v>20</v>
      </c>
      <c r="V294" s="12" t="s">
        <v>1869</v>
      </c>
      <c r="AB294" s="28">
        <v>40562.060057870367</v>
      </c>
      <c r="AC294" s="12" t="s">
        <v>20</v>
      </c>
    </row>
    <row r="295" spans="1:29" ht="89.25" hidden="1">
      <c r="A295" s="16">
        <v>1294</v>
      </c>
      <c r="B295" s="12" t="s">
        <v>23</v>
      </c>
      <c r="C295" s="12">
        <v>170</v>
      </c>
      <c r="D295" s="12">
        <v>2</v>
      </c>
      <c r="E295" s="17" t="s">
        <v>1946</v>
      </c>
      <c r="F295" s="17" t="s">
        <v>111</v>
      </c>
      <c r="G295" s="17" t="s">
        <v>86</v>
      </c>
      <c r="H295" s="12" t="s">
        <v>19</v>
      </c>
      <c r="I295" s="12" t="s">
        <v>992</v>
      </c>
      <c r="J295" s="27">
        <v>49</v>
      </c>
      <c r="K295" s="17">
        <v>28</v>
      </c>
      <c r="L295" s="17" t="s">
        <v>1946</v>
      </c>
      <c r="N295" s="12" t="s">
        <v>1074</v>
      </c>
      <c r="Q295" s="16">
        <v>8</v>
      </c>
      <c r="R295" s="12" t="s">
        <v>1945</v>
      </c>
      <c r="S295" s="12" t="s">
        <v>1944</v>
      </c>
      <c r="T295" s="12" t="s">
        <v>1943</v>
      </c>
      <c r="U295" s="12" t="s">
        <v>20</v>
      </c>
      <c r="V295" s="12" t="s">
        <v>1869</v>
      </c>
      <c r="Y295" s="12" t="s">
        <v>1285</v>
      </c>
      <c r="Z295" s="12" t="s">
        <v>1874</v>
      </c>
      <c r="AA295" s="12">
        <v>2.02</v>
      </c>
      <c r="AB295" s="28">
        <v>40581.631828703707</v>
      </c>
      <c r="AC295" s="12" t="s">
        <v>20</v>
      </c>
    </row>
    <row r="296" spans="1:29" ht="102" hidden="1">
      <c r="A296" s="16">
        <v>1295</v>
      </c>
      <c r="B296" s="12" t="s">
        <v>49</v>
      </c>
      <c r="C296" s="12">
        <v>170</v>
      </c>
      <c r="D296" s="12">
        <v>2</v>
      </c>
      <c r="E296" s="17" t="s">
        <v>2536</v>
      </c>
      <c r="F296" s="17" t="s">
        <v>26</v>
      </c>
      <c r="G296" s="17" t="s">
        <v>50</v>
      </c>
      <c r="H296" s="12" t="s">
        <v>19</v>
      </c>
      <c r="I296" s="12" t="s">
        <v>992</v>
      </c>
      <c r="J296" s="27">
        <v>2</v>
      </c>
      <c r="K296" s="17">
        <v>29</v>
      </c>
      <c r="L296" s="17" t="s">
        <v>2536</v>
      </c>
      <c r="N296" s="12" t="s">
        <v>1078</v>
      </c>
      <c r="Q296" s="16">
        <v>10</v>
      </c>
      <c r="R296" s="12" t="s">
        <v>2535</v>
      </c>
      <c r="S296" s="12" t="s">
        <v>2515</v>
      </c>
      <c r="T296" s="12" t="s">
        <v>2534</v>
      </c>
      <c r="U296" s="12" t="s">
        <v>20</v>
      </c>
      <c r="V296" s="12" t="s">
        <v>1670</v>
      </c>
      <c r="Y296" s="12" t="s">
        <v>1285</v>
      </c>
      <c r="Z296" s="12" t="s">
        <v>1772</v>
      </c>
      <c r="AA296" s="12">
        <v>2.0299999999999998</v>
      </c>
      <c r="AB296" s="28">
        <v>40581.635833333334</v>
      </c>
      <c r="AC296" s="12" t="s">
        <v>20</v>
      </c>
    </row>
    <row r="297" spans="1:29" ht="51" hidden="1">
      <c r="A297" s="16">
        <v>1296</v>
      </c>
      <c r="B297" s="12" t="s">
        <v>49</v>
      </c>
      <c r="C297" s="12">
        <v>170</v>
      </c>
      <c r="D297" s="12">
        <v>2</v>
      </c>
      <c r="E297" s="17" t="s">
        <v>2527</v>
      </c>
      <c r="F297" s="17" t="s">
        <v>26</v>
      </c>
      <c r="G297" s="17" t="s">
        <v>51</v>
      </c>
      <c r="H297" s="12" t="s">
        <v>19</v>
      </c>
      <c r="I297" s="12" t="s">
        <v>992</v>
      </c>
      <c r="J297" s="27">
        <v>2</v>
      </c>
      <c r="K297" s="17">
        <v>35</v>
      </c>
      <c r="L297" s="17" t="s">
        <v>2527</v>
      </c>
      <c r="N297" s="12" t="s">
        <v>1078</v>
      </c>
      <c r="Q297" s="16">
        <v>10</v>
      </c>
      <c r="R297" s="12" t="s">
        <v>2543</v>
      </c>
      <c r="S297" s="12" t="s">
        <v>2515</v>
      </c>
      <c r="T297" s="12" t="s">
        <v>1671</v>
      </c>
      <c r="U297" s="12" t="s">
        <v>20</v>
      </c>
      <c r="V297" s="12" t="s">
        <v>1670</v>
      </c>
      <c r="Y297" s="12" t="s">
        <v>1285</v>
      </c>
      <c r="Z297" s="12" t="s">
        <v>1772</v>
      </c>
      <c r="AA297" s="12">
        <v>2.0299999999999998</v>
      </c>
      <c r="AB297" s="28">
        <v>40581.635833333334</v>
      </c>
      <c r="AC297" s="12" t="s">
        <v>20</v>
      </c>
    </row>
    <row r="298" spans="1:29" ht="114.75" hidden="1">
      <c r="A298" s="16">
        <v>1297</v>
      </c>
      <c r="B298" s="12" t="s">
        <v>49</v>
      </c>
      <c r="C298" s="12">
        <v>170</v>
      </c>
      <c r="D298" s="12">
        <v>2</v>
      </c>
      <c r="E298" s="17" t="s">
        <v>2517</v>
      </c>
      <c r="F298" s="17" t="s">
        <v>25</v>
      </c>
      <c r="G298" s="17" t="s">
        <v>52</v>
      </c>
      <c r="H298" s="12" t="s">
        <v>19</v>
      </c>
      <c r="I298" s="12" t="s">
        <v>992</v>
      </c>
      <c r="J298" s="27">
        <v>3</v>
      </c>
      <c r="K298" s="17">
        <v>13</v>
      </c>
      <c r="L298" s="17" t="s">
        <v>2517</v>
      </c>
      <c r="N298" s="12" t="s">
        <v>1078</v>
      </c>
      <c r="Q298" s="16">
        <v>10</v>
      </c>
      <c r="R298" s="12" t="s">
        <v>2516</v>
      </c>
      <c r="S298" s="12" t="s">
        <v>2515</v>
      </c>
      <c r="T298" s="12" t="s">
        <v>1671</v>
      </c>
      <c r="U298" s="12" t="s">
        <v>20</v>
      </c>
      <c r="V298" s="12" t="s">
        <v>1670</v>
      </c>
      <c r="Y298" s="12" t="s">
        <v>1285</v>
      </c>
      <c r="Z298" s="12" t="s">
        <v>1772</v>
      </c>
      <c r="AA298" s="12">
        <v>2.0299999999999998</v>
      </c>
      <c r="AB298" s="28">
        <v>40581.635833333334</v>
      </c>
      <c r="AC298" s="12" t="s">
        <v>20</v>
      </c>
    </row>
    <row r="299" spans="1:29" ht="51" hidden="1">
      <c r="A299" s="16">
        <v>1298</v>
      </c>
      <c r="B299" s="12" t="s">
        <v>49</v>
      </c>
      <c r="C299" s="12">
        <v>170</v>
      </c>
      <c r="D299" s="12">
        <v>2</v>
      </c>
      <c r="E299" s="17" t="s">
        <v>2514</v>
      </c>
      <c r="F299" s="17" t="s">
        <v>25</v>
      </c>
      <c r="H299" s="12" t="s">
        <v>19</v>
      </c>
      <c r="I299" s="12" t="s">
        <v>992</v>
      </c>
      <c r="J299" s="27">
        <v>3</v>
      </c>
      <c r="L299" s="17" t="s">
        <v>2514</v>
      </c>
      <c r="N299" s="12" t="s">
        <v>1074</v>
      </c>
      <c r="Q299" s="16">
        <v>10</v>
      </c>
      <c r="R299" s="12" t="s">
        <v>2513</v>
      </c>
      <c r="S299" s="12" t="s">
        <v>2512</v>
      </c>
      <c r="T299" s="12" t="s">
        <v>1671</v>
      </c>
      <c r="U299" s="12" t="s">
        <v>20</v>
      </c>
      <c r="V299" s="12" t="s">
        <v>1670</v>
      </c>
      <c r="Y299" s="12" t="s">
        <v>1285</v>
      </c>
      <c r="Z299" s="12" t="s">
        <v>1772</v>
      </c>
      <c r="AA299" s="12">
        <v>2.0299999999999998</v>
      </c>
      <c r="AB299" s="28">
        <v>40581.635833333334</v>
      </c>
      <c r="AC299" s="12" t="s">
        <v>20</v>
      </c>
    </row>
    <row r="300" spans="1:29" ht="51" hidden="1">
      <c r="A300" s="16">
        <v>1299</v>
      </c>
      <c r="B300" s="12" t="s">
        <v>49</v>
      </c>
      <c r="C300" s="12">
        <v>170</v>
      </c>
      <c r="D300" s="12">
        <v>2</v>
      </c>
      <c r="E300" s="17" t="s">
        <v>2440</v>
      </c>
      <c r="F300" s="17" t="s">
        <v>22</v>
      </c>
      <c r="G300" s="17" t="s">
        <v>22</v>
      </c>
      <c r="H300" s="12" t="s">
        <v>24</v>
      </c>
      <c r="I300" s="12" t="s">
        <v>990</v>
      </c>
      <c r="J300" s="27">
        <v>4</v>
      </c>
      <c r="K300" s="17">
        <v>4</v>
      </c>
      <c r="L300" s="17" t="s">
        <v>2440</v>
      </c>
      <c r="N300" s="12" t="s">
        <v>1074</v>
      </c>
      <c r="Q300" s="16">
        <v>6</v>
      </c>
      <c r="R300" s="12" t="s">
        <v>2443</v>
      </c>
      <c r="S300" s="12" t="s">
        <v>70</v>
      </c>
      <c r="T300" s="12" t="s">
        <v>2442</v>
      </c>
      <c r="U300" s="12" t="s">
        <v>20</v>
      </c>
      <c r="V300" s="12" t="s">
        <v>2032</v>
      </c>
      <c r="Y300" s="12" t="s">
        <v>990</v>
      </c>
      <c r="Z300" s="12" t="s">
        <v>2441</v>
      </c>
      <c r="AB300" s="28">
        <v>40581.644652777781</v>
      </c>
      <c r="AC300" s="12" t="s">
        <v>20</v>
      </c>
    </row>
    <row r="301" spans="1:29" ht="63.75" hidden="1">
      <c r="A301" s="16">
        <v>1300</v>
      </c>
      <c r="B301" s="12" t="s">
        <v>49</v>
      </c>
      <c r="C301" s="12">
        <v>170</v>
      </c>
      <c r="D301" s="12">
        <v>2</v>
      </c>
      <c r="E301" s="17" t="s">
        <v>2389</v>
      </c>
      <c r="F301" s="17" t="s">
        <v>45</v>
      </c>
      <c r="G301" s="17" t="s">
        <v>28</v>
      </c>
      <c r="H301" s="12" t="s">
        <v>19</v>
      </c>
      <c r="I301" s="12" t="s">
        <v>992</v>
      </c>
      <c r="J301" s="27">
        <v>7</v>
      </c>
      <c r="K301" s="17">
        <v>18</v>
      </c>
      <c r="L301" s="17" t="s">
        <v>2389</v>
      </c>
      <c r="N301" s="12" t="s">
        <v>1078</v>
      </c>
      <c r="Q301" s="16">
        <v>10</v>
      </c>
      <c r="R301" s="12" t="s">
        <v>2398</v>
      </c>
      <c r="S301" s="12" t="s">
        <v>2397</v>
      </c>
      <c r="T301" s="12" t="s">
        <v>1671</v>
      </c>
      <c r="U301" s="12" t="s">
        <v>20</v>
      </c>
      <c r="V301" s="12" t="s">
        <v>1670</v>
      </c>
      <c r="Y301" s="12" t="s">
        <v>1285</v>
      </c>
      <c r="Z301" s="12" t="s">
        <v>2396</v>
      </c>
      <c r="AA301" s="12">
        <v>2.0299999999999998</v>
      </c>
      <c r="AB301" s="28">
        <v>40581.699166666665</v>
      </c>
      <c r="AC301" s="12" t="s">
        <v>20</v>
      </c>
    </row>
    <row r="302" spans="1:29" ht="127.5" hidden="1">
      <c r="A302" s="16">
        <v>1301</v>
      </c>
      <c r="B302" s="12" t="s">
        <v>49</v>
      </c>
      <c r="C302" s="12">
        <v>170</v>
      </c>
      <c r="D302" s="12">
        <v>2</v>
      </c>
      <c r="E302" s="17" t="s">
        <v>62</v>
      </c>
      <c r="F302" s="17" t="s">
        <v>28</v>
      </c>
      <c r="G302" s="17" t="s">
        <v>53</v>
      </c>
      <c r="H302" s="12" t="s">
        <v>19</v>
      </c>
      <c r="I302" s="12" t="s">
        <v>992</v>
      </c>
      <c r="J302" s="27">
        <v>18</v>
      </c>
      <c r="K302" s="17">
        <v>5</v>
      </c>
      <c r="L302" s="17" t="s">
        <v>62</v>
      </c>
      <c r="N302" s="12" t="s">
        <v>994</v>
      </c>
      <c r="Q302" s="16">
        <v>10</v>
      </c>
      <c r="R302" s="12" t="s">
        <v>2334</v>
      </c>
      <c r="S302" s="12" t="s">
        <v>1773</v>
      </c>
      <c r="T302" s="12" t="s">
        <v>2333</v>
      </c>
      <c r="U302" s="12" t="s">
        <v>20</v>
      </c>
      <c r="V302" s="12" t="s">
        <v>1670</v>
      </c>
      <c r="Y302" s="12" t="s">
        <v>990</v>
      </c>
      <c r="AB302" s="28">
        <v>40581.700231481482</v>
      </c>
      <c r="AC302" s="12" t="s">
        <v>20</v>
      </c>
    </row>
    <row r="303" spans="1:29" ht="306" hidden="1">
      <c r="A303" s="16">
        <v>1302</v>
      </c>
      <c r="B303" s="12" t="s">
        <v>49</v>
      </c>
      <c r="C303" s="12">
        <v>170</v>
      </c>
      <c r="D303" s="12">
        <v>2</v>
      </c>
      <c r="E303" s="17" t="s">
        <v>2326</v>
      </c>
      <c r="F303" s="17" t="s">
        <v>68</v>
      </c>
      <c r="G303" s="17" t="s">
        <v>66</v>
      </c>
      <c r="H303" s="12" t="s">
        <v>19</v>
      </c>
      <c r="I303" s="12" t="s">
        <v>992</v>
      </c>
      <c r="J303" s="27">
        <v>20</v>
      </c>
      <c r="K303" s="17">
        <v>12</v>
      </c>
      <c r="L303" s="17" t="s">
        <v>2326</v>
      </c>
      <c r="N303" s="12" t="s">
        <v>994</v>
      </c>
      <c r="Q303" s="16">
        <v>10</v>
      </c>
      <c r="R303" s="12" t="s">
        <v>2325</v>
      </c>
      <c r="S303" s="12" t="s">
        <v>1773</v>
      </c>
      <c r="T303" s="12" t="s">
        <v>2324</v>
      </c>
      <c r="U303" s="12" t="s">
        <v>20</v>
      </c>
      <c r="V303" s="12" t="s">
        <v>1670</v>
      </c>
      <c r="Y303" s="12" t="s">
        <v>990</v>
      </c>
      <c r="AB303" s="28">
        <v>40581.700231481482</v>
      </c>
      <c r="AC303" s="12" t="s">
        <v>20</v>
      </c>
    </row>
    <row r="304" spans="1:29" ht="153" hidden="1">
      <c r="A304" s="16">
        <v>1303</v>
      </c>
      <c r="B304" s="12" t="s">
        <v>49</v>
      </c>
      <c r="C304" s="12">
        <v>170</v>
      </c>
      <c r="D304" s="12">
        <v>2</v>
      </c>
      <c r="E304" s="17" t="s">
        <v>2112</v>
      </c>
      <c r="F304" s="17" t="s">
        <v>69</v>
      </c>
      <c r="G304" s="17" t="s">
        <v>30</v>
      </c>
      <c r="H304" s="12" t="s">
        <v>19</v>
      </c>
      <c r="I304" s="12" t="s">
        <v>992</v>
      </c>
      <c r="J304" s="27">
        <v>38</v>
      </c>
      <c r="K304" s="17">
        <v>33</v>
      </c>
      <c r="L304" s="17" t="s">
        <v>2112</v>
      </c>
      <c r="N304" s="12" t="s">
        <v>994</v>
      </c>
      <c r="Q304" s="16">
        <v>10</v>
      </c>
      <c r="R304" s="12" t="s">
        <v>2114</v>
      </c>
      <c r="S304" s="12" t="s">
        <v>70</v>
      </c>
      <c r="T304" s="12" t="s">
        <v>2113</v>
      </c>
      <c r="U304" s="12" t="s">
        <v>20</v>
      </c>
      <c r="V304" s="12" t="s">
        <v>1670</v>
      </c>
      <c r="Y304" s="12" t="s">
        <v>990</v>
      </c>
      <c r="AB304" s="28">
        <v>40581.700231481482</v>
      </c>
      <c r="AC304" s="12" t="s">
        <v>20</v>
      </c>
    </row>
    <row r="305" spans="1:29" ht="127.5" hidden="1">
      <c r="A305" s="16">
        <v>1304</v>
      </c>
      <c r="B305" s="12" t="s">
        <v>49</v>
      </c>
      <c r="C305" s="12">
        <v>170</v>
      </c>
      <c r="D305" s="12">
        <v>2</v>
      </c>
      <c r="E305" s="17" t="s">
        <v>2112</v>
      </c>
      <c r="F305" s="17" t="s">
        <v>69</v>
      </c>
      <c r="G305" s="17" t="s">
        <v>54</v>
      </c>
      <c r="H305" s="12" t="s">
        <v>19</v>
      </c>
      <c r="I305" s="12" t="s">
        <v>992</v>
      </c>
      <c r="J305" s="27">
        <v>38</v>
      </c>
      <c r="K305" s="17">
        <v>19</v>
      </c>
      <c r="L305" s="17" t="s">
        <v>2112</v>
      </c>
      <c r="N305" s="12" t="s">
        <v>1078</v>
      </c>
      <c r="Q305" s="16">
        <v>10</v>
      </c>
      <c r="R305" s="12" t="s">
        <v>2116</v>
      </c>
      <c r="S305" s="12" t="s">
        <v>70</v>
      </c>
      <c r="T305" s="12" t="s">
        <v>2115</v>
      </c>
      <c r="U305" s="12" t="s">
        <v>20</v>
      </c>
      <c r="V305" s="12" t="s">
        <v>1670</v>
      </c>
      <c r="Y305" s="12" t="s">
        <v>1285</v>
      </c>
      <c r="Z305" s="12" t="s">
        <v>1772</v>
      </c>
      <c r="AA305" s="12">
        <v>2.0299999999999998</v>
      </c>
      <c r="AB305" s="28">
        <v>40581.635833333334</v>
      </c>
      <c r="AC305" s="12" t="s">
        <v>20</v>
      </c>
    </row>
    <row r="306" spans="1:29" ht="63.75" hidden="1">
      <c r="A306" s="16">
        <v>1305</v>
      </c>
      <c r="B306" s="12" t="s">
        <v>49</v>
      </c>
      <c r="C306" s="12">
        <v>170</v>
      </c>
      <c r="D306" s="12">
        <v>2</v>
      </c>
      <c r="E306" s="17" t="s">
        <v>2112</v>
      </c>
      <c r="F306" s="17" t="s">
        <v>69</v>
      </c>
      <c r="G306" s="17" t="s">
        <v>18</v>
      </c>
      <c r="H306" s="12" t="s">
        <v>19</v>
      </c>
      <c r="I306" s="12" t="s">
        <v>992</v>
      </c>
      <c r="J306" s="27">
        <v>38</v>
      </c>
      <c r="K306" s="17">
        <v>32</v>
      </c>
      <c r="L306" s="17" t="s">
        <v>2112</v>
      </c>
      <c r="M306" s="12">
        <v>1137</v>
      </c>
      <c r="N306" s="12" t="s">
        <v>1078</v>
      </c>
      <c r="Q306" s="16">
        <v>10</v>
      </c>
      <c r="R306" s="12" t="s">
        <v>2145</v>
      </c>
      <c r="S306" s="12" t="s">
        <v>2144</v>
      </c>
      <c r="T306" s="12" t="s">
        <v>2143</v>
      </c>
      <c r="U306" s="12" t="s">
        <v>20</v>
      </c>
      <c r="V306" s="12" t="s">
        <v>1670</v>
      </c>
      <c r="Z306" s="12" t="s">
        <v>2142</v>
      </c>
      <c r="AB306" s="28">
        <v>40581.68141203704</v>
      </c>
      <c r="AC306" s="12" t="s">
        <v>20</v>
      </c>
    </row>
    <row r="307" spans="1:29" ht="204" hidden="1">
      <c r="A307" s="16">
        <v>1306</v>
      </c>
      <c r="B307" s="12" t="s">
        <v>49</v>
      </c>
      <c r="C307" s="12">
        <v>170</v>
      </c>
      <c r="D307" s="12">
        <v>2</v>
      </c>
      <c r="E307" s="17" t="s">
        <v>2112</v>
      </c>
      <c r="F307" s="17" t="s">
        <v>69</v>
      </c>
      <c r="G307" s="17" t="s">
        <v>71</v>
      </c>
      <c r="H307" s="12" t="s">
        <v>19</v>
      </c>
      <c r="I307" s="12" t="s">
        <v>992</v>
      </c>
      <c r="J307" s="27">
        <v>38</v>
      </c>
      <c r="K307" s="17">
        <v>36</v>
      </c>
      <c r="L307" s="17" t="s">
        <v>2112</v>
      </c>
      <c r="N307" s="12" t="s">
        <v>994</v>
      </c>
      <c r="Q307" s="16">
        <v>10</v>
      </c>
      <c r="R307" s="12" t="s">
        <v>2122</v>
      </c>
      <c r="S307" s="12" t="s">
        <v>2121</v>
      </c>
      <c r="T307" s="12" t="s">
        <v>2120</v>
      </c>
      <c r="U307" s="12" t="s">
        <v>20</v>
      </c>
      <c r="V307" s="12" t="s">
        <v>1670</v>
      </c>
      <c r="Y307" s="12" t="s">
        <v>990</v>
      </c>
      <c r="AB307" s="28">
        <v>40581.700231481482</v>
      </c>
      <c r="AC307" s="12" t="s">
        <v>20</v>
      </c>
    </row>
    <row r="308" spans="1:29" ht="178.5" hidden="1">
      <c r="A308" s="16">
        <v>1307</v>
      </c>
      <c r="B308" s="12" t="s">
        <v>49</v>
      </c>
      <c r="C308" s="12">
        <v>170</v>
      </c>
      <c r="D308" s="12">
        <v>2</v>
      </c>
      <c r="E308" s="17" t="s">
        <v>2151</v>
      </c>
      <c r="F308" s="17" t="s">
        <v>99</v>
      </c>
      <c r="G308" s="17" t="s">
        <v>32</v>
      </c>
      <c r="H308" s="12" t="s">
        <v>19</v>
      </c>
      <c r="I308" s="12" t="s">
        <v>992</v>
      </c>
      <c r="J308" s="27">
        <v>37</v>
      </c>
      <c r="K308" s="17">
        <v>8</v>
      </c>
      <c r="L308" s="17" t="s">
        <v>2151</v>
      </c>
      <c r="N308" s="12" t="s">
        <v>1078</v>
      </c>
      <c r="Q308" s="16">
        <v>15</v>
      </c>
      <c r="R308" s="12" t="s">
        <v>2150</v>
      </c>
      <c r="S308" s="12" t="s">
        <v>2149</v>
      </c>
      <c r="T308" s="12" t="s">
        <v>2148</v>
      </c>
      <c r="U308" s="12" t="s">
        <v>20</v>
      </c>
      <c r="V308" s="12" t="s">
        <v>2032</v>
      </c>
      <c r="X308" s="12" t="s">
        <v>2147</v>
      </c>
      <c r="Y308" s="12" t="s">
        <v>1285</v>
      </c>
      <c r="Z308" s="12" t="s">
        <v>2146</v>
      </c>
      <c r="AA308" s="12">
        <v>2.0299999999999998</v>
      </c>
      <c r="AB308" s="28">
        <v>40581.699166666665</v>
      </c>
      <c r="AC308" s="12" t="s">
        <v>20</v>
      </c>
    </row>
    <row r="309" spans="1:29" ht="153" hidden="1">
      <c r="A309" s="16">
        <v>1308</v>
      </c>
      <c r="B309" s="12" t="s">
        <v>49</v>
      </c>
      <c r="C309" s="12">
        <v>170</v>
      </c>
      <c r="D309" s="12">
        <v>2</v>
      </c>
      <c r="E309" s="17" t="s">
        <v>2105</v>
      </c>
      <c r="F309" s="17" t="s">
        <v>73</v>
      </c>
      <c r="G309" s="17" t="s">
        <v>45</v>
      </c>
      <c r="H309" s="12" t="s">
        <v>19</v>
      </c>
      <c r="I309" s="12" t="s">
        <v>992</v>
      </c>
      <c r="J309" s="27">
        <v>39</v>
      </c>
      <c r="K309" s="17">
        <v>7</v>
      </c>
      <c r="L309" s="17" t="s">
        <v>2105</v>
      </c>
      <c r="N309" s="12" t="s">
        <v>1078</v>
      </c>
      <c r="Q309" s="16">
        <v>10</v>
      </c>
      <c r="R309" s="12" t="s">
        <v>2104</v>
      </c>
      <c r="S309" s="12" t="s">
        <v>1773</v>
      </c>
      <c r="T309" s="12" t="s">
        <v>1671</v>
      </c>
      <c r="U309" s="12" t="s">
        <v>20</v>
      </c>
      <c r="V309" s="12" t="s">
        <v>1670</v>
      </c>
      <c r="Y309" s="12" t="s">
        <v>1285</v>
      </c>
      <c r="Z309" s="12" t="s">
        <v>1772</v>
      </c>
      <c r="AA309" s="12">
        <v>2.0299999999999998</v>
      </c>
      <c r="AB309" s="28">
        <v>40581.635833333334</v>
      </c>
      <c r="AC309" s="12" t="s">
        <v>20</v>
      </c>
    </row>
    <row r="310" spans="1:29" ht="191.25" hidden="1">
      <c r="A310" s="16">
        <v>1309</v>
      </c>
      <c r="B310" s="12" t="s">
        <v>49</v>
      </c>
      <c r="C310" s="12">
        <v>170</v>
      </c>
      <c r="D310" s="12">
        <v>2</v>
      </c>
      <c r="E310" s="17" t="s">
        <v>2024</v>
      </c>
      <c r="F310" s="17" t="s">
        <v>139</v>
      </c>
      <c r="G310" s="17" t="s">
        <v>59</v>
      </c>
      <c r="H310" s="12" t="s">
        <v>19</v>
      </c>
      <c r="I310" s="12" t="s">
        <v>992</v>
      </c>
      <c r="J310" s="27">
        <v>42</v>
      </c>
      <c r="K310" s="17">
        <v>14</v>
      </c>
      <c r="L310" s="17" t="s">
        <v>2024</v>
      </c>
      <c r="N310" s="12" t="s">
        <v>1078</v>
      </c>
      <c r="Q310" s="16">
        <v>6</v>
      </c>
      <c r="R310" s="12" t="s">
        <v>2056</v>
      </c>
      <c r="S310" s="12" t="s">
        <v>1773</v>
      </c>
      <c r="T310" s="12" t="s">
        <v>2055</v>
      </c>
      <c r="U310" s="12" t="s">
        <v>20</v>
      </c>
      <c r="V310" s="12" t="s">
        <v>2032</v>
      </c>
      <c r="Y310" s="12" t="s">
        <v>1285</v>
      </c>
      <c r="Z310" s="12" t="s">
        <v>2054</v>
      </c>
      <c r="AA310" s="12">
        <v>2.0299999999999998</v>
      </c>
      <c r="AB310" s="28">
        <v>40581.699166666665</v>
      </c>
      <c r="AC310" s="12" t="s">
        <v>20</v>
      </c>
    </row>
    <row r="311" spans="1:29" ht="191.25" hidden="1">
      <c r="A311" s="16">
        <v>1310</v>
      </c>
      <c r="B311" s="12" t="s">
        <v>49</v>
      </c>
      <c r="C311" s="12">
        <v>170</v>
      </c>
      <c r="D311" s="12">
        <v>2</v>
      </c>
      <c r="E311" s="17" t="s">
        <v>2024</v>
      </c>
      <c r="F311" s="17" t="s">
        <v>139</v>
      </c>
      <c r="G311" s="17" t="s">
        <v>41</v>
      </c>
      <c r="H311" s="12" t="s">
        <v>19</v>
      </c>
      <c r="I311" s="12" t="s">
        <v>992</v>
      </c>
      <c r="J311" s="27">
        <v>42</v>
      </c>
      <c r="K311" s="17">
        <v>30</v>
      </c>
      <c r="L311" s="17" t="s">
        <v>2024</v>
      </c>
      <c r="N311" s="12" t="s">
        <v>1078</v>
      </c>
      <c r="Q311" s="16">
        <v>6</v>
      </c>
      <c r="R311" s="12" t="s">
        <v>2070</v>
      </c>
      <c r="S311" s="12" t="s">
        <v>1773</v>
      </c>
      <c r="T311" s="12" t="s">
        <v>2069</v>
      </c>
      <c r="U311" s="12" t="s">
        <v>20</v>
      </c>
      <c r="V311" s="12" t="s">
        <v>2032</v>
      </c>
      <c r="Y311" s="12" t="s">
        <v>1285</v>
      </c>
      <c r="Z311" s="12" t="s">
        <v>2068</v>
      </c>
      <c r="AA311" s="12">
        <v>2.0299999999999998</v>
      </c>
      <c r="AB311" s="28">
        <v>40581.699166666665</v>
      </c>
      <c r="AC311" s="12" t="s">
        <v>20</v>
      </c>
    </row>
    <row r="312" spans="1:29" ht="114.75" hidden="1">
      <c r="A312" s="16">
        <v>1311</v>
      </c>
      <c r="B312" s="12" t="s">
        <v>49</v>
      </c>
      <c r="C312" s="12">
        <v>170</v>
      </c>
      <c r="D312" s="12">
        <v>2</v>
      </c>
      <c r="E312" s="17" t="s">
        <v>2024</v>
      </c>
      <c r="F312" s="17" t="s">
        <v>79</v>
      </c>
      <c r="G312" s="17" t="s">
        <v>33</v>
      </c>
      <c r="H312" s="12" t="s">
        <v>19</v>
      </c>
      <c r="I312" s="12" t="s">
        <v>992</v>
      </c>
      <c r="J312" s="27">
        <v>43</v>
      </c>
      <c r="K312" s="17">
        <v>9</v>
      </c>
      <c r="L312" s="17" t="s">
        <v>2024</v>
      </c>
      <c r="N312" s="12" t="s">
        <v>1078</v>
      </c>
      <c r="Q312" s="16">
        <v>10</v>
      </c>
      <c r="R312" s="12" t="s">
        <v>2023</v>
      </c>
      <c r="S312" s="12" t="s">
        <v>1773</v>
      </c>
      <c r="T312" s="12" t="s">
        <v>1671</v>
      </c>
      <c r="U312" s="12" t="s">
        <v>20</v>
      </c>
      <c r="V312" s="12" t="s">
        <v>1670</v>
      </c>
      <c r="Y312" s="12" t="s">
        <v>1285</v>
      </c>
      <c r="Z312" s="12" t="s">
        <v>1772</v>
      </c>
      <c r="AA312" s="12">
        <v>2.0299999999999998</v>
      </c>
      <c r="AB312" s="28">
        <v>40581.635833333334</v>
      </c>
      <c r="AC312" s="12" t="s">
        <v>20</v>
      </c>
    </row>
    <row r="313" spans="1:29" ht="165.75" hidden="1">
      <c r="A313" s="16">
        <v>1312</v>
      </c>
      <c r="B313" s="12" t="s">
        <v>49</v>
      </c>
      <c r="C313" s="12">
        <v>170</v>
      </c>
      <c r="D313" s="12">
        <v>2</v>
      </c>
      <c r="E313" s="17" t="s">
        <v>2022</v>
      </c>
      <c r="F313" s="17" t="s">
        <v>79</v>
      </c>
      <c r="G313" s="17" t="s">
        <v>30</v>
      </c>
      <c r="H313" s="12" t="s">
        <v>19</v>
      </c>
      <c r="I313" s="12" t="s">
        <v>992</v>
      </c>
      <c r="J313" s="27">
        <v>43</v>
      </c>
      <c r="K313" s="17">
        <v>33</v>
      </c>
      <c r="L313" s="17" t="s">
        <v>2022</v>
      </c>
      <c r="N313" s="12" t="s">
        <v>1078</v>
      </c>
      <c r="Q313" s="16">
        <v>10</v>
      </c>
      <c r="R313" s="12" t="s">
        <v>2021</v>
      </c>
      <c r="S313" s="12" t="s">
        <v>1773</v>
      </c>
      <c r="T313" s="12" t="s">
        <v>2020</v>
      </c>
      <c r="U313" s="12" t="s">
        <v>20</v>
      </c>
      <c r="V313" s="12" t="s">
        <v>1670</v>
      </c>
      <c r="X313" s="12" t="s">
        <v>2019</v>
      </c>
      <c r="Y313" s="12" t="s">
        <v>990</v>
      </c>
      <c r="Z313" s="12" t="s">
        <v>2018</v>
      </c>
      <c r="AB313" s="28">
        <v>40581.687106481484</v>
      </c>
      <c r="AC313" s="12" t="s">
        <v>20</v>
      </c>
    </row>
    <row r="314" spans="1:29" ht="255" hidden="1">
      <c r="A314" s="16">
        <v>1313</v>
      </c>
      <c r="B314" s="12" t="s">
        <v>49</v>
      </c>
      <c r="C314" s="12">
        <v>170</v>
      </c>
      <c r="D314" s="12">
        <v>2</v>
      </c>
      <c r="E314" s="17" t="s">
        <v>1952</v>
      </c>
      <c r="F314" s="17" t="s">
        <v>85</v>
      </c>
      <c r="G314" s="17" t="s">
        <v>32</v>
      </c>
      <c r="H314" s="12" t="s">
        <v>19</v>
      </c>
      <c r="I314" s="12" t="s">
        <v>992</v>
      </c>
      <c r="J314" s="27">
        <v>45</v>
      </c>
      <c r="K314" s="17">
        <v>8</v>
      </c>
      <c r="L314" s="17" t="s">
        <v>1952</v>
      </c>
      <c r="N314" s="12" t="s">
        <v>1074</v>
      </c>
      <c r="Q314" s="16">
        <v>10</v>
      </c>
      <c r="R314" s="12" t="s">
        <v>1986</v>
      </c>
      <c r="S314" s="12" t="s">
        <v>70</v>
      </c>
      <c r="T314" s="12" t="s">
        <v>1671</v>
      </c>
      <c r="U314" s="12" t="s">
        <v>20</v>
      </c>
      <c r="V314" s="12" t="s">
        <v>1670</v>
      </c>
      <c r="Y314" s="12" t="s">
        <v>1285</v>
      </c>
      <c r="Z314" s="12" t="s">
        <v>1772</v>
      </c>
      <c r="AA314" s="12">
        <v>2.0299999999999998</v>
      </c>
      <c r="AB314" s="28">
        <v>40581.635833333334</v>
      </c>
      <c r="AC314" s="12" t="s">
        <v>20</v>
      </c>
    </row>
    <row r="315" spans="1:29" ht="114.75" hidden="1">
      <c r="A315" s="16">
        <v>1314</v>
      </c>
      <c r="B315" s="12" t="s">
        <v>49</v>
      </c>
      <c r="C315" s="12">
        <v>170</v>
      </c>
      <c r="D315" s="12">
        <v>2</v>
      </c>
      <c r="E315" s="17" t="s">
        <v>95</v>
      </c>
      <c r="F315" s="17" t="s">
        <v>94</v>
      </c>
      <c r="G315" s="17" t="s">
        <v>22</v>
      </c>
      <c r="H315" s="12" t="s">
        <v>19</v>
      </c>
      <c r="I315" s="12" t="s">
        <v>992</v>
      </c>
      <c r="J315" s="27">
        <v>79</v>
      </c>
      <c r="K315" s="17">
        <v>4</v>
      </c>
      <c r="L315" s="17" t="s">
        <v>95</v>
      </c>
      <c r="N315" s="12" t="s">
        <v>1078</v>
      </c>
      <c r="Q315" s="16">
        <v>10</v>
      </c>
      <c r="R315" s="12" t="s">
        <v>1852</v>
      </c>
      <c r="S315" s="12" t="s">
        <v>1851</v>
      </c>
      <c r="T315" s="12" t="s">
        <v>1850</v>
      </c>
      <c r="U315" s="12" t="s">
        <v>20</v>
      </c>
      <c r="V315" s="12" t="s">
        <v>1670</v>
      </c>
      <c r="Y315" s="12" t="s">
        <v>1285</v>
      </c>
      <c r="Z315" s="12" t="s">
        <v>1772</v>
      </c>
      <c r="AA315" s="12">
        <v>2.0299999999999998</v>
      </c>
      <c r="AB315" s="28">
        <v>40581.635833333334</v>
      </c>
      <c r="AC315" s="12" t="s">
        <v>20</v>
      </c>
    </row>
    <row r="316" spans="1:29" ht="63.75" hidden="1">
      <c r="A316" s="16">
        <v>1315</v>
      </c>
      <c r="B316" s="12" t="s">
        <v>49</v>
      </c>
      <c r="C316" s="12">
        <v>170</v>
      </c>
      <c r="D316" s="12">
        <v>2</v>
      </c>
      <c r="E316" s="17" t="s">
        <v>93</v>
      </c>
      <c r="F316" s="17" t="s">
        <v>94</v>
      </c>
      <c r="G316" s="17" t="s">
        <v>56</v>
      </c>
      <c r="H316" s="12" t="s">
        <v>19</v>
      </c>
      <c r="I316" s="12" t="s">
        <v>992</v>
      </c>
      <c r="J316" s="27">
        <v>79</v>
      </c>
      <c r="K316" s="17">
        <v>16</v>
      </c>
      <c r="L316" s="17" t="s">
        <v>93</v>
      </c>
      <c r="N316" s="12" t="s">
        <v>1078</v>
      </c>
      <c r="Q316" s="16">
        <v>10</v>
      </c>
      <c r="R316" s="12" t="s">
        <v>1860</v>
      </c>
      <c r="S316" s="12" t="s">
        <v>70</v>
      </c>
      <c r="T316" s="12" t="s">
        <v>1841</v>
      </c>
      <c r="U316" s="12" t="s">
        <v>20</v>
      </c>
      <c r="V316" s="12" t="s">
        <v>1670</v>
      </c>
      <c r="Y316" s="12" t="s">
        <v>990</v>
      </c>
      <c r="Z316" s="12" t="s">
        <v>1859</v>
      </c>
      <c r="AB316" s="28">
        <v>40581.690208333333</v>
      </c>
      <c r="AC316" s="12" t="s">
        <v>20</v>
      </c>
    </row>
    <row r="317" spans="1:29" ht="409.5" hidden="1">
      <c r="A317" s="16">
        <v>1316</v>
      </c>
      <c r="B317" s="12" t="s">
        <v>49</v>
      </c>
      <c r="C317" s="12">
        <v>170</v>
      </c>
      <c r="D317" s="12">
        <v>2</v>
      </c>
      <c r="E317" s="17" t="s">
        <v>93</v>
      </c>
      <c r="F317" s="17" t="s">
        <v>94</v>
      </c>
      <c r="G317" s="17" t="s">
        <v>68</v>
      </c>
      <c r="H317" s="12" t="s">
        <v>19</v>
      </c>
      <c r="I317" s="12" t="s">
        <v>992</v>
      </c>
      <c r="J317" s="27">
        <v>79</v>
      </c>
      <c r="K317" s="17">
        <v>20</v>
      </c>
      <c r="L317" s="17" t="s">
        <v>93</v>
      </c>
      <c r="N317" s="12" t="s">
        <v>1078</v>
      </c>
      <c r="Q317" s="16">
        <v>11</v>
      </c>
      <c r="R317" s="12" t="s">
        <v>1849</v>
      </c>
      <c r="S317" s="12" t="s">
        <v>70</v>
      </c>
      <c r="T317" s="12" t="s">
        <v>1848</v>
      </c>
      <c r="U317" s="12" t="s">
        <v>20</v>
      </c>
      <c r="V317" s="12" t="s">
        <v>1670</v>
      </c>
      <c r="X317" s="12" t="s">
        <v>1835</v>
      </c>
      <c r="Y317" s="12" t="s">
        <v>1285</v>
      </c>
      <c r="Z317" s="12" t="s">
        <v>1847</v>
      </c>
      <c r="AA317" s="12">
        <v>2.0299999999999998</v>
      </c>
      <c r="AB317" s="28">
        <v>40581.699166666665</v>
      </c>
      <c r="AC317" s="12" t="s">
        <v>20</v>
      </c>
    </row>
    <row r="318" spans="1:29" ht="153" hidden="1">
      <c r="A318" s="16">
        <v>1317</v>
      </c>
      <c r="B318" s="12" t="s">
        <v>49</v>
      </c>
      <c r="C318" s="12">
        <v>170</v>
      </c>
      <c r="D318" s="12">
        <v>2</v>
      </c>
      <c r="E318" s="17" t="s">
        <v>93</v>
      </c>
      <c r="F318" s="17" t="s">
        <v>94</v>
      </c>
      <c r="G318" s="17" t="s">
        <v>71</v>
      </c>
      <c r="H318" s="12" t="s">
        <v>19</v>
      </c>
      <c r="I318" s="12" t="s">
        <v>992</v>
      </c>
      <c r="J318" s="27">
        <v>79</v>
      </c>
      <c r="K318" s="17">
        <v>36</v>
      </c>
      <c r="L318" s="17" t="s">
        <v>93</v>
      </c>
      <c r="N318" s="12" t="s">
        <v>1078</v>
      </c>
      <c r="Q318" s="16">
        <v>10</v>
      </c>
      <c r="R318" s="12" t="s">
        <v>1858</v>
      </c>
      <c r="S318" s="12" t="s">
        <v>1773</v>
      </c>
      <c r="T318" s="12" t="s">
        <v>1857</v>
      </c>
      <c r="U318" s="12" t="s">
        <v>20</v>
      </c>
      <c r="V318" s="12" t="s">
        <v>1670</v>
      </c>
      <c r="Y318" s="12" t="s">
        <v>990</v>
      </c>
      <c r="Z318" s="12" t="s">
        <v>1856</v>
      </c>
      <c r="AB318" s="28">
        <v>40581.690138888887</v>
      </c>
      <c r="AC318" s="12" t="s">
        <v>20</v>
      </c>
    </row>
    <row r="319" spans="1:29" ht="409.5" hidden="1">
      <c r="A319" s="16">
        <v>1318</v>
      </c>
      <c r="B319" s="12" t="s">
        <v>49</v>
      </c>
      <c r="C319" s="12">
        <v>170</v>
      </c>
      <c r="D319" s="12">
        <v>2</v>
      </c>
      <c r="E319" s="17" t="s">
        <v>93</v>
      </c>
      <c r="F319" s="17" t="s">
        <v>94</v>
      </c>
      <c r="G319" s="17" t="s">
        <v>71</v>
      </c>
      <c r="H319" s="12" t="s">
        <v>19</v>
      </c>
      <c r="I319" s="12" t="s">
        <v>992</v>
      </c>
      <c r="J319" s="27">
        <v>79</v>
      </c>
      <c r="K319" s="17">
        <v>36</v>
      </c>
      <c r="L319" s="17" t="s">
        <v>93</v>
      </c>
      <c r="N319" s="12" t="s">
        <v>994</v>
      </c>
      <c r="Q319" s="16">
        <v>10</v>
      </c>
      <c r="R319" s="12" t="s">
        <v>1865</v>
      </c>
      <c r="S319" s="12" t="s">
        <v>70</v>
      </c>
      <c r="T319" s="12" t="s">
        <v>1864</v>
      </c>
      <c r="U319" s="12" t="s">
        <v>20</v>
      </c>
      <c r="V319" s="12" t="s">
        <v>1670</v>
      </c>
      <c r="Y319" s="12" t="s">
        <v>990</v>
      </c>
      <c r="AB319" s="28">
        <v>40581.700231481482</v>
      </c>
      <c r="AC319" s="12" t="s">
        <v>20</v>
      </c>
    </row>
    <row r="320" spans="1:29" ht="153" hidden="1">
      <c r="A320" s="16">
        <v>1319</v>
      </c>
      <c r="B320" s="12" t="s">
        <v>49</v>
      </c>
      <c r="C320" s="12">
        <v>170</v>
      </c>
      <c r="D320" s="12">
        <v>2</v>
      </c>
      <c r="E320" s="17" t="s">
        <v>40</v>
      </c>
      <c r="F320" s="17" t="s">
        <v>96</v>
      </c>
      <c r="G320" s="17" t="s">
        <v>69</v>
      </c>
      <c r="H320" s="12" t="s">
        <v>19</v>
      </c>
      <c r="I320" s="12" t="s">
        <v>992</v>
      </c>
      <c r="J320" s="27">
        <v>80</v>
      </c>
      <c r="K320" s="17">
        <v>38</v>
      </c>
      <c r="L320" s="17" t="s">
        <v>40</v>
      </c>
      <c r="N320" s="12" t="s">
        <v>994</v>
      </c>
      <c r="Q320" s="16">
        <v>10</v>
      </c>
      <c r="R320" s="12" t="s">
        <v>1836</v>
      </c>
      <c r="S320" s="12" t="s">
        <v>70</v>
      </c>
      <c r="T320" s="12" t="s">
        <v>1835</v>
      </c>
      <c r="U320" s="12" t="s">
        <v>20</v>
      </c>
      <c r="V320" s="12" t="s">
        <v>1670</v>
      </c>
      <c r="Y320" s="12" t="s">
        <v>990</v>
      </c>
      <c r="AB320" s="28">
        <v>40581.700231481482</v>
      </c>
      <c r="AC320" s="12" t="s">
        <v>20</v>
      </c>
    </row>
    <row r="321" spans="1:29" ht="102" hidden="1">
      <c r="A321" s="16">
        <v>1320</v>
      </c>
      <c r="B321" s="12" t="s">
        <v>49</v>
      </c>
      <c r="C321" s="12">
        <v>170</v>
      </c>
      <c r="D321" s="12">
        <v>2</v>
      </c>
      <c r="E321" s="17" t="s">
        <v>40</v>
      </c>
      <c r="F321" s="17" t="s">
        <v>1826</v>
      </c>
      <c r="G321" s="17" t="s">
        <v>81</v>
      </c>
      <c r="H321" s="12" t="s">
        <v>19</v>
      </c>
      <c r="I321" s="12" t="s">
        <v>992</v>
      </c>
      <c r="J321" s="27">
        <v>81</v>
      </c>
      <c r="K321" s="17">
        <v>22</v>
      </c>
      <c r="L321" s="17" t="s">
        <v>40</v>
      </c>
      <c r="N321" s="12" t="s">
        <v>1078</v>
      </c>
      <c r="Q321" s="16">
        <v>10</v>
      </c>
      <c r="R321" s="12" t="s">
        <v>1832</v>
      </c>
      <c r="S321" s="12" t="s">
        <v>1773</v>
      </c>
      <c r="T321" s="12" t="s">
        <v>1671</v>
      </c>
      <c r="U321" s="12" t="s">
        <v>20</v>
      </c>
      <c r="V321" s="12" t="s">
        <v>1670</v>
      </c>
      <c r="Y321" s="12" t="s">
        <v>1285</v>
      </c>
      <c r="Z321" s="12" t="s">
        <v>1772</v>
      </c>
      <c r="AA321" s="12">
        <v>2.0299999999999998</v>
      </c>
      <c r="AB321" s="28">
        <v>40581.635833333334</v>
      </c>
      <c r="AC321" s="12" t="s">
        <v>20</v>
      </c>
    </row>
    <row r="322" spans="1:29" ht="102" hidden="1">
      <c r="A322" s="16">
        <v>1321</v>
      </c>
      <c r="B322" s="12" t="s">
        <v>49</v>
      </c>
      <c r="C322" s="12">
        <v>170</v>
      </c>
      <c r="D322" s="12">
        <v>2</v>
      </c>
      <c r="E322" s="17" t="s">
        <v>103</v>
      </c>
      <c r="F322" s="17" t="s">
        <v>104</v>
      </c>
      <c r="G322" s="17" t="s">
        <v>56</v>
      </c>
      <c r="H322" s="12" t="s">
        <v>19</v>
      </c>
      <c r="I322" s="12" t="s">
        <v>992</v>
      </c>
      <c r="J322" s="27">
        <v>85</v>
      </c>
      <c r="K322" s="17">
        <v>16</v>
      </c>
      <c r="L322" s="17" t="s">
        <v>103</v>
      </c>
      <c r="N322" s="12" t="s">
        <v>994</v>
      </c>
      <c r="Q322" s="16">
        <v>10</v>
      </c>
      <c r="R322" s="12" t="s">
        <v>1789</v>
      </c>
      <c r="S322" s="12" t="s">
        <v>1773</v>
      </c>
      <c r="T322" s="12" t="s">
        <v>1788</v>
      </c>
      <c r="U322" s="12" t="s">
        <v>20</v>
      </c>
      <c r="V322" s="12" t="s">
        <v>1670</v>
      </c>
      <c r="Y322" s="12" t="s">
        <v>990</v>
      </c>
      <c r="AB322" s="28">
        <v>40581.700231481482</v>
      </c>
      <c r="AC322" s="12" t="s">
        <v>20</v>
      </c>
    </row>
    <row r="323" spans="1:29" ht="216.75" hidden="1">
      <c r="A323" s="16">
        <v>1322</v>
      </c>
      <c r="B323" s="12" t="s">
        <v>49</v>
      </c>
      <c r="C323" s="12">
        <v>170</v>
      </c>
      <c r="D323" s="12">
        <v>2</v>
      </c>
      <c r="E323" s="17" t="s">
        <v>106</v>
      </c>
      <c r="F323" s="17" t="s">
        <v>107</v>
      </c>
      <c r="G323" s="17" t="s">
        <v>45</v>
      </c>
      <c r="H323" s="12" t="s">
        <v>19</v>
      </c>
      <c r="I323" s="12" t="s">
        <v>992</v>
      </c>
      <c r="J323" s="27">
        <v>87</v>
      </c>
      <c r="K323" s="17">
        <v>7</v>
      </c>
      <c r="L323" s="17" t="s">
        <v>106</v>
      </c>
      <c r="N323" s="12" t="s">
        <v>1078</v>
      </c>
      <c r="Q323" s="16">
        <v>10</v>
      </c>
      <c r="R323" s="12" t="s">
        <v>1774</v>
      </c>
      <c r="S323" s="12" t="s">
        <v>1773</v>
      </c>
      <c r="T323" s="12" t="s">
        <v>1671</v>
      </c>
      <c r="U323" s="12" t="s">
        <v>20</v>
      </c>
      <c r="V323" s="12" t="s">
        <v>1670</v>
      </c>
      <c r="Y323" s="12" t="s">
        <v>1285</v>
      </c>
      <c r="Z323" s="12" t="s">
        <v>1772</v>
      </c>
      <c r="AA323" s="12">
        <v>2.0299999999999998</v>
      </c>
      <c r="AB323" s="28">
        <v>40581.635833333334</v>
      </c>
      <c r="AC323" s="12" t="s">
        <v>20</v>
      </c>
    </row>
    <row r="324" spans="1:29" ht="38.25" hidden="1">
      <c r="A324" s="16">
        <v>1323</v>
      </c>
      <c r="B324" s="12" t="s">
        <v>49</v>
      </c>
      <c r="C324" s="12">
        <v>170</v>
      </c>
      <c r="D324" s="12">
        <v>2</v>
      </c>
      <c r="E324" s="17" t="s">
        <v>1658</v>
      </c>
      <c r="F324" s="17" t="s">
        <v>108</v>
      </c>
      <c r="G324" s="17" t="s">
        <v>1674</v>
      </c>
      <c r="H324" s="12" t="s">
        <v>19</v>
      </c>
      <c r="I324" s="12" t="s">
        <v>992</v>
      </c>
      <c r="J324" s="27">
        <v>93</v>
      </c>
      <c r="L324" s="17" t="s">
        <v>1658</v>
      </c>
      <c r="N324" s="12" t="s">
        <v>1078</v>
      </c>
      <c r="Q324" s="16">
        <v>10</v>
      </c>
      <c r="R324" s="12" t="s">
        <v>1673</v>
      </c>
      <c r="S324" s="12" t="s">
        <v>1672</v>
      </c>
      <c r="T324" s="12" t="s">
        <v>1671</v>
      </c>
      <c r="U324" s="12" t="s">
        <v>20</v>
      </c>
      <c r="V324" s="12" t="s">
        <v>1670</v>
      </c>
      <c r="Y324" s="12" t="s">
        <v>1285</v>
      </c>
      <c r="Z324" s="12" t="s">
        <v>1669</v>
      </c>
      <c r="AA324" s="12">
        <v>2.0299999999999998</v>
      </c>
      <c r="AB324" s="28">
        <v>40581.699166666665</v>
      </c>
      <c r="AC324" s="12" t="s">
        <v>20</v>
      </c>
    </row>
    <row r="325" spans="1:29" ht="63.75" hidden="1">
      <c r="A325" s="16">
        <v>1324</v>
      </c>
      <c r="B325" s="12" t="s">
        <v>49</v>
      </c>
      <c r="C325" s="12">
        <v>170</v>
      </c>
      <c r="D325" s="12">
        <v>2</v>
      </c>
      <c r="E325" s="17" t="s">
        <v>1658</v>
      </c>
      <c r="F325" s="17" t="s">
        <v>1660</v>
      </c>
      <c r="G325" s="17" t="s">
        <v>1662</v>
      </c>
      <c r="H325" s="12" t="s">
        <v>19</v>
      </c>
      <c r="I325" s="12" t="s">
        <v>992</v>
      </c>
      <c r="J325" s="27">
        <v>94</v>
      </c>
      <c r="L325" s="17" t="s">
        <v>1658</v>
      </c>
      <c r="N325" s="12" t="s">
        <v>994</v>
      </c>
      <c r="Q325" s="16">
        <v>7</v>
      </c>
      <c r="R325" s="12" t="s">
        <v>1661</v>
      </c>
      <c r="S325" s="12" t="s">
        <v>70</v>
      </c>
      <c r="T325" s="12" t="s">
        <v>1656</v>
      </c>
      <c r="U325" s="12" t="s">
        <v>20</v>
      </c>
      <c r="V325" s="12" t="s">
        <v>1584</v>
      </c>
      <c r="Y325" s="12" t="s">
        <v>990</v>
      </c>
      <c r="AB325" s="28">
        <v>40581.700231481482</v>
      </c>
      <c r="AC325" s="12" t="s">
        <v>20</v>
      </c>
    </row>
    <row r="326" spans="1:29" ht="63.75" hidden="1">
      <c r="A326" s="16">
        <v>1325</v>
      </c>
      <c r="B326" s="12" t="s">
        <v>49</v>
      </c>
      <c r="C326" s="12">
        <v>170</v>
      </c>
      <c r="D326" s="12">
        <v>2</v>
      </c>
      <c r="E326" s="17" t="s">
        <v>1658</v>
      </c>
      <c r="F326" s="17" t="s">
        <v>1660</v>
      </c>
      <c r="G326" s="17" t="s">
        <v>1659</v>
      </c>
      <c r="H326" s="12" t="s">
        <v>19</v>
      </c>
      <c r="I326" s="12" t="s">
        <v>992</v>
      </c>
      <c r="J326" s="27">
        <v>94</v>
      </c>
      <c r="L326" s="17" t="s">
        <v>1658</v>
      </c>
      <c r="N326" s="12" t="s">
        <v>994</v>
      </c>
      <c r="Q326" s="16">
        <v>7</v>
      </c>
      <c r="R326" s="12" t="s">
        <v>1657</v>
      </c>
      <c r="S326" s="12" t="s">
        <v>70</v>
      </c>
      <c r="T326" s="12" t="s">
        <v>1656</v>
      </c>
      <c r="U326" s="12" t="s">
        <v>20</v>
      </c>
      <c r="V326" s="12" t="s">
        <v>1584</v>
      </c>
      <c r="Y326" s="12" t="s">
        <v>990</v>
      </c>
      <c r="AB326" s="28">
        <v>40581.700231481482</v>
      </c>
      <c r="AC326" s="12" t="s">
        <v>20</v>
      </c>
    </row>
    <row r="327" spans="1:29" ht="63.75" hidden="1">
      <c r="A327" s="16">
        <v>1326</v>
      </c>
      <c r="B327" s="12" t="s">
        <v>49</v>
      </c>
      <c r="C327" s="12">
        <v>170</v>
      </c>
      <c r="D327" s="12">
        <v>2</v>
      </c>
      <c r="E327" s="17" t="s">
        <v>1658</v>
      </c>
      <c r="F327" s="17" t="s">
        <v>1660</v>
      </c>
      <c r="G327" s="17" t="s">
        <v>1668</v>
      </c>
      <c r="H327" s="12" t="s">
        <v>19</v>
      </c>
      <c r="I327" s="12" t="s">
        <v>992</v>
      </c>
      <c r="J327" s="27">
        <v>94</v>
      </c>
      <c r="L327" s="17" t="s">
        <v>1658</v>
      </c>
      <c r="N327" s="12" t="s">
        <v>1078</v>
      </c>
      <c r="Q327" s="16">
        <v>7</v>
      </c>
      <c r="R327" s="12" t="s">
        <v>1667</v>
      </c>
      <c r="S327" s="12" t="s">
        <v>70</v>
      </c>
      <c r="T327" s="12" t="s">
        <v>1666</v>
      </c>
      <c r="U327" s="12" t="s">
        <v>20</v>
      </c>
      <c r="V327" s="12" t="s">
        <v>1584</v>
      </c>
      <c r="Y327" s="12" t="s">
        <v>1285</v>
      </c>
      <c r="Z327" s="12" t="s">
        <v>1583</v>
      </c>
      <c r="AA327" s="12">
        <v>2.0299999999999998</v>
      </c>
      <c r="AB327" s="28">
        <v>40581.63890046296</v>
      </c>
      <c r="AC327" s="12" t="s">
        <v>20</v>
      </c>
    </row>
    <row r="328" spans="1:29" ht="178.5" hidden="1">
      <c r="A328" s="16">
        <v>1327</v>
      </c>
      <c r="B328" s="12" t="s">
        <v>1969</v>
      </c>
      <c r="C328" s="12">
        <v>170</v>
      </c>
      <c r="D328" s="12">
        <v>2</v>
      </c>
      <c r="E328" s="17" t="s">
        <v>1952</v>
      </c>
      <c r="F328" s="17" t="s">
        <v>88</v>
      </c>
      <c r="G328" s="17" t="s">
        <v>1968</v>
      </c>
      <c r="H328" s="12" t="s">
        <v>19</v>
      </c>
      <c r="I328" s="12" t="s">
        <v>992</v>
      </c>
      <c r="J328" s="27">
        <v>46</v>
      </c>
      <c r="L328" s="17" t="s">
        <v>1952</v>
      </c>
      <c r="N328" s="12" t="s">
        <v>1078</v>
      </c>
      <c r="Q328" s="16">
        <v>10</v>
      </c>
      <c r="R328" s="12" t="s">
        <v>1967</v>
      </c>
      <c r="S328" s="12" t="s">
        <v>1966</v>
      </c>
      <c r="T328" s="12" t="s">
        <v>1954</v>
      </c>
      <c r="U328" s="12" t="s">
        <v>20</v>
      </c>
      <c r="V328" s="12" t="s">
        <v>1670</v>
      </c>
      <c r="Y328" s="12" t="s">
        <v>990</v>
      </c>
      <c r="Z328" s="12" t="s">
        <v>1965</v>
      </c>
      <c r="AB328" s="28">
        <v>40581.689039351855</v>
      </c>
      <c r="AC328" s="12" t="s">
        <v>20</v>
      </c>
    </row>
  </sheetData>
  <autoFilter ref="A1:AC328">
    <filterColumn colId="1">
      <filters>
        <filter val="Banerjea, Raja"/>
        <filter val="Ptasinski, Henry"/>
        <filter val="Wang, Qi"/>
      </filters>
    </filterColumn>
    <filterColumn colId="8">
      <filters>
        <filter val="Y"/>
      </filters>
    </filterColumn>
    <filterColumn colId="21">
      <filters>
        <filter val="Approved_Editor"/>
      </filters>
    </filterColumn>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Title</vt:lpstr>
      <vt:lpstr>SCS</vt:lpstr>
      <vt:lpstr>OBSS</vt:lpstr>
      <vt:lpstr>Interworking</vt:lpstr>
      <vt:lpstr>General</vt:lpstr>
      <vt:lpstr>GCR</vt:lpstr>
      <vt:lpstr>Editor</vt:lpstr>
      <vt:lpstr>LB164</vt:lpstr>
      <vt:lpstr>LB170</vt:lpstr>
      <vt:lpstr>LB173</vt:lpstr>
      <vt:lpstr>LB175</vt:lpstr>
      <vt:lpstr>LB179</vt:lpstr>
      <vt:lpstr>Summary</vt:lpstr>
      <vt:lpstr>list of No Voters</vt:lpstr>
      <vt:lpstr>unsatisfied</vt:lpstr>
    </vt:vector>
  </TitlesOfParts>
  <Company>Some Tech 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Smith</dc:creator>
  <cp:lastModifiedBy>gvenkate</cp:lastModifiedBy>
  <cp:lastPrinted>2004-11-19T06:33:11Z</cp:lastPrinted>
  <dcterms:created xsi:type="dcterms:W3CDTF">2004-07-14T16:37:20Z</dcterms:created>
  <dcterms:modified xsi:type="dcterms:W3CDTF">2011-07-20T14:56:44Z</dcterms:modified>
</cp:coreProperties>
</file>