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65521" windowWidth="14505" windowHeight="5970" activeTab="2"/>
  </bookViews>
  <sheets>
    <sheet name="Title" sheetId="1" r:id="rId1"/>
    <sheet name="Comments" sheetId="2" r:id="rId2"/>
    <sheet name="SCS" sheetId="3" r:id="rId3"/>
    <sheet name="Summary" sheetId="4" r:id="rId4"/>
    <sheet name="list of No Voters" sheetId="5" r:id="rId5"/>
  </sheets>
  <definedNames>
    <definedName name="export_commenters_to_spreadsheet">#REF!</definedName>
  </definedNames>
  <calcPr fullCalcOnLoad="1"/>
</workbook>
</file>

<file path=xl/sharedStrings.xml><?xml version="1.0" encoding="utf-8"?>
<sst xmlns="http://schemas.openxmlformats.org/spreadsheetml/2006/main" count="1523" uniqueCount="434">
  <si>
    <t>IEEE P802.11 Wireless LANs</t>
  </si>
  <si>
    <t>Submission</t>
  </si>
  <si>
    <t>Designator:</t>
  </si>
  <si>
    <t>Venue Date:</t>
  </si>
  <si>
    <t>First Author:</t>
  </si>
  <si>
    <t>Subject:</t>
  </si>
  <si>
    <t>Full Date:</t>
  </si>
  <si>
    <t>Author(s):</t>
  </si>
  <si>
    <t>Abstract:</t>
  </si>
  <si>
    <t>Page</t>
  </si>
  <si>
    <t>Line</t>
  </si>
  <si>
    <t>Comment</t>
  </si>
  <si>
    <t>General</t>
  </si>
  <si>
    <t>32</t>
  </si>
  <si>
    <t>T</t>
  </si>
  <si>
    <t>LB170</t>
  </si>
  <si>
    <t>Editor</t>
  </si>
  <si>
    <t>4</t>
  </si>
  <si>
    <t>Venkatesan, Ganesh</t>
  </si>
  <si>
    <t>E</t>
  </si>
  <si>
    <t>3</t>
  </si>
  <si>
    <t>2</t>
  </si>
  <si>
    <t>24</t>
  </si>
  <si>
    <t>18</t>
  </si>
  <si>
    <t>Ashley, Alex</t>
  </si>
  <si>
    <t>6</t>
  </si>
  <si>
    <t>8</t>
  </si>
  <si>
    <t>9</t>
  </si>
  <si>
    <t>34</t>
  </si>
  <si>
    <t>72</t>
  </si>
  <si>
    <t>1</t>
  </si>
  <si>
    <t>76</t>
  </si>
  <si>
    <t>Goodall, David</t>
  </si>
  <si>
    <t>11.22.15.aa2.3</t>
  </si>
  <si>
    <t>30</t>
  </si>
  <si>
    <t>11.22.15.aa2.6</t>
  </si>
  <si>
    <t>7</t>
  </si>
  <si>
    <t>Chaplin, Clint</t>
  </si>
  <si>
    <t>90</t>
  </si>
  <si>
    <t>GCR</t>
  </si>
  <si>
    <t>Wang, Qi</t>
  </si>
  <si>
    <t>29</t>
  </si>
  <si>
    <t>35</t>
  </si>
  <si>
    <t>13</t>
  </si>
  <si>
    <t>5</t>
  </si>
  <si>
    <t>19</t>
  </si>
  <si>
    <t>25</t>
  </si>
  <si>
    <t>16</t>
  </si>
  <si>
    <t>11</t>
  </si>
  <si>
    <t>14</t>
  </si>
  <si>
    <t>17</t>
  </si>
  <si>
    <t>7.3.2.89</t>
  </si>
  <si>
    <t>12</t>
  </si>
  <si>
    <t>10</t>
  </si>
  <si>
    <t>20</t>
  </si>
  <si>
    <t>38</t>
  </si>
  <si>
    <t xml:space="preserve">As in comment. </t>
  </si>
  <si>
    <t>36</t>
  </si>
  <si>
    <t>39</t>
  </si>
  <si>
    <t>41</t>
  </si>
  <si>
    <t>Banerjea, Raja</t>
  </si>
  <si>
    <t>43</t>
  </si>
  <si>
    <t>26</t>
  </si>
  <si>
    <t>22</t>
  </si>
  <si>
    <t>23</t>
  </si>
  <si>
    <t>44</t>
  </si>
  <si>
    <t>45</t>
  </si>
  <si>
    <t>28</t>
  </si>
  <si>
    <t>27</t>
  </si>
  <si>
    <t>46</t>
  </si>
  <si>
    <t>Hart, Brian</t>
  </si>
  <si>
    <t>74</t>
  </si>
  <si>
    <t>11.22.15.aa2.1</t>
  </si>
  <si>
    <t>79</t>
  </si>
  <si>
    <t>80</t>
  </si>
  <si>
    <t>11.22.15.aa2.4</t>
  </si>
  <si>
    <t>37</t>
  </si>
  <si>
    <t>31</t>
  </si>
  <si>
    <t>11.22.15.aa2.5</t>
  </si>
  <si>
    <t>11.22.15.aa2.8</t>
  </si>
  <si>
    <t>87</t>
  </si>
  <si>
    <t>93</t>
  </si>
  <si>
    <t>50</t>
  </si>
  <si>
    <t>77</t>
  </si>
  <si>
    <t>OBSS</t>
  </si>
  <si>
    <t>Camps Mur, Daniel</t>
  </si>
  <si>
    <t>69</t>
  </si>
  <si>
    <t>89</t>
  </si>
  <si>
    <t>91</t>
  </si>
  <si>
    <t>102</t>
  </si>
  <si>
    <t>aa.2.2</t>
  </si>
  <si>
    <t>105</t>
  </si>
  <si>
    <t>aa.2.1</t>
  </si>
  <si>
    <t>aa.4.1</t>
  </si>
  <si>
    <t>SCS</t>
  </si>
  <si>
    <t>Total</t>
  </si>
  <si>
    <t>Grand Total</t>
  </si>
  <si>
    <t>TR</t>
  </si>
  <si>
    <t>ER</t>
  </si>
  <si>
    <t>CommenterName</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</si>
  <si>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</si>
  <si>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</si>
  <si>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</si>
  <si>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</si>
  <si>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</si>
  <si>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</si>
  <si>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</si>
  <si>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</si>
  <si>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</si>
  <si>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</si>
  <si>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</si>
  <si>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</si>
  <si>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</si>
  <si>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</si>
  <si>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</si>
  <si>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</si>
  <si>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</si>
  <si>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</si>
  <si>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</si>
  <si>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</si>
  <si>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</si>
  <si>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</si>
  <si>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</si>
  <si>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</si>
  <si>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</si>
  <si>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</si>
  <si>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</si>
  <si>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</si>
  <si>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</si>
  <si>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</si>
  <si>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</si>
  <si>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</si>
  <si>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</si>
  <si>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</si>
  <si>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</si>
  <si>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</si>
  <si>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</si>
  <si>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</si>
  <si>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</si>
  <si>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</si>
  <si>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</si>
  <si>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</si>
  <si>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</si>
  <si>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</si>
  <si>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6.3.aa79.1.2</t>
  </si>
  <si>
    <t>6.3.aa79.4.2</t>
  </si>
  <si>
    <t>6.3.aa80.3.2</t>
  </si>
  <si>
    <t>8.4.2.aa93</t>
  </si>
  <si>
    <t>51</t>
  </si>
  <si>
    <t>As in comment</t>
  </si>
  <si>
    <t>52</t>
  </si>
  <si>
    <t>9.2.4.2</t>
  </si>
  <si>
    <t>9.19.2.5</t>
  </si>
  <si>
    <t>71</t>
  </si>
  <si>
    <t>9.19.2.6.aa1</t>
  </si>
  <si>
    <t>11.22.15.aa2.2</t>
  </si>
  <si>
    <t>92</t>
  </si>
  <si>
    <t>11.22.15.aa2.7</t>
  </si>
  <si>
    <t>95</t>
  </si>
  <si>
    <t>10.aa24.1.2</t>
  </si>
  <si>
    <t>96</t>
  </si>
  <si>
    <t>10.aa24.2</t>
  </si>
  <si>
    <t>97</t>
  </si>
  <si>
    <t>118</t>
  </si>
  <si>
    <t>9.3.2.11</t>
  </si>
  <si>
    <t>9.20.aa10.3</t>
  </si>
  <si>
    <t>48</t>
  </si>
  <si>
    <t>54</t>
  </si>
  <si>
    <t>119</t>
  </si>
  <si>
    <t>124</t>
  </si>
  <si>
    <t>67</t>
  </si>
  <si>
    <t>3.1</t>
  </si>
  <si>
    <t>8.2.4.6</t>
  </si>
  <si>
    <t>125</t>
  </si>
  <si>
    <t>98</t>
  </si>
  <si>
    <t>121</t>
  </si>
  <si>
    <t>5.1.1.5</t>
  </si>
  <si>
    <t>8.2.4.4.2</t>
  </si>
  <si>
    <t>Clarify</t>
  </si>
  <si>
    <t>C</t>
  </si>
  <si>
    <t>Control variable at the AP, set by clients to match value advertised by AP so then written by MLME</t>
  </si>
  <si>
    <t>4.3.aa12.3</t>
  </si>
  <si>
    <t>6.3.aa79.2.2</t>
  </si>
  <si>
    <t>8.4.2.aa91</t>
  </si>
  <si>
    <t>8.4.2.aa95</t>
  </si>
  <si>
    <t>8.5.8.aa20</t>
  </si>
  <si>
    <t>61</t>
  </si>
  <si>
    <t>63</t>
  </si>
  <si>
    <t>8.5.aa21.1</t>
  </si>
  <si>
    <t>65</t>
  </si>
  <si>
    <t>70</t>
  </si>
  <si>
    <t>9.20.aa10.2</t>
  </si>
  <si>
    <t>8.4.2</t>
  </si>
  <si>
    <t>11.aa8.2</t>
  </si>
  <si>
    <t>103</t>
  </si>
  <si>
    <t>8.5.aa21.4</t>
  </si>
  <si>
    <t>10.aa24.4.1</t>
  </si>
  <si>
    <t>100</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</si>
  <si>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</si>
  <si>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</si>
  <si>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</si>
  <si>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</si>
  <si>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</si>
  <si>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</si>
  <si>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</si>
  <si>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</si>
  <si>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</si>
  <si>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</si>
  <si>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</si>
  <si>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</si>
  <si>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</si>
  <si>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</si>
  <si>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</si>
  <si>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</si>
  <si>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</si>
  <si>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</si>
  <si>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</si>
  <si>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</si>
  <si>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</si>
  <si>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</si>
  <si>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</si>
  <si>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</si>
  <si>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</si>
  <si>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</si>
  <si>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</si>
  <si>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</si>
  <si>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D</t>
  </si>
  <si>
    <t>A</t>
  </si>
  <si>
    <t>P</t>
  </si>
  <si>
    <t>108</t>
  </si>
  <si>
    <t>Myles, Andrew</t>
  </si>
  <si>
    <t>aa.2.5</t>
  </si>
  <si>
    <t>Jouni Malinen</t>
  </si>
  <si>
    <t>Hongyuan Zhang</t>
  </si>
  <si>
    <t>Wynona Jacobs</t>
  </si>
  <si>
    <t>LB175</t>
  </si>
  <si>
    <t>10.aa23.1</t>
  </si>
  <si>
    <t>There are many places in the spec that talk about a "robust AV STA" but there is no definition of "robust AV STA"</t>
  </si>
  <si>
    <t>Add "When dot11RobustAVStreamingImplemented is true, the STA is a robust AV streaming STA"</t>
  </si>
  <si>
    <t>"mesh stations in the mesh BSS". There can be more than one mesh</t>
  </si>
  <si>
    <t>Change to "mesh stations in a mesh BSS"</t>
  </si>
  <si>
    <t>It should be the GCR unsolicited retry retransmission policy, not delivery method</t>
  </si>
  <si>
    <t>Change "delivery method" to "retransmission policy". Also L41 for GCR Block Ack</t>
  </si>
  <si>
    <t>The style guide does not allow the use of "set to" when describing the reading of a value.</t>
  </si>
  <si>
    <t>Change "with Robust AV Streaming set to 1" to "with Robust AV Streaming equal to 1" and "Mesh Robust AV Streaming set to 1" to "Mesh Robust AV Streaming equal to 1". Also P91L44 and P91L48</t>
  </si>
  <si>
    <t>Change "Robust AV Streaming set to 1" to "Robust AV Streaming equal to 1" here and on line 27</t>
  </si>
  <si>
    <t>"STA accepts a GCR request by sending a DMS Status field" the STA sends a frame, not just a status field</t>
  </si>
  <si>
    <t>Change "An AP or mesh STA accepts a GCR request by sending a DMS Status field with the Status field" to "An AP or mesh STA accepts a GCR request by sending a DMS Response Action frame with a DMS Response element in which the Response Type field is"</t>
  </si>
  <si>
    <t>Change "An AP or mesh STA denies a GCR request by sending a DMS Status field with the Status field" to "An AP or mesh STA denies a GCR request by sending a DMS Response Action frame with a DMS Response element in which the Response Type field is"</t>
  </si>
  <si>
    <t>It should be the GCR unsolicited retry retransmission policy, not delivery mode</t>
  </si>
  <si>
    <t xml:space="preserve">Change "delivery modes" to "retransmission policies". </t>
  </si>
  <si>
    <t>Change "set to " to "equal to " also P93L37, P95L3 x 4</t>
  </si>
  <si>
    <t>The block ack agreement never times out</t>
  </si>
  <si>
    <t>Change "when the block ack agreement timeout occurs." to "after a period of dot11GCRPolicyChangeTimeout."</t>
  </si>
  <si>
    <t>It should be the GCR unsolicited retry retransmission policy, not service</t>
  </si>
  <si>
    <t>Change "the GCR unsolicited retry service" to "the GCR unsolicited retry retransmission policy" here and on line 14</t>
  </si>
  <si>
    <t>Change "set to " to "equal to " x 2</t>
  </si>
  <si>
    <t>9.4.4.2</t>
  </si>
  <si>
    <t>It should be the GCR-SP delivery method, not delivery mode</t>
  </si>
  <si>
    <t>Change "GCR-SP delivery mode" to "GCR-SP delivery method"</t>
  </si>
  <si>
    <t>10.aa23.2</t>
  </si>
  <si>
    <t>99</t>
  </si>
  <si>
    <t>There is no such MIB entry dot11RobustAVStreamingAlternateEDCAFActivate</t>
  </si>
  <si>
    <t>Change "dot11RobustAVStreamingAlternateEDCAFActivate" to "dot11AlternateEDCAActivate"</t>
  </si>
  <si>
    <t>I suspect "At the deletion of each such TSPEC, the AP shall remove the TSPEC from its Potential Traffic Self field." actually belongs in the text about Allocated Traffic Self</t>
  </si>
  <si>
    <t>Move to P101L2 and change it to "Allocated Traffic Self"</t>
  </si>
  <si>
    <t>"The AP shall include in the Potential Traffic Self field all accepted and not deleted TSPECs as they are sent by non-AP STAs." I think this should be the total potential load, not the current instantaneous load, as that is already accounted for in Allocated Traffic Self.</t>
  </si>
  <si>
    <t>Change "The AP shall include in the Potential Traffic Self field all accepted and not deleted TSPECs as they are sent by non-AP STAs." to "The AP shall include in the Potential Traffic Self field the mean and standard deviation from the Allocated Traffic Self field that had the largest value of the mean field since the last MLME-START.request. The AP shall include in the AC_VO Streams field of the Potential Traffic Self field the maximum value from the AC_VO Streams field of the Allocated Traffic Self field that had the largest value of the AC_VO Streams field since the last MLME-START.request. The AP shall include in the AC_VI Streams field of the Potential Traffic Self field the maximum value of the AC_VI Streams field from the Allocated Traffic Self field that had the largest value of the AC_VI Streams field since the last MLME-START.request."</t>
  </si>
  <si>
    <t>I suspect this paragraph should relate to Allocated Traffic Self, not Potential Traffic Self.</t>
  </si>
  <si>
    <t>Change "Potential Traffic Self" to "Allocated Traffic Self"</t>
  </si>
  <si>
    <t>The AP sending HCCA TXOP Advertisements needs to be conditional upon the Activated MIB variable.</t>
  </si>
  <si>
    <t>Change "When an AP receives a TSPEC request that has the Access Policy subfield of the TSPEC element equal to HCCA or HEMM it shall send" to "When an AP with dot11PublicHCCATXOPNegotiationActivated true receives a TSPEC request that has the Access Policy subfield of the TSPEC element equal to HCCA or HEMM it shall send"
After this sentence add "When an AP with dot11ProtectedHCCATXOPNegotiationActivated receives a TSPEC request that has the Access Policy subfield of the TSPEC element equal to HCCA or HEMM it shall send a Protected HCCA TXOP Advertisement Protected Dual of Public Action frame to each collaboration candidate that has the Protected TXOP Negotiation bit of the Extended Capabilities information element equal to 1."</t>
  </si>
  <si>
    <t>This paragraph belongs as the introduction to 10.aa24.3</t>
  </si>
  <si>
    <t>Move to start of 10.aa24.3</t>
  </si>
  <si>
    <t>This paragraph and the next paragraph do not correctly describe the intended behavior. The text about receiving a HCCA TXOP advert and sending a response needs to be separated. It should be possible to receive a public or protected advertisement and send a response to a mix of public and protected enabled APs.</t>
  </si>
  <si>
    <t>Commenter is prepared to make a submission</t>
  </si>
  <si>
    <t>This clause is a mix of advertising HCCA TXOPs and the procedures to negotiate them. Either combine 10.aa24.2 and 10.aa24.3 in to one clause, or move all the negotiation text out of this clause in to 10.aa24.3</t>
  </si>
  <si>
    <t>An HCCA AP should only have to maintain sync with HCCA APs with which it is collaborating. Maintaining sync with any other HCCA AP should be allowed, but must not be a "shall"</t>
  </si>
  <si>
    <t>Change "When dot11RobustAVStreamingImplemented is true and dot11PublicHCCATXOPNegotiationActivated is true, the HCCA AP shall update the timing offset value with respect to the overlapping HCCA AP based on time stamps from the received Beacon frame as follows:" to 
"An HCCAP AP with dot11PublicHCCATXOPNegotiationActivated true shall update the timing offset value based on time stamps from the received Beacon frames from HCCA APs that have an entry in dot11APCTable.  An HCCAP AP with dot11PublicHCCATXOPNegotiationActivated true may update the timing offset value based on time stamps from the received Beacon frames from HCCA APs that are not present in dot11APCTable. 
The timing offset value is calculated using:"</t>
  </si>
  <si>
    <t>Multiple A-MSDU subframes cannot be allowed within an A-MSDU because the sequence number is not carried in the A-MSDU subframe.</t>
  </si>
  <si>
    <t>Remove "Multiple 17 A-MSDU subframes may be contained within one A-MSDU frame, subject to the A-MSDU and MPDU size 18 limitations, as described in 8.3.2.2."</t>
  </si>
  <si>
    <t>The text in clause 10 talks about optional subelements in the QLoad Report element, yet it is not shown in figure 8-aa15 nor is there any definition for allowed subelements.</t>
  </si>
  <si>
    <t>Add an "optional subelements (variable)" to figure 8-aa15 and add the following text
"The Optional Subelements field format contains zero or more subelements, each consisting of a 1-octet Subelement ID field, a 1-octet Length field, and a variable length Data field, as shown in Figure 8-206 . Any optional subelements are ordered by non-decreasing Subelement ID. 
The Subelement ID field values for the defined optional subelements are shown in Table 8-aa&lt;tbd&gt;. A "Yes" in the Extensible column of a subelement listed in Table 8-aa&lt;tbd&gt; indicates that the Length of the subelement might be extended in future revisions or amendments of this standard. When the Extensible column of an element is equal to "Subelements", then the subelement might be extended in future revisions or amendments of this standard by defining additional subelements within the subelement. See 9.23.9 (Extensible subelement parsing)."
Duplicate table 8-aa4 as 8-aa&lt;tbd&gt; changing the title to "Optional Subelement IDs for QLoad Report element"</t>
  </si>
  <si>
    <t>Mesh STAs only use GCR if dot11MeshGCRActivated is true. Likewise it should be the activated MIB, not the implemented MIB entry</t>
  </si>
  <si>
    <t>Change "GCR frames are only transmitted by an AP where dot11RobustAVStreamingImplemented is true_ or a mesh STA" to "GCR frames are only transmitted by an AP where dot11GCRActivated is true or a mesh STA where dot11MeshGCRActivated is true"</t>
  </si>
  <si>
    <t>The TXOPReservations field needs to be split in to ActiveTXOPReservations and PendingTXOPReservations to that it matches the .request primitive and the frame that is sent over the air</t>
  </si>
  <si>
    <t>8.3.3.2</t>
  </si>
  <si>
    <t>The HCCA TXOP Update Count in the Beacon should be conditional upon dot11PublicHCCATXOPNegotiationActivated, not do11QLoadReportActivated</t>
  </si>
  <si>
    <t>Change the HCCA TXOP Update Count field to be conditional upon dot11PublicHCCATXOPNegotiationActivated, not do11QLoadReportActivated</t>
  </si>
  <si>
    <t>The SCS descriptor allows subelements. The "Extensible" column should be "subelements"</t>
  </si>
  <si>
    <t>Change the "Extensible" column to be "subelements"</t>
  </si>
  <si>
    <t>8.4.2.29</t>
  </si>
  <si>
    <t>There is no need for a "Mesh Robust AV Streaming" capability bit, as the only mesh feature is GCR. We are consuming two bits that can only ever be 00 or 11</t>
  </si>
  <si>
    <t>Remove the "Mesh Robust AV Streaming" capability bit and remove do11MeshRobustAVStreamingImplemented and replace all uses of do11MeshRobustAVStreamingImplemented with do11MeshGCRImplemented</t>
  </si>
  <si>
    <t>8.4.2.32</t>
  </si>
  <si>
    <t>The editor got the removal of "is set to" items wrong in this clause.</t>
  </si>
  <si>
    <t>Change "that has the GCR delivery method set to GCR-SP" to "that has the GCR delivery method equal to GCR-SP" and change "a Minimum Service  Interval field equal to 0 indicates" to "the Minimum Service  Interval field is set to 0 to indicate"</t>
  </si>
  <si>
    <t>Change "that has the GCR delivery method set to GCR-SP" to "that has the GCR delivery method equal to GCR-SP" and change "a Maximum Service Interval field equal to 0 indicates" to "the Maximum Service Interval field is set  to 0 to indicate"</t>
  </si>
  <si>
    <t>Change P46L4 "that has the GCR delivery method set to GCR-SP" to "that has the GCR Delivery Method field equal to GCR-SP"
Change P46L9 "the GCR delivery method set to GCR-SP." to "the GCR Delivery Method field equal to GCR-SP."
Change P46L10 "that has the GCR delivery method set to GCR-SP" to "that has the GCR Delivery Method field equal to GCR-SP"</t>
  </si>
  <si>
    <t>There is a mix of "Advertise" and "GCR Advertise" in this clause. Need to choose one or the other</t>
  </si>
  <si>
    <t>The smallest change is to use "GCR Advertise" everywhere</t>
  </si>
  <si>
    <t>10.5.2.4</t>
  </si>
  <si>
    <t>The mode is called "GCR Block Ack" not "GCR-Immediate"</t>
  </si>
  <si>
    <t>Change "GCR-Immediate" to "GCR Block Ack"</t>
  </si>
  <si>
    <t>This should be MSDU and A-MSDU, not MPDU.</t>
  </si>
  <si>
    <t>Change MPDU (A-MPDU) to MSDU and A-MSDU in this entire clause.</t>
  </si>
  <si>
    <t>117</t>
  </si>
  <si>
    <t>Zero should not be allowed for dot11GCRPolicyChangeTimeout. Also max value is very large (2 hours!)</t>
  </si>
  <si>
    <t>Change range to (5 .. 18000)</t>
  </si>
  <si>
    <t>According to Mr Stephens, we can't call it an "OUI" as we're not restricted to the 3 byte version.</t>
  </si>
  <si>
    <t>Change "Corresponding OUI is included in the element" to "Corresponding Organization Identifier field is included in the element"</t>
  </si>
  <si>
    <t>"These fields" but it's only talking about one field.</t>
  </si>
  <si>
    <t>Change to "This field" here and on line 16.</t>
  </si>
  <si>
    <t>8.5.11.1</t>
  </si>
  <si>
    <t>Editorial instruction is wrong - we insert four rows, not two</t>
  </si>
  <si>
    <t>Change "Insert two new rows in Table 8-147" to "Insert four new rows in Table 8-147"</t>
  </si>
  <si>
    <t>Why add "Optional Subelements" to the SCS request frame, when we've got optional subelements within the SCS Descriptor element.</t>
  </si>
  <si>
    <t>Remove "Optional Subelements"</t>
  </si>
  <si>
    <t>"indicate the set of multicast-group MAC addresses" the word multicast is superfluous</t>
  </si>
  <si>
    <t>Change "multicast-group" to "group addressed"</t>
  </si>
  <si>
    <t>What is the "set of MSDUs" ?</t>
  </si>
  <si>
    <t>"with a higher probability" is in conflict with the following sentence, which defines a deterministic scheduler, not a probabilistic. I realize that the person who caused the change was adamant that this change was required, so maybe a compromise might be to use something like "more frequently"</t>
  </si>
  <si>
    <t>Change "are selected with a higher probability" to "are selected more frequently"</t>
  </si>
  <si>
    <t>A mesh STA duplicate detection should be dependent upon dot11MeshGCRImplemented, not dot11RobustAVStreamingImplemented</t>
  </si>
  <si>
    <t>Change to  dot11MeshGCRImplemented, from dot11RobustAVStreamingImplemented</t>
  </si>
  <si>
    <t>9.3.6</t>
  </si>
  <si>
    <t>There is MAC-level recovery on frames delivered using GCR or DMS.</t>
  </si>
  <si>
    <t>Change "Group addressed frames transmitted via the GCR service" to "Group addressed frames transmitted via the group addressed transmission service (GATS)"</t>
  </si>
  <si>
    <t>There is no definition for the "Element ID" and "Length" fields.</t>
  </si>
  <si>
    <t>Add "The Element ID field is set to the value for Intra-Access Category Priority element as specified in Table 8-51. The Length field is set to 1"</t>
  </si>
  <si>
    <t>9.20.6</t>
  </si>
  <si>
    <t>Robust AV STA is not defined any where. It is also referred in Table 10-5 last row</t>
  </si>
  <si>
    <t>Define Robust AV STA -- as a STA where dot11RobustAVStreamingImplemented is true</t>
  </si>
  <si>
    <t>6.3.aa79.3.2</t>
  </si>
  <si>
    <t>"The address of the peer MAC entity to which the QLoadRequest shall be sent."  Uh, no.</t>
  </si>
  <si>
    <t>Provide correct description</t>
  </si>
  <si>
    <t>"Specifies a number unique to the QLoadReport.request primitive or 0 when sending an unsolicited report."  Uh, no.</t>
  </si>
  <si>
    <t>6.3.aa80.4.2</t>
  </si>
  <si>
    <t>"The address of the peer MAC entity to which the TXOPAdvertisement shall be sent."</t>
  </si>
  <si>
    <t>"The address of the peer MAC entity to which the TXOPAdvertisement response shall be sent."</t>
  </si>
  <si>
    <t>Annex aa.2.2</t>
  </si>
  <si>
    <t>This section says that an AP uses the "QoS Traffic Capability elements provided by non-AP STAs" in order to derive the value of the Potential Traffic Self field. Was this function not deprecated in draft 4.0 ?</t>
  </si>
  <si>
    <t>Clarify if QoS Traffic Capability elements are used to derive the value of the Potential Traffic Self field or not.</t>
  </si>
  <si>
    <t>The section seems to indicate that HCCA Medium Time is also used to derive the value of Potential Traffic Self. This is confusing because in 10.aa24.1.2 it is said that the value of the "EDCA Access Factor" field is obtained as a summation of the values of the "Potential Traffic Self" fields of overlapping APs. It is the intention of the draft to account for HCCA Traffic when computing the value of the "EDCA Access Factor" field ?</t>
  </si>
  <si>
    <t>Clarify if HCCA traffic is accounted for in the Potential Traffic Self fields and in the EDCA Access Factor fields.</t>
  </si>
  <si>
    <t>The text says: "The Potential Traffic Self field represents the peak composite QoS traffic for this BSS if all the potential TSPECs from the non-AP STAs are active". What is a "potential TSPEC" ? This seems to be undefined.</t>
  </si>
  <si>
    <t>Define what is meant by a "potential TSPEC". In general, it is unclear in draft 4.0 how an AP obtains the information required to derive the value of the Potential Traffic Self field. Clarify how to derive the value of the "Potential Traffic Self" field, and indicate how this value is different than the value of the "Allocated Traffic Self" field.</t>
  </si>
  <si>
    <t>Section 9.7.4.3 of 11mb d7.03 indicates that if the BSSBasicRateSet is non-empty, group addressed frames shall be transmitted in a non-HT PPDU.</t>
  </si>
  <si>
    <t>If GCR Agreements can exist in a BSS supporting both HT and non-HT rates, clarify rate selection for group addressed frames where the group address is subject to a GCR Agreement.</t>
  </si>
  <si>
    <t>Group 19 should also be mandatory if dot11ProtectedQLoadReportImplemented is true</t>
  </si>
  <si>
    <t>Change "APs that have dot11ProtectedHCCATXOPNegotiationImplemented true shall support group nineteen" to "APs that have dot11ProtectedHCCATXOPNegotiationImplemented true or dot11ProtectedQLoadReportImplemented true shall support group nineteen"</t>
  </si>
  <si>
    <t>7.4.14</t>
  </si>
  <si>
    <t>Why are the notes corresponding to RSN in Table 7-57v25 and 7-57v26 not the same?</t>
  </si>
  <si>
    <t xml:space="preserve">Clarify. </t>
  </si>
  <si>
    <t>"Specifies a number unique to the QLoadReport.request primitive"</t>
  </si>
  <si>
    <t>"Specifies a number unique to the MLME-QLoad.request primitive"</t>
  </si>
  <si>
    <t>Bookmarks in the D1.0 corresponding to some titles of sub-sections of 11.22.15.aa2 that have been edited in D4.0 are incorrect -- they have extraneous (deleted?) characters</t>
  </si>
  <si>
    <t xml:space="preserve">"OBSS management enables fixed and portable APs…" change "fixed" to "stationary" to reflect the intended meaning more accurately. </t>
  </si>
  <si>
    <t xml:space="preserve">"In these cases the sequence numbers assigned to the MSDUs (re)transmitted using…" Does "In these cases" intend to mean "In the case of DMS"? If so, change "In these cases" to "In the case of DMS". If not, reword "In these cases" so that the meaning is clear.  </t>
  </si>
  <si>
    <t>8.3.1.8.1</t>
  </si>
  <si>
    <t>row for "G</t>
  </si>
  <si>
    <t xml:space="preserve">Do all the group addressed frames that are subject to one BAReq and BA exchange have the same TID? I cannot find any normative text to address the relevant requirement. Please clarify the behavior and add/modify text accordingly. </t>
  </si>
  <si>
    <t xml:space="preserve">Add "as in Fig9-aa17" after "an A-MSDU, an MMPDU, or a set of MSDUs to be the next to be passed to the VO_EDCAF," so that VO_EDCAF is explained. </t>
  </si>
  <si>
    <t>The MAC should ensure that the same MSDU is not delivered multiple times through the SAP. Duplicate detection is part of the MAC. However as the sequence number of the MSDU is changed when transmitted as part of a single MSDU and when transmitted as part of GCR Block ACK retransmission the MAC does not know this is a duplicate MSDU and will not filter it out.</t>
  </si>
  <si>
    <t>2.6.aa.1</t>
  </si>
  <si>
    <t xml:space="preserve">Section 9.20.aa10.3 describes protection mechanism to protect a GCR TXOP. What address should  the RTS frame contain? Please describe the mechansim? </t>
  </si>
  <si>
    <t>Draft 4.0 reads "If an originator accepts two GCR agreements with two STAs where the GCR agreements have the same Ethernet classifiers, but different additional classifiers, then the following effects are observed. Each STA receives both GCR flows from the originator and sends them to upper layers where the MSDUs irrelevant to the STA are discarded...".
However when the originator sends a BAR to one of the STAs then the other STA will also modifiy its scoreboard. This could lead to unacknowladged or dropped packets.</t>
  </si>
  <si>
    <t>Can the A-MSDU sub frames in a GCR Concealed AMSDU frame have different group MAC addresseses?</t>
  </si>
  <si>
    <t>90-91</t>
  </si>
  <si>
    <t>44-46, 1-5</t>
  </si>
  <si>
    <t>Carried forward from LB173 -- This 7-line sentence may be the record.  Break up the sentence into readible units.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t>
  </si>
  <si>
    <t xml:space="preserve">Input from Pradeep Nemavat (modified by the TG in the Singapore meeting -- may need additional editing)
“An AP for which dot11GCRActivated is true, may alert an associated non-AP STA by sending an unsolicited individually addressed DMS Response frame that contains one DMS Status field with a GCR Response subelement per group address, if it detects that the associated non-AP STA meets following conditions:
- Robust AV Streaming was set to 1 in the Extended Capabilities element in the most recently received (Re)Association Request from the non-AP STA 
- The non-AP STA is receiving one or more group addresses for which there is an active GCR service 
- The non-AP STA does not have a GCR agreement for one or more of these group addresses.
A mesh STA for which dot11MeshGCRActivated is true, may alert a peer mesh STA by sending an unsolicited individually addressed DMS Response frame that contains one DMS Status field with a GCR Response subelement per group address, if it detects that the peer mesh STA meets following conditions:
- Mesh Robust AV Streaming was set to 1 in the Extended Capabilities element in the most recently received mesh beacon from the peer mesh STA 
- The peer mesh STA is receiving one or more group addresses for which there is an active GCR service 
- The peer mesh STA does not have a GCR agreement for one or more of these group addresses.”
</t>
  </si>
  <si>
    <t>aa.4.1.1</t>
  </si>
  <si>
    <t>131</t>
  </si>
  <si>
    <t xml:space="preserve">The draft allows an AP to allocate up to a maximun of 0.9 seconds per second, in order to "protect" non Qos traffic.
This limitation does not appear to be based on anything beyond a "finger in the wind". Actually, I suspect is it based on a philosphy that non QoS traffic has few rights, but that they have rights somewhere just north of zero.
I take the view that all STAs and traffic types should have "reasonable and fair" access to the unlicensed medium. The definition of "reasonable and fair" is the stumbling block; there are many arguable possibilities.
That said, in almost all cases I can think of, only leaving 10% of the medium to non QoS traffic is  unreasonable and unfair. The real problem is that mixing managed and unmanaged traffic from different APs, possibly in different administrative domains, is probably an intractable philosphical problem. It certainly cannot be solved by arbitrarily chosing 0.9 as a parameter. </t>
  </si>
  <si>
    <t xml:space="preserve">Change 0.9 to 0.1 (another arbitrary choice) until a more reasonable and fairer mechanism to share the medium with non QoS traffic.
It is likely that a reasonable and fairer mechanism will need to be defined on a per "use case" basis, ie 0.9 may only be reasonable and fair in a situation in which all APs on the channel belong to the same administrative domain.
I could also imagine a sharing mechanism that proportionally allocates the  medium to all APs but gives more "efficient" users of the medium a premium.
</t>
  </si>
  <si>
    <t>If a new GCR capable STA joins the group but has limited buffer size other STAs in the GCR group are not notified and would maintain larger buffer size.
Also if a GCR capable STA with limited buffer size leaves the group the AP could increase the GCR buffersize, however other STA in the group are not notified.
Add support for AP notifying STAs to change the GCR Buffer size.</t>
  </si>
  <si>
    <t>The description attached to dot11HCCATXOPBeaconTimeout actually belongs in dot11GCRConcealmentAddress</t>
  </si>
  <si>
    <t>DEFVAL for dot11DefaultSurplusBandwidthAllowance is 11, but minimum value is 100!</t>
  </si>
  <si>
    <t>Change default to 110</t>
  </si>
  <si>
    <t>dot11DefaultSurplusBandwithAllowance is between 100 and 255</t>
  </si>
  <si>
    <t>Change formula so that dot11DefaultSurplusBandwithAllowance is divided by 100. Also P125L11, P126L20</t>
  </si>
  <si>
    <t>The APCEntry should have a MAC address, to indicate which AP this entry belongs to</t>
  </si>
  <si>
    <t>Add "dot11APCEntryStationID OBJECT-TYPE
SYNTAX MacAddress
MAX-ACCESS read-write
STATUS current
DESCRIPTION
"This is a control variable.
It is written by the SME or external management entity.
Changes take effect as soon as practical in the implementation.
This attribute contains the BSSID of the AP that has advertised or been configured to use this HCCA TXOP."
::= { dot11APCTableEntry 5 }</t>
  </si>
  <si>
    <t>The formula on line 7 doesn't have an equation number</t>
  </si>
  <si>
    <t>127</t>
  </si>
  <si>
    <t>Can't use "should" in an informative annex</t>
  </si>
  <si>
    <t>Change "should note" to "notes" and replace "calculate" with "calculates"</t>
  </si>
  <si>
    <t>aa.3.2</t>
  </si>
  <si>
    <t>128</t>
  </si>
  <si>
    <t>Change "set to" to "equal to" on P128L39, P128L42, P129L9, P129L12, P130L8, P130L11, P130L21, P130L24</t>
  </si>
  <si>
    <t>aa.4.1.2</t>
  </si>
  <si>
    <t>Probably a good idea to mention that is  an example of a "static" sharing policy</t>
  </si>
  <si>
    <t>Add "The proportional sharing scheme described in this clause is an example of a static sharing policy, as described in Table 8-aa14 and 10.aa24.1.2"</t>
  </si>
  <si>
    <t>Missing "MAX traffic =" from front of equation</t>
  </si>
  <si>
    <t>"The address of the peer MAC entity to which the MLME-Qload confirm shall be sent."</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</si>
  <si>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latest-1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The previous-1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
The previous response to this comment said things such as " If this comment was accepted, all it would do is put an 11aa AP at a disadvantage compared to if it was not an 11aa. ...  It is assumed that the comment probably refers specifically to the case of an HCCA 11aa AP sharing with one or more non 11aa EDCA Aps. At the moment there is no restriction at all on a non 11aa HCCA AP, but an 11aa HCCA AP will restrict its allocations to MAV. " But this is a false comparison. HCCA was only engineered for isolated APs where the case of OBSS does not arise. HCCA are practically not in existence, for good reason - in OBSS, HCCA can be intolerably unfair. Thus the response can be translated into "11aa HCCA is OK because it is better than something that is completely unacceptable" This seems like a very weak justification and is incompatible with the explicit PAR requirements for "coexistence".
The previous response also said " If this comment was accepted, all it would do is put an 11aa AP at a disadvantage compared to if it was not an 11aa.  So it may as well switch off its 11aa capability!" This can be translated to "this 11aa feature only has merit because it allows 11aa APs to steal medium time from legacy APs". That a) shows a lack of faith in the 11aa work, and b) is clearly that is not the case. 11aa provides greater coordination and collision avoidance between 11aa APs. Collision avoidance and fair, efficient use of the medium are valuable goals that everyone would want to take advantage of, and this is the right direction for 11aa.
In addition, 90% seems very arbitrary. Why not 80% or 50% or 10%?</t>
  </si>
  <si>
    <t xml:space="preserve">Improve proposal to provide genuine coexistence protection to legacy APs, legacy clients, and non-QoS packets. E.g. if there are M 11aa APs and N non-11aa APs, report N/(M+N) medium time is taken by non-11aa Aps. Of course, there is no reason to think that the 11aa APs could not use additional unused medium time, they just could not guarantee its availability. Or impose equivalent TXOP limits to HCCA TXOPs. </t>
  </si>
  <si>
    <t xml:space="preserve">"set to zero to indicate that the MSDU, A-MSDU or fragment thereof is not eligible for discarding". Unfortunately we seem to be thrashing on this very minor point. An objection on an earlier draft, which recurs here, is that ultimately *every* MSDU etc is eligible for discarding.  </t>
  </si>
  <si>
    <t>Find a definition for DEI that satisfies: a) definition of DEI =1 should be the strict complement of DEI = 0; b) DEI = 0 should be a lower (but possibly non-zero) likelihood of discarding versus DEI = 1</t>
  </si>
  <si>
    <t>"QoSAck if the frame is to be delivered via the DMS or GCR Block Ack retransmission policy." =&gt; "QoSAck if the frame is to be delivered via DMS or GCR Block Ack retransmission policy." The "the" imples we're talking about the DMS reTX policy, which is not quite right.</t>
  </si>
  <si>
    <t xml:space="preserve">In HD video, I may have 4 packets (1,2,3,4) to send in a row for the current video frame. With unsolicited retry, it would be nice to send them TXOP1(1,2,3,4)-backoff-TXOP2(1,2,3,4). But this interferes with duplicate discarding, since a receiver that sees TXOP1(1,4)-backoff-TXOP2(2,3) would likely discard 2 and 3 since they are before the already-received 4. </t>
  </si>
  <si>
    <t xml:space="preserve">Using the reorder buffer that is built into the block ack mechanism (but without having to send BAR/BA frames) would enable TXOP1(1,2,3,4)-backoff-TXOP2(1,2,3,4) to be processed correctly. But I believe that currently a reorder buffer is not required to be operational during unsolicited retrying. We should fix that.  </t>
  </si>
  <si>
    <t xml:space="preserve">"BlockAckReq and BlockAck frames might be lost or incorrectly received by the intended recipients. If the A
MSDUs requested for acknowledgement in the BlockAckReq have reached their lifetime limit, the process may
be restarted by the originator transmitting an updated BlockAckReq with a new Block Ack Starting Sequence
Control field." does not allow the simple case of a retried, otherwise-unchanged BAR frame </t>
  </si>
  <si>
    <t>Do we regard this option as self-evident and not requiring explicit language, or by being silent about it are we trying to prohibit this case? Since the latter would require explicit language, therefore I assume the former. I guess this is alright, yet I'd still lean towards having language allowing simple retries. (But feel free to disagree with this comment if you regard simple retries as self-evident)</t>
  </si>
  <si>
    <t xml:space="preserve">My previous comment "Need to define 'precedes' in a modulo sense" led to "This is exactly the same language as used in REVmb." yet in 11mbD8.0 this language was in 9.20.3 that could reasonably inherite the modulo definition in 9.20.1, and "precede" is never used in the 11mb clause 10.5 BA section. Here we're working in clause 10, so it is a leap for most readers to realise they have to read 9.10.1 to properly understand 11.22.15.aa2.6.  </t>
  </si>
  <si>
    <t>precedes =&gt; precedes (in the modulo sense defined in 9.20.1)</t>
  </si>
  <si>
    <t xml:space="preserve">According to the spreadsheet and 11/300r2, this comment was previously accepted, but apparently not implemented? </t>
  </si>
  <si>
    <t xml:space="preserve">"If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t>
  </si>
  <si>
    <t>Check if this is a problem: e.g. causes invalid duplicate  discarding. I believe that it is a problem.  If no problem, add a simple note to explain that this is so and why. If a problem, provide mitigation text (e.g. teardown GCR agreements and restart them with a new concealment address when a frame comes from the DS that collides with the current GCR concealment address) or remove the option of locally administered addresses - given that vendors are intensely rich in multicast addresses</t>
  </si>
  <si>
    <t>"The address of the peer MAC entity to which the QLoadRequest shall be sent."</t>
  </si>
  <si>
    <t>"The address of the peer MAC entity to which the Qload request shall be sent."</t>
  </si>
  <si>
    <t>The DH secret can only be computed if both public and private key are from the same group.</t>
  </si>
  <si>
    <t>Change "Once an AP has the public key of a peer AP, it can compute the Diffie-Hellman shared secret" to "An AP that has a private key from the same finite cyclic group as the public key from a peer AP can compute the Diffie-Hellman shared secret"</t>
  </si>
  <si>
    <t>aa.4.1.3</t>
  </si>
  <si>
    <t>Probably a good idea to mention that is  an example of a "dynamic" sharing policy</t>
  </si>
  <si>
    <t>Add "The on-demand sharing scheme described in this clause is an example of a dynamic sharing policy, as described in Table 8-aa14 and 10.aa24.1.2"</t>
  </si>
  <si>
    <t>Blank</t>
  </si>
  <si>
    <t>Accept</t>
  </si>
  <si>
    <t>Principle</t>
  </si>
  <si>
    <t>Decline</t>
  </si>
  <si>
    <t>doc.: IEEE 802.11-11/0675r0</t>
  </si>
  <si>
    <t>May 2011</t>
  </si>
  <si>
    <t>Alex Ashley (NDS Ltd)</t>
  </si>
  <si>
    <t>LB175 SCS Comment Spreadsheet</t>
  </si>
  <si>
    <t>2011-05-06</t>
  </si>
  <si>
    <t>Alex Ashley</t>
  </si>
  <si>
    <t>NDS Ltd</t>
  </si>
  <si>
    <t>One London Road, Staines, Middlesex, TW18 4EX</t>
  </si>
  <si>
    <t>email: aashley at nds dot com</t>
  </si>
  <si>
    <t>AGREE IN PRINCIPLE:
Change:
"The DEI subfield is 1 bit in length and is used by the transmitting STA to indicate if the corresponding MSDU, A-MSDU, or fragment thereof, is eligible to be discarded if there are insufficient resources at the receiving STA. The DEI subfield is set to 1 to indicate that the MSDU, A-MSDU, or fragment thereof is eligible to be discarded and set to zero to indicate that the MSDU, A-MSDU or fragment thereof is not eligible for discarding, or that its eligibility is unknown. In an MMPDU the DEI subfield is reserved. The mechanisms for determining whether the resources are insufficient or when to discard MSDU, A-MSDUs or fragments thereof are beyond the scope of this standard."
to
"The DEI subfield is 1 bit in length and is used by the transmitting STA to indicate the suitability of the corresponding MSDU, A-MSDU, or fragment thereof, to be discarded if there are insufficient resources at the receiving STA. When there are insufficient resources at the receiving STA, an  MSDU, A-MSDU, or fragment thereof with the DEI subfield is equal to 1 should be discarded in preference to MSDUs, A-MSDUs, or fragments thereof with the DEI subfield is equal to 0 . In an MMPDU the DEI subfield is reserved. The mechanisms for determining whether the resources are insufficient or when to discard MSDU, A-MSDUs or fragments thereof are beyond the scope of this standard."</t>
  </si>
  <si>
    <t>AGREE</t>
  </si>
  <si>
    <t>AGREE IN PRINCIPLE:
Add "as shown in Figure 9-aa17.</t>
  </si>
  <si>
    <t>DISAGREE: No other comments were received on this term, therefore the majority of the working group seems to be ok with using this term.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</si>
</sst>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0" xfId="57">
      <alignment/>
      <protection/>
    </xf>
    <xf numFmtId="0" fontId="5" fillId="0" borderId="0" xfId="57" applyFont="1" applyAlignment="1">
      <alignment vertical="top"/>
      <protection/>
    </xf>
    <xf numFmtId="0" fontId="4" fillId="0" borderId="0" xfId="57" applyFont="1">
      <alignment/>
      <protection/>
    </xf>
    <xf numFmtId="0" fontId="0" fillId="0" borderId="0" xfId="57" applyFont="1">
      <alignment/>
      <protection/>
    </xf>
    <xf numFmtId="0" fontId="46" fillId="0" borderId="0" xfId="57" applyFont="1" applyAlignment="1">
      <alignment horizontal="left" vertical="top" wrapText="1"/>
      <protection/>
    </xf>
    <xf numFmtId="0" fontId="0" fillId="0" borderId="0" xfId="57" applyAlignment="1">
      <alignment wrapText="1"/>
      <protection/>
    </xf>
    <xf numFmtId="0" fontId="5" fillId="0" borderId="0" xfId="0" applyFont="1" applyAlignment="1">
      <alignment vertical="top"/>
    </xf>
    <xf numFmtId="9" fontId="6" fillId="0" borderId="0" xfId="57" applyNumberFormat="1" applyFont="1" applyAlignment="1">
      <alignment vertical="top"/>
      <protection/>
    </xf>
    <xf numFmtId="2" fontId="4" fillId="0" borderId="0" xfId="0" applyNumberFormat="1" applyFont="1" applyAlignment="1">
      <alignment vertical="top" wrapText="1"/>
    </xf>
    <xf numFmtId="172" fontId="4"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46" fillId="0" borderId="11" xfId="0" applyFont="1" applyBorder="1" applyAlignment="1">
      <alignment horizontal="center"/>
    </xf>
    <xf numFmtId="0" fontId="46" fillId="0" borderId="12" xfId="0" applyFont="1" applyBorder="1" applyAlignment="1">
      <alignment horizontal="center"/>
    </xf>
    <xf numFmtId="0" fontId="46" fillId="0" borderId="13" xfId="0" applyFont="1" applyBorder="1" applyAlignment="1">
      <alignment horizontal="center"/>
    </xf>
    <xf numFmtId="0" fontId="46" fillId="0" borderId="14" xfId="0" applyFont="1" applyBorder="1" applyAlignment="1">
      <alignment horizontal="center"/>
    </xf>
    <xf numFmtId="0" fontId="0" fillId="0" borderId="0" xfId="0" applyFont="1" applyAlignment="1">
      <alignment/>
    </xf>
    <xf numFmtId="0" fontId="0" fillId="0" borderId="15" xfId="57" applyBorder="1" applyAlignment="1">
      <alignment wrapText="1"/>
      <protection/>
    </xf>
    <xf numFmtId="0" fontId="46" fillId="0" borderId="15" xfId="57" applyFont="1" applyBorder="1" applyAlignment="1">
      <alignment horizontal="left" vertical="top" wrapText="1"/>
      <protection/>
    </xf>
    <xf numFmtId="0" fontId="46" fillId="0" borderId="15" xfId="0" applyFont="1" applyBorder="1" applyAlignment="1">
      <alignment horizontal="left" vertical="top"/>
    </xf>
    <xf numFmtId="0" fontId="5" fillId="0" borderId="15"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SCS comments from LB175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M10" sqref="M10"/>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421</v>
      </c>
    </row>
    <row r="4" spans="1:6" ht="18.75">
      <c r="A4" s="2" t="s">
        <v>3</v>
      </c>
      <c r="B4" s="11" t="s">
        <v>422</v>
      </c>
      <c r="F4" s="7"/>
    </row>
    <row r="5" spans="1:2" ht="15.75">
      <c r="A5" s="2" t="s">
        <v>4</v>
      </c>
      <c r="B5" s="10" t="s">
        <v>423</v>
      </c>
    </row>
    <row r="6" s="3" customFormat="1" ht="16.5" thickBot="1"/>
    <row r="7" spans="1:2" s="4" customFormat="1" ht="18.75">
      <c r="A7" s="4" t="s">
        <v>5</v>
      </c>
      <c r="B7" s="9" t="s">
        <v>424</v>
      </c>
    </row>
    <row r="8" spans="1:2" ht="15.75">
      <c r="A8" s="2" t="s">
        <v>6</v>
      </c>
      <c r="B8" s="8" t="s">
        <v>425</v>
      </c>
    </row>
    <row r="9" spans="1:9" ht="15.75">
      <c r="A9" s="2" t="s">
        <v>7</v>
      </c>
      <c r="B9" s="8" t="s">
        <v>426</v>
      </c>
      <c r="C9" s="8"/>
      <c r="D9" s="8"/>
      <c r="E9" s="8"/>
      <c r="F9" s="8"/>
      <c r="G9" s="8"/>
      <c r="H9" s="8"/>
      <c r="I9" s="8"/>
    </row>
    <row r="10" spans="2:9" ht="15.75">
      <c r="B10" s="8" t="s">
        <v>427</v>
      </c>
      <c r="C10" s="8"/>
      <c r="D10" s="8"/>
      <c r="E10" s="8"/>
      <c r="F10" s="8"/>
      <c r="G10" s="8"/>
      <c r="H10" s="8"/>
      <c r="I10" s="8"/>
    </row>
    <row r="11" spans="2:9" ht="15.75">
      <c r="B11" s="8" t="s">
        <v>428</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429</v>
      </c>
      <c r="C14" s="8"/>
      <c r="D14" s="8"/>
      <c r="E14" s="8"/>
      <c r="F14" s="8"/>
      <c r="G14" s="8"/>
      <c r="H14" s="8"/>
      <c r="I14" s="8"/>
    </row>
    <row r="15" ht="15.75">
      <c r="A15" s="2" t="s">
        <v>8</v>
      </c>
    </row>
    <row r="27" spans="1:5" ht="15.75" customHeight="1">
      <c r="A27" s="6"/>
      <c r="B27" s="40"/>
      <c r="C27" s="40"/>
      <c r="D27" s="40"/>
      <c r="E27" s="40"/>
    </row>
    <row r="28" spans="1:5" ht="15.75" customHeight="1">
      <c r="A28" s="4"/>
      <c r="B28" s="5"/>
      <c r="C28" s="5"/>
      <c r="D28" s="5"/>
      <c r="E28" s="5"/>
    </row>
    <row r="29" spans="1:5" ht="15.75" customHeight="1">
      <c r="A29" s="4"/>
      <c r="B29" s="39"/>
      <c r="C29" s="39"/>
      <c r="D29" s="39"/>
      <c r="E29" s="39"/>
    </row>
    <row r="30" spans="1:5" ht="15.75" customHeight="1">
      <c r="A30" s="4"/>
      <c r="B30" s="5"/>
      <c r="C30" s="5"/>
      <c r="D30" s="5"/>
      <c r="E30" s="5"/>
    </row>
    <row r="31" spans="1:5" ht="15.75" customHeight="1">
      <c r="A31" s="4"/>
      <c r="B31" s="39"/>
      <c r="C31" s="39"/>
      <c r="D31" s="39"/>
      <c r="E31" s="39"/>
    </row>
    <row r="32" spans="2:5" ht="15.75" customHeight="1">
      <c r="B32" s="39"/>
      <c r="C32" s="39"/>
      <c r="D32" s="39"/>
      <c r="E32" s="39"/>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AC9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4" sqref="D4"/>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198</v>
      </c>
      <c r="B1" s="14" t="s">
        <v>199</v>
      </c>
      <c r="C1" s="14" t="s">
        <v>200</v>
      </c>
      <c r="D1" s="14" t="s">
        <v>201</v>
      </c>
      <c r="E1" s="15" t="s">
        <v>202</v>
      </c>
      <c r="F1" s="15" t="s">
        <v>203</v>
      </c>
      <c r="G1" s="15" t="s">
        <v>204</v>
      </c>
      <c r="H1" s="14" t="s">
        <v>205</v>
      </c>
      <c r="I1" s="14" t="s">
        <v>206</v>
      </c>
      <c r="J1" s="26" t="s">
        <v>9</v>
      </c>
      <c r="K1" s="15" t="s">
        <v>10</v>
      </c>
      <c r="L1" s="15" t="s">
        <v>207</v>
      </c>
      <c r="M1" s="14" t="s">
        <v>208</v>
      </c>
      <c r="N1" s="14" t="s">
        <v>209</v>
      </c>
      <c r="O1" s="14" t="s">
        <v>210</v>
      </c>
      <c r="P1" s="14" t="s">
        <v>1</v>
      </c>
      <c r="Q1" s="13" t="s">
        <v>211</v>
      </c>
      <c r="R1" s="14" t="s">
        <v>11</v>
      </c>
      <c r="S1" s="14" t="s">
        <v>212</v>
      </c>
      <c r="T1" s="14" t="s">
        <v>213</v>
      </c>
      <c r="U1" s="14" t="s">
        <v>214</v>
      </c>
      <c r="V1" s="14" t="s">
        <v>215</v>
      </c>
      <c r="W1" s="14" t="s">
        <v>216</v>
      </c>
      <c r="X1" s="14" t="s">
        <v>217</v>
      </c>
      <c r="Y1" s="14" t="s">
        <v>218</v>
      </c>
      <c r="Z1" s="14" t="s">
        <v>219</v>
      </c>
      <c r="AA1" s="14" t="s">
        <v>220</v>
      </c>
      <c r="AB1" s="27" t="s">
        <v>221</v>
      </c>
      <c r="AC1" s="14" t="s">
        <v>222</v>
      </c>
    </row>
    <row r="2" spans="1:29" ht="89.25">
      <c r="A2" s="16">
        <v>3089</v>
      </c>
      <c r="B2" s="12" t="s">
        <v>18</v>
      </c>
      <c r="C2" s="12">
        <v>175</v>
      </c>
      <c r="D2" s="12">
        <v>4</v>
      </c>
      <c r="H2" s="12" t="s">
        <v>19</v>
      </c>
      <c r="I2" s="12" t="s">
        <v>223</v>
      </c>
      <c r="R2" s="12" t="s">
        <v>356</v>
      </c>
      <c r="U2" s="12" t="s">
        <v>235</v>
      </c>
      <c r="V2" s="12" t="s">
        <v>16</v>
      </c>
      <c r="AB2" s="29">
        <v>40645.54866898148</v>
      </c>
      <c r="AC2" s="12" t="s">
        <v>235</v>
      </c>
    </row>
    <row r="3" spans="1:29" ht="51">
      <c r="A3" s="16">
        <v>3087</v>
      </c>
      <c r="B3" s="12" t="s">
        <v>18</v>
      </c>
      <c r="C3" s="12">
        <v>175</v>
      </c>
      <c r="D3" s="12">
        <v>4</v>
      </c>
      <c r="E3" s="17" t="s">
        <v>351</v>
      </c>
      <c r="H3" s="12" t="s">
        <v>14</v>
      </c>
      <c r="I3" s="12" t="s">
        <v>223</v>
      </c>
      <c r="L3" s="17" t="s">
        <v>351</v>
      </c>
      <c r="R3" s="12" t="s">
        <v>352</v>
      </c>
      <c r="S3" s="12" t="s">
        <v>353</v>
      </c>
      <c r="U3" s="12" t="s">
        <v>235</v>
      </c>
      <c r="V3" s="12" t="s">
        <v>84</v>
      </c>
      <c r="AB3" s="29">
        <v>40645.549097222225</v>
      </c>
      <c r="AC3" s="12" t="s">
        <v>235</v>
      </c>
    </row>
    <row r="4" spans="1:29" ht="409.5">
      <c r="A4" s="16">
        <v>3086</v>
      </c>
      <c r="B4" s="12" t="s">
        <v>18</v>
      </c>
      <c r="C4" s="12">
        <v>175</v>
      </c>
      <c r="D4" s="12">
        <v>4</v>
      </c>
      <c r="E4" s="17" t="s">
        <v>33</v>
      </c>
      <c r="F4" s="17" t="s">
        <v>368</v>
      </c>
      <c r="G4" s="17" t="s">
        <v>369</v>
      </c>
      <c r="H4" s="12" t="s">
        <v>14</v>
      </c>
      <c r="I4" s="12" t="s">
        <v>223</v>
      </c>
      <c r="L4" s="17" t="s">
        <v>33</v>
      </c>
      <c r="R4" s="12" t="s">
        <v>370</v>
      </c>
      <c r="S4" s="12" t="s">
        <v>371</v>
      </c>
      <c r="U4" s="12" t="s">
        <v>235</v>
      </c>
      <c r="V4" s="12" t="s">
        <v>39</v>
      </c>
      <c r="AB4" s="29">
        <v>40645.549212962964</v>
      </c>
      <c r="AC4" s="12" t="s">
        <v>235</v>
      </c>
    </row>
    <row r="5" spans="1:29" ht="38.25">
      <c r="A5" s="16">
        <v>3001</v>
      </c>
      <c r="B5" s="12" t="s">
        <v>24</v>
      </c>
      <c r="C5" s="12">
        <v>175</v>
      </c>
      <c r="D5" s="12">
        <v>4</v>
      </c>
      <c r="E5" s="17" t="s">
        <v>171</v>
      </c>
      <c r="F5" s="17" t="s">
        <v>21</v>
      </c>
      <c r="G5" s="17" t="s">
        <v>42</v>
      </c>
      <c r="H5" s="12" t="s">
        <v>19</v>
      </c>
      <c r="I5" s="12" t="s">
        <v>223</v>
      </c>
      <c r="J5" s="28">
        <v>2</v>
      </c>
      <c r="K5" s="17">
        <v>35</v>
      </c>
      <c r="L5" s="17" t="s">
        <v>171</v>
      </c>
      <c r="R5" s="12" t="s">
        <v>239</v>
      </c>
      <c r="S5" s="12" t="s">
        <v>240</v>
      </c>
      <c r="U5" s="12" t="s">
        <v>235</v>
      </c>
      <c r="V5" s="12" t="s">
        <v>16</v>
      </c>
      <c r="AB5" s="29">
        <v>40645.549733796295</v>
      </c>
      <c r="AC5" s="12" t="s">
        <v>235</v>
      </c>
    </row>
    <row r="6" spans="1:29" ht="76.5">
      <c r="A6" s="16">
        <v>3090</v>
      </c>
      <c r="B6" s="12" t="s">
        <v>40</v>
      </c>
      <c r="C6" s="12">
        <v>175</v>
      </c>
      <c r="D6" s="12">
        <v>4</v>
      </c>
      <c r="E6" s="17" t="s">
        <v>181</v>
      </c>
      <c r="F6" s="17" t="s">
        <v>44</v>
      </c>
      <c r="G6" s="17" t="s">
        <v>44</v>
      </c>
      <c r="H6" s="12" t="s">
        <v>19</v>
      </c>
      <c r="I6" s="12" t="s">
        <v>225</v>
      </c>
      <c r="J6" s="28">
        <v>5</v>
      </c>
      <c r="K6" s="17">
        <v>5</v>
      </c>
      <c r="L6" s="17" t="s">
        <v>181</v>
      </c>
      <c r="R6" s="12" t="s">
        <v>357</v>
      </c>
      <c r="S6" s="12" t="s">
        <v>56</v>
      </c>
      <c r="U6" s="12" t="s">
        <v>235</v>
      </c>
      <c r="V6" s="12" t="s">
        <v>16</v>
      </c>
      <c r="AB6" s="29">
        <v>40645.55001157407</v>
      </c>
      <c r="AC6" s="12" t="s">
        <v>235</v>
      </c>
    </row>
    <row r="7" spans="1:29" ht="140.25">
      <c r="A7" s="16">
        <v>3002</v>
      </c>
      <c r="B7" s="12" t="s">
        <v>24</v>
      </c>
      <c r="C7" s="12">
        <v>175</v>
      </c>
      <c r="D7" s="12">
        <v>4</v>
      </c>
      <c r="E7" s="17" t="s">
        <v>176</v>
      </c>
      <c r="F7" s="17" t="s">
        <v>25</v>
      </c>
      <c r="G7" s="17" t="s">
        <v>45</v>
      </c>
      <c r="H7" s="12" t="s">
        <v>14</v>
      </c>
      <c r="I7" s="12" t="s">
        <v>223</v>
      </c>
      <c r="J7" s="28">
        <v>6</v>
      </c>
      <c r="K7" s="17">
        <v>19</v>
      </c>
      <c r="L7" s="17" t="s">
        <v>176</v>
      </c>
      <c r="R7" s="12" t="s">
        <v>283</v>
      </c>
      <c r="S7" s="12" t="s">
        <v>284</v>
      </c>
      <c r="U7" s="12" t="s">
        <v>235</v>
      </c>
      <c r="V7" s="12" t="s">
        <v>39</v>
      </c>
      <c r="AB7" s="29">
        <v>40645.55070601852</v>
      </c>
      <c r="AC7" s="12" t="s">
        <v>235</v>
      </c>
    </row>
    <row r="8" spans="1:29" ht="140.25">
      <c r="A8" s="16">
        <v>3079</v>
      </c>
      <c r="B8" s="12" t="s">
        <v>70</v>
      </c>
      <c r="C8" s="12">
        <v>175</v>
      </c>
      <c r="D8" s="12">
        <v>4</v>
      </c>
      <c r="E8" s="17" t="s">
        <v>176</v>
      </c>
      <c r="F8" s="17" t="s">
        <v>25</v>
      </c>
      <c r="G8" s="17" t="s">
        <v>27</v>
      </c>
      <c r="H8" s="12" t="s">
        <v>19</v>
      </c>
      <c r="I8" s="12" t="s">
        <v>223</v>
      </c>
      <c r="J8" s="28">
        <v>6</v>
      </c>
      <c r="K8" s="17">
        <v>9</v>
      </c>
      <c r="L8" s="17" t="s">
        <v>176</v>
      </c>
      <c r="R8" s="12" t="s">
        <v>400</v>
      </c>
      <c r="S8" s="12" t="s">
        <v>149</v>
      </c>
      <c r="U8" s="12" t="s">
        <v>235</v>
      </c>
      <c r="V8" s="12" t="s">
        <v>16</v>
      </c>
      <c r="AB8" s="29">
        <v>40645.55126157407</v>
      </c>
      <c r="AC8" s="12" t="s">
        <v>235</v>
      </c>
    </row>
    <row r="9" spans="1:29" ht="51">
      <c r="A9" s="16">
        <v>3067</v>
      </c>
      <c r="B9" s="12" t="s">
        <v>37</v>
      </c>
      <c r="C9" s="12">
        <v>175</v>
      </c>
      <c r="D9" s="12">
        <v>4</v>
      </c>
      <c r="E9" s="17" t="s">
        <v>144</v>
      </c>
      <c r="F9" s="17" t="s">
        <v>46</v>
      </c>
      <c r="G9" s="17" t="s">
        <v>43</v>
      </c>
      <c r="H9" s="12" t="s">
        <v>14</v>
      </c>
      <c r="I9" s="12" t="s">
        <v>225</v>
      </c>
      <c r="J9" s="28">
        <v>25</v>
      </c>
      <c r="K9" s="17">
        <v>13</v>
      </c>
      <c r="L9" s="17" t="s">
        <v>144</v>
      </c>
      <c r="R9" s="12" t="s">
        <v>410</v>
      </c>
      <c r="S9" s="12" t="s">
        <v>411</v>
      </c>
      <c r="U9" s="12" t="s">
        <v>235</v>
      </c>
      <c r="V9" s="12" t="s">
        <v>84</v>
      </c>
      <c r="AB9" s="29">
        <v>40645.55170138889</v>
      </c>
      <c r="AC9" s="12" t="s">
        <v>235</v>
      </c>
    </row>
    <row r="10" spans="1:29" ht="38.25">
      <c r="A10" s="16">
        <v>3068</v>
      </c>
      <c r="B10" s="12" t="s">
        <v>37</v>
      </c>
      <c r="C10" s="12">
        <v>175</v>
      </c>
      <c r="D10" s="12">
        <v>4</v>
      </c>
      <c r="E10" s="17" t="s">
        <v>144</v>
      </c>
      <c r="F10" s="17" t="s">
        <v>46</v>
      </c>
      <c r="G10" s="17" t="s">
        <v>43</v>
      </c>
      <c r="H10" s="12" t="s">
        <v>14</v>
      </c>
      <c r="I10" s="12" t="s">
        <v>225</v>
      </c>
      <c r="J10" s="28">
        <v>25</v>
      </c>
      <c r="K10" s="17">
        <v>13</v>
      </c>
      <c r="L10" s="17" t="s">
        <v>144</v>
      </c>
      <c r="R10" s="12" t="s">
        <v>354</v>
      </c>
      <c r="S10" s="12" t="s">
        <v>355</v>
      </c>
      <c r="U10" s="12" t="s">
        <v>235</v>
      </c>
      <c r="V10" s="12" t="s">
        <v>84</v>
      </c>
      <c r="AB10" s="29">
        <v>40645.55185185185</v>
      </c>
      <c r="AC10" s="12" t="s">
        <v>235</v>
      </c>
    </row>
    <row r="11" spans="1:29" ht="51">
      <c r="A11" s="16">
        <v>3069</v>
      </c>
      <c r="B11" s="12" t="s">
        <v>37</v>
      </c>
      <c r="C11" s="12">
        <v>175</v>
      </c>
      <c r="D11" s="12">
        <v>4</v>
      </c>
      <c r="E11" s="17" t="s">
        <v>182</v>
      </c>
      <c r="F11" s="17" t="s">
        <v>62</v>
      </c>
      <c r="G11" s="17" t="s">
        <v>36</v>
      </c>
      <c r="H11" s="12" t="s">
        <v>14</v>
      </c>
      <c r="I11" s="12" t="s">
        <v>225</v>
      </c>
      <c r="J11" s="28">
        <v>26</v>
      </c>
      <c r="K11" s="17">
        <v>7</v>
      </c>
      <c r="L11" s="17" t="s">
        <v>182</v>
      </c>
      <c r="R11" s="12" t="s">
        <v>334</v>
      </c>
      <c r="S11" s="12" t="s">
        <v>395</v>
      </c>
      <c r="U11" s="12" t="s">
        <v>235</v>
      </c>
      <c r="V11" s="12" t="s">
        <v>16</v>
      </c>
      <c r="AB11" s="29">
        <v>40645.5521875</v>
      </c>
      <c r="AC11" s="12" t="s">
        <v>235</v>
      </c>
    </row>
    <row r="12" spans="1:29" ht="63.75">
      <c r="A12" s="16">
        <v>3070</v>
      </c>
      <c r="B12" s="12" t="s">
        <v>37</v>
      </c>
      <c r="C12" s="12">
        <v>175</v>
      </c>
      <c r="D12" s="12">
        <v>4</v>
      </c>
      <c r="E12" s="17" t="s">
        <v>182</v>
      </c>
      <c r="F12" s="17" t="s">
        <v>62</v>
      </c>
      <c r="G12" s="17" t="s">
        <v>36</v>
      </c>
      <c r="H12" s="12" t="s">
        <v>14</v>
      </c>
      <c r="I12" s="12" t="s">
        <v>225</v>
      </c>
      <c r="J12" s="28">
        <v>26</v>
      </c>
      <c r="K12" s="17">
        <v>7</v>
      </c>
      <c r="L12" s="17" t="s">
        <v>182</v>
      </c>
      <c r="R12" s="12" t="s">
        <v>336</v>
      </c>
      <c r="S12" s="12" t="s">
        <v>335</v>
      </c>
      <c r="U12" s="12" t="s">
        <v>235</v>
      </c>
      <c r="V12" s="12" t="s">
        <v>84</v>
      </c>
      <c r="AB12" s="29">
        <v>40645.55236111111</v>
      </c>
      <c r="AC12" s="12" t="s">
        <v>235</v>
      </c>
    </row>
    <row r="13" spans="1:29" ht="63.75">
      <c r="A13" s="16">
        <v>3072</v>
      </c>
      <c r="B13" s="12" t="s">
        <v>37</v>
      </c>
      <c r="C13" s="12">
        <v>175</v>
      </c>
      <c r="D13" s="12">
        <v>4</v>
      </c>
      <c r="E13" s="17" t="s">
        <v>333</v>
      </c>
      <c r="F13" s="17" t="s">
        <v>68</v>
      </c>
      <c r="G13" s="17" t="s">
        <v>17</v>
      </c>
      <c r="H13" s="12" t="s">
        <v>14</v>
      </c>
      <c r="I13" s="12" t="s">
        <v>225</v>
      </c>
      <c r="J13" s="28">
        <v>27</v>
      </c>
      <c r="K13" s="17">
        <v>4</v>
      </c>
      <c r="L13" s="17" t="s">
        <v>333</v>
      </c>
      <c r="R13" s="12" t="s">
        <v>336</v>
      </c>
      <c r="S13" s="12" t="s">
        <v>335</v>
      </c>
      <c r="U13" s="12" t="s">
        <v>235</v>
      </c>
      <c r="V13" s="12" t="s">
        <v>84</v>
      </c>
      <c r="AB13" s="29">
        <v>40645.55252314815</v>
      </c>
      <c r="AC13" s="12" t="s">
        <v>235</v>
      </c>
    </row>
    <row r="14" spans="1:29" ht="51">
      <c r="A14" s="16">
        <v>3071</v>
      </c>
      <c r="B14" s="12" t="s">
        <v>37</v>
      </c>
      <c r="C14" s="12">
        <v>175</v>
      </c>
      <c r="D14" s="12">
        <v>4</v>
      </c>
      <c r="E14" s="17" t="s">
        <v>333</v>
      </c>
      <c r="F14" s="17" t="s">
        <v>68</v>
      </c>
      <c r="G14" s="17" t="s">
        <v>17</v>
      </c>
      <c r="H14" s="12" t="s">
        <v>14</v>
      </c>
      <c r="I14" s="12" t="s">
        <v>225</v>
      </c>
      <c r="J14" s="28">
        <v>27</v>
      </c>
      <c r="K14" s="17">
        <v>4</v>
      </c>
      <c r="L14" s="17" t="s">
        <v>333</v>
      </c>
      <c r="R14" s="12" t="s">
        <v>334</v>
      </c>
      <c r="S14" s="12" t="s">
        <v>335</v>
      </c>
      <c r="U14" s="12" t="s">
        <v>235</v>
      </c>
      <c r="V14" s="12" t="s">
        <v>84</v>
      </c>
      <c r="AB14" s="29">
        <v>40645.552615740744</v>
      </c>
      <c r="AC14" s="12" t="s">
        <v>235</v>
      </c>
    </row>
    <row r="15" spans="1:29" ht="63.75">
      <c r="A15" s="16">
        <v>3074</v>
      </c>
      <c r="B15" s="12" t="s">
        <v>37</v>
      </c>
      <c r="C15" s="12">
        <v>175</v>
      </c>
      <c r="D15" s="12">
        <v>4</v>
      </c>
      <c r="E15" s="17" t="s">
        <v>145</v>
      </c>
      <c r="F15" s="17" t="s">
        <v>68</v>
      </c>
      <c r="G15" s="17" t="s">
        <v>63</v>
      </c>
      <c r="H15" s="12" t="s">
        <v>14</v>
      </c>
      <c r="I15" s="12" t="s">
        <v>225</v>
      </c>
      <c r="J15" s="28">
        <v>27</v>
      </c>
      <c r="K15" s="17">
        <v>22</v>
      </c>
      <c r="L15" s="17" t="s">
        <v>145</v>
      </c>
      <c r="R15" s="12" t="s">
        <v>336</v>
      </c>
      <c r="S15" s="12" t="s">
        <v>335</v>
      </c>
      <c r="U15" s="12" t="s">
        <v>235</v>
      </c>
      <c r="V15" s="12" t="s">
        <v>84</v>
      </c>
      <c r="AB15" s="29">
        <v>40645.552719907406</v>
      </c>
      <c r="AC15" s="12" t="s">
        <v>235</v>
      </c>
    </row>
    <row r="16" spans="1:29" ht="51">
      <c r="A16" s="16">
        <v>3073</v>
      </c>
      <c r="B16" s="12" t="s">
        <v>37</v>
      </c>
      <c r="C16" s="12">
        <v>175</v>
      </c>
      <c r="D16" s="12">
        <v>4</v>
      </c>
      <c r="E16" s="17" t="s">
        <v>145</v>
      </c>
      <c r="F16" s="17" t="s">
        <v>68</v>
      </c>
      <c r="G16" s="17" t="s">
        <v>63</v>
      </c>
      <c r="H16" s="12" t="s">
        <v>14</v>
      </c>
      <c r="I16" s="12" t="s">
        <v>225</v>
      </c>
      <c r="J16" s="28">
        <v>27</v>
      </c>
      <c r="K16" s="17">
        <v>22</v>
      </c>
      <c r="L16" s="17" t="s">
        <v>145</v>
      </c>
      <c r="R16" s="12" t="s">
        <v>334</v>
      </c>
      <c r="S16" s="12" t="s">
        <v>335</v>
      </c>
      <c r="U16" s="12" t="s">
        <v>235</v>
      </c>
      <c r="V16" s="12" t="s">
        <v>84</v>
      </c>
      <c r="AB16" s="29">
        <v>40645.55278935185</v>
      </c>
      <c r="AC16" s="12" t="s">
        <v>235</v>
      </c>
    </row>
    <row r="17" spans="1:29" ht="51">
      <c r="A17" s="16">
        <v>3075</v>
      </c>
      <c r="B17" s="12" t="s">
        <v>37</v>
      </c>
      <c r="C17" s="12">
        <v>175</v>
      </c>
      <c r="D17" s="12">
        <v>4</v>
      </c>
      <c r="E17" s="17" t="s">
        <v>337</v>
      </c>
      <c r="F17" s="17" t="s">
        <v>77</v>
      </c>
      <c r="G17" s="17" t="s">
        <v>45</v>
      </c>
      <c r="H17" s="12" t="s">
        <v>14</v>
      </c>
      <c r="I17" s="12" t="s">
        <v>225</v>
      </c>
      <c r="J17" s="28">
        <v>31</v>
      </c>
      <c r="K17" s="17">
        <v>19</v>
      </c>
      <c r="L17" s="17" t="s">
        <v>337</v>
      </c>
      <c r="R17" s="12" t="s">
        <v>338</v>
      </c>
      <c r="S17" s="12" t="s">
        <v>339</v>
      </c>
      <c r="U17" s="12" t="s">
        <v>235</v>
      </c>
      <c r="V17" s="12" t="s">
        <v>84</v>
      </c>
      <c r="AB17" s="29">
        <v>40645.55296296296</v>
      </c>
      <c r="AC17" s="12" t="s">
        <v>235</v>
      </c>
    </row>
    <row r="18" spans="1:29" ht="89.25">
      <c r="A18" s="16">
        <v>3003</v>
      </c>
      <c r="B18" s="12" t="s">
        <v>24</v>
      </c>
      <c r="C18" s="12">
        <v>175</v>
      </c>
      <c r="D18" s="12">
        <v>4</v>
      </c>
      <c r="E18" s="17" t="s">
        <v>146</v>
      </c>
      <c r="F18" s="17" t="s">
        <v>77</v>
      </c>
      <c r="G18" s="17" t="s">
        <v>30</v>
      </c>
      <c r="H18" s="12" t="s">
        <v>14</v>
      </c>
      <c r="I18" s="12" t="s">
        <v>223</v>
      </c>
      <c r="J18" s="28">
        <v>31</v>
      </c>
      <c r="K18" s="17">
        <v>1</v>
      </c>
      <c r="L18" s="17" t="s">
        <v>146</v>
      </c>
      <c r="R18" s="12" t="s">
        <v>285</v>
      </c>
      <c r="S18" s="12" t="s">
        <v>149</v>
      </c>
      <c r="U18" s="12" t="s">
        <v>235</v>
      </c>
      <c r="V18" s="12" t="s">
        <v>84</v>
      </c>
      <c r="AB18" s="29">
        <v>40645.55321759259</v>
      </c>
      <c r="AC18" s="12" t="s">
        <v>235</v>
      </c>
    </row>
    <row r="19" spans="1:29" ht="140.25">
      <c r="A19" s="16">
        <v>3091</v>
      </c>
      <c r="B19" s="12" t="s">
        <v>40</v>
      </c>
      <c r="C19" s="12">
        <v>175</v>
      </c>
      <c r="D19" s="12">
        <v>4</v>
      </c>
      <c r="E19" s="17" t="s">
        <v>177</v>
      </c>
      <c r="F19" s="17" t="s">
        <v>76</v>
      </c>
      <c r="G19" s="17" t="s">
        <v>68</v>
      </c>
      <c r="H19" s="12" t="s">
        <v>14</v>
      </c>
      <c r="I19" s="12" t="s">
        <v>225</v>
      </c>
      <c r="J19" s="28">
        <v>37</v>
      </c>
      <c r="K19" s="17">
        <v>27</v>
      </c>
      <c r="L19" s="17" t="s">
        <v>177</v>
      </c>
      <c r="R19" s="12" t="s">
        <v>358</v>
      </c>
      <c r="S19" s="12" t="s">
        <v>56</v>
      </c>
      <c r="U19" s="12" t="s">
        <v>235</v>
      </c>
      <c r="V19" s="12" t="s">
        <v>39</v>
      </c>
      <c r="AB19" s="29">
        <v>40645.55336805555</v>
      </c>
      <c r="AC19" s="12" t="s">
        <v>235</v>
      </c>
    </row>
    <row r="20" spans="1:29" ht="140.25">
      <c r="A20" s="16">
        <v>3078</v>
      </c>
      <c r="B20" s="12" t="s">
        <v>70</v>
      </c>
      <c r="C20" s="12">
        <v>175</v>
      </c>
      <c r="D20" s="12">
        <v>4</v>
      </c>
      <c r="E20" s="17" t="s">
        <v>172</v>
      </c>
      <c r="F20" s="17" t="s">
        <v>55</v>
      </c>
      <c r="G20" s="17" t="s">
        <v>26</v>
      </c>
      <c r="H20" s="12" t="s">
        <v>14</v>
      </c>
      <c r="I20" s="12" t="s">
        <v>223</v>
      </c>
      <c r="J20" s="28">
        <v>38</v>
      </c>
      <c r="K20" s="17">
        <v>8</v>
      </c>
      <c r="L20" s="17" t="s">
        <v>172</v>
      </c>
      <c r="R20" s="12" t="s">
        <v>398</v>
      </c>
      <c r="S20" s="12" t="s">
        <v>399</v>
      </c>
      <c r="U20" s="12" t="s">
        <v>235</v>
      </c>
      <c r="V20" s="12" t="s">
        <v>94</v>
      </c>
      <c r="AB20" s="29">
        <v>40645.55355324074</v>
      </c>
      <c r="AC20" s="12" t="s">
        <v>235</v>
      </c>
    </row>
    <row r="21" spans="1:29" ht="114.75">
      <c r="A21" s="16">
        <v>3092</v>
      </c>
      <c r="B21" s="12" t="s">
        <v>40</v>
      </c>
      <c r="C21" s="12">
        <v>175</v>
      </c>
      <c r="D21" s="12">
        <v>4</v>
      </c>
      <c r="E21" s="17" t="s">
        <v>359</v>
      </c>
      <c r="F21" s="17" t="s">
        <v>58</v>
      </c>
      <c r="G21" s="17" t="s">
        <v>360</v>
      </c>
      <c r="H21" s="12" t="s">
        <v>14</v>
      </c>
      <c r="I21" s="12" t="s">
        <v>225</v>
      </c>
      <c r="J21" s="28">
        <v>39</v>
      </c>
      <c r="L21" s="17" t="s">
        <v>359</v>
      </c>
      <c r="R21" s="12" t="s">
        <v>361</v>
      </c>
      <c r="S21" s="12" t="s">
        <v>56</v>
      </c>
      <c r="U21" s="12" t="s">
        <v>235</v>
      </c>
      <c r="V21" s="12" t="s">
        <v>39</v>
      </c>
      <c r="AB21" s="29">
        <v>40645.55372685185</v>
      </c>
      <c r="AC21" s="12" t="s">
        <v>235</v>
      </c>
    </row>
    <row r="22" spans="1:29" ht="76.5">
      <c r="A22" s="16">
        <v>3004</v>
      </c>
      <c r="B22" s="12" t="s">
        <v>24</v>
      </c>
      <c r="C22" s="12">
        <v>175</v>
      </c>
      <c r="D22" s="12">
        <v>4</v>
      </c>
      <c r="E22" s="17" t="s">
        <v>286</v>
      </c>
      <c r="F22" s="17" t="s">
        <v>59</v>
      </c>
      <c r="G22" s="17" t="s">
        <v>53</v>
      </c>
      <c r="H22" s="12" t="s">
        <v>14</v>
      </c>
      <c r="I22" s="12" t="s">
        <v>223</v>
      </c>
      <c r="J22" s="28">
        <v>41</v>
      </c>
      <c r="K22" s="17">
        <v>10</v>
      </c>
      <c r="L22" s="17" t="s">
        <v>286</v>
      </c>
      <c r="R22" s="12" t="s">
        <v>287</v>
      </c>
      <c r="S22" s="12" t="s">
        <v>288</v>
      </c>
      <c r="U22" s="12" t="s">
        <v>235</v>
      </c>
      <c r="V22" s="12" t="s">
        <v>84</v>
      </c>
      <c r="AB22" s="29">
        <v>40645.55390046296</v>
      </c>
      <c r="AC22" s="12" t="s">
        <v>235</v>
      </c>
    </row>
    <row r="23" spans="1:29" ht="51">
      <c r="A23" s="16">
        <v>3005</v>
      </c>
      <c r="B23" s="12" t="s">
        <v>24</v>
      </c>
      <c r="C23" s="12">
        <v>175</v>
      </c>
      <c r="D23" s="12">
        <v>4</v>
      </c>
      <c r="E23" s="17" t="s">
        <v>192</v>
      </c>
      <c r="F23" s="17" t="s">
        <v>61</v>
      </c>
      <c r="G23" s="17" t="s">
        <v>26</v>
      </c>
      <c r="H23" s="12" t="s">
        <v>14</v>
      </c>
      <c r="I23" s="12" t="s">
        <v>223</v>
      </c>
      <c r="J23" s="28">
        <v>43</v>
      </c>
      <c r="K23" s="17">
        <v>8</v>
      </c>
      <c r="L23" s="17" t="s">
        <v>192</v>
      </c>
      <c r="R23" s="12" t="s">
        <v>289</v>
      </c>
      <c r="S23" s="12" t="s">
        <v>290</v>
      </c>
      <c r="U23" s="12" t="s">
        <v>235</v>
      </c>
      <c r="V23" s="12" t="s">
        <v>94</v>
      </c>
      <c r="AB23" s="29">
        <v>40645.5541087963</v>
      </c>
      <c r="AC23" s="12" t="s">
        <v>235</v>
      </c>
    </row>
    <row r="24" spans="1:29" ht="114.75">
      <c r="A24" s="16">
        <v>3006</v>
      </c>
      <c r="B24" s="12" t="s">
        <v>24</v>
      </c>
      <c r="C24" s="12">
        <v>175</v>
      </c>
      <c r="D24" s="12">
        <v>4</v>
      </c>
      <c r="E24" s="17" t="s">
        <v>291</v>
      </c>
      <c r="F24" s="17" t="s">
        <v>65</v>
      </c>
      <c r="G24" s="17" t="s">
        <v>36</v>
      </c>
      <c r="H24" s="12" t="s">
        <v>14</v>
      </c>
      <c r="I24" s="12" t="s">
        <v>223</v>
      </c>
      <c r="J24" s="28">
        <v>44</v>
      </c>
      <c r="K24" s="17">
        <v>7</v>
      </c>
      <c r="L24" s="17" t="s">
        <v>291</v>
      </c>
      <c r="R24" s="12" t="s">
        <v>292</v>
      </c>
      <c r="S24" s="12" t="s">
        <v>293</v>
      </c>
      <c r="U24" s="12" t="s">
        <v>235</v>
      </c>
      <c r="V24" s="12" t="s">
        <v>39</v>
      </c>
      <c r="AB24" s="29">
        <v>40645.55449074074</v>
      </c>
      <c r="AC24" s="12" t="s">
        <v>235</v>
      </c>
    </row>
    <row r="25" spans="1:29" ht="127.5">
      <c r="A25" s="16">
        <v>3008</v>
      </c>
      <c r="B25" s="12" t="s">
        <v>24</v>
      </c>
      <c r="C25" s="12">
        <v>175</v>
      </c>
      <c r="D25" s="12">
        <v>4</v>
      </c>
      <c r="E25" s="17" t="s">
        <v>294</v>
      </c>
      <c r="F25" s="17" t="s">
        <v>66</v>
      </c>
      <c r="G25" s="17" t="s">
        <v>26</v>
      </c>
      <c r="H25" s="12" t="s">
        <v>14</v>
      </c>
      <c r="I25" s="12" t="s">
        <v>223</v>
      </c>
      <c r="J25" s="28">
        <v>45</v>
      </c>
      <c r="K25" s="17">
        <v>8</v>
      </c>
      <c r="L25" s="17" t="s">
        <v>294</v>
      </c>
      <c r="R25" s="12" t="s">
        <v>295</v>
      </c>
      <c r="S25" s="12" t="s">
        <v>297</v>
      </c>
      <c r="U25" s="12" t="s">
        <v>235</v>
      </c>
      <c r="V25" s="12" t="s">
        <v>39</v>
      </c>
      <c r="AB25" s="29">
        <v>40645.55482638889</v>
      </c>
      <c r="AC25" s="12" t="s">
        <v>235</v>
      </c>
    </row>
    <row r="26" spans="1:29" ht="127.5">
      <c r="A26" s="16">
        <v>3007</v>
      </c>
      <c r="B26" s="12" t="s">
        <v>24</v>
      </c>
      <c r="C26" s="12">
        <v>175</v>
      </c>
      <c r="D26" s="12">
        <v>4</v>
      </c>
      <c r="E26" s="17" t="s">
        <v>294</v>
      </c>
      <c r="F26" s="17" t="s">
        <v>66</v>
      </c>
      <c r="G26" s="17" t="s">
        <v>44</v>
      </c>
      <c r="H26" s="12" t="s">
        <v>14</v>
      </c>
      <c r="I26" s="12" t="s">
        <v>223</v>
      </c>
      <c r="J26" s="28">
        <v>45</v>
      </c>
      <c r="K26" s="17">
        <v>5</v>
      </c>
      <c r="L26" s="17" t="s">
        <v>294</v>
      </c>
      <c r="R26" s="12" t="s">
        <v>295</v>
      </c>
      <c r="S26" s="12" t="s">
        <v>296</v>
      </c>
      <c r="U26" s="12" t="s">
        <v>235</v>
      </c>
      <c r="V26" s="12" t="s">
        <v>39</v>
      </c>
      <c r="AB26" s="29">
        <v>40645.554918981485</v>
      </c>
      <c r="AC26" s="12" t="s">
        <v>235</v>
      </c>
    </row>
    <row r="27" spans="1:29" ht="191.25">
      <c r="A27" s="16">
        <v>3009</v>
      </c>
      <c r="B27" s="12" t="s">
        <v>24</v>
      </c>
      <c r="C27" s="12">
        <v>175</v>
      </c>
      <c r="D27" s="12">
        <v>4</v>
      </c>
      <c r="E27" s="17" t="s">
        <v>294</v>
      </c>
      <c r="F27" s="17" t="s">
        <v>69</v>
      </c>
      <c r="G27" s="17" t="s">
        <v>17</v>
      </c>
      <c r="H27" s="12" t="s">
        <v>14</v>
      </c>
      <c r="I27" s="12" t="s">
        <v>223</v>
      </c>
      <c r="J27" s="28">
        <v>46</v>
      </c>
      <c r="K27" s="17">
        <v>4</v>
      </c>
      <c r="L27" s="17" t="s">
        <v>294</v>
      </c>
      <c r="R27" s="12" t="s">
        <v>243</v>
      </c>
      <c r="S27" s="12" t="s">
        <v>298</v>
      </c>
      <c r="U27" s="12" t="s">
        <v>235</v>
      </c>
      <c r="V27" s="12" t="s">
        <v>39</v>
      </c>
      <c r="AB27" s="29">
        <v>40645.55572916667</v>
      </c>
      <c r="AC27" s="12" t="s">
        <v>235</v>
      </c>
    </row>
    <row r="28" spans="1:29" ht="51">
      <c r="A28" s="16">
        <v>3010</v>
      </c>
      <c r="B28" s="12" t="s">
        <v>24</v>
      </c>
      <c r="C28" s="12">
        <v>175</v>
      </c>
      <c r="D28" s="12">
        <v>4</v>
      </c>
      <c r="E28" s="17" t="s">
        <v>51</v>
      </c>
      <c r="F28" s="17" t="s">
        <v>166</v>
      </c>
      <c r="G28" s="17" t="s">
        <v>48</v>
      </c>
      <c r="H28" s="12" t="s">
        <v>19</v>
      </c>
      <c r="I28" s="12" t="s">
        <v>223</v>
      </c>
      <c r="J28" s="28">
        <v>48</v>
      </c>
      <c r="K28" s="17">
        <v>11</v>
      </c>
      <c r="L28" s="17" t="s">
        <v>51</v>
      </c>
      <c r="R28" s="12" t="s">
        <v>299</v>
      </c>
      <c r="S28" s="12" t="s">
        <v>300</v>
      </c>
      <c r="U28" s="12" t="s">
        <v>235</v>
      </c>
      <c r="V28" s="12" t="s">
        <v>16</v>
      </c>
      <c r="AB28" s="29">
        <v>40645.55596064815</v>
      </c>
      <c r="AC28" s="12" t="s">
        <v>235</v>
      </c>
    </row>
    <row r="29" spans="1:29" ht="76.5">
      <c r="A29" s="16">
        <v>3011</v>
      </c>
      <c r="B29" s="12" t="s">
        <v>24</v>
      </c>
      <c r="C29" s="12">
        <v>175</v>
      </c>
      <c r="D29" s="12">
        <v>4</v>
      </c>
      <c r="E29" s="17" t="s">
        <v>183</v>
      </c>
      <c r="F29" s="17" t="s">
        <v>82</v>
      </c>
      <c r="G29" s="17" t="s">
        <v>30</v>
      </c>
      <c r="H29" s="12" t="s">
        <v>14</v>
      </c>
      <c r="I29" s="12" t="s">
        <v>223</v>
      </c>
      <c r="J29" s="28">
        <v>50</v>
      </c>
      <c r="K29" s="17">
        <v>1</v>
      </c>
      <c r="L29" s="17" t="s">
        <v>183</v>
      </c>
      <c r="R29" s="12" t="s">
        <v>328</v>
      </c>
      <c r="S29" s="12" t="s">
        <v>329</v>
      </c>
      <c r="U29" s="12" t="s">
        <v>235</v>
      </c>
      <c r="V29" s="12" t="s">
        <v>94</v>
      </c>
      <c r="AB29" s="29">
        <v>40645.55616898148</v>
      </c>
      <c r="AC29" s="12" t="s">
        <v>235</v>
      </c>
    </row>
    <row r="30" spans="1:29" ht="38.25">
      <c r="A30" s="16">
        <v>3012</v>
      </c>
      <c r="B30" s="12" t="s">
        <v>24</v>
      </c>
      <c r="C30" s="12">
        <v>175</v>
      </c>
      <c r="D30" s="12">
        <v>4</v>
      </c>
      <c r="E30" s="17" t="s">
        <v>183</v>
      </c>
      <c r="F30" s="17" t="s">
        <v>82</v>
      </c>
      <c r="G30" s="17" t="s">
        <v>20</v>
      </c>
      <c r="H30" s="12" t="s">
        <v>14</v>
      </c>
      <c r="I30" s="12" t="s">
        <v>223</v>
      </c>
      <c r="J30" s="28">
        <v>50</v>
      </c>
      <c r="K30" s="17">
        <v>3</v>
      </c>
      <c r="L30" s="17" t="s">
        <v>183</v>
      </c>
      <c r="R30" s="12" t="s">
        <v>304</v>
      </c>
      <c r="S30" s="12" t="s">
        <v>305</v>
      </c>
      <c r="U30" s="12" t="s">
        <v>235</v>
      </c>
      <c r="V30" s="12" t="s">
        <v>94</v>
      </c>
      <c r="AB30" s="29">
        <v>40645.55670138889</v>
      </c>
      <c r="AC30" s="12" t="s">
        <v>235</v>
      </c>
    </row>
    <row r="31" spans="1:29" ht="409.5">
      <c r="A31" s="16">
        <v>3013</v>
      </c>
      <c r="B31" s="12" t="s">
        <v>24</v>
      </c>
      <c r="C31" s="12">
        <v>175</v>
      </c>
      <c r="D31" s="12">
        <v>4</v>
      </c>
      <c r="E31" s="17" t="s">
        <v>147</v>
      </c>
      <c r="F31" s="17" t="s">
        <v>148</v>
      </c>
      <c r="G31" s="17" t="s">
        <v>30</v>
      </c>
      <c r="H31" s="12" t="s">
        <v>14</v>
      </c>
      <c r="I31" s="12" t="s">
        <v>223</v>
      </c>
      <c r="J31" s="28">
        <v>51</v>
      </c>
      <c r="K31" s="17">
        <v>1</v>
      </c>
      <c r="L31" s="17" t="s">
        <v>147</v>
      </c>
      <c r="R31" s="12" t="s">
        <v>281</v>
      </c>
      <c r="S31" s="12" t="s">
        <v>282</v>
      </c>
      <c r="U31" s="12" t="s">
        <v>235</v>
      </c>
      <c r="V31" s="12" t="s">
        <v>84</v>
      </c>
      <c r="AB31" s="29">
        <v>40645.55689814815</v>
      </c>
      <c r="AC31" s="12" t="s">
        <v>235</v>
      </c>
    </row>
    <row r="32" spans="1:29" ht="153">
      <c r="A32" s="16">
        <v>3066</v>
      </c>
      <c r="B32" s="12" t="s">
        <v>85</v>
      </c>
      <c r="C32" s="12">
        <v>175</v>
      </c>
      <c r="D32" s="12">
        <v>4</v>
      </c>
      <c r="E32" s="17" t="s">
        <v>147</v>
      </c>
      <c r="F32" s="17" t="s">
        <v>150</v>
      </c>
      <c r="G32" s="17" t="s">
        <v>44</v>
      </c>
      <c r="H32" s="12" t="s">
        <v>14</v>
      </c>
      <c r="I32" s="12" t="s">
        <v>223</v>
      </c>
      <c r="J32" s="28">
        <v>52</v>
      </c>
      <c r="K32" s="17">
        <v>5</v>
      </c>
      <c r="L32" s="17" t="s">
        <v>147</v>
      </c>
      <c r="R32" s="12" t="s">
        <v>345</v>
      </c>
      <c r="S32" s="12" t="s">
        <v>346</v>
      </c>
      <c r="U32" s="12" t="s">
        <v>235</v>
      </c>
      <c r="V32" s="12" t="s">
        <v>84</v>
      </c>
      <c r="AB32" s="29">
        <v>40645.55738425926</v>
      </c>
      <c r="AC32" s="12" t="s">
        <v>235</v>
      </c>
    </row>
    <row r="33" spans="1:29" ht="63.75">
      <c r="A33" s="16">
        <v>3014</v>
      </c>
      <c r="B33" s="12" t="s">
        <v>24</v>
      </c>
      <c r="C33" s="12">
        <v>175</v>
      </c>
      <c r="D33" s="12">
        <v>4</v>
      </c>
      <c r="E33" s="17" t="s">
        <v>184</v>
      </c>
      <c r="F33" s="17" t="s">
        <v>167</v>
      </c>
      <c r="G33" s="17" t="s">
        <v>48</v>
      </c>
      <c r="H33" s="12" t="s">
        <v>19</v>
      </c>
      <c r="I33" s="12" t="s">
        <v>223</v>
      </c>
      <c r="J33" s="28">
        <v>54</v>
      </c>
      <c r="K33" s="17">
        <v>11</v>
      </c>
      <c r="L33" s="17" t="s">
        <v>184</v>
      </c>
      <c r="R33" s="12" t="s">
        <v>309</v>
      </c>
      <c r="S33" s="12" t="s">
        <v>310</v>
      </c>
      <c r="U33" s="12" t="s">
        <v>235</v>
      </c>
      <c r="V33" s="12" t="s">
        <v>16</v>
      </c>
      <c r="AB33" s="29">
        <v>40645.55778935185</v>
      </c>
      <c r="AC33" s="12" t="s">
        <v>235</v>
      </c>
    </row>
    <row r="34" spans="1:29" ht="25.5">
      <c r="A34" s="16">
        <v>3015</v>
      </c>
      <c r="B34" s="12" t="s">
        <v>24</v>
      </c>
      <c r="C34" s="12">
        <v>175</v>
      </c>
      <c r="D34" s="12">
        <v>4</v>
      </c>
      <c r="E34" s="17" t="s">
        <v>185</v>
      </c>
      <c r="F34" s="17" t="s">
        <v>186</v>
      </c>
      <c r="G34" s="17" t="s">
        <v>43</v>
      </c>
      <c r="H34" s="12" t="s">
        <v>19</v>
      </c>
      <c r="I34" s="12" t="s">
        <v>223</v>
      </c>
      <c r="J34" s="28">
        <v>61</v>
      </c>
      <c r="K34" s="17">
        <v>13</v>
      </c>
      <c r="L34" s="17" t="s">
        <v>185</v>
      </c>
      <c r="R34" s="12" t="s">
        <v>311</v>
      </c>
      <c r="S34" s="12" t="s">
        <v>312</v>
      </c>
      <c r="U34" s="12" t="s">
        <v>235</v>
      </c>
      <c r="V34" s="12" t="s">
        <v>16</v>
      </c>
      <c r="AB34" s="29">
        <v>40645.55795138889</v>
      </c>
      <c r="AC34" s="12" t="s">
        <v>235</v>
      </c>
    </row>
    <row r="35" spans="1:29" ht="38.25">
      <c r="A35" s="16">
        <v>3016</v>
      </c>
      <c r="B35" s="12" t="s">
        <v>24</v>
      </c>
      <c r="C35" s="12">
        <v>175</v>
      </c>
      <c r="D35" s="12">
        <v>4</v>
      </c>
      <c r="E35" s="17" t="s">
        <v>313</v>
      </c>
      <c r="F35" s="17" t="s">
        <v>187</v>
      </c>
      <c r="G35" s="17" t="s">
        <v>17</v>
      </c>
      <c r="H35" s="12" t="s">
        <v>19</v>
      </c>
      <c r="I35" s="12" t="s">
        <v>223</v>
      </c>
      <c r="J35" s="28">
        <v>63</v>
      </c>
      <c r="K35" s="17">
        <v>4</v>
      </c>
      <c r="L35" s="17" t="s">
        <v>313</v>
      </c>
      <c r="R35" s="12" t="s">
        <v>314</v>
      </c>
      <c r="S35" s="12" t="s">
        <v>315</v>
      </c>
      <c r="U35" s="12" t="s">
        <v>235</v>
      </c>
      <c r="V35" s="12" t="s">
        <v>16</v>
      </c>
      <c r="AB35" s="29">
        <v>40645.55811342593</v>
      </c>
      <c r="AC35" s="12" t="s">
        <v>235</v>
      </c>
    </row>
    <row r="36" spans="1:29" ht="76.5">
      <c r="A36" s="16">
        <v>3017</v>
      </c>
      <c r="B36" s="12" t="s">
        <v>24</v>
      </c>
      <c r="C36" s="12">
        <v>175</v>
      </c>
      <c r="D36" s="12">
        <v>4</v>
      </c>
      <c r="E36" s="17" t="s">
        <v>188</v>
      </c>
      <c r="F36" s="17" t="s">
        <v>170</v>
      </c>
      <c r="G36" s="17" t="s">
        <v>48</v>
      </c>
      <c r="H36" s="12" t="s">
        <v>14</v>
      </c>
      <c r="I36" s="12" t="s">
        <v>223</v>
      </c>
      <c r="J36" s="28">
        <v>67</v>
      </c>
      <c r="K36" s="17">
        <v>11</v>
      </c>
      <c r="L36" s="17" t="s">
        <v>188</v>
      </c>
      <c r="R36" s="12" t="s">
        <v>316</v>
      </c>
      <c r="S36" s="12" t="s">
        <v>317</v>
      </c>
      <c r="U36" s="12" t="s">
        <v>235</v>
      </c>
      <c r="V36" s="12" t="s">
        <v>94</v>
      </c>
      <c r="AB36" s="29">
        <v>40645.558287037034</v>
      </c>
      <c r="AC36" s="12" t="s">
        <v>235</v>
      </c>
    </row>
    <row r="37" spans="1:29" ht="89.25">
      <c r="A37" s="16">
        <v>3076</v>
      </c>
      <c r="B37" s="12" t="s">
        <v>32</v>
      </c>
      <c r="C37" s="12">
        <v>175</v>
      </c>
      <c r="D37" s="12">
        <v>4</v>
      </c>
      <c r="E37" s="17" t="s">
        <v>27</v>
      </c>
      <c r="F37" s="17" t="s">
        <v>86</v>
      </c>
      <c r="G37" s="17" t="s">
        <v>17</v>
      </c>
      <c r="H37" s="12" t="s">
        <v>19</v>
      </c>
      <c r="I37" s="12" t="s">
        <v>225</v>
      </c>
      <c r="J37" s="28">
        <v>69</v>
      </c>
      <c r="K37" s="17">
        <v>4</v>
      </c>
      <c r="L37" s="17" t="s">
        <v>27</v>
      </c>
      <c r="R37" s="12" t="s">
        <v>347</v>
      </c>
      <c r="S37" s="12" t="s">
        <v>348</v>
      </c>
      <c r="U37" s="12" t="s">
        <v>235</v>
      </c>
      <c r="V37" s="12" t="s">
        <v>39</v>
      </c>
      <c r="AB37" s="29">
        <v>40645.5590625</v>
      </c>
      <c r="AC37" s="12" t="s">
        <v>235</v>
      </c>
    </row>
    <row r="38" spans="1:29" ht="38.25">
      <c r="A38" s="16">
        <v>3018</v>
      </c>
      <c r="B38" s="12" t="s">
        <v>24</v>
      </c>
      <c r="C38" s="12">
        <v>175</v>
      </c>
      <c r="D38" s="12">
        <v>4</v>
      </c>
      <c r="E38" s="17" t="s">
        <v>195</v>
      </c>
      <c r="F38" s="17" t="s">
        <v>86</v>
      </c>
      <c r="G38" s="17" t="s">
        <v>21</v>
      </c>
      <c r="H38" s="12" t="s">
        <v>19</v>
      </c>
      <c r="I38" s="12" t="s">
        <v>223</v>
      </c>
      <c r="J38" s="28">
        <v>69</v>
      </c>
      <c r="K38" s="17">
        <v>2</v>
      </c>
      <c r="L38" s="17" t="s">
        <v>195</v>
      </c>
      <c r="R38" s="12" t="s">
        <v>318</v>
      </c>
      <c r="S38" s="12" t="s">
        <v>319</v>
      </c>
      <c r="U38" s="12" t="s">
        <v>235</v>
      </c>
      <c r="V38" s="12" t="s">
        <v>39</v>
      </c>
      <c r="AB38" s="29">
        <v>40645.55940972222</v>
      </c>
      <c r="AC38" s="12" t="s">
        <v>235</v>
      </c>
    </row>
    <row r="39" spans="1:29" ht="140.25">
      <c r="A39" s="16">
        <v>3020</v>
      </c>
      <c r="B39" s="12" t="s">
        <v>24</v>
      </c>
      <c r="C39" s="12">
        <v>175</v>
      </c>
      <c r="D39" s="12">
        <v>4</v>
      </c>
      <c r="E39" s="17" t="s">
        <v>151</v>
      </c>
      <c r="F39" s="17" t="s">
        <v>190</v>
      </c>
      <c r="G39" s="17" t="s">
        <v>25</v>
      </c>
      <c r="H39" s="12" t="s">
        <v>14</v>
      </c>
      <c r="I39" s="12" t="s">
        <v>223</v>
      </c>
      <c r="J39" s="28">
        <v>70</v>
      </c>
      <c r="K39" s="17">
        <v>6</v>
      </c>
      <c r="L39" s="17" t="s">
        <v>151</v>
      </c>
      <c r="R39" s="12" t="s">
        <v>321</v>
      </c>
      <c r="S39" s="12" t="s">
        <v>322</v>
      </c>
      <c r="U39" s="12" t="s">
        <v>235</v>
      </c>
      <c r="V39" s="12" t="s">
        <v>94</v>
      </c>
      <c r="AB39" s="29">
        <v>40645.560208333336</v>
      </c>
      <c r="AC39" s="12" t="s">
        <v>235</v>
      </c>
    </row>
    <row r="40" spans="1:29" ht="76.5">
      <c r="A40" s="16">
        <v>3093</v>
      </c>
      <c r="B40" s="12" t="s">
        <v>40</v>
      </c>
      <c r="C40" s="12">
        <v>175</v>
      </c>
      <c r="D40" s="12">
        <v>4</v>
      </c>
      <c r="E40" s="17" t="s">
        <v>151</v>
      </c>
      <c r="F40" s="17" t="s">
        <v>190</v>
      </c>
      <c r="G40" s="17" t="s">
        <v>44</v>
      </c>
      <c r="H40" s="12" t="s">
        <v>14</v>
      </c>
      <c r="I40" s="12" t="s">
        <v>225</v>
      </c>
      <c r="J40" s="28">
        <v>70</v>
      </c>
      <c r="K40" s="17">
        <v>5</v>
      </c>
      <c r="L40" s="17" t="s">
        <v>151</v>
      </c>
      <c r="R40" s="12" t="s">
        <v>362</v>
      </c>
      <c r="S40" s="12" t="s">
        <v>56</v>
      </c>
      <c r="U40" s="12" t="s">
        <v>235</v>
      </c>
      <c r="V40" s="12" t="s">
        <v>94</v>
      </c>
      <c r="AB40" s="29">
        <v>40645.560740740744</v>
      </c>
      <c r="AC40" s="12" t="s">
        <v>235</v>
      </c>
    </row>
    <row r="41" spans="1:29" ht="25.5">
      <c r="A41" s="16">
        <v>3019</v>
      </c>
      <c r="B41" s="12" t="s">
        <v>24</v>
      </c>
      <c r="C41" s="12">
        <v>175</v>
      </c>
      <c r="D41" s="12">
        <v>4</v>
      </c>
      <c r="E41" s="17" t="s">
        <v>151</v>
      </c>
      <c r="F41" s="17" t="s">
        <v>190</v>
      </c>
      <c r="G41" s="17" t="s">
        <v>17</v>
      </c>
      <c r="H41" s="12" t="s">
        <v>14</v>
      </c>
      <c r="I41" s="12" t="s">
        <v>223</v>
      </c>
      <c r="J41" s="28">
        <v>70</v>
      </c>
      <c r="K41" s="17">
        <v>4</v>
      </c>
      <c r="L41" s="17" t="s">
        <v>151</v>
      </c>
      <c r="R41" s="12" t="s">
        <v>320</v>
      </c>
      <c r="S41" s="12" t="s">
        <v>178</v>
      </c>
      <c r="U41" s="12" t="s">
        <v>235</v>
      </c>
      <c r="V41" s="12" t="s">
        <v>94</v>
      </c>
      <c r="AB41" s="29">
        <v>40645.56177083333</v>
      </c>
      <c r="AC41" s="12" t="s">
        <v>235</v>
      </c>
    </row>
    <row r="42" spans="1:29" ht="89.25">
      <c r="A42" s="16">
        <v>3021</v>
      </c>
      <c r="B42" s="12" t="s">
        <v>24</v>
      </c>
      <c r="C42" s="12">
        <v>175</v>
      </c>
      <c r="D42" s="12">
        <v>4</v>
      </c>
      <c r="E42" s="17" t="s">
        <v>164</v>
      </c>
      <c r="F42" s="17" t="s">
        <v>153</v>
      </c>
      <c r="G42" s="17" t="s">
        <v>68</v>
      </c>
      <c r="H42" s="12" t="s">
        <v>14</v>
      </c>
      <c r="I42" s="12" t="s">
        <v>223</v>
      </c>
      <c r="J42" s="28">
        <v>71</v>
      </c>
      <c r="K42" s="17">
        <v>27</v>
      </c>
      <c r="L42" s="17" t="s">
        <v>164</v>
      </c>
      <c r="R42" s="12" t="s">
        <v>323</v>
      </c>
      <c r="S42" s="12" t="s">
        <v>324</v>
      </c>
      <c r="U42" s="12" t="s">
        <v>235</v>
      </c>
      <c r="V42" s="12" t="s">
        <v>39</v>
      </c>
      <c r="AB42" s="29">
        <v>40645.56197916667</v>
      </c>
      <c r="AC42" s="12" t="s">
        <v>235</v>
      </c>
    </row>
    <row r="43" spans="1:29" ht="191.25">
      <c r="A43" s="16">
        <v>3059</v>
      </c>
      <c r="B43" s="12" t="s">
        <v>60</v>
      </c>
      <c r="C43" s="12">
        <v>175</v>
      </c>
      <c r="D43" s="12">
        <v>4</v>
      </c>
      <c r="E43" s="17" t="s">
        <v>164</v>
      </c>
      <c r="F43" s="17" t="s">
        <v>153</v>
      </c>
      <c r="G43" s="17" t="s">
        <v>13</v>
      </c>
      <c r="H43" s="12" t="s">
        <v>14</v>
      </c>
      <c r="I43" s="12" t="s">
        <v>225</v>
      </c>
      <c r="J43" s="28">
        <v>71</v>
      </c>
      <c r="K43" s="17">
        <v>32</v>
      </c>
      <c r="L43" s="17" t="s">
        <v>164</v>
      </c>
      <c r="R43" s="12" t="s">
        <v>363</v>
      </c>
      <c r="U43" s="12" t="s">
        <v>235</v>
      </c>
      <c r="V43" s="12" t="s">
        <v>39</v>
      </c>
      <c r="AB43" s="29">
        <v>40645.562106481484</v>
      </c>
      <c r="AC43" s="12" t="s">
        <v>235</v>
      </c>
    </row>
    <row r="44" spans="1:29" ht="89.25">
      <c r="A44" s="16">
        <v>3022</v>
      </c>
      <c r="B44" s="12" t="s">
        <v>24</v>
      </c>
      <c r="C44" s="12">
        <v>175</v>
      </c>
      <c r="D44" s="12">
        <v>4</v>
      </c>
      <c r="E44" s="17" t="s">
        <v>325</v>
      </c>
      <c r="F44" s="17" t="s">
        <v>29</v>
      </c>
      <c r="G44" s="17" t="s">
        <v>26</v>
      </c>
      <c r="H44" s="12" t="s">
        <v>14</v>
      </c>
      <c r="I44" s="12" t="s">
        <v>223</v>
      </c>
      <c r="J44" s="28">
        <v>72</v>
      </c>
      <c r="K44" s="17">
        <v>8</v>
      </c>
      <c r="L44" s="17" t="s">
        <v>325</v>
      </c>
      <c r="R44" s="12" t="s">
        <v>326</v>
      </c>
      <c r="S44" s="12" t="s">
        <v>327</v>
      </c>
      <c r="U44" s="12" t="s">
        <v>235</v>
      </c>
      <c r="V44" s="12" t="s">
        <v>39</v>
      </c>
      <c r="AB44" s="29">
        <v>40645.562685185185</v>
      </c>
      <c r="AC44" s="12" t="s">
        <v>235</v>
      </c>
    </row>
    <row r="45" spans="1:29" ht="38.25">
      <c r="A45" s="16">
        <v>3023</v>
      </c>
      <c r="B45" s="12" t="s">
        <v>24</v>
      </c>
      <c r="C45" s="12">
        <v>175</v>
      </c>
      <c r="D45" s="12">
        <v>4</v>
      </c>
      <c r="E45" s="17" t="s">
        <v>257</v>
      </c>
      <c r="F45" s="17" t="s">
        <v>29</v>
      </c>
      <c r="G45" s="17" t="s">
        <v>62</v>
      </c>
      <c r="H45" s="12" t="s">
        <v>19</v>
      </c>
      <c r="I45" s="12" t="s">
        <v>223</v>
      </c>
      <c r="J45" s="28">
        <v>72</v>
      </c>
      <c r="K45" s="17">
        <v>26</v>
      </c>
      <c r="L45" s="17" t="s">
        <v>257</v>
      </c>
      <c r="R45" s="12" t="s">
        <v>258</v>
      </c>
      <c r="S45" s="12" t="s">
        <v>259</v>
      </c>
      <c r="U45" s="12" t="s">
        <v>235</v>
      </c>
      <c r="V45" s="12" t="s">
        <v>16</v>
      </c>
      <c r="AB45" s="29">
        <v>40645.56290509259</v>
      </c>
      <c r="AC45" s="12" t="s">
        <v>235</v>
      </c>
    </row>
    <row r="46" spans="1:29" ht="63.75">
      <c r="A46" s="16">
        <v>3024</v>
      </c>
      <c r="B46" s="12" t="s">
        <v>24</v>
      </c>
      <c r="C46" s="12">
        <v>175</v>
      </c>
      <c r="D46" s="12">
        <v>4</v>
      </c>
      <c r="E46" s="17" t="s">
        <v>152</v>
      </c>
      <c r="F46" s="17" t="s">
        <v>71</v>
      </c>
      <c r="G46" s="17" t="s">
        <v>52</v>
      </c>
      <c r="H46" s="12" t="s">
        <v>14</v>
      </c>
      <c r="I46" s="12" t="s">
        <v>223</v>
      </c>
      <c r="J46" s="28">
        <v>74</v>
      </c>
      <c r="K46" s="17">
        <v>12</v>
      </c>
      <c r="L46" s="17" t="s">
        <v>152</v>
      </c>
      <c r="R46" s="12" t="s">
        <v>254</v>
      </c>
      <c r="S46" s="12" t="s">
        <v>255</v>
      </c>
      <c r="U46" s="12" t="s">
        <v>235</v>
      </c>
      <c r="V46" s="12" t="s">
        <v>39</v>
      </c>
      <c r="AB46" s="29">
        <v>40645.56306712963</v>
      </c>
      <c r="AC46" s="12" t="s">
        <v>235</v>
      </c>
    </row>
    <row r="47" spans="1:29" ht="178.5">
      <c r="A47" s="16">
        <v>3080</v>
      </c>
      <c r="B47" s="12" t="s">
        <v>70</v>
      </c>
      <c r="C47" s="12">
        <v>175</v>
      </c>
      <c r="D47" s="12">
        <v>4</v>
      </c>
      <c r="E47" s="17" t="s">
        <v>154</v>
      </c>
      <c r="F47" s="17" t="s">
        <v>31</v>
      </c>
      <c r="G47" s="17" t="s">
        <v>23</v>
      </c>
      <c r="H47" s="12" t="s">
        <v>14</v>
      </c>
      <c r="I47" s="12" t="s">
        <v>223</v>
      </c>
      <c r="J47" s="28">
        <v>76</v>
      </c>
      <c r="K47" s="17">
        <v>18</v>
      </c>
      <c r="L47" s="17" t="s">
        <v>154</v>
      </c>
      <c r="R47" s="12" t="s">
        <v>401</v>
      </c>
      <c r="S47" s="12" t="s">
        <v>402</v>
      </c>
      <c r="U47" s="12" t="s">
        <v>235</v>
      </c>
      <c r="V47" s="12" t="s">
        <v>39</v>
      </c>
      <c r="AB47" s="29">
        <v>40645.56428240741</v>
      </c>
      <c r="AC47" s="12" t="s">
        <v>235</v>
      </c>
    </row>
    <row r="48" spans="1:29" ht="89.25">
      <c r="A48" s="16">
        <v>3060</v>
      </c>
      <c r="B48" s="12" t="s">
        <v>60</v>
      </c>
      <c r="C48" s="12">
        <v>175</v>
      </c>
      <c r="D48" s="12">
        <v>4</v>
      </c>
      <c r="E48" s="17" t="s">
        <v>364</v>
      </c>
      <c r="F48" s="17" t="s">
        <v>31</v>
      </c>
      <c r="G48" s="17" t="s">
        <v>20</v>
      </c>
      <c r="H48" s="12" t="s">
        <v>14</v>
      </c>
      <c r="I48" s="12" t="s">
        <v>225</v>
      </c>
      <c r="J48" s="28">
        <v>76</v>
      </c>
      <c r="K48" s="17">
        <v>3</v>
      </c>
      <c r="L48" s="17" t="s">
        <v>364</v>
      </c>
      <c r="R48" s="12" t="s">
        <v>365</v>
      </c>
      <c r="U48" s="12" t="s">
        <v>235</v>
      </c>
      <c r="V48" s="12" t="s">
        <v>39</v>
      </c>
      <c r="AB48" s="29">
        <v>40645.564675925925</v>
      </c>
      <c r="AC48" s="12" t="s">
        <v>235</v>
      </c>
    </row>
    <row r="49" spans="1:29" ht="51">
      <c r="A49" s="16">
        <v>3088</v>
      </c>
      <c r="B49" s="12" t="s">
        <v>18</v>
      </c>
      <c r="C49" s="12">
        <v>175</v>
      </c>
      <c r="D49" s="12">
        <v>4</v>
      </c>
      <c r="E49" s="17" t="s">
        <v>330</v>
      </c>
      <c r="F49" s="17" t="s">
        <v>83</v>
      </c>
      <c r="G49" s="17" t="s">
        <v>77</v>
      </c>
      <c r="H49" s="12" t="s">
        <v>14</v>
      </c>
      <c r="I49" s="12" t="s">
        <v>223</v>
      </c>
      <c r="J49" s="28">
        <v>77</v>
      </c>
      <c r="K49" s="17">
        <v>31</v>
      </c>
      <c r="L49" s="17" t="s">
        <v>330</v>
      </c>
      <c r="R49" s="12" t="s">
        <v>331</v>
      </c>
      <c r="S49" s="12" t="s">
        <v>332</v>
      </c>
      <c r="U49" s="12" t="s">
        <v>235</v>
      </c>
      <c r="V49" s="12" t="s">
        <v>39</v>
      </c>
      <c r="AB49" s="29">
        <v>40645.56542824074</v>
      </c>
      <c r="AC49" s="12" t="s">
        <v>235</v>
      </c>
    </row>
    <row r="50" spans="1:29" ht="229.5">
      <c r="A50" s="16">
        <v>3081</v>
      </c>
      <c r="B50" s="12" t="s">
        <v>70</v>
      </c>
      <c r="C50" s="12">
        <v>175</v>
      </c>
      <c r="D50" s="12">
        <v>4</v>
      </c>
      <c r="E50" s="17" t="s">
        <v>191</v>
      </c>
      <c r="F50" s="17" t="s">
        <v>73</v>
      </c>
      <c r="G50" s="17" t="s">
        <v>50</v>
      </c>
      <c r="H50" s="12" t="s">
        <v>14</v>
      </c>
      <c r="I50" s="12" t="s">
        <v>223</v>
      </c>
      <c r="J50" s="28">
        <v>79</v>
      </c>
      <c r="K50" s="17">
        <v>17</v>
      </c>
      <c r="L50" s="17" t="s">
        <v>191</v>
      </c>
      <c r="R50" s="12" t="s">
        <v>403</v>
      </c>
      <c r="S50" s="12" t="s">
        <v>404</v>
      </c>
      <c r="U50" s="12" t="s">
        <v>235</v>
      </c>
      <c r="V50" s="12" t="s">
        <v>39</v>
      </c>
      <c r="AB50" s="29">
        <v>40645.566412037035</v>
      </c>
      <c r="AC50" s="12" t="s">
        <v>235</v>
      </c>
    </row>
    <row r="51" spans="1:29" ht="267.75">
      <c r="A51" s="16">
        <v>3061</v>
      </c>
      <c r="B51" s="12" t="s">
        <v>60</v>
      </c>
      <c r="C51" s="12">
        <v>175</v>
      </c>
      <c r="D51" s="12">
        <v>4</v>
      </c>
      <c r="E51" s="17" t="s">
        <v>165</v>
      </c>
      <c r="F51" s="17" t="s">
        <v>74</v>
      </c>
      <c r="G51" s="17" t="s">
        <v>17</v>
      </c>
      <c r="H51" s="12" t="s">
        <v>14</v>
      </c>
      <c r="I51" s="12" t="s">
        <v>225</v>
      </c>
      <c r="J51" s="28">
        <v>80</v>
      </c>
      <c r="K51" s="17">
        <v>4</v>
      </c>
      <c r="L51" s="17" t="s">
        <v>165</v>
      </c>
      <c r="R51" s="12" t="s">
        <v>366</v>
      </c>
      <c r="U51" s="12" t="s">
        <v>235</v>
      </c>
      <c r="V51" s="12" t="s">
        <v>39</v>
      </c>
      <c r="AB51" s="29">
        <v>40645.57099537037</v>
      </c>
      <c r="AC51" s="12" t="s">
        <v>235</v>
      </c>
    </row>
    <row r="52" spans="1:29" ht="38.25">
      <c r="A52" s="16">
        <v>3025</v>
      </c>
      <c r="B52" s="12" t="s">
        <v>24</v>
      </c>
      <c r="C52" s="12">
        <v>175</v>
      </c>
      <c r="D52" s="12">
        <v>4</v>
      </c>
      <c r="E52" s="17" t="s">
        <v>301</v>
      </c>
      <c r="F52" s="17" t="s">
        <v>80</v>
      </c>
      <c r="G52" s="17" t="s">
        <v>54</v>
      </c>
      <c r="H52" s="12" t="s">
        <v>19</v>
      </c>
      <c r="I52" s="12" t="s">
        <v>223</v>
      </c>
      <c r="J52" s="28">
        <v>87</v>
      </c>
      <c r="K52" s="17">
        <v>20</v>
      </c>
      <c r="L52" s="17" t="s">
        <v>301</v>
      </c>
      <c r="R52" s="12" t="s">
        <v>302</v>
      </c>
      <c r="S52" s="12" t="s">
        <v>303</v>
      </c>
      <c r="U52" s="12" t="s">
        <v>235</v>
      </c>
      <c r="V52" s="12" t="s">
        <v>16</v>
      </c>
      <c r="AB52" s="29">
        <v>40645.571238425924</v>
      </c>
      <c r="AC52" s="12" t="s">
        <v>235</v>
      </c>
    </row>
    <row r="53" spans="1:29" ht="51">
      <c r="A53" s="16">
        <v>3026</v>
      </c>
      <c r="B53" s="12" t="s">
        <v>24</v>
      </c>
      <c r="C53" s="12">
        <v>175</v>
      </c>
      <c r="D53" s="12">
        <v>4</v>
      </c>
      <c r="E53" s="17" t="s">
        <v>72</v>
      </c>
      <c r="F53" s="17" t="s">
        <v>87</v>
      </c>
      <c r="G53" s="17" t="s">
        <v>57</v>
      </c>
      <c r="H53" s="12" t="s">
        <v>19</v>
      </c>
      <c r="I53" s="12" t="s">
        <v>223</v>
      </c>
      <c r="J53" s="28">
        <v>89</v>
      </c>
      <c r="K53" s="17">
        <v>36</v>
      </c>
      <c r="L53" s="17" t="s">
        <v>72</v>
      </c>
      <c r="R53" s="12" t="s">
        <v>241</v>
      </c>
      <c r="S53" s="12" t="s">
        <v>242</v>
      </c>
      <c r="U53" s="12" t="s">
        <v>235</v>
      </c>
      <c r="V53" s="12" t="s">
        <v>16</v>
      </c>
      <c r="AB53" s="29">
        <v>40645.57145833333</v>
      </c>
      <c r="AC53" s="12" t="s">
        <v>235</v>
      </c>
    </row>
    <row r="54" spans="1:29" ht="51">
      <c r="A54" s="16">
        <v>3028</v>
      </c>
      <c r="B54" s="12" t="s">
        <v>24</v>
      </c>
      <c r="C54" s="12">
        <v>175</v>
      </c>
      <c r="D54" s="12">
        <v>4</v>
      </c>
      <c r="E54" s="17" t="s">
        <v>155</v>
      </c>
      <c r="F54" s="17" t="s">
        <v>38</v>
      </c>
      <c r="G54" s="17" t="s">
        <v>22</v>
      </c>
      <c r="H54" s="12" t="s">
        <v>19</v>
      </c>
      <c r="I54" s="12" t="s">
        <v>223</v>
      </c>
      <c r="J54" s="28">
        <v>90</v>
      </c>
      <c r="K54" s="17">
        <v>24</v>
      </c>
      <c r="L54" s="17" t="s">
        <v>155</v>
      </c>
      <c r="R54" s="12" t="s">
        <v>243</v>
      </c>
      <c r="S54" s="12" t="s">
        <v>245</v>
      </c>
      <c r="U54" s="12" t="s">
        <v>235</v>
      </c>
      <c r="V54" s="12" t="s">
        <v>16</v>
      </c>
      <c r="AB54" s="29">
        <v>40645.57157407407</v>
      </c>
      <c r="AC54" s="12" t="s">
        <v>235</v>
      </c>
    </row>
    <row r="55" spans="1:29" ht="102">
      <c r="A55" s="16">
        <v>3027</v>
      </c>
      <c r="B55" s="12" t="s">
        <v>24</v>
      </c>
      <c r="C55" s="12">
        <v>175</v>
      </c>
      <c r="D55" s="12">
        <v>4</v>
      </c>
      <c r="E55" s="17" t="s">
        <v>33</v>
      </c>
      <c r="F55" s="17" t="s">
        <v>38</v>
      </c>
      <c r="G55" s="17" t="s">
        <v>65</v>
      </c>
      <c r="H55" s="12" t="s">
        <v>19</v>
      </c>
      <c r="I55" s="12" t="s">
        <v>223</v>
      </c>
      <c r="J55" s="28">
        <v>90</v>
      </c>
      <c r="K55" s="17">
        <v>44</v>
      </c>
      <c r="L55" s="17" t="s">
        <v>33</v>
      </c>
      <c r="R55" s="12" t="s">
        <v>243</v>
      </c>
      <c r="S55" s="12" t="s">
        <v>244</v>
      </c>
      <c r="U55" s="12" t="s">
        <v>235</v>
      </c>
      <c r="V55" s="12" t="s">
        <v>16</v>
      </c>
      <c r="AB55" s="29">
        <v>40645.571701388886</v>
      </c>
      <c r="AC55" s="12" t="s">
        <v>235</v>
      </c>
    </row>
    <row r="56" spans="1:29" ht="127.5">
      <c r="A56" s="16">
        <v>3029</v>
      </c>
      <c r="B56" s="12" t="s">
        <v>24</v>
      </c>
      <c r="C56" s="12">
        <v>175</v>
      </c>
      <c r="D56" s="12">
        <v>4</v>
      </c>
      <c r="E56" s="17" t="s">
        <v>155</v>
      </c>
      <c r="F56" s="17" t="s">
        <v>88</v>
      </c>
      <c r="G56" s="17" t="s">
        <v>68</v>
      </c>
      <c r="H56" s="12" t="s">
        <v>14</v>
      </c>
      <c r="I56" s="12" t="s">
        <v>223</v>
      </c>
      <c r="J56" s="28">
        <v>91</v>
      </c>
      <c r="K56" s="17">
        <v>27</v>
      </c>
      <c r="L56" s="17" t="s">
        <v>155</v>
      </c>
      <c r="R56" s="12" t="s">
        <v>246</v>
      </c>
      <c r="S56" s="12" t="s">
        <v>247</v>
      </c>
      <c r="U56" s="12" t="s">
        <v>235</v>
      </c>
      <c r="V56" s="12" t="s">
        <v>39</v>
      </c>
      <c r="AB56" s="29">
        <v>40645.571967592594</v>
      </c>
      <c r="AC56" s="12" t="s">
        <v>235</v>
      </c>
    </row>
    <row r="57" spans="1:29" ht="127.5">
      <c r="A57" s="16">
        <v>3030</v>
      </c>
      <c r="B57" s="12" t="s">
        <v>24</v>
      </c>
      <c r="C57" s="12">
        <v>175</v>
      </c>
      <c r="D57" s="12">
        <v>4</v>
      </c>
      <c r="E57" s="17" t="s">
        <v>155</v>
      </c>
      <c r="F57" s="17" t="s">
        <v>156</v>
      </c>
      <c r="G57" s="17" t="s">
        <v>30</v>
      </c>
      <c r="H57" s="12" t="s">
        <v>14</v>
      </c>
      <c r="I57" s="12" t="s">
        <v>223</v>
      </c>
      <c r="J57" s="28">
        <v>92</v>
      </c>
      <c r="K57" s="17">
        <v>1</v>
      </c>
      <c r="L57" s="17" t="s">
        <v>155</v>
      </c>
      <c r="R57" s="12" t="s">
        <v>246</v>
      </c>
      <c r="S57" s="12" t="s">
        <v>248</v>
      </c>
      <c r="U57" s="12" t="s">
        <v>235</v>
      </c>
      <c r="V57" s="12" t="s">
        <v>39</v>
      </c>
      <c r="AB57" s="29">
        <v>40645.57255787037</v>
      </c>
      <c r="AC57" s="12" t="s">
        <v>235</v>
      </c>
    </row>
    <row r="58" spans="1:29" ht="51">
      <c r="A58" s="16">
        <v>3031</v>
      </c>
      <c r="B58" s="12" t="s">
        <v>24</v>
      </c>
      <c r="C58" s="12">
        <v>175</v>
      </c>
      <c r="D58" s="12">
        <v>4</v>
      </c>
      <c r="E58" s="17" t="s">
        <v>75</v>
      </c>
      <c r="F58" s="17" t="s">
        <v>81</v>
      </c>
      <c r="G58" s="17" t="s">
        <v>50</v>
      </c>
      <c r="H58" s="12" t="s">
        <v>19</v>
      </c>
      <c r="I58" s="12" t="s">
        <v>223</v>
      </c>
      <c r="J58" s="28">
        <v>93</v>
      </c>
      <c r="K58" s="17">
        <v>17</v>
      </c>
      <c r="L58" s="17" t="s">
        <v>75</v>
      </c>
      <c r="R58" s="12" t="s">
        <v>249</v>
      </c>
      <c r="S58" s="12" t="s">
        <v>250</v>
      </c>
      <c r="U58" s="12" t="s">
        <v>235</v>
      </c>
      <c r="V58" s="12" t="s">
        <v>39</v>
      </c>
      <c r="AB58" s="29">
        <v>40645.572743055556</v>
      </c>
      <c r="AC58" s="12" t="s">
        <v>235</v>
      </c>
    </row>
    <row r="59" spans="1:29" ht="51">
      <c r="A59" s="16">
        <v>3032</v>
      </c>
      <c r="B59" s="12" t="s">
        <v>24</v>
      </c>
      <c r="C59" s="12">
        <v>175</v>
      </c>
      <c r="D59" s="12">
        <v>4</v>
      </c>
      <c r="E59" s="17" t="s">
        <v>75</v>
      </c>
      <c r="F59" s="17" t="s">
        <v>81</v>
      </c>
      <c r="G59" s="17" t="s">
        <v>62</v>
      </c>
      <c r="H59" s="12" t="s">
        <v>19</v>
      </c>
      <c r="I59" s="12" t="s">
        <v>223</v>
      </c>
      <c r="J59" s="28">
        <v>93</v>
      </c>
      <c r="K59" s="17">
        <v>26</v>
      </c>
      <c r="L59" s="17" t="s">
        <v>75</v>
      </c>
      <c r="R59" s="12" t="s">
        <v>243</v>
      </c>
      <c r="S59" s="12" t="s">
        <v>251</v>
      </c>
      <c r="U59" s="12" t="s">
        <v>235</v>
      </c>
      <c r="V59" s="12" t="s">
        <v>16</v>
      </c>
      <c r="AB59" s="29">
        <v>40645.572905092595</v>
      </c>
      <c r="AC59" s="12" t="s">
        <v>235</v>
      </c>
    </row>
    <row r="60" spans="1:29" ht="63.75">
      <c r="A60" s="16">
        <v>3033</v>
      </c>
      <c r="B60" s="12" t="s">
        <v>24</v>
      </c>
      <c r="C60" s="12">
        <v>175</v>
      </c>
      <c r="D60" s="12">
        <v>4</v>
      </c>
      <c r="E60" s="17" t="s">
        <v>75</v>
      </c>
      <c r="F60" s="17" t="s">
        <v>158</v>
      </c>
      <c r="G60" s="17" t="s">
        <v>30</v>
      </c>
      <c r="H60" s="12" t="s">
        <v>14</v>
      </c>
      <c r="I60" s="12" t="s">
        <v>223</v>
      </c>
      <c r="J60" s="28">
        <v>95</v>
      </c>
      <c r="K60" s="17">
        <v>1</v>
      </c>
      <c r="L60" s="17" t="s">
        <v>75</v>
      </c>
      <c r="R60" s="12" t="s">
        <v>252</v>
      </c>
      <c r="S60" s="12" t="s">
        <v>253</v>
      </c>
      <c r="U60" s="12" t="s">
        <v>235</v>
      </c>
      <c r="V60" s="12" t="s">
        <v>39</v>
      </c>
      <c r="AB60" s="29">
        <v>40645.57310185185</v>
      </c>
      <c r="AC60" s="12" t="s">
        <v>235</v>
      </c>
    </row>
    <row r="61" spans="1:29" ht="409.5">
      <c r="A61" s="16">
        <v>3084</v>
      </c>
      <c r="B61" s="12" t="s">
        <v>70</v>
      </c>
      <c r="C61" s="12">
        <v>175</v>
      </c>
      <c r="D61" s="12">
        <v>4</v>
      </c>
      <c r="E61" s="17" t="s">
        <v>78</v>
      </c>
      <c r="F61" s="17" t="s">
        <v>160</v>
      </c>
      <c r="G61" s="17" t="s">
        <v>41</v>
      </c>
      <c r="H61" s="12" t="s">
        <v>14</v>
      </c>
      <c r="I61" s="12" t="s">
        <v>225</v>
      </c>
      <c r="J61" s="28">
        <v>96</v>
      </c>
      <c r="K61" s="17">
        <v>29</v>
      </c>
      <c r="L61" s="17" t="s">
        <v>78</v>
      </c>
      <c r="R61" s="12" t="s">
        <v>408</v>
      </c>
      <c r="S61" s="12" t="s">
        <v>409</v>
      </c>
      <c r="U61" s="12" t="s">
        <v>235</v>
      </c>
      <c r="V61" s="12" t="s">
        <v>39</v>
      </c>
      <c r="AB61" s="29">
        <v>40645.57387731481</v>
      </c>
      <c r="AC61" s="12" t="s">
        <v>235</v>
      </c>
    </row>
    <row r="62" spans="1:29" ht="89.25">
      <c r="A62" s="16">
        <v>3034</v>
      </c>
      <c r="B62" s="12" t="s">
        <v>24</v>
      </c>
      <c r="C62" s="12">
        <v>175</v>
      </c>
      <c r="D62" s="12">
        <v>4</v>
      </c>
      <c r="E62" s="17" t="s">
        <v>78</v>
      </c>
      <c r="F62" s="17" t="s">
        <v>160</v>
      </c>
      <c r="G62" s="17" t="s">
        <v>23</v>
      </c>
      <c r="H62" s="12" t="s">
        <v>14</v>
      </c>
      <c r="I62" s="12" t="s">
        <v>223</v>
      </c>
      <c r="J62" s="28">
        <v>96</v>
      </c>
      <c r="K62" s="17">
        <v>18</v>
      </c>
      <c r="L62" s="17" t="s">
        <v>78</v>
      </c>
      <c r="R62" s="12" t="s">
        <v>279</v>
      </c>
      <c r="S62" s="12" t="s">
        <v>280</v>
      </c>
      <c r="U62" s="12" t="s">
        <v>235</v>
      </c>
      <c r="V62" s="12" t="s">
        <v>39</v>
      </c>
      <c r="AB62" s="29">
        <v>40645.57423611111</v>
      </c>
      <c r="AC62" s="12" t="s">
        <v>235</v>
      </c>
    </row>
    <row r="63" spans="1:29" ht="51">
      <c r="A63" s="16">
        <v>3062</v>
      </c>
      <c r="B63" s="12" t="s">
        <v>60</v>
      </c>
      <c r="C63" s="12">
        <v>175</v>
      </c>
      <c r="D63" s="12">
        <v>4</v>
      </c>
      <c r="E63" s="17" t="s">
        <v>78</v>
      </c>
      <c r="F63" s="17" t="s">
        <v>160</v>
      </c>
      <c r="G63" s="17" t="s">
        <v>49</v>
      </c>
      <c r="H63" s="12" t="s">
        <v>14</v>
      </c>
      <c r="I63" s="12" t="s">
        <v>225</v>
      </c>
      <c r="J63" s="28">
        <v>96</v>
      </c>
      <c r="K63" s="17">
        <v>14</v>
      </c>
      <c r="L63" s="17" t="s">
        <v>78</v>
      </c>
      <c r="R63" s="12" t="s">
        <v>367</v>
      </c>
      <c r="U63" s="12" t="s">
        <v>235</v>
      </c>
      <c r="V63" s="12" t="s">
        <v>39</v>
      </c>
      <c r="AB63" s="29">
        <v>40645.575057870374</v>
      </c>
      <c r="AC63" s="12" t="s">
        <v>235</v>
      </c>
    </row>
    <row r="64" spans="1:29" ht="191.25">
      <c r="A64" s="16">
        <v>3063</v>
      </c>
      <c r="B64" s="12" t="s">
        <v>60</v>
      </c>
      <c r="C64" s="12">
        <v>175</v>
      </c>
      <c r="D64" s="12">
        <v>4</v>
      </c>
      <c r="E64" s="17" t="s">
        <v>157</v>
      </c>
      <c r="F64" s="17" t="s">
        <v>162</v>
      </c>
      <c r="G64" s="17" t="s">
        <v>43</v>
      </c>
      <c r="H64" s="12" t="s">
        <v>14</v>
      </c>
      <c r="I64" s="12" t="s">
        <v>225</v>
      </c>
      <c r="J64" s="28">
        <v>97</v>
      </c>
      <c r="K64" s="17">
        <v>13</v>
      </c>
      <c r="L64" s="17" t="s">
        <v>157</v>
      </c>
      <c r="R64" s="12" t="s">
        <v>376</v>
      </c>
      <c r="U64" s="12" t="s">
        <v>235</v>
      </c>
      <c r="V64" s="12" t="s">
        <v>39</v>
      </c>
      <c r="AB64" s="29">
        <v>40645.577685185184</v>
      </c>
      <c r="AC64" s="12" t="s">
        <v>235</v>
      </c>
    </row>
    <row r="65" spans="1:29" ht="216.75">
      <c r="A65" s="16">
        <v>3082</v>
      </c>
      <c r="B65" s="12" t="s">
        <v>70</v>
      </c>
      <c r="C65" s="12">
        <v>175</v>
      </c>
      <c r="D65" s="12">
        <v>4</v>
      </c>
      <c r="E65" s="17" t="s">
        <v>35</v>
      </c>
      <c r="F65" s="17" t="s">
        <v>162</v>
      </c>
      <c r="G65" s="17" t="s">
        <v>36</v>
      </c>
      <c r="H65" s="12" t="s">
        <v>14</v>
      </c>
      <c r="I65" s="12" t="s">
        <v>223</v>
      </c>
      <c r="J65" s="28">
        <v>97</v>
      </c>
      <c r="K65" s="17">
        <v>7</v>
      </c>
      <c r="L65" s="17" t="s">
        <v>35</v>
      </c>
      <c r="R65" s="12" t="s">
        <v>405</v>
      </c>
      <c r="S65" s="12" t="s">
        <v>406</v>
      </c>
      <c r="U65" s="12" t="s">
        <v>235</v>
      </c>
      <c r="V65" s="12" t="s">
        <v>39</v>
      </c>
      <c r="AB65" s="29">
        <v>40645.57846064815</v>
      </c>
      <c r="AC65" s="12" t="s">
        <v>235</v>
      </c>
    </row>
    <row r="66" spans="1:29" ht="51">
      <c r="A66" s="16">
        <v>3035</v>
      </c>
      <c r="B66" s="12" t="s">
        <v>24</v>
      </c>
      <c r="C66" s="12">
        <v>175</v>
      </c>
      <c r="D66" s="12">
        <v>4</v>
      </c>
      <c r="E66" s="17" t="s">
        <v>79</v>
      </c>
      <c r="F66" s="17" t="s">
        <v>162</v>
      </c>
      <c r="G66" s="17" t="s">
        <v>28</v>
      </c>
      <c r="H66" s="12" t="s">
        <v>19</v>
      </c>
      <c r="I66" s="12" t="s">
        <v>223</v>
      </c>
      <c r="J66" s="28">
        <v>97</v>
      </c>
      <c r="K66" s="17">
        <v>34</v>
      </c>
      <c r="L66" s="17" t="s">
        <v>79</v>
      </c>
      <c r="R66" s="12" t="s">
        <v>243</v>
      </c>
      <c r="S66" s="12" t="s">
        <v>256</v>
      </c>
      <c r="U66" s="12" t="s">
        <v>235</v>
      </c>
      <c r="V66" s="12" t="s">
        <v>16</v>
      </c>
      <c r="AB66" s="29">
        <v>40645.57861111111</v>
      </c>
      <c r="AC66" s="12" t="s">
        <v>235</v>
      </c>
    </row>
    <row r="67" spans="1:29" ht="63.75">
      <c r="A67" s="16">
        <v>3036</v>
      </c>
      <c r="B67" s="12" t="s">
        <v>24</v>
      </c>
      <c r="C67" s="12">
        <v>175</v>
      </c>
      <c r="D67" s="12">
        <v>4</v>
      </c>
      <c r="E67" s="17" t="s">
        <v>236</v>
      </c>
      <c r="F67" s="17" t="s">
        <v>174</v>
      </c>
      <c r="G67" s="17" t="s">
        <v>53</v>
      </c>
      <c r="H67" s="12" t="s">
        <v>14</v>
      </c>
      <c r="I67" s="12" t="s">
        <v>223</v>
      </c>
      <c r="J67" s="28">
        <v>98</v>
      </c>
      <c r="K67" s="17">
        <v>10</v>
      </c>
      <c r="L67" s="17" t="s">
        <v>236</v>
      </c>
      <c r="R67" s="12" t="s">
        <v>237</v>
      </c>
      <c r="S67" s="12" t="s">
        <v>238</v>
      </c>
      <c r="U67" s="12" t="s">
        <v>235</v>
      </c>
      <c r="V67" s="12" t="s">
        <v>12</v>
      </c>
      <c r="AB67" s="29">
        <v>40645.579618055555</v>
      </c>
      <c r="AC67" s="12" t="s">
        <v>235</v>
      </c>
    </row>
    <row r="68" spans="1:29" ht="63.75">
      <c r="A68" s="16">
        <v>3037</v>
      </c>
      <c r="B68" s="12" t="s">
        <v>24</v>
      </c>
      <c r="C68" s="12">
        <v>175</v>
      </c>
      <c r="D68" s="12">
        <v>4</v>
      </c>
      <c r="E68" s="17" t="s">
        <v>260</v>
      </c>
      <c r="F68" s="17" t="s">
        <v>261</v>
      </c>
      <c r="G68" s="17" t="s">
        <v>52</v>
      </c>
      <c r="H68" s="12" t="s">
        <v>14</v>
      </c>
      <c r="I68" s="12" t="s">
        <v>223</v>
      </c>
      <c r="J68" s="28">
        <v>99</v>
      </c>
      <c r="K68" s="17">
        <v>12</v>
      </c>
      <c r="L68" s="17" t="s">
        <v>260</v>
      </c>
      <c r="R68" s="12" t="s">
        <v>262</v>
      </c>
      <c r="S68" s="12" t="s">
        <v>263</v>
      </c>
      <c r="U68" s="12" t="s">
        <v>235</v>
      </c>
      <c r="V68" s="12" t="s">
        <v>94</v>
      </c>
      <c r="AB68" s="29">
        <v>40645.57982638889</v>
      </c>
      <c r="AC68" s="12" t="s">
        <v>235</v>
      </c>
    </row>
    <row r="69" spans="1:29" ht="409.5">
      <c r="A69" s="16">
        <v>3039</v>
      </c>
      <c r="B69" s="12" t="s">
        <v>24</v>
      </c>
      <c r="C69" s="12">
        <v>175</v>
      </c>
      <c r="D69" s="12">
        <v>4</v>
      </c>
      <c r="E69" s="17" t="s">
        <v>159</v>
      </c>
      <c r="F69" s="17" t="s">
        <v>197</v>
      </c>
      <c r="G69" s="17" t="s">
        <v>46</v>
      </c>
      <c r="H69" s="12" t="s">
        <v>14</v>
      </c>
      <c r="I69" s="12" t="s">
        <v>223</v>
      </c>
      <c r="J69" s="28">
        <v>100</v>
      </c>
      <c r="K69" s="17">
        <v>25</v>
      </c>
      <c r="L69" s="17" t="s">
        <v>159</v>
      </c>
      <c r="R69" s="12" t="s">
        <v>266</v>
      </c>
      <c r="S69" s="12" t="s">
        <v>267</v>
      </c>
      <c r="U69" s="12" t="s">
        <v>235</v>
      </c>
      <c r="V69" s="12" t="s">
        <v>84</v>
      </c>
      <c r="AB69" s="29">
        <v>40645.58049768519</v>
      </c>
      <c r="AC69" s="12" t="s">
        <v>235</v>
      </c>
    </row>
    <row r="70" spans="1:29" ht="51">
      <c r="A70" s="16">
        <v>3040</v>
      </c>
      <c r="B70" s="12" t="s">
        <v>24</v>
      </c>
      <c r="C70" s="12">
        <v>175</v>
      </c>
      <c r="D70" s="12">
        <v>4</v>
      </c>
      <c r="E70" s="17" t="s">
        <v>159</v>
      </c>
      <c r="F70" s="17" t="s">
        <v>197</v>
      </c>
      <c r="G70" s="17" t="s">
        <v>58</v>
      </c>
      <c r="H70" s="12" t="s">
        <v>14</v>
      </c>
      <c r="I70" s="12" t="s">
        <v>223</v>
      </c>
      <c r="J70" s="28">
        <v>100</v>
      </c>
      <c r="K70" s="17">
        <v>39</v>
      </c>
      <c r="L70" s="17" t="s">
        <v>159</v>
      </c>
      <c r="R70" s="12" t="s">
        <v>268</v>
      </c>
      <c r="S70" s="12" t="s">
        <v>269</v>
      </c>
      <c r="U70" s="12" t="s">
        <v>235</v>
      </c>
      <c r="V70" s="12" t="s">
        <v>84</v>
      </c>
      <c r="AB70" s="29">
        <v>40645.580671296295</v>
      </c>
      <c r="AC70" s="12" t="s">
        <v>235</v>
      </c>
    </row>
    <row r="71" spans="1:29" ht="89.25">
      <c r="A71" s="16">
        <v>3038</v>
      </c>
      <c r="B71" s="12" t="s">
        <v>24</v>
      </c>
      <c r="C71" s="12">
        <v>175</v>
      </c>
      <c r="D71" s="12">
        <v>4</v>
      </c>
      <c r="E71" s="17" t="s">
        <v>159</v>
      </c>
      <c r="F71" s="17" t="s">
        <v>197</v>
      </c>
      <c r="G71" s="17" t="s">
        <v>62</v>
      </c>
      <c r="H71" s="12" t="s">
        <v>14</v>
      </c>
      <c r="I71" s="12" t="s">
        <v>223</v>
      </c>
      <c r="J71" s="28">
        <v>100</v>
      </c>
      <c r="K71" s="17">
        <v>26</v>
      </c>
      <c r="L71" s="17" t="s">
        <v>159</v>
      </c>
      <c r="R71" s="12" t="s">
        <v>264</v>
      </c>
      <c r="S71" s="12" t="s">
        <v>265</v>
      </c>
      <c r="U71" s="12" t="s">
        <v>235</v>
      </c>
      <c r="V71" s="12" t="s">
        <v>84</v>
      </c>
      <c r="AB71" s="29">
        <v>40645.58107638889</v>
      </c>
      <c r="AC71" s="12" t="s">
        <v>235</v>
      </c>
    </row>
    <row r="72" spans="1:29" ht="165.75">
      <c r="A72" s="16">
        <v>3043</v>
      </c>
      <c r="B72" s="12" t="s">
        <v>24</v>
      </c>
      <c r="C72" s="12">
        <v>175</v>
      </c>
      <c r="D72" s="12">
        <v>4</v>
      </c>
      <c r="E72" s="17" t="s">
        <v>161</v>
      </c>
      <c r="F72" s="17" t="s">
        <v>89</v>
      </c>
      <c r="G72" s="17" t="s">
        <v>67</v>
      </c>
      <c r="H72" s="12" t="s">
        <v>14</v>
      </c>
      <c r="I72" s="12" t="s">
        <v>223</v>
      </c>
      <c r="J72" s="28">
        <v>102</v>
      </c>
      <c r="K72" s="17">
        <v>28</v>
      </c>
      <c r="L72" s="17" t="s">
        <v>161</v>
      </c>
      <c r="R72" s="12" t="s">
        <v>274</v>
      </c>
      <c r="S72" s="12" t="s">
        <v>275</v>
      </c>
      <c r="U72" s="12" t="s">
        <v>235</v>
      </c>
      <c r="V72" s="12" t="s">
        <v>84</v>
      </c>
      <c r="AB72" s="29">
        <v>40645.58122685185</v>
      </c>
      <c r="AC72" s="12" t="s">
        <v>235</v>
      </c>
    </row>
    <row r="73" spans="1:29" ht="395.25">
      <c r="A73" s="16">
        <v>3041</v>
      </c>
      <c r="B73" s="12" t="s">
        <v>24</v>
      </c>
      <c r="C73" s="12">
        <v>175</v>
      </c>
      <c r="D73" s="12">
        <v>4</v>
      </c>
      <c r="E73" s="17" t="s">
        <v>161</v>
      </c>
      <c r="F73" s="17" t="s">
        <v>89</v>
      </c>
      <c r="G73" s="17" t="s">
        <v>64</v>
      </c>
      <c r="H73" s="12" t="s">
        <v>14</v>
      </c>
      <c r="I73" s="12" t="s">
        <v>223</v>
      </c>
      <c r="J73" s="28">
        <v>102</v>
      </c>
      <c r="K73" s="17">
        <v>23</v>
      </c>
      <c r="L73" s="17" t="s">
        <v>161</v>
      </c>
      <c r="R73" s="12" t="s">
        <v>270</v>
      </c>
      <c r="S73" s="12" t="s">
        <v>271</v>
      </c>
      <c r="U73" s="12" t="s">
        <v>235</v>
      </c>
      <c r="V73" s="12" t="s">
        <v>84</v>
      </c>
      <c r="AB73" s="29">
        <v>40645.581342592595</v>
      </c>
      <c r="AC73" s="12" t="s">
        <v>235</v>
      </c>
    </row>
    <row r="74" spans="1:29" ht="114.75">
      <c r="A74" s="16">
        <v>3044</v>
      </c>
      <c r="B74" s="12" t="s">
        <v>24</v>
      </c>
      <c r="C74" s="12">
        <v>175</v>
      </c>
      <c r="D74" s="12">
        <v>4</v>
      </c>
      <c r="E74" s="17" t="s">
        <v>161</v>
      </c>
      <c r="F74" s="17" t="s">
        <v>89</v>
      </c>
      <c r="G74" s="17" t="s">
        <v>36</v>
      </c>
      <c r="H74" s="12" t="s">
        <v>14</v>
      </c>
      <c r="I74" s="12" t="s">
        <v>223</v>
      </c>
      <c r="J74" s="28">
        <v>102</v>
      </c>
      <c r="K74" s="17">
        <v>7</v>
      </c>
      <c r="L74" s="17" t="s">
        <v>161</v>
      </c>
      <c r="R74" s="12" t="s">
        <v>276</v>
      </c>
      <c r="S74" s="12" t="s">
        <v>275</v>
      </c>
      <c r="U74" s="12" t="s">
        <v>235</v>
      </c>
      <c r="V74" s="12" t="s">
        <v>84</v>
      </c>
      <c r="AB74" s="29">
        <v>40645.58150462963</v>
      </c>
      <c r="AC74" s="12" t="s">
        <v>235</v>
      </c>
    </row>
    <row r="75" spans="1:29" ht="25.5">
      <c r="A75" s="16">
        <v>3042</v>
      </c>
      <c r="B75" s="12" t="s">
        <v>24</v>
      </c>
      <c r="C75" s="12">
        <v>175</v>
      </c>
      <c r="D75" s="12">
        <v>4</v>
      </c>
      <c r="E75" s="17" t="s">
        <v>161</v>
      </c>
      <c r="F75" s="17" t="s">
        <v>194</v>
      </c>
      <c r="G75" s="17" t="s">
        <v>49</v>
      </c>
      <c r="H75" s="12" t="s">
        <v>19</v>
      </c>
      <c r="I75" s="12" t="s">
        <v>223</v>
      </c>
      <c r="J75" s="28">
        <v>103</v>
      </c>
      <c r="K75" s="17">
        <v>14</v>
      </c>
      <c r="L75" s="17" t="s">
        <v>161</v>
      </c>
      <c r="R75" s="12" t="s">
        <v>272</v>
      </c>
      <c r="S75" s="12" t="s">
        <v>273</v>
      </c>
      <c r="U75" s="12" t="s">
        <v>235</v>
      </c>
      <c r="V75" s="12" t="s">
        <v>84</v>
      </c>
      <c r="AB75" s="29">
        <v>40645.581875</v>
      </c>
      <c r="AC75" s="12" t="s">
        <v>235</v>
      </c>
    </row>
    <row r="76" spans="1:29" ht="369.75">
      <c r="A76" s="16">
        <v>3045</v>
      </c>
      <c r="B76" s="12" t="s">
        <v>24</v>
      </c>
      <c r="C76" s="12">
        <v>175</v>
      </c>
      <c r="D76" s="12">
        <v>4</v>
      </c>
      <c r="E76" s="17" t="s">
        <v>196</v>
      </c>
      <c r="F76" s="17" t="s">
        <v>91</v>
      </c>
      <c r="G76" s="17" t="s">
        <v>63</v>
      </c>
      <c r="H76" s="12" t="s">
        <v>14</v>
      </c>
      <c r="I76" s="12" t="s">
        <v>223</v>
      </c>
      <c r="J76" s="28">
        <v>105</v>
      </c>
      <c r="K76" s="17">
        <v>22</v>
      </c>
      <c r="L76" s="17" t="s">
        <v>196</v>
      </c>
      <c r="R76" s="12" t="s">
        <v>277</v>
      </c>
      <c r="S76" s="12" t="s">
        <v>278</v>
      </c>
      <c r="U76" s="12" t="s">
        <v>235</v>
      </c>
      <c r="V76" s="12" t="s">
        <v>84</v>
      </c>
      <c r="AB76" s="29">
        <v>40645.581967592596</v>
      </c>
      <c r="AC76" s="12" t="s">
        <v>235</v>
      </c>
    </row>
    <row r="77" spans="1:29" ht="127.5">
      <c r="A77" s="16">
        <v>3047</v>
      </c>
      <c r="B77" s="12" t="s">
        <v>24</v>
      </c>
      <c r="C77" s="12">
        <v>175</v>
      </c>
      <c r="D77" s="12">
        <v>4</v>
      </c>
      <c r="E77" s="17" t="s">
        <v>193</v>
      </c>
      <c r="F77" s="17" t="s">
        <v>229</v>
      </c>
      <c r="G77" s="17" t="s">
        <v>28</v>
      </c>
      <c r="H77" s="12" t="s">
        <v>14</v>
      </c>
      <c r="I77" s="12" t="s">
        <v>223</v>
      </c>
      <c r="J77" s="28">
        <v>108</v>
      </c>
      <c r="K77" s="17">
        <v>34</v>
      </c>
      <c r="L77" s="17" t="s">
        <v>193</v>
      </c>
      <c r="R77" s="12" t="s">
        <v>412</v>
      </c>
      <c r="S77" s="12" t="s">
        <v>413</v>
      </c>
      <c r="U77" s="12" t="s">
        <v>235</v>
      </c>
      <c r="V77" s="12" t="s">
        <v>84</v>
      </c>
      <c r="AB77" s="29">
        <v>40645.58212962963</v>
      </c>
      <c r="AC77" s="12" t="s">
        <v>235</v>
      </c>
    </row>
    <row r="78" spans="1:29" ht="140.25">
      <c r="A78" s="16">
        <v>3046</v>
      </c>
      <c r="B78" s="12" t="s">
        <v>24</v>
      </c>
      <c r="C78" s="12">
        <v>175</v>
      </c>
      <c r="D78" s="12">
        <v>4</v>
      </c>
      <c r="E78" s="17" t="s">
        <v>193</v>
      </c>
      <c r="F78" s="17" t="s">
        <v>229</v>
      </c>
      <c r="G78" s="17" t="s">
        <v>44</v>
      </c>
      <c r="H78" s="12" t="s">
        <v>14</v>
      </c>
      <c r="I78" s="12" t="s">
        <v>223</v>
      </c>
      <c r="J78" s="28">
        <v>108</v>
      </c>
      <c r="K78" s="17">
        <v>5</v>
      </c>
      <c r="L78" s="17" t="s">
        <v>193</v>
      </c>
      <c r="R78" s="12" t="s">
        <v>349</v>
      </c>
      <c r="S78" s="12" t="s">
        <v>350</v>
      </c>
      <c r="U78" s="12" t="s">
        <v>235</v>
      </c>
      <c r="V78" s="12" t="s">
        <v>84</v>
      </c>
      <c r="AB78" s="29">
        <v>40645.58256944444</v>
      </c>
      <c r="AC78" s="12" t="s">
        <v>235</v>
      </c>
    </row>
    <row r="79" spans="1:29" ht="63.75">
      <c r="A79" s="16">
        <v>3049</v>
      </c>
      <c r="B79" s="12" t="s">
        <v>24</v>
      </c>
      <c r="C79" s="12">
        <v>175</v>
      </c>
      <c r="D79" s="12">
        <v>4</v>
      </c>
      <c r="E79" s="17" t="s">
        <v>179</v>
      </c>
      <c r="F79" s="17" t="s">
        <v>306</v>
      </c>
      <c r="G79" s="17" t="s">
        <v>189</v>
      </c>
      <c r="H79" s="12" t="s">
        <v>14</v>
      </c>
      <c r="I79" s="12" t="s">
        <v>223</v>
      </c>
      <c r="J79" s="28">
        <v>117</v>
      </c>
      <c r="K79" s="17">
        <v>65</v>
      </c>
      <c r="L79" s="17" t="s">
        <v>179</v>
      </c>
      <c r="R79" s="12" t="s">
        <v>377</v>
      </c>
      <c r="S79" s="12" t="s">
        <v>149</v>
      </c>
      <c r="U79" s="12" t="s">
        <v>235</v>
      </c>
      <c r="V79" s="12" t="s">
        <v>12</v>
      </c>
      <c r="AB79" s="29">
        <v>40645.58298611111</v>
      </c>
      <c r="AC79" s="12" t="s">
        <v>235</v>
      </c>
    </row>
    <row r="80" spans="1:29" ht="63.75">
      <c r="A80" s="16">
        <v>3048</v>
      </c>
      <c r="B80" s="12" t="s">
        <v>24</v>
      </c>
      <c r="C80" s="12">
        <v>175</v>
      </c>
      <c r="D80" s="12">
        <v>4</v>
      </c>
      <c r="E80" s="17" t="s">
        <v>179</v>
      </c>
      <c r="F80" s="17" t="s">
        <v>306</v>
      </c>
      <c r="G80" s="17" t="s">
        <v>34</v>
      </c>
      <c r="H80" s="12" t="s">
        <v>14</v>
      </c>
      <c r="I80" s="12" t="s">
        <v>223</v>
      </c>
      <c r="J80" s="28">
        <v>117</v>
      </c>
      <c r="K80" s="17">
        <v>30</v>
      </c>
      <c r="L80" s="17" t="s">
        <v>179</v>
      </c>
      <c r="R80" s="12" t="s">
        <v>307</v>
      </c>
      <c r="S80" s="12" t="s">
        <v>308</v>
      </c>
      <c r="U80" s="12" t="s">
        <v>235</v>
      </c>
      <c r="V80" s="12" t="s">
        <v>39</v>
      </c>
      <c r="AB80" s="29">
        <v>40645.58327546297</v>
      </c>
      <c r="AC80" s="12" t="s">
        <v>235</v>
      </c>
    </row>
    <row r="81" spans="1:29" ht="63.75">
      <c r="A81" s="16">
        <v>3083</v>
      </c>
      <c r="B81" s="12" t="s">
        <v>70</v>
      </c>
      <c r="C81" s="12">
        <v>175</v>
      </c>
      <c r="D81" s="12">
        <v>4</v>
      </c>
      <c r="E81" s="17" t="s">
        <v>179</v>
      </c>
      <c r="F81" s="17" t="s">
        <v>163</v>
      </c>
      <c r="G81" s="17" t="s">
        <v>43</v>
      </c>
      <c r="H81" s="12" t="s">
        <v>14</v>
      </c>
      <c r="I81" s="12" t="s">
        <v>223</v>
      </c>
      <c r="J81" s="28">
        <v>118</v>
      </c>
      <c r="K81" s="17">
        <v>13</v>
      </c>
      <c r="L81" s="17" t="s">
        <v>179</v>
      </c>
      <c r="R81" s="12" t="s">
        <v>180</v>
      </c>
      <c r="S81" s="12" t="s">
        <v>407</v>
      </c>
      <c r="U81" s="12" t="s">
        <v>235</v>
      </c>
      <c r="V81" s="12" t="s">
        <v>12</v>
      </c>
      <c r="AB81" s="29">
        <v>40645.583865740744</v>
      </c>
      <c r="AC81" s="12" t="s">
        <v>235</v>
      </c>
    </row>
    <row r="82" spans="1:29" ht="51">
      <c r="A82" s="16">
        <v>3050</v>
      </c>
      <c r="B82" s="12" t="s">
        <v>24</v>
      </c>
      <c r="C82" s="12">
        <v>175</v>
      </c>
      <c r="D82" s="12">
        <v>4</v>
      </c>
      <c r="E82" s="17" t="s">
        <v>179</v>
      </c>
      <c r="F82" s="17" t="s">
        <v>168</v>
      </c>
      <c r="G82" s="17" t="s">
        <v>68</v>
      </c>
      <c r="H82" s="12" t="s">
        <v>14</v>
      </c>
      <c r="I82" s="12" t="s">
        <v>223</v>
      </c>
      <c r="J82" s="28">
        <v>119</v>
      </c>
      <c r="K82" s="17">
        <v>27</v>
      </c>
      <c r="L82" s="17" t="s">
        <v>179</v>
      </c>
      <c r="R82" s="12" t="s">
        <v>378</v>
      </c>
      <c r="S82" s="12" t="s">
        <v>379</v>
      </c>
      <c r="U82" s="12" t="s">
        <v>235</v>
      </c>
      <c r="V82" s="12" t="s">
        <v>84</v>
      </c>
      <c r="AB82" s="29">
        <v>40645.58462962963</v>
      </c>
      <c r="AC82" s="12" t="s">
        <v>235</v>
      </c>
    </row>
    <row r="83" spans="1:29" ht="242.25">
      <c r="A83" s="16">
        <v>3052</v>
      </c>
      <c r="B83" s="12" t="s">
        <v>24</v>
      </c>
      <c r="C83" s="12">
        <v>175</v>
      </c>
      <c r="D83" s="12">
        <v>4</v>
      </c>
      <c r="E83" s="17" t="s">
        <v>179</v>
      </c>
      <c r="F83" s="17" t="s">
        <v>175</v>
      </c>
      <c r="G83" s="17" t="s">
        <v>62</v>
      </c>
      <c r="H83" s="12" t="s">
        <v>14</v>
      </c>
      <c r="I83" s="12" t="s">
        <v>223</v>
      </c>
      <c r="J83" s="28">
        <v>121</v>
      </c>
      <c r="K83" s="17">
        <v>26</v>
      </c>
      <c r="L83" s="17" t="s">
        <v>179</v>
      </c>
      <c r="R83" s="12" t="s">
        <v>382</v>
      </c>
      <c r="S83" s="12" t="s">
        <v>383</v>
      </c>
      <c r="U83" s="12" t="s">
        <v>235</v>
      </c>
      <c r="V83" s="12" t="s">
        <v>84</v>
      </c>
      <c r="AB83" s="29">
        <v>40645.58521990741</v>
      </c>
      <c r="AC83" s="12" t="s">
        <v>235</v>
      </c>
    </row>
    <row r="84" spans="1:29" ht="25.5">
      <c r="A84" s="16">
        <v>3053</v>
      </c>
      <c r="B84" s="12" t="s">
        <v>24</v>
      </c>
      <c r="C84" s="12">
        <v>175</v>
      </c>
      <c r="D84" s="12">
        <v>4</v>
      </c>
      <c r="E84" s="17" t="s">
        <v>92</v>
      </c>
      <c r="F84" s="17" t="s">
        <v>169</v>
      </c>
      <c r="G84" s="17" t="s">
        <v>36</v>
      </c>
      <c r="H84" s="12" t="s">
        <v>19</v>
      </c>
      <c r="I84" s="12" t="s">
        <v>223</v>
      </c>
      <c r="J84" s="28">
        <v>124</v>
      </c>
      <c r="K84" s="17">
        <v>7</v>
      </c>
      <c r="L84" s="17" t="s">
        <v>92</v>
      </c>
      <c r="R84" s="12" t="s">
        <v>384</v>
      </c>
      <c r="S84" s="12" t="s">
        <v>149</v>
      </c>
      <c r="U84" s="12" t="s">
        <v>235</v>
      </c>
      <c r="V84" s="12" t="s">
        <v>16</v>
      </c>
      <c r="AB84" s="29">
        <v>40645.58540509259</v>
      </c>
      <c r="AC84" s="12" t="s">
        <v>235</v>
      </c>
    </row>
    <row r="85" spans="1:29" ht="102">
      <c r="A85" s="16">
        <v>3064</v>
      </c>
      <c r="B85" s="12" t="s">
        <v>85</v>
      </c>
      <c r="C85" s="12">
        <v>175</v>
      </c>
      <c r="D85" s="12">
        <v>4</v>
      </c>
      <c r="E85" s="17" t="s">
        <v>340</v>
      </c>
      <c r="F85" s="17" t="s">
        <v>169</v>
      </c>
      <c r="G85" s="17" t="s">
        <v>43</v>
      </c>
      <c r="H85" s="12" t="s">
        <v>14</v>
      </c>
      <c r="I85" s="12" t="s">
        <v>223</v>
      </c>
      <c r="J85" s="28">
        <v>124</v>
      </c>
      <c r="K85" s="17">
        <v>13</v>
      </c>
      <c r="L85" s="17" t="s">
        <v>340</v>
      </c>
      <c r="R85" s="12" t="s">
        <v>341</v>
      </c>
      <c r="S85" s="12" t="s">
        <v>342</v>
      </c>
      <c r="U85" s="12" t="s">
        <v>235</v>
      </c>
      <c r="V85" s="12" t="s">
        <v>84</v>
      </c>
      <c r="AB85" s="29">
        <v>40645.58577546296</v>
      </c>
      <c r="AC85" s="12" t="s">
        <v>235</v>
      </c>
    </row>
    <row r="86" spans="1:29" ht="216.75">
      <c r="A86" s="16">
        <v>3065</v>
      </c>
      <c r="B86" s="12" t="s">
        <v>85</v>
      </c>
      <c r="C86" s="12">
        <v>175</v>
      </c>
      <c r="D86" s="12">
        <v>4</v>
      </c>
      <c r="E86" s="17" t="s">
        <v>340</v>
      </c>
      <c r="F86" s="17" t="s">
        <v>169</v>
      </c>
      <c r="G86" s="17" t="s">
        <v>47</v>
      </c>
      <c r="H86" s="12" t="s">
        <v>14</v>
      </c>
      <c r="I86" s="12" t="s">
        <v>223</v>
      </c>
      <c r="J86" s="28">
        <v>124</v>
      </c>
      <c r="K86" s="17">
        <v>16</v>
      </c>
      <c r="L86" s="17" t="s">
        <v>340</v>
      </c>
      <c r="R86" s="12" t="s">
        <v>343</v>
      </c>
      <c r="S86" s="12" t="s">
        <v>344</v>
      </c>
      <c r="U86" s="12" t="s">
        <v>235</v>
      </c>
      <c r="V86" s="12" t="s">
        <v>84</v>
      </c>
      <c r="AB86" s="29">
        <v>40645.58594907408</v>
      </c>
      <c r="AC86" s="12" t="s">
        <v>235</v>
      </c>
    </row>
    <row r="87" spans="1:29" ht="51">
      <c r="A87" s="16">
        <v>3051</v>
      </c>
      <c r="B87" s="12" t="s">
        <v>24</v>
      </c>
      <c r="C87" s="12">
        <v>175</v>
      </c>
      <c r="D87" s="12">
        <v>4</v>
      </c>
      <c r="E87" s="17" t="s">
        <v>90</v>
      </c>
      <c r="F87" s="17" t="s">
        <v>173</v>
      </c>
      <c r="G87" s="17" t="s">
        <v>26</v>
      </c>
      <c r="H87" s="12" t="s">
        <v>14</v>
      </c>
      <c r="I87" s="12" t="s">
        <v>223</v>
      </c>
      <c r="J87" s="28">
        <v>125</v>
      </c>
      <c r="K87" s="17">
        <v>8</v>
      </c>
      <c r="L87" s="17" t="s">
        <v>90</v>
      </c>
      <c r="R87" s="12" t="s">
        <v>380</v>
      </c>
      <c r="S87" s="12" t="s">
        <v>381</v>
      </c>
      <c r="U87" s="12" t="s">
        <v>235</v>
      </c>
      <c r="V87" s="12" t="s">
        <v>84</v>
      </c>
      <c r="AB87" s="29">
        <v>40645.58614583333</v>
      </c>
      <c r="AC87" s="12" t="s">
        <v>235</v>
      </c>
    </row>
    <row r="88" spans="1:29" ht="38.25">
      <c r="A88" s="16">
        <v>3054</v>
      </c>
      <c r="B88" s="12" t="s">
        <v>24</v>
      </c>
      <c r="C88" s="12">
        <v>175</v>
      </c>
      <c r="D88" s="12">
        <v>4</v>
      </c>
      <c r="E88" s="17" t="s">
        <v>231</v>
      </c>
      <c r="F88" s="17" t="s">
        <v>385</v>
      </c>
      <c r="G88" s="17" t="s">
        <v>44</v>
      </c>
      <c r="H88" s="12" t="s">
        <v>19</v>
      </c>
      <c r="I88" s="12" t="s">
        <v>223</v>
      </c>
      <c r="J88" s="28">
        <v>127</v>
      </c>
      <c r="K88" s="17">
        <v>5</v>
      </c>
      <c r="L88" s="17" t="s">
        <v>231</v>
      </c>
      <c r="R88" s="12" t="s">
        <v>386</v>
      </c>
      <c r="S88" s="12" t="s">
        <v>387</v>
      </c>
      <c r="U88" s="12" t="s">
        <v>235</v>
      </c>
      <c r="V88" s="12" t="s">
        <v>16</v>
      </c>
      <c r="AB88" s="29">
        <v>40645.586377314816</v>
      </c>
      <c r="AC88" s="12" t="s">
        <v>235</v>
      </c>
    </row>
    <row r="89" spans="1:29" ht="51">
      <c r="A89" s="16">
        <v>3055</v>
      </c>
      <c r="B89" s="12" t="s">
        <v>24</v>
      </c>
      <c r="C89" s="12">
        <v>175</v>
      </c>
      <c r="D89" s="12">
        <v>4</v>
      </c>
      <c r="E89" s="17" t="s">
        <v>388</v>
      </c>
      <c r="F89" s="17" t="s">
        <v>389</v>
      </c>
      <c r="G89" s="17" t="s">
        <v>58</v>
      </c>
      <c r="H89" s="12" t="s">
        <v>19</v>
      </c>
      <c r="I89" s="12" t="s">
        <v>223</v>
      </c>
      <c r="J89" s="28">
        <v>128</v>
      </c>
      <c r="K89" s="17">
        <v>39</v>
      </c>
      <c r="L89" s="17" t="s">
        <v>388</v>
      </c>
      <c r="R89" s="12" t="s">
        <v>243</v>
      </c>
      <c r="S89" s="12" t="s">
        <v>390</v>
      </c>
      <c r="U89" s="12" t="s">
        <v>235</v>
      </c>
      <c r="V89" s="12" t="s">
        <v>16</v>
      </c>
      <c r="AB89" s="29">
        <v>40645.58650462963</v>
      </c>
      <c r="AC89" s="12" t="s">
        <v>235</v>
      </c>
    </row>
    <row r="90" spans="1:29" ht="409.5">
      <c r="A90" s="16">
        <v>3085</v>
      </c>
      <c r="B90" s="12" t="s">
        <v>230</v>
      </c>
      <c r="C90" s="12">
        <v>175</v>
      </c>
      <c r="D90" s="12">
        <v>4</v>
      </c>
      <c r="E90" s="17" t="s">
        <v>372</v>
      </c>
      <c r="F90" s="17" t="s">
        <v>373</v>
      </c>
      <c r="G90" s="17" t="s">
        <v>30</v>
      </c>
      <c r="H90" s="12" t="s">
        <v>14</v>
      </c>
      <c r="I90" s="12" t="s">
        <v>225</v>
      </c>
      <c r="J90" s="28">
        <v>131</v>
      </c>
      <c r="K90" s="17">
        <v>1</v>
      </c>
      <c r="L90" s="17" t="s">
        <v>372</v>
      </c>
      <c r="R90" s="12" t="s">
        <v>374</v>
      </c>
      <c r="S90" s="12" t="s">
        <v>375</v>
      </c>
      <c r="U90" s="12" t="s">
        <v>235</v>
      </c>
      <c r="V90" s="12" t="s">
        <v>84</v>
      </c>
      <c r="AB90" s="29">
        <v>40645.58663194445</v>
      </c>
      <c r="AC90" s="12" t="s">
        <v>235</v>
      </c>
    </row>
    <row r="91" spans="1:29" ht="409.5">
      <c r="A91" s="16">
        <v>3077</v>
      </c>
      <c r="B91" s="12" t="s">
        <v>70</v>
      </c>
      <c r="C91" s="12">
        <v>175</v>
      </c>
      <c r="D91" s="12">
        <v>4</v>
      </c>
      <c r="E91" s="17" t="s">
        <v>93</v>
      </c>
      <c r="F91" s="17" t="s">
        <v>373</v>
      </c>
      <c r="G91" s="17" t="s">
        <v>30</v>
      </c>
      <c r="H91" s="12" t="s">
        <v>14</v>
      </c>
      <c r="I91" s="12" t="s">
        <v>225</v>
      </c>
      <c r="J91" s="28">
        <v>131</v>
      </c>
      <c r="K91" s="17">
        <v>1</v>
      </c>
      <c r="L91" s="17" t="s">
        <v>93</v>
      </c>
      <c r="R91" s="12" t="s">
        <v>396</v>
      </c>
      <c r="S91" s="12" t="s">
        <v>397</v>
      </c>
      <c r="U91" s="12" t="s">
        <v>235</v>
      </c>
      <c r="V91" s="12" t="s">
        <v>84</v>
      </c>
      <c r="AB91" s="29">
        <v>40645.586851851855</v>
      </c>
      <c r="AC91" s="12" t="s">
        <v>235</v>
      </c>
    </row>
    <row r="92" spans="1:29" ht="25.5">
      <c r="A92" s="16">
        <v>3058</v>
      </c>
      <c r="B92" s="12" t="s">
        <v>24</v>
      </c>
      <c r="C92" s="12">
        <v>175</v>
      </c>
      <c r="D92" s="12">
        <v>4</v>
      </c>
      <c r="E92" s="17" t="s">
        <v>391</v>
      </c>
      <c r="F92" s="17" t="s">
        <v>373</v>
      </c>
      <c r="G92" s="17" t="s">
        <v>49</v>
      </c>
      <c r="H92" s="12" t="s">
        <v>19</v>
      </c>
      <c r="I92" s="12" t="s">
        <v>223</v>
      </c>
      <c r="J92" s="28">
        <v>131</v>
      </c>
      <c r="K92" s="17">
        <v>14</v>
      </c>
      <c r="L92" s="17" t="s">
        <v>391</v>
      </c>
      <c r="R92" s="12" t="s">
        <v>394</v>
      </c>
      <c r="S92" s="12" t="s">
        <v>149</v>
      </c>
      <c r="U92" s="12" t="s">
        <v>235</v>
      </c>
      <c r="V92" s="12" t="s">
        <v>16</v>
      </c>
      <c r="AB92" s="29">
        <v>40645.58697916667</v>
      </c>
      <c r="AC92" s="12" t="s">
        <v>235</v>
      </c>
    </row>
    <row r="93" spans="1:29" ht="76.5">
      <c r="A93" s="16">
        <v>3056</v>
      </c>
      <c r="B93" s="12" t="s">
        <v>24</v>
      </c>
      <c r="C93" s="12">
        <v>175</v>
      </c>
      <c r="D93" s="12">
        <v>4</v>
      </c>
      <c r="E93" s="17" t="s">
        <v>391</v>
      </c>
      <c r="F93" s="17" t="s">
        <v>373</v>
      </c>
      <c r="G93" s="17" t="s">
        <v>20</v>
      </c>
      <c r="H93" s="12" t="s">
        <v>14</v>
      </c>
      <c r="I93" s="12" t="s">
        <v>223</v>
      </c>
      <c r="J93" s="28">
        <v>131</v>
      </c>
      <c r="K93" s="17">
        <v>3</v>
      </c>
      <c r="L93" s="17" t="s">
        <v>391</v>
      </c>
      <c r="R93" s="12" t="s">
        <v>392</v>
      </c>
      <c r="S93" s="12" t="s">
        <v>393</v>
      </c>
      <c r="U93" s="12" t="s">
        <v>235</v>
      </c>
      <c r="V93" s="12" t="s">
        <v>84</v>
      </c>
      <c r="AB93" s="29">
        <v>40645.5871875</v>
      </c>
      <c r="AC93" s="12" t="s">
        <v>235</v>
      </c>
    </row>
    <row r="94" spans="1:29" ht="76.5">
      <c r="A94" s="16">
        <v>3057</v>
      </c>
      <c r="B94" s="12" t="s">
        <v>24</v>
      </c>
      <c r="C94" s="12">
        <v>175</v>
      </c>
      <c r="D94" s="12">
        <v>4</v>
      </c>
      <c r="E94" s="17" t="s">
        <v>414</v>
      </c>
      <c r="F94" s="17" t="s">
        <v>373</v>
      </c>
      <c r="G94" s="17" t="s">
        <v>58</v>
      </c>
      <c r="H94" s="12" t="s">
        <v>14</v>
      </c>
      <c r="I94" s="12" t="s">
        <v>223</v>
      </c>
      <c r="J94" s="28">
        <v>131</v>
      </c>
      <c r="K94" s="17">
        <v>39</v>
      </c>
      <c r="L94" s="17" t="s">
        <v>414</v>
      </c>
      <c r="R94" s="12" t="s">
        <v>415</v>
      </c>
      <c r="S94" s="12" t="s">
        <v>416</v>
      </c>
      <c r="U94" s="12" t="s">
        <v>235</v>
      </c>
      <c r="V94" s="12" t="s">
        <v>84</v>
      </c>
      <c r="AB94" s="29">
        <v>40645.58729166666</v>
      </c>
      <c r="AC94" s="12" t="s">
        <v>235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10"/>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N1" sqref="N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hidden="1" customWidth="1" outlineLevel="1"/>
    <col min="17" max="17" width="9.7109375" style="16" hidden="1" customWidth="1" outlineLevel="1"/>
    <col min="18" max="18" width="25.7109375" style="12" customWidth="1" collapsed="1"/>
    <col min="19"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198</v>
      </c>
      <c r="B1" s="14" t="s">
        <v>199</v>
      </c>
      <c r="C1" s="14" t="s">
        <v>200</v>
      </c>
      <c r="D1" s="14" t="s">
        <v>201</v>
      </c>
      <c r="E1" s="15" t="s">
        <v>202</v>
      </c>
      <c r="F1" s="15" t="s">
        <v>203</v>
      </c>
      <c r="G1" s="15" t="s">
        <v>204</v>
      </c>
      <c r="H1" s="14" t="s">
        <v>205</v>
      </c>
      <c r="I1" s="14" t="s">
        <v>206</v>
      </c>
      <c r="J1" s="26" t="s">
        <v>9</v>
      </c>
      <c r="K1" s="15" t="s">
        <v>10</v>
      </c>
      <c r="L1" s="15" t="s">
        <v>207</v>
      </c>
      <c r="M1" s="14" t="s">
        <v>208</v>
      </c>
      <c r="N1" s="14" t="s">
        <v>209</v>
      </c>
      <c r="O1" s="14" t="s">
        <v>210</v>
      </c>
      <c r="P1" s="14" t="s">
        <v>1</v>
      </c>
      <c r="Q1" s="13" t="s">
        <v>211</v>
      </c>
      <c r="R1" s="14" t="s">
        <v>11</v>
      </c>
      <c r="S1" s="14" t="s">
        <v>212</v>
      </c>
      <c r="T1" s="14" t="s">
        <v>213</v>
      </c>
      <c r="U1" s="14" t="s">
        <v>214</v>
      </c>
      <c r="V1" s="14" t="s">
        <v>215</v>
      </c>
      <c r="W1" s="14" t="s">
        <v>216</v>
      </c>
      <c r="X1" s="14" t="s">
        <v>217</v>
      </c>
      <c r="Y1" s="14" t="s">
        <v>218</v>
      </c>
      <c r="Z1" s="14" t="s">
        <v>219</v>
      </c>
      <c r="AA1" s="14" t="s">
        <v>220</v>
      </c>
      <c r="AB1" s="27" t="s">
        <v>221</v>
      </c>
      <c r="AC1" s="14" t="s">
        <v>222</v>
      </c>
    </row>
    <row r="2" spans="1:29" ht="409.5">
      <c r="A2" s="16">
        <v>3078</v>
      </c>
      <c r="B2" s="12" t="s">
        <v>70</v>
      </c>
      <c r="C2" s="12">
        <v>175</v>
      </c>
      <c r="D2" s="12">
        <v>4</v>
      </c>
      <c r="E2" s="17" t="s">
        <v>172</v>
      </c>
      <c r="F2" s="17" t="s">
        <v>55</v>
      </c>
      <c r="G2" s="17" t="s">
        <v>26</v>
      </c>
      <c r="H2" s="12" t="s">
        <v>14</v>
      </c>
      <c r="I2" s="12" t="s">
        <v>223</v>
      </c>
      <c r="J2" s="28">
        <v>38</v>
      </c>
      <c r="K2" s="17">
        <v>8</v>
      </c>
      <c r="L2" s="17" t="s">
        <v>172</v>
      </c>
      <c r="N2" s="12" t="s">
        <v>228</v>
      </c>
      <c r="R2" s="12" t="s">
        <v>398</v>
      </c>
      <c r="S2" s="12" t="s">
        <v>399</v>
      </c>
      <c r="T2" s="12" t="s">
        <v>430</v>
      </c>
      <c r="U2" s="12" t="s">
        <v>235</v>
      </c>
      <c r="V2" s="12" t="s">
        <v>94</v>
      </c>
      <c r="AB2" s="29">
        <v>40645.55355324074</v>
      </c>
      <c r="AC2" s="12" t="s">
        <v>235</v>
      </c>
    </row>
    <row r="3" spans="1:29" ht="51">
      <c r="A3" s="16">
        <v>3005</v>
      </c>
      <c r="B3" s="12" t="s">
        <v>24</v>
      </c>
      <c r="C3" s="12">
        <v>175</v>
      </c>
      <c r="D3" s="12">
        <v>4</v>
      </c>
      <c r="E3" s="17" t="s">
        <v>192</v>
      </c>
      <c r="F3" s="17" t="s">
        <v>61</v>
      </c>
      <c r="G3" s="17" t="s">
        <v>26</v>
      </c>
      <c r="H3" s="12" t="s">
        <v>14</v>
      </c>
      <c r="I3" s="12" t="s">
        <v>223</v>
      </c>
      <c r="J3" s="28">
        <v>43</v>
      </c>
      <c r="K3" s="17">
        <v>8</v>
      </c>
      <c r="L3" s="17" t="s">
        <v>192</v>
      </c>
      <c r="N3" s="12" t="s">
        <v>227</v>
      </c>
      <c r="R3" s="12" t="s">
        <v>289</v>
      </c>
      <c r="S3" s="12" t="s">
        <v>290</v>
      </c>
      <c r="T3" s="12" t="s">
        <v>431</v>
      </c>
      <c r="U3" s="12" t="s">
        <v>235</v>
      </c>
      <c r="V3" s="12" t="s">
        <v>94</v>
      </c>
      <c r="AB3" s="29">
        <v>40645.5541087963</v>
      </c>
      <c r="AC3" s="12" t="s">
        <v>235</v>
      </c>
    </row>
    <row r="4" spans="1:29" ht="38.25">
      <c r="A4" s="16">
        <v>3012</v>
      </c>
      <c r="B4" s="12" t="s">
        <v>24</v>
      </c>
      <c r="C4" s="12">
        <v>175</v>
      </c>
      <c r="D4" s="12">
        <v>4</v>
      </c>
      <c r="E4" s="17" t="s">
        <v>183</v>
      </c>
      <c r="F4" s="17" t="s">
        <v>82</v>
      </c>
      <c r="G4" s="17" t="s">
        <v>20</v>
      </c>
      <c r="H4" s="12" t="s">
        <v>14</v>
      </c>
      <c r="I4" s="12" t="s">
        <v>223</v>
      </c>
      <c r="J4" s="28">
        <v>50</v>
      </c>
      <c r="K4" s="17">
        <v>3</v>
      </c>
      <c r="L4" s="17" t="s">
        <v>183</v>
      </c>
      <c r="N4" s="12" t="s">
        <v>227</v>
      </c>
      <c r="R4" s="12" t="s">
        <v>304</v>
      </c>
      <c r="S4" s="12" t="s">
        <v>305</v>
      </c>
      <c r="T4" s="12" t="s">
        <v>431</v>
      </c>
      <c r="U4" s="12" t="s">
        <v>235</v>
      </c>
      <c r="V4" s="12" t="s">
        <v>94</v>
      </c>
      <c r="AB4" s="29">
        <v>40645.55670138889</v>
      </c>
      <c r="AC4" s="12" t="s">
        <v>235</v>
      </c>
    </row>
    <row r="5" spans="1:29" ht="76.5">
      <c r="A5" s="16">
        <v>3011</v>
      </c>
      <c r="B5" s="12" t="s">
        <v>24</v>
      </c>
      <c r="C5" s="12">
        <v>175</v>
      </c>
      <c r="D5" s="12">
        <v>4</v>
      </c>
      <c r="E5" s="17" t="s">
        <v>183</v>
      </c>
      <c r="F5" s="17" t="s">
        <v>82</v>
      </c>
      <c r="G5" s="17" t="s">
        <v>30</v>
      </c>
      <c r="H5" s="12" t="s">
        <v>14</v>
      </c>
      <c r="I5" s="12" t="s">
        <v>223</v>
      </c>
      <c r="J5" s="28">
        <v>50</v>
      </c>
      <c r="K5" s="17">
        <v>1</v>
      </c>
      <c r="L5" s="17" t="s">
        <v>183</v>
      </c>
      <c r="N5" s="12" t="s">
        <v>227</v>
      </c>
      <c r="R5" s="12" t="s">
        <v>328</v>
      </c>
      <c r="S5" s="12" t="s">
        <v>329</v>
      </c>
      <c r="T5" s="12" t="s">
        <v>431</v>
      </c>
      <c r="U5" s="12" t="s">
        <v>235</v>
      </c>
      <c r="V5" s="12" t="s">
        <v>94</v>
      </c>
      <c r="AB5" s="29">
        <v>40645.55616898148</v>
      </c>
      <c r="AC5" s="12" t="s">
        <v>235</v>
      </c>
    </row>
    <row r="6" spans="1:29" ht="76.5">
      <c r="A6" s="16">
        <v>3017</v>
      </c>
      <c r="B6" s="12" t="s">
        <v>24</v>
      </c>
      <c r="C6" s="12">
        <v>175</v>
      </c>
      <c r="D6" s="12">
        <v>4</v>
      </c>
      <c r="E6" s="17" t="s">
        <v>188</v>
      </c>
      <c r="F6" s="17" t="s">
        <v>170</v>
      </c>
      <c r="G6" s="17" t="s">
        <v>48</v>
      </c>
      <c r="H6" s="12" t="s">
        <v>14</v>
      </c>
      <c r="I6" s="12" t="s">
        <v>223</v>
      </c>
      <c r="J6" s="28">
        <v>67</v>
      </c>
      <c r="K6" s="17">
        <v>11</v>
      </c>
      <c r="L6" s="17" t="s">
        <v>188</v>
      </c>
      <c r="N6" s="12" t="s">
        <v>227</v>
      </c>
      <c r="R6" s="12" t="s">
        <v>316</v>
      </c>
      <c r="S6" s="12" t="s">
        <v>317</v>
      </c>
      <c r="T6" s="12" t="s">
        <v>431</v>
      </c>
      <c r="U6" s="12" t="s">
        <v>235</v>
      </c>
      <c r="V6" s="12" t="s">
        <v>94</v>
      </c>
      <c r="AB6" s="29">
        <v>40645.558287037034</v>
      </c>
      <c r="AC6" s="12" t="s">
        <v>235</v>
      </c>
    </row>
    <row r="7" spans="1:29" ht="76.5">
      <c r="A7" s="16">
        <v>3093</v>
      </c>
      <c r="B7" s="12" t="s">
        <v>40</v>
      </c>
      <c r="C7" s="12">
        <v>175</v>
      </c>
      <c r="D7" s="12">
        <v>4</v>
      </c>
      <c r="E7" s="17" t="s">
        <v>151</v>
      </c>
      <c r="F7" s="17" t="s">
        <v>190</v>
      </c>
      <c r="G7" s="17" t="s">
        <v>44</v>
      </c>
      <c r="H7" s="12" t="s">
        <v>14</v>
      </c>
      <c r="I7" s="12" t="s">
        <v>225</v>
      </c>
      <c r="J7" s="28">
        <v>70</v>
      </c>
      <c r="K7" s="17">
        <v>5</v>
      </c>
      <c r="L7" s="17" t="s">
        <v>151</v>
      </c>
      <c r="N7" s="12" t="s">
        <v>228</v>
      </c>
      <c r="R7" s="12" t="s">
        <v>362</v>
      </c>
      <c r="S7" s="12" t="s">
        <v>56</v>
      </c>
      <c r="T7" s="12" t="s">
        <v>432</v>
      </c>
      <c r="U7" s="12" t="s">
        <v>235</v>
      </c>
      <c r="V7" s="12" t="s">
        <v>94</v>
      </c>
      <c r="AB7" s="29">
        <v>40645.560740740744</v>
      </c>
      <c r="AC7" s="12" t="s">
        <v>235</v>
      </c>
    </row>
    <row r="8" spans="1:29" ht="140.25">
      <c r="A8" s="16">
        <v>3020</v>
      </c>
      <c r="B8" s="12" t="s">
        <v>24</v>
      </c>
      <c r="C8" s="12">
        <v>175</v>
      </c>
      <c r="D8" s="12">
        <v>4</v>
      </c>
      <c r="E8" s="17" t="s">
        <v>151</v>
      </c>
      <c r="F8" s="17" t="s">
        <v>190</v>
      </c>
      <c r="G8" s="17" t="s">
        <v>25</v>
      </c>
      <c r="H8" s="12" t="s">
        <v>14</v>
      </c>
      <c r="I8" s="12" t="s">
        <v>223</v>
      </c>
      <c r="J8" s="28">
        <v>70</v>
      </c>
      <c r="K8" s="17">
        <v>6</v>
      </c>
      <c r="L8" s="17" t="s">
        <v>151</v>
      </c>
      <c r="N8" s="12" t="s">
        <v>227</v>
      </c>
      <c r="R8" s="12" t="s">
        <v>321</v>
      </c>
      <c r="S8" s="12" t="s">
        <v>322</v>
      </c>
      <c r="T8" s="12" t="s">
        <v>431</v>
      </c>
      <c r="U8" s="12" t="s">
        <v>235</v>
      </c>
      <c r="V8" s="12" t="s">
        <v>94</v>
      </c>
      <c r="AB8" s="29">
        <v>40645.560208333336</v>
      </c>
      <c r="AC8" s="12" t="s">
        <v>235</v>
      </c>
    </row>
    <row r="9" spans="1:29" ht="76.5">
      <c r="A9" s="16">
        <v>3019</v>
      </c>
      <c r="B9" s="12" t="s">
        <v>24</v>
      </c>
      <c r="C9" s="12">
        <v>175</v>
      </c>
      <c r="D9" s="12">
        <v>4</v>
      </c>
      <c r="E9" s="17" t="s">
        <v>151</v>
      </c>
      <c r="F9" s="17" t="s">
        <v>190</v>
      </c>
      <c r="G9" s="17" t="s">
        <v>17</v>
      </c>
      <c r="H9" s="12" t="s">
        <v>14</v>
      </c>
      <c r="I9" s="12" t="s">
        <v>223</v>
      </c>
      <c r="J9" s="28">
        <v>70</v>
      </c>
      <c r="K9" s="17">
        <v>4</v>
      </c>
      <c r="L9" s="17" t="s">
        <v>151</v>
      </c>
      <c r="N9" s="12" t="s">
        <v>226</v>
      </c>
      <c r="R9" s="12" t="s">
        <v>320</v>
      </c>
      <c r="S9" s="12" t="s">
        <v>178</v>
      </c>
      <c r="T9" s="12" t="s">
        <v>433</v>
      </c>
      <c r="U9" s="12" t="s">
        <v>235</v>
      </c>
      <c r="V9" s="12" t="s">
        <v>94</v>
      </c>
      <c r="AB9" s="29">
        <v>40645.56177083333</v>
      </c>
      <c r="AC9" s="12" t="s">
        <v>235</v>
      </c>
    </row>
    <row r="10" spans="1:29" ht="63.75">
      <c r="A10" s="16">
        <v>3037</v>
      </c>
      <c r="B10" s="12" t="s">
        <v>24</v>
      </c>
      <c r="C10" s="12">
        <v>175</v>
      </c>
      <c r="D10" s="12">
        <v>4</v>
      </c>
      <c r="E10" s="17" t="s">
        <v>260</v>
      </c>
      <c r="F10" s="17" t="s">
        <v>261</v>
      </c>
      <c r="G10" s="17" t="s">
        <v>52</v>
      </c>
      <c r="H10" s="12" t="s">
        <v>14</v>
      </c>
      <c r="I10" s="12" t="s">
        <v>223</v>
      </c>
      <c r="J10" s="28">
        <v>99</v>
      </c>
      <c r="K10" s="17">
        <v>12</v>
      </c>
      <c r="L10" s="17" t="s">
        <v>260</v>
      </c>
      <c r="N10" s="12" t="s">
        <v>227</v>
      </c>
      <c r="R10" s="12" t="s">
        <v>262</v>
      </c>
      <c r="S10" s="12" t="s">
        <v>263</v>
      </c>
      <c r="T10" s="12" t="s">
        <v>431</v>
      </c>
      <c r="U10" s="12" t="s">
        <v>235</v>
      </c>
      <c r="V10" s="12" t="s">
        <v>94</v>
      </c>
      <c r="AB10" s="29">
        <v>40645.57982638889</v>
      </c>
      <c r="AC10" s="12" t="s">
        <v>235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D25" sqref="D25:E26"/>
    </sheetView>
  </sheetViews>
  <sheetFormatPr defaultColWidth="9.140625" defaultRowHeight="12.75"/>
  <cols>
    <col min="1" max="1" width="18.57421875" style="18" customWidth="1"/>
    <col min="2" max="2" width="14.00390625" style="18" customWidth="1"/>
    <col min="3" max="16384" width="9.140625" style="18" customWidth="1"/>
  </cols>
  <sheetData>
    <row r="1" spans="1:6" ht="15.75" thickBot="1">
      <c r="A1" s="30" t="s">
        <v>99</v>
      </c>
      <c r="B1" s="31" t="s">
        <v>19</v>
      </c>
      <c r="C1" s="31" t="s">
        <v>98</v>
      </c>
      <c r="D1" s="31" t="s">
        <v>14</v>
      </c>
      <c r="E1" s="31" t="s">
        <v>97</v>
      </c>
      <c r="F1" s="31" t="s">
        <v>96</v>
      </c>
    </row>
    <row r="2" spans="1:6" ht="15.75" thickBot="1">
      <c r="A2" s="32" t="s">
        <v>24</v>
      </c>
      <c r="B2" s="33">
        <v>19</v>
      </c>
      <c r="C2" s="33"/>
      <c r="D2" s="33">
        <v>39</v>
      </c>
      <c r="E2" s="33"/>
      <c r="F2" s="33">
        <v>58</v>
      </c>
    </row>
    <row r="3" spans="1:6" ht="15.75" thickBot="1">
      <c r="A3" s="32" t="s">
        <v>60</v>
      </c>
      <c r="B3" s="33"/>
      <c r="C3" s="33"/>
      <c r="D3" s="33"/>
      <c r="E3" s="33">
        <v>5</v>
      </c>
      <c r="F3" s="33">
        <v>5</v>
      </c>
    </row>
    <row r="4" spans="1:6" ht="15.75" thickBot="1">
      <c r="A4" s="32" t="s">
        <v>85</v>
      </c>
      <c r="B4" s="33"/>
      <c r="C4" s="33"/>
      <c r="D4" s="33">
        <v>3</v>
      </c>
      <c r="E4" s="33"/>
      <c r="F4" s="33">
        <v>3</v>
      </c>
    </row>
    <row r="5" spans="1:6" ht="15.75" thickBot="1">
      <c r="A5" s="32" t="s">
        <v>37</v>
      </c>
      <c r="B5" s="33"/>
      <c r="C5" s="33"/>
      <c r="D5" s="33"/>
      <c r="E5" s="33">
        <v>9</v>
      </c>
      <c r="F5" s="33">
        <v>9</v>
      </c>
    </row>
    <row r="6" spans="1:6" ht="15.75" thickBot="1">
      <c r="A6" s="32" t="s">
        <v>32</v>
      </c>
      <c r="B6" s="33"/>
      <c r="C6" s="33">
        <v>1</v>
      </c>
      <c r="D6" s="33"/>
      <c r="E6" s="33"/>
      <c r="F6" s="33">
        <v>1</v>
      </c>
    </row>
    <row r="7" spans="1:6" ht="15.75" thickBot="1">
      <c r="A7" s="32" t="s">
        <v>70</v>
      </c>
      <c r="B7" s="33">
        <v>1</v>
      </c>
      <c r="C7" s="33"/>
      <c r="D7" s="33">
        <v>5</v>
      </c>
      <c r="E7" s="33">
        <v>2</v>
      </c>
      <c r="F7" s="33">
        <v>8</v>
      </c>
    </row>
    <row r="8" spans="1:6" ht="15.75" thickBot="1">
      <c r="A8" s="32" t="s">
        <v>230</v>
      </c>
      <c r="B8" s="33"/>
      <c r="C8" s="33"/>
      <c r="D8" s="33"/>
      <c r="E8" s="33">
        <v>1</v>
      </c>
      <c r="F8" s="33">
        <v>1</v>
      </c>
    </row>
    <row r="9" spans="1:6" ht="15.75" thickBot="1">
      <c r="A9" s="32" t="s">
        <v>18</v>
      </c>
      <c r="B9" s="33">
        <v>1</v>
      </c>
      <c r="C9" s="33"/>
      <c r="D9" s="33">
        <v>3</v>
      </c>
      <c r="E9" s="33"/>
      <c r="F9" s="33">
        <v>4</v>
      </c>
    </row>
    <row r="10" spans="1:6" ht="15.75" thickBot="1">
      <c r="A10" s="32" t="s">
        <v>40</v>
      </c>
      <c r="B10" s="33"/>
      <c r="C10" s="33">
        <v>1</v>
      </c>
      <c r="D10" s="33"/>
      <c r="E10" s="33">
        <v>3</v>
      </c>
      <c r="F10" s="33">
        <v>4</v>
      </c>
    </row>
    <row r="11" spans="1:6" ht="15.75" thickBot="1">
      <c r="A11" s="32" t="s">
        <v>96</v>
      </c>
      <c r="B11" s="33">
        <v>21</v>
      </c>
      <c r="C11" s="33">
        <v>2</v>
      </c>
      <c r="D11" s="33">
        <v>50</v>
      </c>
      <c r="E11" s="33">
        <v>20</v>
      </c>
      <c r="F11" s="33">
        <v>93</v>
      </c>
    </row>
    <row r="12" spans="1:6" ht="15">
      <c r="A12" s="23"/>
      <c r="B12" s="22"/>
      <c r="C12" s="22"/>
      <c r="D12" s="22"/>
      <c r="E12" s="22"/>
      <c r="F12" s="22"/>
    </row>
    <row r="13" spans="1:6" ht="15">
      <c r="A13" s="35"/>
      <c r="B13" s="36" t="s">
        <v>417</v>
      </c>
      <c r="C13" s="36" t="s">
        <v>418</v>
      </c>
      <c r="D13" s="36" t="s">
        <v>419</v>
      </c>
      <c r="E13" s="36" t="s">
        <v>420</v>
      </c>
      <c r="F13" s="36" t="s">
        <v>95</v>
      </c>
    </row>
    <row r="14" spans="1:6" ht="15">
      <c r="A14" s="37" t="s">
        <v>16</v>
      </c>
      <c r="B14" s="38">
        <v>20</v>
      </c>
      <c r="C14" s="38"/>
      <c r="D14" s="38"/>
      <c r="E14" s="38"/>
      <c r="F14" s="38">
        <v>20</v>
      </c>
    </row>
    <row r="15" spans="1:6" ht="15">
      <c r="A15" s="37" t="s">
        <v>39</v>
      </c>
      <c r="B15" s="38">
        <v>29</v>
      </c>
      <c r="C15" s="38"/>
      <c r="D15" s="38"/>
      <c r="E15" s="38"/>
      <c r="F15" s="38">
        <v>29</v>
      </c>
    </row>
    <row r="16" spans="1:6" ht="15">
      <c r="A16" s="37" t="s">
        <v>12</v>
      </c>
      <c r="B16" s="38">
        <v>3</v>
      </c>
      <c r="C16" s="38"/>
      <c r="D16" s="38"/>
      <c r="E16" s="38"/>
      <c r="F16" s="38">
        <v>3</v>
      </c>
    </row>
    <row r="17" spans="1:6" ht="15">
      <c r="A17" s="37" t="s">
        <v>84</v>
      </c>
      <c r="B17" s="38">
        <v>32</v>
      </c>
      <c r="C17" s="38"/>
      <c r="D17" s="38"/>
      <c r="E17" s="38"/>
      <c r="F17" s="38">
        <v>32</v>
      </c>
    </row>
    <row r="18" spans="1:6" ht="15">
      <c r="A18" s="37" t="s">
        <v>94</v>
      </c>
      <c r="B18" s="38">
        <v>9</v>
      </c>
      <c r="C18" s="38"/>
      <c r="D18" s="38"/>
      <c r="E18" s="38"/>
      <c r="F18" s="38">
        <v>9</v>
      </c>
    </row>
    <row r="19" spans="1:6" ht="15">
      <c r="A19" s="37" t="s">
        <v>95</v>
      </c>
      <c r="B19" s="38">
        <v>93</v>
      </c>
      <c r="C19" s="38"/>
      <c r="D19" s="38"/>
      <c r="E19" s="38"/>
      <c r="F19" s="38">
        <v>93</v>
      </c>
    </row>
    <row r="20" spans="1:6" ht="15">
      <c r="A20" s="21"/>
      <c r="B20" s="24"/>
      <c r="C20" s="24"/>
      <c r="D20" s="24"/>
      <c r="E20" s="24"/>
      <c r="F20" s="24"/>
    </row>
    <row r="21" spans="1:6" ht="15">
      <c r="A21" s="20"/>
      <c r="B21" s="19"/>
      <c r="C21" s="19"/>
      <c r="D21" s="19"/>
      <c r="E21" s="19"/>
      <c r="F21" s="25"/>
    </row>
    <row r="22" spans="2:6" ht="15">
      <c r="B22" s="19"/>
      <c r="C22" s="19"/>
      <c r="D22" s="19"/>
      <c r="E22" s="19"/>
      <c r="F22" s="19"/>
    </row>
    <row r="25" ht="15">
      <c r="G25" s="19"/>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6">
      <selection activeCell="E44" sqref="E44"/>
    </sheetView>
  </sheetViews>
  <sheetFormatPr defaultColWidth="9.140625" defaultRowHeight="12.75"/>
  <cols>
    <col min="1" max="1" width="27.7109375" style="0" customWidth="1"/>
  </cols>
  <sheetData>
    <row r="1" spans="1:5" ht="12.75">
      <c r="A1" t="s">
        <v>101</v>
      </c>
      <c r="B1" t="s">
        <v>100</v>
      </c>
      <c r="C1" t="s">
        <v>15</v>
      </c>
      <c r="D1" t="s">
        <v>224</v>
      </c>
      <c r="E1" t="s">
        <v>235</v>
      </c>
    </row>
    <row r="2" spans="1:5" ht="12.75">
      <c r="A2" t="s">
        <v>126</v>
      </c>
      <c r="B2" t="s">
        <v>104</v>
      </c>
      <c r="C2" t="s">
        <v>104</v>
      </c>
      <c r="D2" t="s">
        <v>104</v>
      </c>
      <c r="E2" t="s">
        <v>104</v>
      </c>
    </row>
    <row r="3" spans="1:5" ht="12.75">
      <c r="A3" s="34" t="s">
        <v>105</v>
      </c>
      <c r="B3" t="s">
        <v>104</v>
      </c>
      <c r="C3" t="s">
        <v>104</v>
      </c>
      <c r="D3" t="s">
        <v>138</v>
      </c>
      <c r="E3" s="34" t="s">
        <v>143</v>
      </c>
    </row>
    <row r="4" spans="1:5" ht="12.75">
      <c r="A4" t="s">
        <v>111</v>
      </c>
      <c r="B4" t="s">
        <v>104</v>
      </c>
      <c r="C4" t="s">
        <v>104</v>
      </c>
      <c r="D4" t="s">
        <v>104</v>
      </c>
      <c r="E4" t="s">
        <v>104</v>
      </c>
    </row>
    <row r="5" spans="1:5" ht="12.75">
      <c r="A5" t="s">
        <v>113</v>
      </c>
      <c r="B5" t="s">
        <v>104</v>
      </c>
      <c r="C5" t="s">
        <v>138</v>
      </c>
      <c r="D5" t="s">
        <v>138</v>
      </c>
      <c r="E5" t="s">
        <v>138</v>
      </c>
    </row>
    <row r="6" spans="1:5" ht="12.75">
      <c r="A6" t="s">
        <v>106</v>
      </c>
      <c r="B6" t="s">
        <v>104</v>
      </c>
      <c r="C6" t="s">
        <v>104</v>
      </c>
      <c r="D6" t="s">
        <v>138</v>
      </c>
      <c r="E6" t="s">
        <v>138</v>
      </c>
    </row>
    <row r="7" spans="1:5" ht="12.75">
      <c r="A7" t="s">
        <v>123</v>
      </c>
      <c r="B7" t="s">
        <v>104</v>
      </c>
      <c r="C7" t="s">
        <v>138</v>
      </c>
      <c r="D7" t="s">
        <v>138</v>
      </c>
      <c r="E7" t="s">
        <v>138</v>
      </c>
    </row>
    <row r="8" spans="1:5" ht="12.75">
      <c r="A8" t="s">
        <v>108</v>
      </c>
      <c r="B8" t="s">
        <v>104</v>
      </c>
      <c r="C8" t="s">
        <v>104</v>
      </c>
      <c r="D8" t="s">
        <v>138</v>
      </c>
      <c r="E8" t="s">
        <v>138</v>
      </c>
    </row>
    <row r="9" spans="1:5" ht="12.75">
      <c r="A9" t="s">
        <v>116</v>
      </c>
      <c r="B9" t="s">
        <v>104</v>
      </c>
      <c r="C9" t="s">
        <v>104</v>
      </c>
      <c r="D9" t="s">
        <v>104</v>
      </c>
      <c r="E9" t="s">
        <v>104</v>
      </c>
    </row>
    <row r="10" spans="1:5" ht="12.75">
      <c r="A10" t="s">
        <v>102</v>
      </c>
      <c r="B10" t="s">
        <v>104</v>
      </c>
      <c r="C10" t="s">
        <v>138</v>
      </c>
      <c r="D10" t="s">
        <v>104</v>
      </c>
      <c r="E10" t="s">
        <v>143</v>
      </c>
    </row>
    <row r="11" spans="1:5" ht="12.75">
      <c r="A11" t="s">
        <v>122</v>
      </c>
      <c r="B11" t="s">
        <v>104</v>
      </c>
      <c r="C11" t="s">
        <v>138</v>
      </c>
      <c r="D11" t="s">
        <v>138</v>
      </c>
      <c r="E11" t="s">
        <v>138</v>
      </c>
    </row>
    <row r="12" spans="1:5" ht="12.75">
      <c r="A12" t="s">
        <v>129</v>
      </c>
      <c r="B12" t="s">
        <v>104</v>
      </c>
      <c r="C12" t="s">
        <v>104</v>
      </c>
      <c r="D12" t="s">
        <v>104</v>
      </c>
      <c r="E12" t="s">
        <v>104</v>
      </c>
    </row>
    <row r="13" spans="1:5" ht="12.75">
      <c r="A13" t="s">
        <v>115</v>
      </c>
      <c r="B13" t="s">
        <v>104</v>
      </c>
      <c r="C13" t="s">
        <v>104</v>
      </c>
      <c r="D13" t="s">
        <v>143</v>
      </c>
      <c r="E13" t="s">
        <v>143</v>
      </c>
    </row>
    <row r="14" spans="1:5" ht="12.75">
      <c r="A14" t="s">
        <v>234</v>
      </c>
      <c r="D14" t="s">
        <v>104</v>
      </c>
      <c r="E14" t="s">
        <v>104</v>
      </c>
    </row>
    <row r="15" spans="1:5" ht="12.75">
      <c r="A15" t="s">
        <v>125</v>
      </c>
      <c r="B15" t="s">
        <v>104</v>
      </c>
      <c r="C15" t="s">
        <v>138</v>
      </c>
      <c r="D15" t="s">
        <v>138</v>
      </c>
      <c r="E15" t="s">
        <v>138</v>
      </c>
    </row>
    <row r="16" spans="1:5" ht="12.75">
      <c r="A16" t="s">
        <v>103</v>
      </c>
      <c r="B16" t="s">
        <v>104</v>
      </c>
      <c r="C16" t="s">
        <v>138</v>
      </c>
      <c r="D16" t="s">
        <v>104</v>
      </c>
      <c r="E16" t="s">
        <v>104</v>
      </c>
    </row>
    <row r="17" spans="1:5" ht="12.75">
      <c r="A17" t="s">
        <v>117</v>
      </c>
      <c r="B17" t="s">
        <v>104</v>
      </c>
      <c r="C17" t="s">
        <v>138</v>
      </c>
      <c r="D17" t="s">
        <v>138</v>
      </c>
      <c r="E17" t="s">
        <v>138</v>
      </c>
    </row>
    <row r="18" spans="1:5" ht="12.75">
      <c r="A18" s="34" t="s">
        <v>232</v>
      </c>
      <c r="D18" s="34" t="s">
        <v>104</v>
      </c>
      <c r="E18" s="34" t="s">
        <v>143</v>
      </c>
    </row>
    <row r="19" spans="1:5" ht="12.75">
      <c r="A19" t="s">
        <v>109</v>
      </c>
      <c r="B19" t="s">
        <v>104</v>
      </c>
      <c r="C19" t="s">
        <v>138</v>
      </c>
      <c r="D19" t="s">
        <v>138</v>
      </c>
      <c r="E19" t="s">
        <v>138</v>
      </c>
    </row>
    <row r="20" spans="1:5" ht="12.75">
      <c r="A20" t="s">
        <v>131</v>
      </c>
      <c r="B20" t="s">
        <v>104</v>
      </c>
      <c r="C20" t="s">
        <v>138</v>
      </c>
      <c r="D20" t="s">
        <v>138</v>
      </c>
      <c r="E20" t="s">
        <v>138</v>
      </c>
    </row>
    <row r="21" spans="1:5" ht="12.75">
      <c r="A21" t="s">
        <v>121</v>
      </c>
      <c r="B21" t="s">
        <v>104</v>
      </c>
      <c r="C21" t="s">
        <v>104</v>
      </c>
      <c r="D21" t="s">
        <v>138</v>
      </c>
      <c r="E21" t="s">
        <v>138</v>
      </c>
    </row>
    <row r="22" spans="1:5" ht="12.75">
      <c r="A22" t="s">
        <v>137</v>
      </c>
      <c r="C22" t="s">
        <v>104</v>
      </c>
      <c r="D22" t="s">
        <v>138</v>
      </c>
      <c r="E22" t="s">
        <v>143</v>
      </c>
    </row>
    <row r="23" spans="1:5" ht="12.75">
      <c r="A23" t="s">
        <v>118</v>
      </c>
      <c r="B23" t="s">
        <v>104</v>
      </c>
      <c r="C23" t="s">
        <v>138</v>
      </c>
      <c r="D23" t="s">
        <v>138</v>
      </c>
      <c r="E23" t="s">
        <v>138</v>
      </c>
    </row>
    <row r="24" spans="1:5" ht="12.75">
      <c r="A24" t="s">
        <v>128</v>
      </c>
      <c r="B24" t="s">
        <v>104</v>
      </c>
      <c r="C24" t="s">
        <v>104</v>
      </c>
      <c r="D24" t="s">
        <v>104</v>
      </c>
      <c r="E24" t="s">
        <v>143</v>
      </c>
    </row>
    <row r="25" spans="1:5" ht="12.75">
      <c r="A25" t="s">
        <v>133</v>
      </c>
      <c r="B25" t="s">
        <v>104</v>
      </c>
      <c r="C25" t="s">
        <v>143</v>
      </c>
      <c r="D25" t="s">
        <v>104</v>
      </c>
      <c r="E25" s="34" t="s">
        <v>143</v>
      </c>
    </row>
    <row r="26" spans="1:5" ht="12.75">
      <c r="A26" t="s">
        <v>114</v>
      </c>
      <c r="B26" t="s">
        <v>104</v>
      </c>
      <c r="C26" t="s">
        <v>138</v>
      </c>
      <c r="D26" t="s">
        <v>138</v>
      </c>
      <c r="E26" s="34" t="s">
        <v>143</v>
      </c>
    </row>
    <row r="27" spans="1:5" ht="12.75">
      <c r="A27" t="s">
        <v>134</v>
      </c>
      <c r="B27" t="s">
        <v>104</v>
      </c>
      <c r="C27" t="s">
        <v>138</v>
      </c>
      <c r="D27" t="s">
        <v>138</v>
      </c>
      <c r="E27" t="s">
        <v>138</v>
      </c>
    </row>
    <row r="28" spans="1:5" ht="12.75">
      <c r="A28" t="s">
        <v>110</v>
      </c>
      <c r="B28" t="s">
        <v>104</v>
      </c>
      <c r="C28" t="s">
        <v>104</v>
      </c>
      <c r="D28" t="s">
        <v>104</v>
      </c>
      <c r="E28" t="s">
        <v>104</v>
      </c>
    </row>
    <row r="29" spans="1:5" ht="12.75">
      <c r="A29" t="s">
        <v>136</v>
      </c>
      <c r="C29" t="s">
        <v>104</v>
      </c>
      <c r="D29" t="s">
        <v>104</v>
      </c>
      <c r="E29" t="s">
        <v>104</v>
      </c>
    </row>
    <row r="30" spans="1:5" ht="12.75">
      <c r="A30" t="s">
        <v>120</v>
      </c>
      <c r="B30" t="s">
        <v>104</v>
      </c>
      <c r="C30" t="s">
        <v>138</v>
      </c>
      <c r="D30" t="s">
        <v>138</v>
      </c>
      <c r="E30" t="s">
        <v>138</v>
      </c>
    </row>
    <row r="31" spans="1:5" ht="12.75">
      <c r="A31" s="34" t="s">
        <v>233</v>
      </c>
      <c r="D31" s="34" t="s">
        <v>104</v>
      </c>
      <c r="E31" s="34" t="s">
        <v>104</v>
      </c>
    </row>
    <row r="32" spans="1:5" ht="12.75">
      <c r="A32" t="s">
        <v>107</v>
      </c>
      <c r="B32" t="s">
        <v>143</v>
      </c>
      <c r="C32" t="s">
        <v>143</v>
      </c>
      <c r="D32" t="s">
        <v>143</v>
      </c>
      <c r="E32" t="s">
        <v>143</v>
      </c>
    </row>
    <row r="33" spans="1:5" ht="12.75">
      <c r="A33" t="s">
        <v>112</v>
      </c>
      <c r="B33" t="s">
        <v>104</v>
      </c>
      <c r="C33" t="s">
        <v>138</v>
      </c>
      <c r="D33" t="s">
        <v>143</v>
      </c>
      <c r="E33" t="s">
        <v>143</v>
      </c>
    </row>
    <row r="34" spans="1:5" ht="12.75">
      <c r="A34" t="s">
        <v>119</v>
      </c>
      <c r="B34" t="s">
        <v>104</v>
      </c>
      <c r="C34" t="s">
        <v>138</v>
      </c>
      <c r="D34" t="s">
        <v>179</v>
      </c>
      <c r="E34" s="34" t="s">
        <v>227</v>
      </c>
    </row>
    <row r="35" spans="1:5" ht="12.75">
      <c r="A35" t="s">
        <v>124</v>
      </c>
      <c r="B35" t="s">
        <v>104</v>
      </c>
      <c r="C35" t="s">
        <v>104</v>
      </c>
      <c r="D35" t="s">
        <v>143</v>
      </c>
      <c r="E35" t="s">
        <v>143</v>
      </c>
    </row>
    <row r="36" spans="1:5" ht="12.75">
      <c r="A36" t="s">
        <v>127</v>
      </c>
      <c r="B36" t="s">
        <v>104</v>
      </c>
      <c r="C36" s="34" t="s">
        <v>143</v>
      </c>
      <c r="D36" s="34" t="s">
        <v>143</v>
      </c>
      <c r="E36" s="34" t="s">
        <v>143</v>
      </c>
    </row>
    <row r="37" spans="1:5" ht="12.75">
      <c r="A37" t="s">
        <v>130</v>
      </c>
      <c r="B37" t="s">
        <v>104</v>
      </c>
      <c r="C37" t="s">
        <v>104</v>
      </c>
      <c r="D37" t="s">
        <v>143</v>
      </c>
      <c r="E37" t="s">
        <v>143</v>
      </c>
    </row>
    <row r="38" spans="1:5" ht="12.75">
      <c r="A38" t="s">
        <v>132</v>
      </c>
      <c r="B38" t="s">
        <v>104</v>
      </c>
      <c r="C38" t="s">
        <v>138</v>
      </c>
      <c r="D38" s="34" t="s">
        <v>143</v>
      </c>
      <c r="E38" s="34" t="s">
        <v>143</v>
      </c>
    </row>
    <row r="39" spans="1:5" ht="12.75">
      <c r="A39" t="s">
        <v>135</v>
      </c>
      <c r="C39" t="s">
        <v>104</v>
      </c>
      <c r="D39" t="s">
        <v>143</v>
      </c>
      <c r="E39" t="s">
        <v>143</v>
      </c>
    </row>
    <row r="41" spans="1:5" ht="12.75">
      <c r="A41" t="s">
        <v>139</v>
      </c>
      <c r="B41">
        <f>COUNTA(B2:B39)</f>
        <v>32</v>
      </c>
      <c r="C41">
        <f>SUM(COUNTIF(C2:C39,"c"),COUNTIF(C2:C39,"x"))</f>
        <v>32</v>
      </c>
      <c r="D41">
        <f>SUM(COUNTIF(D2:D39,"c"),COUNTIF(D2:D39,"x"))</f>
        <v>30</v>
      </c>
      <c r="E41">
        <f>SUM(COUNTIF(E2:E39,"c"),COUNTIF(E2:E39,"x"))</f>
        <v>22</v>
      </c>
    </row>
    <row r="42" spans="1:5" ht="12.75">
      <c r="A42" t="s">
        <v>140</v>
      </c>
      <c r="C42">
        <f>COUNTIF(C2:C40,"c")</f>
        <v>16</v>
      </c>
      <c r="D42">
        <f>COUNTIF(D2:D40,"c")</f>
        <v>17</v>
      </c>
      <c r="E42">
        <f>COUNTIF(E2:E40,"c")</f>
        <v>13</v>
      </c>
    </row>
    <row r="43" spans="1:5" ht="12.75">
      <c r="A43" t="s">
        <v>141</v>
      </c>
      <c r="C43">
        <v>3</v>
      </c>
      <c r="D43">
        <v>3</v>
      </c>
      <c r="E43">
        <v>3</v>
      </c>
    </row>
    <row r="44" spans="1:5" ht="12.75">
      <c r="A44" t="s">
        <v>142</v>
      </c>
      <c r="C44">
        <f>COUNTIF(C2:C40,"y")</f>
        <v>3</v>
      </c>
      <c r="D44">
        <f>COUNTIF(D2:D40,"y")</f>
        <v>8</v>
      </c>
      <c r="E44">
        <f>COUNTIF(E2:E40,"y")</f>
        <v>15</v>
      </c>
    </row>
    <row r="46" ht="12.75">
      <c r="E46">
        <f>((156-E41)/156)*100</f>
        <v>85.8974358974359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Alex Ashley</cp:lastModifiedBy>
  <cp:lastPrinted>2004-11-19T06:33:11Z</cp:lastPrinted>
  <dcterms:created xsi:type="dcterms:W3CDTF">2004-07-14T16:37:20Z</dcterms:created>
  <dcterms:modified xsi:type="dcterms:W3CDTF">2011-05-06T09:34:14Z</dcterms:modified>
  <cp:category/>
  <cp:version/>
  <cp:contentType/>
  <cp:contentStatus/>
</cp:coreProperties>
</file>